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utomate Tool\Modules\ERP\CENTURY_VMS\BOOKING\devDoc\"/>
    </mc:Choice>
  </mc:AlternateContent>
  <xr:revisionPtr revIDLastSave="0" documentId="13_ncr:1_{CEB0732E-F5FF-4301-AEE6-DABFA3CFAC6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UPLOAD FILE FORMAT USER" sheetId="3" r:id="rId1"/>
    <sheet name="SHOWING FORMAT FRONT IN" sheetId="1" r:id="rId2"/>
    <sheet name="UPLOADING FORMAT" sheetId="4" r:id="rId3"/>
    <sheet name="GENERAL SETTING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N3" i="1"/>
  <c r="N4" i="1"/>
  <c r="N5" i="1"/>
  <c r="N6" i="1"/>
  <c r="N7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1" i="1"/>
  <c r="N32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8" i="1"/>
  <c r="N49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6" i="1"/>
  <c r="N447" i="1"/>
  <c r="N448" i="1"/>
  <c r="N449" i="1"/>
  <c r="N450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8" i="1"/>
  <c r="N2549" i="1"/>
  <c r="N2550" i="1"/>
  <c r="N2551" i="1"/>
  <c r="N2552" i="1"/>
  <c r="N2553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9" i="1"/>
  <c r="N2580" i="1"/>
  <c r="N2581" i="1"/>
  <c r="N2582" i="1"/>
  <c r="N2583" i="1"/>
  <c r="N2584" i="1"/>
  <c r="N2585" i="1"/>
  <c r="N2586" i="1"/>
  <c r="N2587" i="1"/>
  <c r="N2588" i="1"/>
  <c r="N2589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8" i="1"/>
  <c r="N3679" i="1"/>
  <c r="N3680" i="1"/>
  <c r="N3681" i="1"/>
  <c r="N3682" i="1"/>
  <c r="N3683" i="1"/>
  <c r="N3684" i="1"/>
  <c r="N3685" i="1"/>
  <c r="N3686" i="1"/>
  <c r="N3687" i="1"/>
  <c r="N3688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2" i="1"/>
  <c r="N4673" i="1"/>
  <c r="N4674" i="1"/>
  <c r="N4675" i="1"/>
  <c r="N4676" i="1"/>
  <c r="N4677" i="1"/>
  <c r="N4678" i="1"/>
  <c r="N4679" i="1"/>
  <c r="N4680" i="1"/>
  <c r="N4681" i="1"/>
  <c r="N4682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70" i="1"/>
  <c r="N5071" i="1"/>
  <c r="N5072" i="1"/>
  <c r="N5073" i="1"/>
  <c r="N5074" i="1"/>
  <c r="N5075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3" i="1"/>
  <c r="N5254" i="1"/>
  <c r="N5255" i="1"/>
  <c r="N5256" i="1"/>
  <c r="N5257" i="1"/>
  <c r="N5258" i="1"/>
  <c r="N5259" i="1"/>
  <c r="N5260" i="1"/>
  <c r="N5261" i="1"/>
  <c r="N5262" i="1"/>
  <c r="N5263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2" i="1"/>
  <c r="N5383" i="1"/>
  <c r="N5384" i="1"/>
  <c r="N5385" i="1"/>
  <c r="N5386" i="1"/>
  <c r="N5387" i="1"/>
  <c r="N5388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F3" i="2"/>
  <c r="F4" i="2"/>
  <c r="F5" i="2"/>
  <c r="F6" i="2"/>
  <c r="F7" i="2"/>
  <c r="O3" i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1" i="1"/>
  <c r="O52" i="1"/>
  <c r="O53" i="1"/>
  <c r="O54" i="1"/>
  <c r="O55" i="1"/>
  <c r="O56" i="1"/>
  <c r="O57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6" i="1"/>
  <c r="O447" i="1"/>
  <c r="O448" i="1"/>
  <c r="O449" i="1"/>
  <c r="O450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8" i="1"/>
  <c r="O2549" i="1"/>
  <c r="O2550" i="1"/>
  <c r="O2551" i="1"/>
  <c r="O2552" i="1"/>
  <c r="O2553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9" i="1"/>
  <c r="O2580" i="1"/>
  <c r="O2581" i="1"/>
  <c r="O2582" i="1"/>
  <c r="O2583" i="1"/>
  <c r="O2584" i="1"/>
  <c r="O2585" i="1"/>
  <c r="O2586" i="1"/>
  <c r="O2587" i="1"/>
  <c r="O2588" i="1"/>
  <c r="O2589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8" i="1"/>
  <c r="O3679" i="1"/>
  <c r="O3680" i="1"/>
  <c r="O3681" i="1"/>
  <c r="O3682" i="1"/>
  <c r="O3683" i="1"/>
  <c r="O3684" i="1"/>
  <c r="O3685" i="1"/>
  <c r="O3686" i="1"/>
  <c r="O3687" i="1"/>
  <c r="O3688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2" i="1"/>
  <c r="O4673" i="1"/>
  <c r="O4674" i="1"/>
  <c r="O4675" i="1"/>
  <c r="O4676" i="1"/>
  <c r="O4677" i="1"/>
  <c r="O4678" i="1"/>
  <c r="O4679" i="1"/>
  <c r="O4680" i="1"/>
  <c r="O4681" i="1"/>
  <c r="O4682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70" i="1"/>
  <c r="O5071" i="1"/>
  <c r="O5072" i="1"/>
  <c r="O5073" i="1"/>
  <c r="O5074" i="1"/>
  <c r="O5075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3" i="1"/>
  <c r="O5254" i="1"/>
  <c r="O5255" i="1"/>
  <c r="O5256" i="1"/>
  <c r="O5257" i="1"/>
  <c r="O5258" i="1"/>
  <c r="O5259" i="1"/>
  <c r="O5260" i="1"/>
  <c r="O5261" i="1"/>
  <c r="O5262" i="1"/>
  <c r="O5263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2" i="1"/>
  <c r="O5383" i="1"/>
  <c r="O5384" i="1"/>
  <c r="O5385" i="1"/>
  <c r="O5386" i="1"/>
  <c r="O5387" i="1"/>
  <c r="O5388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P2" i="1"/>
  <c r="P3" i="1"/>
  <c r="P4" i="1"/>
  <c r="P5" i="1"/>
  <c r="P6" i="1"/>
  <c r="P7" i="1"/>
  <c r="P8" i="1"/>
  <c r="P9" i="1"/>
  <c r="P10" i="1"/>
  <c r="O10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O58" i="1" s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O1882" i="1" s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O2554" i="1" s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O2578" i="1" s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O5090" i="1" s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O5330" i="1" s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O2" i="1" l="1"/>
  <c r="N2" i="1" s="1"/>
  <c r="O6513" i="1"/>
  <c r="O6081" i="1"/>
  <c r="O5121" i="1"/>
  <c r="O3689" i="1"/>
  <c r="O1633" i="1"/>
  <c r="O33" i="1"/>
  <c r="O5264" i="1"/>
  <c r="O4872" i="1"/>
  <c r="O4032" i="1"/>
  <c r="O3488" i="1"/>
  <c r="O5951" i="1"/>
  <c r="O5103" i="1"/>
  <c r="O5055" i="1"/>
  <c r="O4671" i="1"/>
  <c r="O4559" i="1"/>
  <c r="O3375" i="1"/>
  <c r="O3351" i="1"/>
  <c r="O3119" i="1"/>
  <c r="O2911" i="1"/>
  <c r="O2879" i="1"/>
  <c r="O527" i="1"/>
  <c r="O479" i="1"/>
  <c r="O415" i="1"/>
  <c r="O47" i="1"/>
  <c r="O2726" i="1"/>
  <c r="O2590" i="1"/>
  <c r="O1566" i="1"/>
  <c r="O1142" i="1"/>
  <c r="O5389" i="1"/>
  <c r="O5381" i="1"/>
  <c r="O5181" i="1"/>
  <c r="O5069" i="1"/>
  <c r="O4221" i="1"/>
  <c r="O3677" i="1"/>
  <c r="O3205" i="1"/>
  <c r="O2957" i="1"/>
  <c r="O2245" i="1"/>
  <c r="O445" i="1"/>
  <c r="O29" i="1"/>
  <c r="O5252" i="1"/>
  <c r="O5076" i="1"/>
  <c r="O4644" i="1"/>
  <c r="O4372" i="1"/>
  <c r="O6819" i="1"/>
  <c r="O5667" i="1"/>
  <c r="O5235" i="1"/>
  <c r="O5203" i="1"/>
  <c r="O4683" i="1"/>
  <c r="O3859" i="1"/>
  <c r="O2547" i="1"/>
  <c r="N2547" i="1" s="1"/>
  <c r="O451" i="1"/>
  <c r="N2957" i="1" l="1"/>
  <c r="N1142" i="1"/>
  <c r="N2879" i="1"/>
  <c r="N6819" i="1"/>
  <c r="N451" i="1"/>
  <c r="N5103" i="1"/>
  <c r="N3689" i="1"/>
  <c r="N5076" i="1"/>
  <c r="N5252" i="1"/>
  <c r="N5235" i="1"/>
  <c r="N445" i="1"/>
  <c r="N5381" i="1"/>
  <c r="N479" i="1"/>
  <c r="N4671" i="1"/>
  <c r="N33" i="1"/>
  <c r="N4644" i="1"/>
  <c r="N5203" i="1"/>
  <c r="N2554" i="1"/>
  <c r="N5667" i="1"/>
  <c r="N2245" i="1"/>
  <c r="N5389" i="1"/>
  <c r="N527" i="1"/>
  <c r="N5055" i="1"/>
  <c r="N1633" i="1"/>
  <c r="N4372" i="1"/>
  <c r="N3205" i="1"/>
  <c r="N1566" i="1"/>
  <c r="N2911" i="1"/>
  <c r="N5951" i="1"/>
  <c r="N5121" i="1"/>
  <c r="N3677" i="1"/>
  <c r="N2590" i="1"/>
  <c r="N3119" i="1"/>
  <c r="N3488" i="1"/>
  <c r="N6081" i="1"/>
  <c r="N3859" i="1"/>
  <c r="N2726" i="1"/>
  <c r="N3351" i="1"/>
  <c r="N4032" i="1"/>
  <c r="N6513" i="1"/>
  <c r="N4221" i="1"/>
  <c r="N5069" i="1"/>
  <c r="N47" i="1"/>
  <c r="N3375" i="1"/>
  <c r="N4872" i="1"/>
  <c r="N10" i="1"/>
  <c r="N4683" i="1"/>
  <c r="N5181" i="1"/>
  <c r="N415" i="1"/>
  <c r="N4559" i="1"/>
  <c r="N5264" i="1"/>
  <c r="N2578" i="1"/>
  <c r="N5090" i="1"/>
  <c r="N5330" i="1"/>
  <c r="N58" i="1"/>
  <c r="N1882" i="1"/>
  <c r="N29" i="1"/>
  <c r="L2" i="1" l="1"/>
  <c r="L3" i="1"/>
  <c r="L4" i="1"/>
  <c r="L5" i="1"/>
</calcChain>
</file>

<file path=xl/sharedStrings.xml><?xml version="1.0" encoding="utf-8"?>
<sst xmlns="http://schemas.openxmlformats.org/spreadsheetml/2006/main" count="20943" uniqueCount="7061">
  <si>
    <t>SL NO</t>
  </si>
  <si>
    <t>Ship/Vendor Code</t>
  </si>
  <si>
    <t>EPLYL</t>
  </si>
  <si>
    <t xml:space="preserve"> EPLYL - Epic Garments DWC LLC|EPIC Garments Manufacturing Co. Ltd (S004877)|ST-636242|PBGO-Laem Chabang|WW|Private Brands</t>
  </si>
  <si>
    <t>VENDOR FULL NAME</t>
  </si>
  <si>
    <t>EPLYM</t>
  </si>
  <si>
    <t xml:space="preserve"> EPLYM - Epic Garments DWC LLC|Cosmopolitan Industries Pvt. Ltd.|ST-36907|PBGO-Laem Chabang|WW|Private Brands</t>
  </si>
  <si>
    <t>EPLYO</t>
  </si>
  <si>
    <t xml:space="preserve"> EPLYO - Epic Garments DWC LLC|Green Textile Limited|ST-376714|PBGO-Laem Chabang|WW|Private Brands</t>
  </si>
  <si>
    <t>EPLYP</t>
  </si>
  <si>
    <t xml:space="preserve"> EPLYP - Epic Garments DWC LLC|Pearl Garments Co., Ltd.|ST-781361|PBGO-Laem Chabang|WW|Private Brands</t>
  </si>
  <si>
    <t>N/A</t>
  </si>
  <si>
    <t>Contact Phone (optional)</t>
  </si>
  <si>
    <t>Contact Email</t>
  </si>
  <si>
    <t>Ship Mode</t>
  </si>
  <si>
    <t>Freight Type</t>
  </si>
  <si>
    <t>Incoterms</t>
  </si>
  <si>
    <t xml:space="preserve"> Ocean</t>
  </si>
  <si>
    <t>CFS/CY</t>
  </si>
  <si>
    <t>CY/CY</t>
  </si>
  <si>
    <t>FREIGHT DETAILS</t>
  </si>
  <si>
    <t xml:space="preserve"> CY - to Carrier CY facility</t>
  </si>
  <si>
    <t xml:space="preserve"> CFS - to Century CFS facility</t>
  </si>
  <si>
    <t xml:space="preserve"> FCA</t>
  </si>
  <si>
    <t xml:space="preserve"> FOB</t>
  </si>
  <si>
    <t>INCOTERMS DETAILS</t>
  </si>
  <si>
    <t>FREE ONBOARD</t>
  </si>
  <si>
    <t>FREE CARRIER</t>
  </si>
  <si>
    <t>FOB Port</t>
  </si>
  <si>
    <t xml:space="preserve"> Chittagong</t>
  </si>
  <si>
    <t>Add/Edit Manufacturer</t>
  </si>
  <si>
    <t>Epic Garments Manufacturing Co. Ltd.</t>
  </si>
  <si>
    <t>01914434666</t>
  </si>
  <si>
    <t>alauddinc@epicbd.com</t>
  </si>
  <si>
    <t>Company Code</t>
  </si>
  <si>
    <t xml:space="preserve"> 589 - Amazon Multi Country Consolidation Thailand</t>
  </si>
  <si>
    <t xml:space="preserve"> 840 - Amazon Europe</t>
  </si>
  <si>
    <t xml:space="preserve"> 992 - Amazon.com Services LLC </t>
  </si>
  <si>
    <t xml:space="preserve"> 993 - Amazon Japan</t>
  </si>
  <si>
    <t>Draft Booking No</t>
  </si>
  <si>
    <t>ACC589N01016BD0</t>
  </si>
  <si>
    <t>Email address to receive FCR</t>
  </si>
  <si>
    <t>Shipper Name</t>
  </si>
  <si>
    <t>Epic Garments DWC LLC</t>
  </si>
  <si>
    <t>model</t>
  </si>
  <si>
    <t>AE181178</t>
  </si>
  <si>
    <t>AE181182</t>
  </si>
  <si>
    <t>AE181184</t>
  </si>
  <si>
    <t>AE181186</t>
  </si>
  <si>
    <t>AE1817276</t>
  </si>
  <si>
    <t>AE1901530</t>
  </si>
  <si>
    <t>AE1901532</t>
  </si>
  <si>
    <t>AE19017466</t>
  </si>
  <si>
    <t>AE19018704</t>
  </si>
  <si>
    <t>AE190194</t>
  </si>
  <si>
    <t>AE190196</t>
  </si>
  <si>
    <t>AE190198</t>
  </si>
  <si>
    <t>AE1908214</t>
  </si>
  <si>
    <t>AE1908384</t>
  </si>
  <si>
    <t>AE1908846</t>
  </si>
  <si>
    <t>AE1908848</t>
  </si>
  <si>
    <t>AEBG37900M24</t>
  </si>
  <si>
    <t>AEBY85999M25</t>
  </si>
  <si>
    <t>AEM20001SP21</t>
  </si>
  <si>
    <t>AEM20120SS22</t>
  </si>
  <si>
    <t>AEM20121SS22</t>
  </si>
  <si>
    <t>AEM20122SS22</t>
  </si>
  <si>
    <t>AEM20126SS22</t>
  </si>
  <si>
    <t>AEM20140SS22</t>
  </si>
  <si>
    <t>AEM20141SS22</t>
  </si>
  <si>
    <t>AEM20239F23</t>
  </si>
  <si>
    <t>AEMN11896M25</t>
  </si>
  <si>
    <t>AEMN14505M25</t>
  </si>
  <si>
    <t>AEMN14928M25</t>
  </si>
  <si>
    <t>AEMN21613M25</t>
  </si>
  <si>
    <t>AEMN30315M25</t>
  </si>
  <si>
    <t>AEMN36319M25</t>
  </si>
  <si>
    <t>AEMN49469M25</t>
  </si>
  <si>
    <t>AEMN55698M25</t>
  </si>
  <si>
    <t>AEMN59724M25</t>
  </si>
  <si>
    <t>AEMN64413M25</t>
  </si>
  <si>
    <t>AEMN72785M25</t>
  </si>
  <si>
    <t>AEMN85139M25</t>
  </si>
  <si>
    <t>AEMN91778M25</t>
  </si>
  <si>
    <t>AEMN98703M25</t>
  </si>
  <si>
    <t>AEUB35097M24</t>
  </si>
  <si>
    <t>AEUB37900M24</t>
  </si>
  <si>
    <t>AEUB61617F25</t>
  </si>
  <si>
    <t>AEUB63786M24</t>
  </si>
  <si>
    <t>AEUB82438F25</t>
  </si>
  <si>
    <t>AEW30009SP21</t>
  </si>
  <si>
    <t>AEW30010SP21</t>
  </si>
  <si>
    <t>AEWC30019SU21</t>
  </si>
  <si>
    <t>AEWS30019SU21</t>
  </si>
  <si>
    <t>F16AE60003</t>
  </si>
  <si>
    <t>F16AE60004</t>
  </si>
  <si>
    <t>F16GT60002</t>
  </si>
  <si>
    <t>GT191330FL18</t>
  </si>
  <si>
    <t>GT444563</t>
  </si>
  <si>
    <t>GT444564F18</t>
  </si>
  <si>
    <t>MAE60009SP18</t>
  </si>
  <si>
    <t>MAE60011FL18</t>
  </si>
  <si>
    <t>MAE60013FL18</t>
  </si>
  <si>
    <t>MGT60002</t>
  </si>
  <si>
    <t>Order Type</t>
  </si>
  <si>
    <t>PO</t>
  </si>
  <si>
    <t>ASIN</t>
  </si>
  <si>
    <t>PO Qty</t>
  </si>
  <si>
    <t>Case Pack</t>
  </si>
  <si>
    <t>Carton Qty</t>
  </si>
  <si>
    <t>Gross Weight</t>
  </si>
  <si>
    <t>Net Weight</t>
  </si>
  <si>
    <t>CBM</t>
  </si>
  <si>
    <t>Window end</t>
  </si>
  <si>
    <t>ECDD</t>
  </si>
  <si>
    <t>File</t>
  </si>
  <si>
    <t>PO status</t>
  </si>
  <si>
    <t>2LKT23IO</t>
  </si>
  <si>
    <t>B07J6J4ZMH</t>
  </si>
  <si>
    <t>B07J6J1427</t>
  </si>
  <si>
    <t>B07J6HT6PZ</t>
  </si>
  <si>
    <t>B07HL3SLTX</t>
  </si>
  <si>
    <t>B07HL3D8TW</t>
  </si>
  <si>
    <t>B07HL1LVTH</t>
  </si>
  <si>
    <t>B07HKSS2S9</t>
  </si>
  <si>
    <t>B07HKPM8FF</t>
  </si>
  <si>
    <t>B08P6923WQ</t>
  </si>
  <si>
    <t>B08P68S6PB</t>
  </si>
  <si>
    <t>B08P68Q68H</t>
  </si>
  <si>
    <t>B08P68Q66Q</t>
  </si>
  <si>
    <t>B08P68K7VL</t>
  </si>
  <si>
    <t>B08P68GWLW</t>
  </si>
  <si>
    <t>B08P67DW1V</t>
  </si>
  <si>
    <t>B08P66V1BM</t>
  </si>
  <si>
    <t>B08P66TX9Z</t>
  </si>
  <si>
    <t>B08P66TNH1</t>
  </si>
  <si>
    <t>B08P66TNBN</t>
  </si>
  <si>
    <t>B08P64BJGB</t>
  </si>
  <si>
    <t>B08P64BFPL</t>
  </si>
  <si>
    <t>B08P64B6JM</t>
  </si>
  <si>
    <t>B07J6JG27N</t>
  </si>
  <si>
    <t>B07HL3LX4P</t>
  </si>
  <si>
    <t>B07HL3K4PB</t>
  </si>
  <si>
    <t>B07HL2P22X</t>
  </si>
  <si>
    <t>B07HKT26GZ</t>
  </si>
  <si>
    <t>5XPG6AGO</t>
  </si>
  <si>
    <t>B07J6F7N8X</t>
  </si>
  <si>
    <t>B07J6F5WXS</t>
  </si>
  <si>
    <t>B07J6F5WWV</t>
  </si>
  <si>
    <t>B07HKSS1W3</t>
  </si>
  <si>
    <t>B07J6J1FVL</t>
  </si>
  <si>
    <t>B07J6HT6Q9</t>
  </si>
  <si>
    <t>B07J6HSRY3</t>
  </si>
  <si>
    <t>B07J6FDM5W</t>
  </si>
  <si>
    <t>B07J6FDM4W</t>
  </si>
  <si>
    <t>B07J6F5WXY</t>
  </si>
  <si>
    <t>B07HL48Q5B</t>
  </si>
  <si>
    <t>B07HL41J72</t>
  </si>
  <si>
    <t>B07HL3DTMD</t>
  </si>
  <si>
    <t>B07HL3DTLS</t>
  </si>
  <si>
    <t>B07HL1LVTL</t>
  </si>
  <si>
    <t>B07HKT28KR</t>
  </si>
  <si>
    <t>B07HKT285J</t>
  </si>
  <si>
    <t>B07HKPMH3P</t>
  </si>
  <si>
    <t>B07P4LHYQN</t>
  </si>
  <si>
    <t>B07P3HQ3X1</t>
  </si>
  <si>
    <t>B07P2D8C2F</t>
  </si>
  <si>
    <t>B07P2CCX4J</t>
  </si>
  <si>
    <t>B07P18743F</t>
  </si>
  <si>
    <t>B07P17RT85</t>
  </si>
  <si>
    <t>B07P16ZW4T</t>
  </si>
  <si>
    <t>B07NZ3KKG6</t>
  </si>
  <si>
    <t>B07NZ2SFWT</t>
  </si>
  <si>
    <t>B07NZ2RMNK</t>
  </si>
  <si>
    <t>B07NY5BHK7</t>
  </si>
  <si>
    <t>B07FHBWQ7C</t>
  </si>
  <si>
    <t>B07FHBWQ67</t>
  </si>
  <si>
    <t>B07FHBWQ66</t>
  </si>
  <si>
    <t>B07FHBRLBJ</t>
  </si>
  <si>
    <t>B07FHBQPQ8</t>
  </si>
  <si>
    <t>B07FHBQPN1</t>
  </si>
  <si>
    <t>B07FHBPZN1</t>
  </si>
  <si>
    <t>B07FHBPZKC</t>
  </si>
  <si>
    <t>B07FHBPZ1V</t>
  </si>
  <si>
    <t>B07FHBPYSP</t>
  </si>
  <si>
    <t>B07FHBPQTM</t>
  </si>
  <si>
    <t>B07FHBPQT8</t>
  </si>
  <si>
    <t>B07FHBPQP6</t>
  </si>
  <si>
    <t>B07FHBNYG4</t>
  </si>
  <si>
    <t>B07FHBNY9V</t>
  </si>
  <si>
    <t>B07FHBNY2Y</t>
  </si>
  <si>
    <t>B07FHBNPL6</t>
  </si>
  <si>
    <t>B07FHBMH6Y</t>
  </si>
  <si>
    <t>B07FHBMH5G</t>
  </si>
  <si>
    <t>B07FHBMH18</t>
  </si>
  <si>
    <t>B07FHBMGN1</t>
  </si>
  <si>
    <t>B07FHBKZFD</t>
  </si>
  <si>
    <t>B07FHBK81X</t>
  </si>
  <si>
    <t>B07FHBJFQY</t>
  </si>
  <si>
    <t>B07FHBJFLC</t>
  </si>
  <si>
    <t>B07FHBJFKV</t>
  </si>
  <si>
    <t>B07FHBDJK3</t>
  </si>
  <si>
    <t>B07FHBDJBT</t>
  </si>
  <si>
    <t>B07FHBBLRV</t>
  </si>
  <si>
    <t>B07FHB788C</t>
  </si>
  <si>
    <t>B07FHB787L</t>
  </si>
  <si>
    <t>B07FHB5X1T</t>
  </si>
  <si>
    <t>B07FHB5WFX</t>
  </si>
  <si>
    <t>B07FHB5W6N</t>
  </si>
  <si>
    <t>B07FHB5W4Y</t>
  </si>
  <si>
    <t>B07FHB5R7D</t>
  </si>
  <si>
    <t>B07FHB525F</t>
  </si>
  <si>
    <t>B07FHB3LZM</t>
  </si>
  <si>
    <t>B07FHB1SMY</t>
  </si>
  <si>
    <t>B07FH9ZWT1</t>
  </si>
  <si>
    <t>B07FH9YZ7V</t>
  </si>
  <si>
    <t>B07FH9YZ7K</t>
  </si>
  <si>
    <t>B07FH9WNPF</t>
  </si>
  <si>
    <t>B07FH9WMKG</t>
  </si>
  <si>
    <t>B07FH9WM39</t>
  </si>
  <si>
    <t>B07FH9W2MM</t>
  </si>
  <si>
    <t>B07FH9W1TX</t>
  </si>
  <si>
    <t>B07FH9W1S5</t>
  </si>
  <si>
    <t>B07FH9W1Q3</t>
  </si>
  <si>
    <t>B07FH9W1MH</t>
  </si>
  <si>
    <t>B07FH9W1GL</t>
  </si>
  <si>
    <t>B07FH9V7GY</t>
  </si>
  <si>
    <t>B07FH9V7D5</t>
  </si>
  <si>
    <t>B07FH9V7CK</t>
  </si>
  <si>
    <t>B07FH9V7BT</t>
  </si>
  <si>
    <t>B07FH9V78K</t>
  </si>
  <si>
    <t>B07FH9V76Z</t>
  </si>
  <si>
    <t>B07FH9V6MB</t>
  </si>
  <si>
    <t>B07FH9S72P</t>
  </si>
  <si>
    <t>B07FH9NR5L</t>
  </si>
  <si>
    <t>B07F2RXT47</t>
  </si>
  <si>
    <t>B07F2RXT32</t>
  </si>
  <si>
    <t>B07F2RXT1X</t>
  </si>
  <si>
    <t>B07F2RKVV5</t>
  </si>
  <si>
    <t>B07F2RKVTW</t>
  </si>
  <si>
    <t>B07F2PB9BC</t>
  </si>
  <si>
    <t>B07F2PB99K</t>
  </si>
  <si>
    <t>B07F2PB97R</t>
  </si>
  <si>
    <t>B07F2P527Z</t>
  </si>
  <si>
    <t>B07F2P524T</t>
  </si>
  <si>
    <t>B07F2P4ZLB</t>
  </si>
  <si>
    <t>B07F2P4ZL1</t>
  </si>
  <si>
    <t>B07F2P4SK3</t>
  </si>
  <si>
    <t>B07F2P4SHX</t>
  </si>
  <si>
    <t>B07F2P4SHK</t>
  </si>
  <si>
    <t>B07F2P4P94</t>
  </si>
  <si>
    <t>B07F2NZPWV</t>
  </si>
  <si>
    <t>B07F2NZPV2</t>
  </si>
  <si>
    <t>B07F2NZKK9</t>
  </si>
  <si>
    <t>B07F2NVHFG</t>
  </si>
  <si>
    <t>B07F2NQ1MJ</t>
  </si>
  <si>
    <t>B07F2NPJ6W</t>
  </si>
  <si>
    <t>B07F2NPJ5N</t>
  </si>
  <si>
    <t>B07F2NPJ5H</t>
  </si>
  <si>
    <t>B07F2NKSW3</t>
  </si>
  <si>
    <t>B07F2NKSTC</t>
  </si>
  <si>
    <t>B07F2NKNB7</t>
  </si>
  <si>
    <t>B07F2NKN9M</t>
  </si>
  <si>
    <t>B07F2N8L3R</t>
  </si>
  <si>
    <t>B07F2N8D1X</t>
  </si>
  <si>
    <t>B07F2N8CY1</t>
  </si>
  <si>
    <t>B07F2N8CW2</t>
  </si>
  <si>
    <t>B07F2N8BTD</t>
  </si>
  <si>
    <t>B07F2N8BLQ</t>
  </si>
  <si>
    <t>B07F2N88S2</t>
  </si>
  <si>
    <t>B07F2N88R9</t>
  </si>
  <si>
    <t>B07F2N851F</t>
  </si>
  <si>
    <t>B07F2N84Y7</t>
  </si>
  <si>
    <t>B07F2N83T5</t>
  </si>
  <si>
    <t>B07F2N83RP</t>
  </si>
  <si>
    <t>B07F2N83P7</t>
  </si>
  <si>
    <t>B07F2N83MP</t>
  </si>
  <si>
    <t>B07F2N821L</t>
  </si>
  <si>
    <t>B07F2N46KR</t>
  </si>
  <si>
    <t>B07F2N46GT</t>
  </si>
  <si>
    <t>B07F2N468Q</t>
  </si>
  <si>
    <t>B07F2N45TW</t>
  </si>
  <si>
    <t>B07F2N45L1</t>
  </si>
  <si>
    <t>B07F2N458V</t>
  </si>
  <si>
    <t>B07F2N43TD</t>
  </si>
  <si>
    <t>B07F2N434S</t>
  </si>
  <si>
    <t>B07F2N42SH</t>
  </si>
  <si>
    <t>B07F2N4246</t>
  </si>
  <si>
    <t>B07F2N41YK</t>
  </si>
  <si>
    <t>B07F2N41SW</t>
  </si>
  <si>
    <t>B07F2N3ZHJ</t>
  </si>
  <si>
    <t>B07F2N3ZDS</t>
  </si>
  <si>
    <t>B07F2N3Z9Q</t>
  </si>
  <si>
    <t>B07F2N3X77</t>
  </si>
  <si>
    <t>B07F2N3X72</t>
  </si>
  <si>
    <t>B07F2N3WZG</t>
  </si>
  <si>
    <t>B07F2N1KHK</t>
  </si>
  <si>
    <t>B07F2N1K5L</t>
  </si>
  <si>
    <t>B07F2N1K27</t>
  </si>
  <si>
    <t>B07F2N1JYZ</t>
  </si>
  <si>
    <t>B07F2N1JRQ</t>
  </si>
  <si>
    <t>B07F2N1JMY</t>
  </si>
  <si>
    <t>B07F2N1F1Z</t>
  </si>
  <si>
    <t>B07F2N1C9F</t>
  </si>
  <si>
    <t>B07F2N1BYT</t>
  </si>
  <si>
    <t>B07F2N1BXY</t>
  </si>
  <si>
    <t>B07F2N1BN7</t>
  </si>
  <si>
    <t>B07F2N1BJN</t>
  </si>
  <si>
    <t>B07F2N1BHK</t>
  </si>
  <si>
    <t>B07F2MVCXP</t>
  </si>
  <si>
    <t>B07F2MVCHJ</t>
  </si>
  <si>
    <t>B07F2MQYLM</t>
  </si>
  <si>
    <t>B07F2MG9BQ</t>
  </si>
  <si>
    <t>B07F2M56PK</t>
  </si>
  <si>
    <t>B07F2LJFQN</t>
  </si>
  <si>
    <t>B07F2KL6QR</t>
  </si>
  <si>
    <t>B07F2KH8G5</t>
  </si>
  <si>
    <t>B07F2KH7RC</t>
  </si>
  <si>
    <t>B07F2KH6BW</t>
  </si>
  <si>
    <t>B07F2KH5ZG</t>
  </si>
  <si>
    <t>B07F2KH5SV</t>
  </si>
  <si>
    <t>B07F2KH5QM</t>
  </si>
  <si>
    <t>B07F2KH5QK</t>
  </si>
  <si>
    <t>B07F2KH34L</t>
  </si>
  <si>
    <t>B07F2KFT7L</t>
  </si>
  <si>
    <t>B07F2KFSWN</t>
  </si>
  <si>
    <t>B07F2KFSV5</t>
  </si>
  <si>
    <t>B07F2KFQWB</t>
  </si>
  <si>
    <t>B07F2KFQC9</t>
  </si>
  <si>
    <t>B07F2KFPSG</t>
  </si>
  <si>
    <t>B07F2KFPD5</t>
  </si>
  <si>
    <t>B07F2KD5VH</t>
  </si>
  <si>
    <t>B07F2KD5SY</t>
  </si>
  <si>
    <t>B07F2KCX6D</t>
  </si>
  <si>
    <t>B07F2KCX3C</t>
  </si>
  <si>
    <t>B07F2KBZFJ</t>
  </si>
  <si>
    <t>B07F2KBZ4Q</t>
  </si>
  <si>
    <t>B07F2KBZ2V</t>
  </si>
  <si>
    <t>B07F2KBZ2J</t>
  </si>
  <si>
    <t>B07F2KBXSX</t>
  </si>
  <si>
    <t>B07F2K9R8M</t>
  </si>
  <si>
    <t>B07F2K9R5Q</t>
  </si>
  <si>
    <t>B07F2K9PXW</t>
  </si>
  <si>
    <t>B07F2K83LR</t>
  </si>
  <si>
    <t>B07F2JW7ZK</t>
  </si>
  <si>
    <t>B07F2JSN8H</t>
  </si>
  <si>
    <t>B07F2JK7NH</t>
  </si>
  <si>
    <t>B07F2FYFS4</t>
  </si>
  <si>
    <t>B07F2FYFRV</t>
  </si>
  <si>
    <t>B07F2FYFP8</t>
  </si>
  <si>
    <t>B07F2FT5F3</t>
  </si>
  <si>
    <t>B07F2FKWHZ</t>
  </si>
  <si>
    <t>B07F2D1QZ6</t>
  </si>
  <si>
    <t>B07F2D1Q48</t>
  </si>
  <si>
    <t>B07F2D1Q29</t>
  </si>
  <si>
    <t>B07F2D1LV3</t>
  </si>
  <si>
    <t>B07F2D1LTS</t>
  </si>
  <si>
    <t>B07F2CYQL4</t>
  </si>
  <si>
    <t>B07F2CYQKM</t>
  </si>
  <si>
    <t>B07F2CYQK1</t>
  </si>
  <si>
    <t>B07F2CXMLQ</t>
  </si>
  <si>
    <t>B07F2CXMFN</t>
  </si>
  <si>
    <t>B07F2CXLP7</t>
  </si>
  <si>
    <t>B07F2CXLP4</t>
  </si>
  <si>
    <t>B07F2CXLN9</t>
  </si>
  <si>
    <t>B07F2CXK6Q</t>
  </si>
  <si>
    <t>B07F2CXK5X</t>
  </si>
  <si>
    <t>B07F2CXK55</t>
  </si>
  <si>
    <t>B07F2CXCTY</t>
  </si>
  <si>
    <t>B07F2CXCRQ</t>
  </si>
  <si>
    <t>B07F2CXCFV</t>
  </si>
  <si>
    <t>B07F2CVPZP</t>
  </si>
  <si>
    <t>B07F2CSNW8</t>
  </si>
  <si>
    <t>B07F2CSNTV</t>
  </si>
  <si>
    <t>B07F2B9JMZ</t>
  </si>
  <si>
    <t>B07F2B9J6K</t>
  </si>
  <si>
    <t>B07F2B9J1L</t>
  </si>
  <si>
    <t>B07F2B9HY1</t>
  </si>
  <si>
    <t>B07F2B8BFK</t>
  </si>
  <si>
    <t>B07F2B88G3</t>
  </si>
  <si>
    <t>B07F2B889X</t>
  </si>
  <si>
    <t>B07F2B8824</t>
  </si>
  <si>
    <t>B07F2B6C17</t>
  </si>
  <si>
    <t>B07F2B6C16</t>
  </si>
  <si>
    <t>B07F2B6719</t>
  </si>
  <si>
    <t>B07F2B4DSQ</t>
  </si>
  <si>
    <t>B07F2B4DRQ</t>
  </si>
  <si>
    <t>B07F2B4DN8</t>
  </si>
  <si>
    <t>B07F2B4DJX</t>
  </si>
  <si>
    <t>B07F2B4D6W</t>
  </si>
  <si>
    <t>B07F2B4D55</t>
  </si>
  <si>
    <t>B07F2B4CWS</t>
  </si>
  <si>
    <t>B07F2B4BSJ</t>
  </si>
  <si>
    <t>B07F2B4918</t>
  </si>
  <si>
    <t>B07F2B48TY</t>
  </si>
  <si>
    <t>B07F2B484L</t>
  </si>
  <si>
    <t>B07F2B46C5</t>
  </si>
  <si>
    <t>B07F2B467L</t>
  </si>
  <si>
    <t>B07F2B466K</t>
  </si>
  <si>
    <t>B07F29XCJM</t>
  </si>
  <si>
    <t>B07F29XCJB</t>
  </si>
  <si>
    <t>B07F29XCH4</t>
  </si>
  <si>
    <t>B07F29XCF7</t>
  </si>
  <si>
    <t>B07F29X9HV</t>
  </si>
  <si>
    <t>B07F291HNT</t>
  </si>
  <si>
    <t>B07F291HBL</t>
  </si>
  <si>
    <t>B07F291HBC</t>
  </si>
  <si>
    <t>B07F291GB4</t>
  </si>
  <si>
    <t>B07F291FC7</t>
  </si>
  <si>
    <t>B07F291DRG</t>
  </si>
  <si>
    <t>B07F291DQM</t>
  </si>
  <si>
    <t>B07F291C17</t>
  </si>
  <si>
    <t>B07F28XLX6</t>
  </si>
  <si>
    <t>B07F28XLWV</t>
  </si>
  <si>
    <t>B07F28XLW9</t>
  </si>
  <si>
    <t>B07F28CWHH</t>
  </si>
  <si>
    <t>B07F288DGZ</t>
  </si>
  <si>
    <t>B07F288BLK</t>
  </si>
  <si>
    <t>B07F288BCG</t>
  </si>
  <si>
    <t>B07F288B6K</t>
  </si>
  <si>
    <t>B07F288B4M</t>
  </si>
  <si>
    <t>B07F2889XK</t>
  </si>
  <si>
    <t>B07F2888B7</t>
  </si>
  <si>
    <t>B07F28883Z</t>
  </si>
  <si>
    <t>B07F2862F1</t>
  </si>
  <si>
    <t>B07F2848DX</t>
  </si>
  <si>
    <t>B07F28468H</t>
  </si>
  <si>
    <t>B07F2845S6</t>
  </si>
  <si>
    <t>B07F28459L</t>
  </si>
  <si>
    <t>B07F28453L</t>
  </si>
  <si>
    <t>B07F283YRK</t>
  </si>
  <si>
    <t>B07F283YGL</t>
  </si>
  <si>
    <t>B07F283YG7</t>
  </si>
  <si>
    <t>B07F283YC9</t>
  </si>
  <si>
    <t>B07F283Y1D</t>
  </si>
  <si>
    <t>B07F283XYW</t>
  </si>
  <si>
    <t>B07F283XCN</t>
  </si>
  <si>
    <t>B07F283W88</t>
  </si>
  <si>
    <t>B07F283W7Q</t>
  </si>
  <si>
    <t>B07F282VGK</t>
  </si>
  <si>
    <t>B07F282V2Z</t>
  </si>
  <si>
    <t>B07F282V1T</t>
  </si>
  <si>
    <t>B07F282ST2</t>
  </si>
  <si>
    <t>B07F282RVJ</t>
  </si>
  <si>
    <t>B07F282QBS</t>
  </si>
  <si>
    <t>B07F282Q9S</t>
  </si>
  <si>
    <t>B07F282Q5Q</t>
  </si>
  <si>
    <t>B07F282Q2F</t>
  </si>
  <si>
    <t>B07F282NM5</t>
  </si>
  <si>
    <t>B07F282NHM</t>
  </si>
  <si>
    <t>B07F282LLM</t>
  </si>
  <si>
    <t>B07F282LGW</t>
  </si>
  <si>
    <t>B07F282LFS</t>
  </si>
  <si>
    <t>B07F282LDL</t>
  </si>
  <si>
    <t>B07F282DWM</t>
  </si>
  <si>
    <t>B07F282DRY</t>
  </si>
  <si>
    <t>B07F282DQW</t>
  </si>
  <si>
    <t>B07F282D4B</t>
  </si>
  <si>
    <t>B07F282CYV</t>
  </si>
  <si>
    <t>B07F282CQG</t>
  </si>
  <si>
    <t>B07F282CPC</t>
  </si>
  <si>
    <t>B07F27Z9JJ</t>
  </si>
  <si>
    <t>B07F27Z1LY</t>
  </si>
  <si>
    <t>B07F27Z1KR</t>
  </si>
  <si>
    <t>B07F27YXV4</t>
  </si>
  <si>
    <t>B07F27YXRL</t>
  </si>
  <si>
    <t>B07F27YW5P</t>
  </si>
  <si>
    <t>B07F27YQQD</t>
  </si>
  <si>
    <t>B07F27YQN4</t>
  </si>
  <si>
    <t>B07F27YQLK</t>
  </si>
  <si>
    <t>B07F27YQ2D</t>
  </si>
  <si>
    <t>B07F27XDLN</t>
  </si>
  <si>
    <t>B07F27XDKP</t>
  </si>
  <si>
    <t>B07F27XD4Y</t>
  </si>
  <si>
    <t>B07F27XCY8</t>
  </si>
  <si>
    <t>B07F27XCB1</t>
  </si>
  <si>
    <t>B07F27XC9N</t>
  </si>
  <si>
    <t>B07F27XC6Q</t>
  </si>
  <si>
    <t>B07F27XBXY</t>
  </si>
  <si>
    <t>B07F27X9S2</t>
  </si>
  <si>
    <t>B07F27X6L2</t>
  </si>
  <si>
    <t>B07F27X6D1</t>
  </si>
  <si>
    <t>B07F27X4WT</t>
  </si>
  <si>
    <t>B07F27X4Q7</t>
  </si>
  <si>
    <t>B07F27X4P5</t>
  </si>
  <si>
    <t>B07F27X4JQ</t>
  </si>
  <si>
    <t>B07F27X4J9</t>
  </si>
  <si>
    <t>B07F27X4HF</t>
  </si>
  <si>
    <t>B07F27X4FQ</t>
  </si>
  <si>
    <t>B07F27X3TL</t>
  </si>
  <si>
    <t>B07F27X2L1</t>
  </si>
  <si>
    <t>B07F27X2KL</t>
  </si>
  <si>
    <t>B07F27X291</t>
  </si>
  <si>
    <t>B07F27X227</t>
  </si>
  <si>
    <t>B07F27X1XT</t>
  </si>
  <si>
    <t>B07F27X1PM</t>
  </si>
  <si>
    <t>B07F27RHL2</t>
  </si>
  <si>
    <t>B07F25B6GT</t>
  </si>
  <si>
    <t>B07F25B5QL</t>
  </si>
  <si>
    <t>B07F25B45X</t>
  </si>
  <si>
    <t>B07F25B456</t>
  </si>
  <si>
    <t>B07F25B436</t>
  </si>
  <si>
    <t>B07F25B3BB</t>
  </si>
  <si>
    <t>B07F25B35B</t>
  </si>
  <si>
    <t>B07F25B2Y2</t>
  </si>
  <si>
    <t>B07F255QQZ</t>
  </si>
  <si>
    <t>B07F255QN9</t>
  </si>
  <si>
    <t>B07F255QB9</t>
  </si>
  <si>
    <t>B07F255Q9Y</t>
  </si>
  <si>
    <t>B07F255Q3F</t>
  </si>
  <si>
    <t>B07F255PYQ</t>
  </si>
  <si>
    <t>B07F255PWG</t>
  </si>
  <si>
    <t>B07F255PMB</t>
  </si>
  <si>
    <t>B07F255KHW</t>
  </si>
  <si>
    <t>B07F255K9T</t>
  </si>
  <si>
    <t>B07F255K8C</t>
  </si>
  <si>
    <t>B07F255K5R</t>
  </si>
  <si>
    <t>B07F255G7W</t>
  </si>
  <si>
    <t>B07F2555B8</t>
  </si>
  <si>
    <t>B07F2553ZW</t>
  </si>
  <si>
    <t>B07F2553WW</t>
  </si>
  <si>
    <t>B07F2553V6</t>
  </si>
  <si>
    <t>B07F2553JV</t>
  </si>
  <si>
    <t>B07F25536M</t>
  </si>
  <si>
    <t>B07F2552ZP</t>
  </si>
  <si>
    <t>B07F2552T5</t>
  </si>
  <si>
    <t>B07F2552K7</t>
  </si>
  <si>
    <t>B07F24WCGQ</t>
  </si>
  <si>
    <t>B07F24WCGC</t>
  </si>
  <si>
    <t>B07F24WCBJ</t>
  </si>
  <si>
    <t>B07F24WC56</t>
  </si>
  <si>
    <t>B07F24WC2F</t>
  </si>
  <si>
    <t>13UX8BKH</t>
  </si>
  <si>
    <t>B07FHBPZFH</t>
  </si>
  <si>
    <t>B07FHBPQTD</t>
  </si>
  <si>
    <t>B07FHBDJD9</t>
  </si>
  <si>
    <t>B07FHB525W</t>
  </si>
  <si>
    <t>B07FH9WNNP</t>
  </si>
  <si>
    <t>B07FH9WMWR</t>
  </si>
  <si>
    <t>B07FH9V6L1</t>
  </si>
  <si>
    <t>B07F2N7YJM</t>
  </si>
  <si>
    <t>B07F2N457R</t>
  </si>
  <si>
    <t>B07F2N4538</t>
  </si>
  <si>
    <t>B07F2N3ZHS</t>
  </si>
  <si>
    <t>B07F2N1DYR</t>
  </si>
  <si>
    <t>B07F2MRFMQ</t>
  </si>
  <si>
    <t>B07F2KH8FM</t>
  </si>
  <si>
    <t>B07F2KH3B1</t>
  </si>
  <si>
    <t>B07F2KH34Y</t>
  </si>
  <si>
    <t>B07F2JSN88</t>
  </si>
  <si>
    <t>B07F2B4D5M</t>
  </si>
  <si>
    <t>B07F2B4D5F</t>
  </si>
  <si>
    <t>B07F2B47WM</t>
  </si>
  <si>
    <t>B07F29XC7Z</t>
  </si>
  <si>
    <t>B07F288927</t>
  </si>
  <si>
    <t>B07F2848BB</t>
  </si>
  <si>
    <t>B07F283Y3P</t>
  </si>
  <si>
    <t>B07F283WLZ</t>
  </si>
  <si>
    <t>B07F283W3T</t>
  </si>
  <si>
    <t>B07F282FF6</t>
  </si>
  <si>
    <t>B07F282CFW</t>
  </si>
  <si>
    <t>B07F27X49P</t>
  </si>
  <si>
    <t>B07F24WC3G</t>
  </si>
  <si>
    <t>63T42U8R</t>
  </si>
  <si>
    <t>B07XMYBRTR</t>
  </si>
  <si>
    <t>B07XMWW34R</t>
  </si>
  <si>
    <t>B07XJCK47H</t>
  </si>
  <si>
    <t>B07XHSGRNL</t>
  </si>
  <si>
    <t>B07XHSGR79</t>
  </si>
  <si>
    <t>B07XGRRZTQ</t>
  </si>
  <si>
    <t>B07XMZXVXK</t>
  </si>
  <si>
    <t>B07XMZN58S</t>
  </si>
  <si>
    <t>B07XMYTVP9</t>
  </si>
  <si>
    <t>B07XMYHV87</t>
  </si>
  <si>
    <t>B07XMYFCDZ</t>
  </si>
  <si>
    <t>B07XMYFC6J</t>
  </si>
  <si>
    <t>B07XMYCP37</t>
  </si>
  <si>
    <t>B07XMYBM6H</t>
  </si>
  <si>
    <t>B07XMYBLYM</t>
  </si>
  <si>
    <t>B07XMY6MZV</t>
  </si>
  <si>
    <t>B07XMXPRVH</t>
  </si>
  <si>
    <t>B07XMXPRQD</t>
  </si>
  <si>
    <t>B07XMXPRMT</t>
  </si>
  <si>
    <t>B07XMX7VKR</t>
  </si>
  <si>
    <t>B07XMX5B85</t>
  </si>
  <si>
    <t>B07XMW5YJ7</t>
  </si>
  <si>
    <t>B07XJCK5S2</t>
  </si>
  <si>
    <t>B07XHSHCNY</t>
  </si>
  <si>
    <t>B07XHSGYL5</t>
  </si>
  <si>
    <t>B07XHSGYK2</t>
  </si>
  <si>
    <t>B07XHSGYF9</t>
  </si>
  <si>
    <t>B07XHSGRCH</t>
  </si>
  <si>
    <t>B07XHSG8BT</t>
  </si>
  <si>
    <t>B07XGRSBL4</t>
  </si>
  <si>
    <t>B07XGRSBF1</t>
  </si>
  <si>
    <t>B07XGRS9BV</t>
  </si>
  <si>
    <t>B07XGRS36F</t>
  </si>
  <si>
    <t>B07XGRS322</t>
  </si>
  <si>
    <t>B08JHR1J3T</t>
  </si>
  <si>
    <t>B08JHQZQDT</t>
  </si>
  <si>
    <t>B08JHQXT22</t>
  </si>
  <si>
    <t>B08JHQWXY6</t>
  </si>
  <si>
    <t>B08JHQSVJF</t>
  </si>
  <si>
    <t>B08JHQRM4C</t>
  </si>
  <si>
    <t>B08JHQMMLW</t>
  </si>
  <si>
    <t>B08JHQM65Y</t>
  </si>
  <si>
    <t>B08JHQJG31</t>
  </si>
  <si>
    <t>B08JHQ8SLD</t>
  </si>
  <si>
    <t>B08JHQ6QPF</t>
  </si>
  <si>
    <t>B08JHP9RM3</t>
  </si>
  <si>
    <t>B08JHP8ZDP</t>
  </si>
  <si>
    <t>B08JHP3T3D</t>
  </si>
  <si>
    <t>B08JHNYP28</t>
  </si>
  <si>
    <t>B08JHNK74Y</t>
  </si>
  <si>
    <t>B08JHNDPSC</t>
  </si>
  <si>
    <t>B08JHNB3ZW</t>
  </si>
  <si>
    <t>B08JHN4HQ9</t>
  </si>
  <si>
    <t>B08JHLPX6P</t>
  </si>
  <si>
    <t>B08JHLPJ9W</t>
  </si>
  <si>
    <t>B08JHLPBSV</t>
  </si>
  <si>
    <t>B08JHLP7HN</t>
  </si>
  <si>
    <t>B08JHLN215</t>
  </si>
  <si>
    <t>B07FHBNYDN</t>
  </si>
  <si>
    <t>B07FHBJFQZ</t>
  </si>
  <si>
    <t>B07FHB8WQX</t>
  </si>
  <si>
    <t>B07FHB525K</t>
  </si>
  <si>
    <t>B07FH9WNMH</t>
  </si>
  <si>
    <t>B07FH9V72N</t>
  </si>
  <si>
    <t>B07F2N4671</t>
  </si>
  <si>
    <t>B07F2N44CL</t>
  </si>
  <si>
    <t>B07F2N42TY</t>
  </si>
  <si>
    <t>B07F2N41MS</t>
  </si>
  <si>
    <t>B07F2N1KK3</t>
  </si>
  <si>
    <t>B07F2MRFMG</t>
  </si>
  <si>
    <t>B07F2MG98C</t>
  </si>
  <si>
    <t>B07F2KH8ZG</t>
  </si>
  <si>
    <t>B07F2KFPWR</t>
  </si>
  <si>
    <t>B07F2K9R2T</t>
  </si>
  <si>
    <t>B07F2B468R</t>
  </si>
  <si>
    <t>B07F28CTJK</t>
  </si>
  <si>
    <t>B07F288BF1</t>
  </si>
  <si>
    <t>B07F283WV2</t>
  </si>
  <si>
    <t>B07F27YVSD</t>
  </si>
  <si>
    <t>B07F25B6RV</t>
  </si>
  <si>
    <t>B07F25B4CV</t>
  </si>
  <si>
    <t>B07F254XT2</t>
  </si>
  <si>
    <t>B09GNHQ6J6</t>
  </si>
  <si>
    <t>B09GNH58CS</t>
  </si>
  <si>
    <t>B09GNH322Z</t>
  </si>
  <si>
    <t>B09GNH1QDR</t>
  </si>
  <si>
    <t>B09GNGZKNX</t>
  </si>
  <si>
    <t>B09GNGSGKX</t>
  </si>
  <si>
    <t>B09GNGNW1P</t>
  </si>
  <si>
    <t>B09GNGL7RF</t>
  </si>
  <si>
    <t>B09GNGJW8M</t>
  </si>
  <si>
    <t>B09GNGJPCV</t>
  </si>
  <si>
    <t>B09GNGHW1T</t>
  </si>
  <si>
    <t>B09GNGHW1K</t>
  </si>
  <si>
    <t>B09GNGHMH6</t>
  </si>
  <si>
    <t>B09GNGFLBR</t>
  </si>
  <si>
    <t>B09GNGFDB3</t>
  </si>
  <si>
    <t>B09GNGFD3Z</t>
  </si>
  <si>
    <t>B09GNG9R4S</t>
  </si>
  <si>
    <t>B09GNG8JLZ</t>
  </si>
  <si>
    <t>B09GNG82FR</t>
  </si>
  <si>
    <t>B09GNG5V76</t>
  </si>
  <si>
    <t>B09GNG5QLR</t>
  </si>
  <si>
    <t>B09GNG4VCH</t>
  </si>
  <si>
    <t>B09GNG1CF8</t>
  </si>
  <si>
    <t>B09GNFT9GJ</t>
  </si>
  <si>
    <t>B09GNFSR29</t>
  </si>
  <si>
    <t>B09GNFRGD9</t>
  </si>
  <si>
    <t>B09GNFR3YM</t>
  </si>
  <si>
    <t>B09GNFR3X3</t>
  </si>
  <si>
    <t>B09GNFQWRQ</t>
  </si>
  <si>
    <t>B09GNFQR5T</t>
  </si>
  <si>
    <t>B09GNFHQQ4</t>
  </si>
  <si>
    <t>B09GNFHQNH</t>
  </si>
  <si>
    <t>B09GNFHQND</t>
  </si>
  <si>
    <t>B09GNFFY4G</t>
  </si>
  <si>
    <t>B09GNFDWZJ</t>
  </si>
  <si>
    <t>B09GNFD5V2</t>
  </si>
  <si>
    <t>B09GNFBP92</t>
  </si>
  <si>
    <t>B09GNFB4DY</t>
  </si>
  <si>
    <t>B09GNF9KW8</t>
  </si>
  <si>
    <t>B09GNF9GN8</t>
  </si>
  <si>
    <t>B09GNF8D1C</t>
  </si>
  <si>
    <t>B09GNF8825</t>
  </si>
  <si>
    <t>B09GNF82YL</t>
  </si>
  <si>
    <t>B09GNF6YP1</t>
  </si>
  <si>
    <t>B09GNF6YDX</t>
  </si>
  <si>
    <t>B09GNF6TZH</t>
  </si>
  <si>
    <t>B09GNF6LKC</t>
  </si>
  <si>
    <t>B09GNF694R</t>
  </si>
  <si>
    <t>B09GNF3MKZ</t>
  </si>
  <si>
    <t>B09GNF32RM</t>
  </si>
  <si>
    <t>B09GNF2RM6</t>
  </si>
  <si>
    <t>B09GNF2P4D</t>
  </si>
  <si>
    <t>B09GNF2N7N</t>
  </si>
  <si>
    <t>B09GNF2MDJ</t>
  </si>
  <si>
    <t>B09GNF1YX9</t>
  </si>
  <si>
    <t>B09GNF1S7V</t>
  </si>
  <si>
    <t>B09GNF1KNG</t>
  </si>
  <si>
    <t>B09GNDZHTP</t>
  </si>
  <si>
    <t>B09GNDWJHD</t>
  </si>
  <si>
    <t>B09GNDWCHZ</t>
  </si>
  <si>
    <t>B09GNDVXH2</t>
  </si>
  <si>
    <t>B09GNDVXB7</t>
  </si>
  <si>
    <t>B09GNDTZ8K</t>
  </si>
  <si>
    <t>B09GNDTZ5V</t>
  </si>
  <si>
    <t>B09GNDSX9C</t>
  </si>
  <si>
    <t>B09GNDRB41</t>
  </si>
  <si>
    <t>B09GNDR8F6</t>
  </si>
  <si>
    <t>B09GNDQKQR</t>
  </si>
  <si>
    <t>B09GNDNZTS</t>
  </si>
  <si>
    <t>B09GNDNZRX</t>
  </si>
  <si>
    <t>B09GNDMH7K</t>
  </si>
  <si>
    <t>B09GNDMDHN</t>
  </si>
  <si>
    <t>B09GNDLCMJ</t>
  </si>
  <si>
    <t>B09GNDL6HJ</t>
  </si>
  <si>
    <t>B09GNDHPTM</t>
  </si>
  <si>
    <t>B09GNDGMXB</t>
  </si>
  <si>
    <t>B09GNDGGY7</t>
  </si>
  <si>
    <t>B09GNDDXBJ</t>
  </si>
  <si>
    <t>B09GNDDKZK</t>
  </si>
  <si>
    <t>B09GNDCD8T</t>
  </si>
  <si>
    <t>B09GNDCD86</t>
  </si>
  <si>
    <t>B09GND9BHL</t>
  </si>
  <si>
    <t>B09GND5MRP</t>
  </si>
  <si>
    <t>B09GNCZPRB</t>
  </si>
  <si>
    <t>B09GNCZ5J5</t>
  </si>
  <si>
    <t>B09GNCVZ3W</t>
  </si>
  <si>
    <t>B09GNCT9RF</t>
  </si>
  <si>
    <t>B09GNCSJ1D</t>
  </si>
  <si>
    <t>B09GNCRDTR</t>
  </si>
  <si>
    <t>B09GNCN61W</t>
  </si>
  <si>
    <t>B09GNCLFDL</t>
  </si>
  <si>
    <t>B09GNCJ79P</t>
  </si>
  <si>
    <t>B09GNCFVXG</t>
  </si>
  <si>
    <t>B09GNCBWDF</t>
  </si>
  <si>
    <t>B09GNCBCZC</t>
  </si>
  <si>
    <t>B09GNC9HVL</t>
  </si>
  <si>
    <t>B09GNC9HNS</t>
  </si>
  <si>
    <t>B09GNC8XDK</t>
  </si>
  <si>
    <t>B09GNC7D97</t>
  </si>
  <si>
    <t>B09GNC67TF</t>
  </si>
  <si>
    <t>B09GNBV1FH</t>
  </si>
  <si>
    <t>B07JWWYSPW</t>
  </si>
  <si>
    <t>B07JWWYSPG</t>
  </si>
  <si>
    <t>B07JWWYSNV</t>
  </si>
  <si>
    <t>B07JWWYSMS</t>
  </si>
  <si>
    <t>B07JWWYSMD</t>
  </si>
  <si>
    <t>B07JWWYSL2</t>
  </si>
  <si>
    <t>B07JWWYSKY</t>
  </si>
  <si>
    <t>B07JWWYSJM</t>
  </si>
  <si>
    <t>B07JWVVRGX</t>
  </si>
  <si>
    <t>B07JWVVRGG</t>
  </si>
  <si>
    <t>B07JWVVRGC</t>
  </si>
  <si>
    <t>B07JWVVRDZ</t>
  </si>
  <si>
    <t>B07JWVVRCS</t>
  </si>
  <si>
    <t>B07JWVVRCR</t>
  </si>
  <si>
    <t>B07JWVVRCQ</t>
  </si>
  <si>
    <t>B07JWVVRC9</t>
  </si>
  <si>
    <t>B07JWVVRB6</t>
  </si>
  <si>
    <t>B07JWVVR9N</t>
  </si>
  <si>
    <t>B07JWVVR93</t>
  </si>
  <si>
    <t>B07JWVVR7H</t>
  </si>
  <si>
    <t>B07JWVVR7B</t>
  </si>
  <si>
    <t>B07JWVVR77</t>
  </si>
  <si>
    <t>B07JWVVR6H</t>
  </si>
  <si>
    <t>B07JWTXL3J</t>
  </si>
  <si>
    <t>B07JWTXL2Z</t>
  </si>
  <si>
    <t>B07JWTXL1W</t>
  </si>
  <si>
    <t>B07JWTXL1Q</t>
  </si>
  <si>
    <t>B07JWTXKZW</t>
  </si>
  <si>
    <t>B07JWTXKZR</t>
  </si>
  <si>
    <t>B07JWTXKZ8</t>
  </si>
  <si>
    <t>B07JWTXKY1</t>
  </si>
  <si>
    <t>B07JWTXKX6</t>
  </si>
  <si>
    <t>B07JWTXKW5</t>
  </si>
  <si>
    <t>B07JWTXKTL</t>
  </si>
  <si>
    <t>B07JWTXKTK</t>
  </si>
  <si>
    <t>B07JM5K6W1</t>
  </si>
  <si>
    <t>B07JJ1GWKH</t>
  </si>
  <si>
    <t>B07JJ18C89</t>
  </si>
  <si>
    <t>B07JJ18C7H</t>
  </si>
  <si>
    <t>B07JJ18C77</t>
  </si>
  <si>
    <t>B07JJ18C73</t>
  </si>
  <si>
    <t>B07JJ18C6G</t>
  </si>
  <si>
    <t>B07JJ184M2</t>
  </si>
  <si>
    <t>B07JJ184LR</t>
  </si>
  <si>
    <t>B07JJ184LP</t>
  </si>
  <si>
    <t>B07JJ184LH</t>
  </si>
  <si>
    <t>B07JJ184L4</t>
  </si>
  <si>
    <t>B07JJ184KX</t>
  </si>
  <si>
    <t>B07JJ184KQ</t>
  </si>
  <si>
    <t>B07JJ184KB</t>
  </si>
  <si>
    <t>B07JJ184JS</t>
  </si>
  <si>
    <t>B07JJ184HV</t>
  </si>
  <si>
    <t>B07JJ182D4</t>
  </si>
  <si>
    <t>B07JJ182CY</t>
  </si>
  <si>
    <t>B07JJ1829W</t>
  </si>
  <si>
    <t>B07JHZV2TX</t>
  </si>
  <si>
    <t>B07JHZV2TR</t>
  </si>
  <si>
    <t>B07JHZV2TB</t>
  </si>
  <si>
    <t>B07JHZV2T6</t>
  </si>
  <si>
    <t>B07JHZV2S2</t>
  </si>
  <si>
    <t>B07JHZV2RY</t>
  </si>
  <si>
    <t>B07JHZV2RP</t>
  </si>
  <si>
    <t>B07JHZTQFS</t>
  </si>
  <si>
    <t>B07JHZTQF9</t>
  </si>
  <si>
    <t>B07JHZTQD7</t>
  </si>
  <si>
    <t>B07JHZTQCP</t>
  </si>
  <si>
    <t>B07JHZTQCM</t>
  </si>
  <si>
    <t>B07JHZCG1J</t>
  </si>
  <si>
    <t>B07JHZCG1D</t>
  </si>
  <si>
    <t>B07JHZCG15</t>
  </si>
  <si>
    <t>B07JHZCFZW</t>
  </si>
  <si>
    <t>B07JHZCFYQ</t>
  </si>
  <si>
    <t>B07JHZCFYM</t>
  </si>
  <si>
    <t>B07JHZCFYD</t>
  </si>
  <si>
    <t>B07JHZCFY7</t>
  </si>
  <si>
    <t>B07JHZBD7B</t>
  </si>
  <si>
    <t>B07JHZB8XR</t>
  </si>
  <si>
    <t>B07JHZB8WV</t>
  </si>
  <si>
    <t>B07JHZB8WB</t>
  </si>
  <si>
    <t>B07JHZB8VJ</t>
  </si>
  <si>
    <t>B07JHZB8VG</t>
  </si>
  <si>
    <t>B07JHZB8VF</t>
  </si>
  <si>
    <t>B07JHZ7117</t>
  </si>
  <si>
    <t>B07JHZ7116</t>
  </si>
  <si>
    <t>B07JHZ6ZYZ</t>
  </si>
  <si>
    <t>B07JHZ6ZWP</t>
  </si>
  <si>
    <t>B07JHZ6ZWB</t>
  </si>
  <si>
    <t>B07JHZ6ZV5</t>
  </si>
  <si>
    <t>B07JHZ6ZTB</t>
  </si>
  <si>
    <t>B07JHZ6ZSH</t>
  </si>
  <si>
    <t>B07JHZ6ZQQ</t>
  </si>
  <si>
    <t>B07JHZ6L9G</t>
  </si>
  <si>
    <t>B07JHZ6L8C</t>
  </si>
  <si>
    <t>B07JHZ6L79</t>
  </si>
  <si>
    <t>B07JHZ6L71</t>
  </si>
  <si>
    <t>B07JHZ6L5Z</t>
  </si>
  <si>
    <t>B07JHZ6L54</t>
  </si>
  <si>
    <t>B07JHZ6L44</t>
  </si>
  <si>
    <t>B07JHZ673Q</t>
  </si>
  <si>
    <t>B07JHZ673N</t>
  </si>
  <si>
    <t>B07JHZ673K</t>
  </si>
  <si>
    <t>B07JHZ64C8</t>
  </si>
  <si>
    <t>B07JHZ64BT</t>
  </si>
  <si>
    <t>B07JHZ64BK</t>
  </si>
  <si>
    <t>B07JHZ64BJ</t>
  </si>
  <si>
    <t>B07JHZ64B9</t>
  </si>
  <si>
    <t>B07JHZ64B8</t>
  </si>
  <si>
    <t>B07JHZ648W</t>
  </si>
  <si>
    <t>B07JHZ648P</t>
  </si>
  <si>
    <t>B07JHZ647L</t>
  </si>
  <si>
    <t>B07JHZ642S</t>
  </si>
  <si>
    <t>B07JHZ63ZK</t>
  </si>
  <si>
    <t>B07JHZ63ZG</t>
  </si>
  <si>
    <t>B07JHZ63Z4</t>
  </si>
  <si>
    <t>B07JHZ63YH</t>
  </si>
  <si>
    <t>B07JHZ2JGC</t>
  </si>
  <si>
    <t>B07JHZ2JFT</t>
  </si>
  <si>
    <t>B07JHZ2JFR</t>
  </si>
  <si>
    <t>B07JHZ2JDM</t>
  </si>
  <si>
    <t>B07JHZ2JDF</t>
  </si>
  <si>
    <t>B07JHZ27QQ</t>
  </si>
  <si>
    <t>B07JHZ27NQ</t>
  </si>
  <si>
    <t>B07JHZ27MG</t>
  </si>
  <si>
    <t>B07JHZ24N4</t>
  </si>
  <si>
    <t>B07JHZ24LG</t>
  </si>
  <si>
    <t>B07JHZ24KK</t>
  </si>
  <si>
    <t>B07JHZ24K6</t>
  </si>
  <si>
    <t>B07JHYWRCF</t>
  </si>
  <si>
    <t>B07JHYWRC3</t>
  </si>
  <si>
    <t>B07JHYVZP6</t>
  </si>
  <si>
    <t>B07JHYVZNF</t>
  </si>
  <si>
    <t>B07JHYVVPD</t>
  </si>
  <si>
    <t>B07JHYVVNJ</t>
  </si>
  <si>
    <t>B07JHYVVJQ</t>
  </si>
  <si>
    <t>B07JHYVVJG</t>
  </si>
  <si>
    <t>B07JHYRGJM</t>
  </si>
  <si>
    <t>B07JHYRGJJ</t>
  </si>
  <si>
    <t>B07JHYRGHN</t>
  </si>
  <si>
    <t>B07JHYRGH3</t>
  </si>
  <si>
    <t>B07JHYRGGS</t>
  </si>
  <si>
    <t>B07JHYRGGJ</t>
  </si>
  <si>
    <t>B07JHYRGFJ</t>
  </si>
  <si>
    <t>B07JHYRGF1</t>
  </si>
  <si>
    <t>B07JHYRGDK</t>
  </si>
  <si>
    <t>B07JHYRGCX</t>
  </si>
  <si>
    <t>B07JHYRGCB</t>
  </si>
  <si>
    <t>B07JHYQSTX</t>
  </si>
  <si>
    <t>B07JHYQSTV</t>
  </si>
  <si>
    <t>B07JHYQSTR</t>
  </si>
  <si>
    <t>B07JHYQSRR</t>
  </si>
  <si>
    <t>B07JHYQSR6</t>
  </si>
  <si>
    <t>B07JHYQSQQ</t>
  </si>
  <si>
    <t>B07JHYM131</t>
  </si>
  <si>
    <t>B07JHYM126</t>
  </si>
  <si>
    <t>B07JHYM123</t>
  </si>
  <si>
    <t>B07JHYM119</t>
  </si>
  <si>
    <t>B07JHYGGQB</t>
  </si>
  <si>
    <t>B07JHYGGQ9</t>
  </si>
  <si>
    <t>B07JHYGGPJ</t>
  </si>
  <si>
    <t>B07JHYGGPB</t>
  </si>
  <si>
    <t>B07JHYGGNX</t>
  </si>
  <si>
    <t>B07JHYGGNS</t>
  </si>
  <si>
    <t>B07JHYGGNF</t>
  </si>
  <si>
    <t>B07JHYGGMM</t>
  </si>
  <si>
    <t>B07JHYGGLZ</t>
  </si>
  <si>
    <t>B07JHYGGKP</t>
  </si>
  <si>
    <t>B07JHYGGK9</t>
  </si>
  <si>
    <t>B07JHYGGK7</t>
  </si>
  <si>
    <t>B07JHYGGJZ</t>
  </si>
  <si>
    <t>B07JHYG46Q</t>
  </si>
  <si>
    <t>B07JHYG46G</t>
  </si>
  <si>
    <t>B07JHYG46D</t>
  </si>
  <si>
    <t>B07JHYG46C</t>
  </si>
  <si>
    <t>B07JHYG45P</t>
  </si>
  <si>
    <t>B07JHYG458</t>
  </si>
  <si>
    <t>B07JHYG433</t>
  </si>
  <si>
    <t>B07JHYG42N</t>
  </si>
  <si>
    <t>B07JHYG41V</t>
  </si>
  <si>
    <t>B07JHYG3ZL</t>
  </si>
  <si>
    <t>B07JHYFWWN</t>
  </si>
  <si>
    <t>B07JHYFWW6</t>
  </si>
  <si>
    <t>B07JHYFWVN</t>
  </si>
  <si>
    <t>B07JHYFT14</t>
  </si>
  <si>
    <t>B07JHYFT12</t>
  </si>
  <si>
    <t>B07JHYFSZT</t>
  </si>
  <si>
    <t>B07JHYFSYW</t>
  </si>
  <si>
    <t>B07JHYFSYR</t>
  </si>
  <si>
    <t>B07JHYFSYH</t>
  </si>
  <si>
    <t>B07JHYFSXH</t>
  </si>
  <si>
    <t>B07JHYFSW5</t>
  </si>
  <si>
    <t>B07JHYFSV4</t>
  </si>
  <si>
    <t>B07JHYFSTQ</t>
  </si>
  <si>
    <t>B07JHY9DRJ</t>
  </si>
  <si>
    <t>B07JHY9CJJ</t>
  </si>
  <si>
    <t>B07JHY96W7</t>
  </si>
  <si>
    <t>B07JHY96VZ</t>
  </si>
  <si>
    <t>B07JHY96VR</t>
  </si>
  <si>
    <t>B07JHY96V6</t>
  </si>
  <si>
    <t>B07JHY96TP</t>
  </si>
  <si>
    <t>B07JHY96SP</t>
  </si>
  <si>
    <t>B07JHY96RY</t>
  </si>
  <si>
    <t>B07JHY96RB</t>
  </si>
  <si>
    <t>B07JHY96R7</t>
  </si>
  <si>
    <t>B07JHY96QC</t>
  </si>
  <si>
    <t>B07JHY96PY</t>
  </si>
  <si>
    <t>B07JHY96P4</t>
  </si>
  <si>
    <t>B07JHY96P3</t>
  </si>
  <si>
    <t>B07JHY96N5</t>
  </si>
  <si>
    <t>B07JHY96LQ</t>
  </si>
  <si>
    <t>B07JHY542X</t>
  </si>
  <si>
    <t>B07JHPKPPG</t>
  </si>
  <si>
    <t>B07JHPKPNR</t>
  </si>
  <si>
    <t>B07JHPKHVH</t>
  </si>
  <si>
    <t>B07JHPKHV3</t>
  </si>
  <si>
    <t>B07JHPKHTT</t>
  </si>
  <si>
    <t>B07JHPKHTC</t>
  </si>
  <si>
    <t>B07JHPKHTB</t>
  </si>
  <si>
    <t>B07JHPKHSB</t>
  </si>
  <si>
    <t>B07JHPKHS9</t>
  </si>
  <si>
    <t>B07JHPKHRN</t>
  </si>
  <si>
    <t>B07JHPF1FS</t>
  </si>
  <si>
    <t>B07JHPF1CX</t>
  </si>
  <si>
    <t>B07JHPF12Z</t>
  </si>
  <si>
    <t>B07JHPF12Y</t>
  </si>
  <si>
    <t>B07JHPF11T</t>
  </si>
  <si>
    <t>B07JHPF11S</t>
  </si>
  <si>
    <t>B07JHPDZZ2</t>
  </si>
  <si>
    <t>B07JHPDZXT</t>
  </si>
  <si>
    <t>B07JHPDZXM</t>
  </si>
  <si>
    <t>B07JHPDZXG</t>
  </si>
  <si>
    <t>B07JHPDZXF</t>
  </si>
  <si>
    <t>B07JHPBZQ4</t>
  </si>
  <si>
    <t>B07JHPBZP9</t>
  </si>
  <si>
    <t>B07JHPBZNZ</t>
  </si>
  <si>
    <t>B07JHPBZMJ</t>
  </si>
  <si>
    <t>B07JHPBZJQ</t>
  </si>
  <si>
    <t>B07JHNM7RL</t>
  </si>
  <si>
    <t>B07JHNM7QJ</t>
  </si>
  <si>
    <t>B07JHNM7QD</t>
  </si>
  <si>
    <t>B07JHNM7PS</t>
  </si>
  <si>
    <t>B07JHNM7NV</t>
  </si>
  <si>
    <t>B07JHNM7K7</t>
  </si>
  <si>
    <t>B07JHNM7J8</t>
  </si>
  <si>
    <t>B07JHNM7HN</t>
  </si>
  <si>
    <t>B07JHM7SFG</t>
  </si>
  <si>
    <t>B07JHGK1XR</t>
  </si>
  <si>
    <t>B07JHGFMYM</t>
  </si>
  <si>
    <t>B07JHGFMX9</t>
  </si>
  <si>
    <t>B07JHGFMVS</t>
  </si>
  <si>
    <t>B07JHGFMT5</t>
  </si>
  <si>
    <t>B07JHGFMSQ</t>
  </si>
  <si>
    <t>B07JHGFMRJ</t>
  </si>
  <si>
    <t>B07JHGFMLN</t>
  </si>
  <si>
    <t>B07JHGFMLG</t>
  </si>
  <si>
    <t>B07JHGFMLF</t>
  </si>
  <si>
    <t>B07JHGFMKR</t>
  </si>
  <si>
    <t>B07JHGFMJG</t>
  </si>
  <si>
    <t>B07JHGFMHH</t>
  </si>
  <si>
    <t>B07JHGFMHF</t>
  </si>
  <si>
    <t>B07JHGFMGC</t>
  </si>
  <si>
    <t>B07JHGFMFP</t>
  </si>
  <si>
    <t>B07JHGFMDW</t>
  </si>
  <si>
    <t>B07JHGFJX8</t>
  </si>
  <si>
    <t>B07JHGFJWL</t>
  </si>
  <si>
    <t>B07JHGFJW4</t>
  </si>
  <si>
    <t>B07JHGFJW3</t>
  </si>
  <si>
    <t>B07JHGFJVH</t>
  </si>
  <si>
    <t>B07JHGFJTQ</t>
  </si>
  <si>
    <t>B07JHGFJSV</t>
  </si>
  <si>
    <t>B07JHGFJJ4</t>
  </si>
  <si>
    <t>B07JHGFJHN</t>
  </si>
  <si>
    <t>B07JHGFJG8</t>
  </si>
  <si>
    <t>B07JHGFJG5</t>
  </si>
  <si>
    <t>B07JHGFJFW</t>
  </si>
  <si>
    <t>B07JHGFJ2C</t>
  </si>
  <si>
    <t>B07JHGFJ1H</t>
  </si>
  <si>
    <t>B07JHGFJ14</t>
  </si>
  <si>
    <t>B07JHGFHYX</t>
  </si>
  <si>
    <t>B07JHGFHY9</t>
  </si>
  <si>
    <t>B07JHGFHWQ</t>
  </si>
  <si>
    <t>B07JHGFD7F</t>
  </si>
  <si>
    <t>B07JHGFD6P</t>
  </si>
  <si>
    <t>B07JHGFD6H</t>
  </si>
  <si>
    <t>B07JHGFC9N</t>
  </si>
  <si>
    <t>B07JHGFC9L</t>
  </si>
  <si>
    <t>B07JHGFC8Q</t>
  </si>
  <si>
    <t>B07JHGFC8F</t>
  </si>
  <si>
    <t>B07JHGFBV2</t>
  </si>
  <si>
    <t>B07JHGFBTR</t>
  </si>
  <si>
    <t>B07JHGFBTL</t>
  </si>
  <si>
    <t>B07JHGFBTD</t>
  </si>
  <si>
    <t>B07JHGFBSY</t>
  </si>
  <si>
    <t>B07JHGFBSP</t>
  </si>
  <si>
    <t>B07JHGFBRT</t>
  </si>
  <si>
    <t>B07JHGFBRH</t>
  </si>
  <si>
    <t>B07JHGFBQT</t>
  </si>
  <si>
    <t>B07JHGFBP4</t>
  </si>
  <si>
    <t>B07JHGF9K8</t>
  </si>
  <si>
    <t>B07JHGF9K6</t>
  </si>
  <si>
    <t>B07JHGF9JP</t>
  </si>
  <si>
    <t>B07JHGF9HZ</t>
  </si>
  <si>
    <t>B07JHGF8SF</t>
  </si>
  <si>
    <t>B07JHGF8R6</t>
  </si>
  <si>
    <t>B07JHGF8R5</t>
  </si>
  <si>
    <t>B07JHG8T2Q</t>
  </si>
  <si>
    <t>B07JHG8T2G</t>
  </si>
  <si>
    <t>B07JHG8T27</t>
  </si>
  <si>
    <t>B07JHG8T1J</t>
  </si>
  <si>
    <t>B07JHG8T19</t>
  </si>
  <si>
    <t>B07JHG8SZ7</t>
  </si>
  <si>
    <t>B07JHG8SYZ</t>
  </si>
  <si>
    <t>B07JHG4LPY</t>
  </si>
  <si>
    <t>B07JHG4LPM</t>
  </si>
  <si>
    <t>B07JHG4LP4</t>
  </si>
  <si>
    <t>B07JHG4LMZ</t>
  </si>
  <si>
    <t>B07JHFS9L1</t>
  </si>
  <si>
    <t>B07JHFS9KW</t>
  </si>
  <si>
    <t>B07JHFS9KT</t>
  </si>
  <si>
    <t>B07JHFS9JB</t>
  </si>
  <si>
    <t>B07JHFS9GY</t>
  </si>
  <si>
    <t>B07JHFS9GX</t>
  </si>
  <si>
    <t>B07JHFS9GM</t>
  </si>
  <si>
    <t>B07JHFS9GG</t>
  </si>
  <si>
    <t>B07JHFS9F9</t>
  </si>
  <si>
    <t>B07JHFS9DR</t>
  </si>
  <si>
    <t>B07JHFLXC4</t>
  </si>
  <si>
    <t>B07JHFLXBW</t>
  </si>
  <si>
    <t>B07JHFLXBR</t>
  </si>
  <si>
    <t>B07JHFLXBQ</t>
  </si>
  <si>
    <t>B07JHFLXBN</t>
  </si>
  <si>
    <t>B07JHFLX93</t>
  </si>
  <si>
    <t>B07JHFLX8Y</t>
  </si>
  <si>
    <t>B07JHFLX8V</t>
  </si>
  <si>
    <t>B07JHFLX8T</t>
  </si>
  <si>
    <t>B07JHFLX7V</t>
  </si>
  <si>
    <t>B07JHFLX7P</t>
  </si>
  <si>
    <t>B07JHFLX7K</t>
  </si>
  <si>
    <t>B07JHFLX5F</t>
  </si>
  <si>
    <t>B07JHFL9GY</t>
  </si>
  <si>
    <t>B07JHFL9GX</t>
  </si>
  <si>
    <t>B07JHFL9GM</t>
  </si>
  <si>
    <t>B07JHFL9GD</t>
  </si>
  <si>
    <t>B07JHFL9G5</t>
  </si>
  <si>
    <t>B07JHFL9F6</t>
  </si>
  <si>
    <t>B07JHFL9F5</t>
  </si>
  <si>
    <t>B07JHFL9F1</t>
  </si>
  <si>
    <t>B07JHFL9DD</t>
  </si>
  <si>
    <t>B07JHFL98Y</t>
  </si>
  <si>
    <t>B07JHFL98D</t>
  </si>
  <si>
    <t>B07JHFL985</t>
  </si>
  <si>
    <t>B07JH6D3BM</t>
  </si>
  <si>
    <t>B07JH68KPY</t>
  </si>
  <si>
    <t>B07JH68KPW</t>
  </si>
  <si>
    <t>B07JH68KPQ</t>
  </si>
  <si>
    <t>B07JH68KPP</t>
  </si>
  <si>
    <t>B07JH68KLZ</t>
  </si>
  <si>
    <t>B07JH68KL7</t>
  </si>
  <si>
    <t>B07JH68JFT</t>
  </si>
  <si>
    <t>B07JH68JFK</t>
  </si>
  <si>
    <t>B07JH68JDM</t>
  </si>
  <si>
    <t>B07JH68JD4</t>
  </si>
  <si>
    <t>B07JH68JCL</t>
  </si>
  <si>
    <t>B07JH68HG7</t>
  </si>
  <si>
    <t>B07JH68HDF</t>
  </si>
  <si>
    <t>B07JH68HCQ</t>
  </si>
  <si>
    <t>B07JH68DZW</t>
  </si>
  <si>
    <t>B07JH68DZV</t>
  </si>
  <si>
    <t>B07JH68DZT</t>
  </si>
  <si>
    <t>B07JH68DZN</t>
  </si>
  <si>
    <t>B07JH68DZL</t>
  </si>
  <si>
    <t>B07JH68DZH</t>
  </si>
  <si>
    <t>B07JH68DZ7</t>
  </si>
  <si>
    <t>B07JH68DYN</t>
  </si>
  <si>
    <t>B07JH68DY1</t>
  </si>
  <si>
    <t>B07JH68DXS</t>
  </si>
  <si>
    <t>B07JH68DX8</t>
  </si>
  <si>
    <t>B07JH68DVP</t>
  </si>
  <si>
    <t>B07JH68BJY</t>
  </si>
  <si>
    <t>B07JH68BGZ</t>
  </si>
  <si>
    <t>B07JH68B4Z</t>
  </si>
  <si>
    <t>B07JH68B4X</t>
  </si>
  <si>
    <t>B07JH68B4P</t>
  </si>
  <si>
    <t>B07JH68B4C</t>
  </si>
  <si>
    <t>B07JH68B46</t>
  </si>
  <si>
    <t>B07JH68B3Z</t>
  </si>
  <si>
    <t>B07JH68B1Z</t>
  </si>
  <si>
    <t>B07JH68B1Y</t>
  </si>
  <si>
    <t>B07JH68B12</t>
  </si>
  <si>
    <t>B07JH6888Y</t>
  </si>
  <si>
    <t>B07JH6888S</t>
  </si>
  <si>
    <t>B07JH6888N</t>
  </si>
  <si>
    <t>B07JH68881</t>
  </si>
  <si>
    <t>B07JH6886G</t>
  </si>
  <si>
    <t>B07JH6885D</t>
  </si>
  <si>
    <t>B07JH6885C</t>
  </si>
  <si>
    <t>B07JH68853</t>
  </si>
  <si>
    <t>B07JH6884C</t>
  </si>
  <si>
    <t>B07JH67XHY</t>
  </si>
  <si>
    <t>B07JH67XGP</t>
  </si>
  <si>
    <t>B07JH67XGD</t>
  </si>
  <si>
    <t>B07JH67XCF</t>
  </si>
  <si>
    <t>B07JH67V5J</t>
  </si>
  <si>
    <t>B07JH67V3Q</t>
  </si>
  <si>
    <t>B07JH67V2V</t>
  </si>
  <si>
    <t>B07JH67V1W</t>
  </si>
  <si>
    <t>B07JH67V1L</t>
  </si>
  <si>
    <t>B07JH64HND</t>
  </si>
  <si>
    <t>B07JH64HN5</t>
  </si>
  <si>
    <t>B07JH64HN2</t>
  </si>
  <si>
    <t>B07JH64HM4</t>
  </si>
  <si>
    <t>B07JH64HKM</t>
  </si>
  <si>
    <t>B07JH64HJC</t>
  </si>
  <si>
    <t>B07JH64HJ7</t>
  </si>
  <si>
    <t>B07JH64HHV</t>
  </si>
  <si>
    <t>B07JH64HHP</t>
  </si>
  <si>
    <t>B07JH64F6K</t>
  </si>
  <si>
    <t>B07JH64F6C</t>
  </si>
  <si>
    <t>B07JH64F5L</t>
  </si>
  <si>
    <t>B07JH64F4S</t>
  </si>
  <si>
    <t>B07JH64F3S</t>
  </si>
  <si>
    <t>B07JH64F35</t>
  </si>
  <si>
    <t>B07JH64F21</t>
  </si>
  <si>
    <t>B07JH64DZY</t>
  </si>
  <si>
    <t>B07JH6482W</t>
  </si>
  <si>
    <t>B07JH645DD</t>
  </si>
  <si>
    <t>B07JH645D8</t>
  </si>
  <si>
    <t>B07JH645CY</t>
  </si>
  <si>
    <t>B07JH645CS</t>
  </si>
  <si>
    <t>B07JH645BW</t>
  </si>
  <si>
    <t>B07JH645BQ</t>
  </si>
  <si>
    <t>B07JH6459Z</t>
  </si>
  <si>
    <t>B07JH6459D</t>
  </si>
  <si>
    <t>B07JH64588</t>
  </si>
  <si>
    <t>B07JH64585</t>
  </si>
  <si>
    <t>B07JH6457C</t>
  </si>
  <si>
    <t>B07JH64572</t>
  </si>
  <si>
    <t>B07JH6455P</t>
  </si>
  <si>
    <t>B07JH6455G</t>
  </si>
  <si>
    <t>B07JH63Y4N</t>
  </si>
  <si>
    <t>B07JH63Y45</t>
  </si>
  <si>
    <t>B07JH63Y34</t>
  </si>
  <si>
    <t>B07JH63Y2T</t>
  </si>
  <si>
    <t>B07JH63Y2K</t>
  </si>
  <si>
    <t>B07JH63XZY</t>
  </si>
  <si>
    <t>B07JH63XZP</t>
  </si>
  <si>
    <t>B07JH63XZ1</t>
  </si>
  <si>
    <t>B07JH63WTD</t>
  </si>
  <si>
    <t>B07JH63WSJ</t>
  </si>
  <si>
    <t>B07JH63WRP</t>
  </si>
  <si>
    <t>B07JH5ZW2V</t>
  </si>
  <si>
    <t>B07JH5V49K</t>
  </si>
  <si>
    <t>B07JH5V48M</t>
  </si>
  <si>
    <t>B07JGHBRH7</t>
  </si>
  <si>
    <t>B07JGHBRH6</t>
  </si>
  <si>
    <t>B07JGHBRGZ</t>
  </si>
  <si>
    <t>B07JGHBQ9F</t>
  </si>
  <si>
    <t>B07JGHBQ92</t>
  </si>
  <si>
    <t>B07JGHBQ91</t>
  </si>
  <si>
    <t>B07JGH93WY</t>
  </si>
  <si>
    <t>B07JGH93VX</t>
  </si>
  <si>
    <t>B07JGH93VT</t>
  </si>
  <si>
    <t>B07JGH93VS</t>
  </si>
  <si>
    <t>B07JGH93VQ</t>
  </si>
  <si>
    <t>B07JGH93VP</t>
  </si>
  <si>
    <t>B07JGH93SZ</t>
  </si>
  <si>
    <t>B07JGH8Y52</t>
  </si>
  <si>
    <t>B07JGH8Y43</t>
  </si>
  <si>
    <t>B07JGH8XQL</t>
  </si>
  <si>
    <t>B07JGH8XNT</t>
  </si>
  <si>
    <t>B07JGH8XM8</t>
  </si>
  <si>
    <t>B07JGH8XLP</t>
  </si>
  <si>
    <t>B07JGH8XFM</t>
  </si>
  <si>
    <t>B07JGH8XBM</t>
  </si>
  <si>
    <t>B07JGH8X9B</t>
  </si>
  <si>
    <t>B07JGH8X33</t>
  </si>
  <si>
    <t>B07JGH8X2B</t>
  </si>
  <si>
    <t>B07JGH8X29</t>
  </si>
  <si>
    <t>B07JGH8X1J</t>
  </si>
  <si>
    <t>B07JGH8X15</t>
  </si>
  <si>
    <t>B07JGH8WZX</t>
  </si>
  <si>
    <t>B07JGH8WZW</t>
  </si>
  <si>
    <t>B07JGH8WZV</t>
  </si>
  <si>
    <t>B07JGH8WZT</t>
  </si>
  <si>
    <t>B07JGH8WZS</t>
  </si>
  <si>
    <t>B07JGH8WZF</t>
  </si>
  <si>
    <t>B07JGH8WY9</t>
  </si>
  <si>
    <t>B07JGH8WY5</t>
  </si>
  <si>
    <t>B07JGH8WXF</t>
  </si>
  <si>
    <t>B07JGH8WWS</t>
  </si>
  <si>
    <t>B07JGH78PH</t>
  </si>
  <si>
    <t>B07JGH78N7</t>
  </si>
  <si>
    <t>B07JGH78MW</t>
  </si>
  <si>
    <t>B07JGH78ML</t>
  </si>
  <si>
    <t>B07JGH78K4</t>
  </si>
  <si>
    <t>B07JGH762H</t>
  </si>
  <si>
    <t>B07JGH7611</t>
  </si>
  <si>
    <t>B07JGH75ZD</t>
  </si>
  <si>
    <t>B07JGH75Y3</t>
  </si>
  <si>
    <t>B07JGH75X9</t>
  </si>
  <si>
    <t>B07JGH75X8</t>
  </si>
  <si>
    <t>B07JGH75X7</t>
  </si>
  <si>
    <t>B07JGH55XC</t>
  </si>
  <si>
    <t>B07JGH55X7</t>
  </si>
  <si>
    <t>B07JGH55W8</t>
  </si>
  <si>
    <t>B07JGH55VT</t>
  </si>
  <si>
    <t>B07JGH55VJ</t>
  </si>
  <si>
    <t>B07JGH55TZ</t>
  </si>
  <si>
    <t>B07JGH55TN</t>
  </si>
  <si>
    <t>B07JGH55SB</t>
  </si>
  <si>
    <t>B07JGH553B</t>
  </si>
  <si>
    <t>B07JGH52S9</t>
  </si>
  <si>
    <t>B07JGH5271</t>
  </si>
  <si>
    <t>B07JGH526K</t>
  </si>
  <si>
    <t>B07JGH5264</t>
  </si>
  <si>
    <t>B09GNHLBZY</t>
  </si>
  <si>
    <t>B09GNHGJQH</t>
  </si>
  <si>
    <t>B09GNGNZ26</t>
  </si>
  <si>
    <t>B09GNGNW19</t>
  </si>
  <si>
    <t>B09GNGKR5R</t>
  </si>
  <si>
    <t>B09GNGKFX8</t>
  </si>
  <si>
    <t>B09GNGHKRV</t>
  </si>
  <si>
    <t>B09GNFLMX7</t>
  </si>
  <si>
    <t>B09GNFJBKV</t>
  </si>
  <si>
    <t>B09GNFFBWP</t>
  </si>
  <si>
    <t>B09GNFF3DG</t>
  </si>
  <si>
    <t>B09GNFD629</t>
  </si>
  <si>
    <t>B09GNFBPH5</t>
  </si>
  <si>
    <t>B09GNFB86W</t>
  </si>
  <si>
    <t>B09GNF9RL4</t>
  </si>
  <si>
    <t>B09GNF9HSB</t>
  </si>
  <si>
    <t>B09GNF8N6Y</t>
  </si>
  <si>
    <t>B09GNF769B</t>
  </si>
  <si>
    <t>B09GNF768T</t>
  </si>
  <si>
    <t>B09GNF632L</t>
  </si>
  <si>
    <t>B09GNF5R6F</t>
  </si>
  <si>
    <t>B09GNF4TK9</t>
  </si>
  <si>
    <t>B09GNDTCBC</t>
  </si>
  <si>
    <t>B09GNDSH6T</t>
  </si>
  <si>
    <t>B09GNDR8BZ</t>
  </si>
  <si>
    <t>B09GNDLHK9</t>
  </si>
  <si>
    <t>B09GNDLCL3</t>
  </si>
  <si>
    <t>B09GND99ZL</t>
  </si>
  <si>
    <t>B09GNCX66Q</t>
  </si>
  <si>
    <t>B09GNCRWPL</t>
  </si>
  <si>
    <t>B09GNCKVY9</t>
  </si>
  <si>
    <t>B09GNCFVXW</t>
  </si>
  <si>
    <t>B09GNBV1GT</t>
  </si>
  <si>
    <t>B07JWWYSPM</t>
  </si>
  <si>
    <t>B07JWWYSN5</t>
  </si>
  <si>
    <t>B07JWWYSLG</t>
  </si>
  <si>
    <t>B07JWWYSL3</t>
  </si>
  <si>
    <t>B07JWWYSKV</t>
  </si>
  <si>
    <t>B07JWWYSKH</t>
  </si>
  <si>
    <t>B07JWWYSJQ</t>
  </si>
  <si>
    <t>B07JWWYSJP</t>
  </si>
  <si>
    <t>B07JWWYSJ4</t>
  </si>
  <si>
    <t>B07JWVVRFY</t>
  </si>
  <si>
    <t>B07JWVVRD4</t>
  </si>
  <si>
    <t>B07JWVVRCZ</t>
  </si>
  <si>
    <t>B07JWVVR9S</t>
  </si>
  <si>
    <t>B07JWVVR9H</t>
  </si>
  <si>
    <t>B07JWVVR96</t>
  </si>
  <si>
    <t>B07JWVVR8X</t>
  </si>
  <si>
    <t>B07JWTXL28</t>
  </si>
  <si>
    <t>B07JWTXKZS</t>
  </si>
  <si>
    <t>B07JWTXKZP</t>
  </si>
  <si>
    <t>B07JWTXKZJ</t>
  </si>
  <si>
    <t>B07JWTXKZC</t>
  </si>
  <si>
    <t>B07JWTXKZ7</t>
  </si>
  <si>
    <t>B07JWTXKWQ</t>
  </si>
  <si>
    <t>B07JJ18C5F</t>
  </si>
  <si>
    <t>B07JJ184H5</t>
  </si>
  <si>
    <t>B07JJ182DF</t>
  </si>
  <si>
    <t>B07JJ182DC</t>
  </si>
  <si>
    <t>B07JJ182D2</t>
  </si>
  <si>
    <t>B07JJ182BJ</t>
  </si>
  <si>
    <t>B07JJ182B6</t>
  </si>
  <si>
    <t>B07JJ182B3</t>
  </si>
  <si>
    <t>B07JJ182B2</t>
  </si>
  <si>
    <t>B07JJ1828N</t>
  </si>
  <si>
    <t>B07JJ18287</t>
  </si>
  <si>
    <t>B07JHZV2TT</t>
  </si>
  <si>
    <t>B07JHZV2T8</t>
  </si>
  <si>
    <t>B07JHZV2T5</t>
  </si>
  <si>
    <t>B07JHZV2T3</t>
  </si>
  <si>
    <t>B07JHZV2SY</t>
  </si>
  <si>
    <t>B07JHZTQFQ</t>
  </si>
  <si>
    <t>B07JHZCFZN</t>
  </si>
  <si>
    <t>B07JHZCFYB</t>
  </si>
  <si>
    <t>B07JHZCFXX</t>
  </si>
  <si>
    <t>B07JHZCFWS</t>
  </si>
  <si>
    <t>B07JHZBD7V</t>
  </si>
  <si>
    <t>B07JHZBD7N</t>
  </si>
  <si>
    <t>B07JHZBD7D</t>
  </si>
  <si>
    <t>B07JHZBD6V</t>
  </si>
  <si>
    <t>B07JHZBD6M</t>
  </si>
  <si>
    <t>B07JHZBD6L</t>
  </si>
  <si>
    <t>B07JHZB8WG</t>
  </si>
  <si>
    <t>B07JHZB8VD</t>
  </si>
  <si>
    <t>B07JHZB8VB</t>
  </si>
  <si>
    <t>B07JHZ6ZZD</t>
  </si>
  <si>
    <t>B07JHZ6ZYT</t>
  </si>
  <si>
    <t>B07JHZ6ZY6</t>
  </si>
  <si>
    <t>B07JHZ6ZY5</t>
  </si>
  <si>
    <t>B07JHZ6ZX5</t>
  </si>
  <si>
    <t>B07JHZ6ZVQ</t>
  </si>
  <si>
    <t>B07JHZ6ZVC</t>
  </si>
  <si>
    <t>B07JHZ6ZTY</t>
  </si>
  <si>
    <t>B07JHZ6ZT2</t>
  </si>
  <si>
    <t>B07JHZ6L95</t>
  </si>
  <si>
    <t>B07JHZ6L8Z</t>
  </si>
  <si>
    <t>B07JHZ6L7S</t>
  </si>
  <si>
    <t>B07JHZ6L7Q</t>
  </si>
  <si>
    <t>B07JHZ6L6Q</t>
  </si>
  <si>
    <t>B07JHZ6L4W</t>
  </si>
  <si>
    <t>B07JHZ673L</t>
  </si>
  <si>
    <t>B07JHZ64C9</t>
  </si>
  <si>
    <t>B07JHZ64C5</t>
  </si>
  <si>
    <t>B07JHZ649W</t>
  </si>
  <si>
    <t>B07JHZ6478</t>
  </si>
  <si>
    <t>B07JHZ6439</t>
  </si>
  <si>
    <t>B07JHZ6436</t>
  </si>
  <si>
    <t>B07JHZ641R</t>
  </si>
  <si>
    <t>B07JHZ641N</t>
  </si>
  <si>
    <t>B07JHZ641M</t>
  </si>
  <si>
    <t>B07JHZ6413</t>
  </si>
  <si>
    <t>B07JHZ63ZB</t>
  </si>
  <si>
    <t>B07JHZ63YZ</t>
  </si>
  <si>
    <t>B07JHZ2JFY</t>
  </si>
  <si>
    <t>B07JHZ2JFM</t>
  </si>
  <si>
    <t>B07JHZ2JDN</t>
  </si>
  <si>
    <t>B07JHZ2JCV</t>
  </si>
  <si>
    <t>B07JHZ2JCG</t>
  </si>
  <si>
    <t>B07JHZ27QG</t>
  </si>
  <si>
    <t>B07JHZ27PC</t>
  </si>
  <si>
    <t>B07JHZ27P5</t>
  </si>
  <si>
    <t>B07JHZ27L6</t>
  </si>
  <si>
    <t>B07JHZ27L2</t>
  </si>
  <si>
    <t>B07JHZ24N7</t>
  </si>
  <si>
    <t>B07JHZ24LP</t>
  </si>
  <si>
    <t>B07JHYWRDP</t>
  </si>
  <si>
    <t>B07JHYWRC5</t>
  </si>
  <si>
    <t>B07JHYVVN3</t>
  </si>
  <si>
    <t>B07JHYVVMJ</t>
  </si>
  <si>
    <t>B07JHYVVLC</t>
  </si>
  <si>
    <t>B07JHYVVK6</t>
  </si>
  <si>
    <t>B07JHYVVH1</t>
  </si>
  <si>
    <t>B07JHYVVGZ</t>
  </si>
  <si>
    <t>B07JHYRGFL</t>
  </si>
  <si>
    <t>B07JHYRGDJ</t>
  </si>
  <si>
    <t>B07JHYRGB4</t>
  </si>
  <si>
    <t>B07JHYRG98</t>
  </si>
  <si>
    <t>B07JHYRG93</t>
  </si>
  <si>
    <t>B07JHYQSWT</t>
  </si>
  <si>
    <t>B07JHYQSWK</t>
  </si>
  <si>
    <t>B07JHYQSVJ</t>
  </si>
  <si>
    <t>B07JHYQSTG</t>
  </si>
  <si>
    <t>B07JHYQSRJ</t>
  </si>
  <si>
    <t>B07JHYM13K</t>
  </si>
  <si>
    <t>B07JHYM13C</t>
  </si>
  <si>
    <t>B07JHYM13B</t>
  </si>
  <si>
    <t>B07JHYM11R</t>
  </si>
  <si>
    <t>B07JHYGGSB</t>
  </si>
  <si>
    <t>B07JHYGGS6</t>
  </si>
  <si>
    <t>B07JHYGGRW</t>
  </si>
  <si>
    <t>B07JHYGGR8</t>
  </si>
  <si>
    <t>B07JHYGGQK</t>
  </si>
  <si>
    <t>B07JHYGGP7</t>
  </si>
  <si>
    <t>B07JHYGGN3</t>
  </si>
  <si>
    <t>B07JHYGGL5</t>
  </si>
  <si>
    <t>B07JHYGGJS</t>
  </si>
  <si>
    <t>B07JHYG478</t>
  </si>
  <si>
    <t>B07JHYG472</t>
  </si>
  <si>
    <t>B07JHYG46J</t>
  </si>
  <si>
    <t>B07JHYG45Y</t>
  </si>
  <si>
    <t>B07JHYG457</t>
  </si>
  <si>
    <t>B07JHYG43V</t>
  </si>
  <si>
    <t>B07JHYG43M</t>
  </si>
  <si>
    <t>B07JHYG434</t>
  </si>
  <si>
    <t>B07JHYG41H</t>
  </si>
  <si>
    <t>B07JHYFWWS</t>
  </si>
  <si>
    <t>B07JHYFWV1</t>
  </si>
  <si>
    <t>B07JHYFWTG</t>
  </si>
  <si>
    <t>B07JHYFSZL</t>
  </si>
  <si>
    <t>B07JHYFSYZ</t>
  </si>
  <si>
    <t>B07JHYFSY7</t>
  </si>
  <si>
    <t>B07JHYFSY5</t>
  </si>
  <si>
    <t>B07JHYFSXQ</t>
  </si>
  <si>
    <t>B07JHYFSX5</t>
  </si>
  <si>
    <t>B07JHYFSVR</t>
  </si>
  <si>
    <t>B07JHYFSTT</t>
  </si>
  <si>
    <t>B07JHYFSSS</t>
  </si>
  <si>
    <t>B07JHY9DQG</t>
  </si>
  <si>
    <t>B07JHY9DQ5</t>
  </si>
  <si>
    <t>B07JHY9CLB</t>
  </si>
  <si>
    <t>B07JHY9CL6</t>
  </si>
  <si>
    <t>B07JHY9CKG</t>
  </si>
  <si>
    <t>B07JHY9CJM</t>
  </si>
  <si>
    <t>B07JHY96VV</t>
  </si>
  <si>
    <t>B07JHY96VC</t>
  </si>
  <si>
    <t>B07JHY96V4</t>
  </si>
  <si>
    <t>B07JHY96TX</t>
  </si>
  <si>
    <t>B07JHY96TQ</t>
  </si>
  <si>
    <t>B07JHY96TK</t>
  </si>
  <si>
    <t>B07JHY96SX</t>
  </si>
  <si>
    <t>B07JHY96SJ</t>
  </si>
  <si>
    <t>B07JHY96SH</t>
  </si>
  <si>
    <t>B07JHY96QG</t>
  </si>
  <si>
    <t>B07JHY96LR</t>
  </si>
  <si>
    <t>B07JHY5434</t>
  </si>
  <si>
    <t>B07JHY542K</t>
  </si>
  <si>
    <t>B07JHPKPNP</t>
  </si>
  <si>
    <t>B07JHPKHS5</t>
  </si>
  <si>
    <t>B07JHPKHS2</t>
  </si>
  <si>
    <t>B07JHPKHRC</t>
  </si>
  <si>
    <t>B07JHPHFF9</t>
  </si>
  <si>
    <t>B07JHPF1D6</t>
  </si>
  <si>
    <t>B07JHPF13C</t>
  </si>
  <si>
    <t>B07JHPF12M</t>
  </si>
  <si>
    <t>B07JHPF11R</t>
  </si>
  <si>
    <t>B07JHPDZYB</t>
  </si>
  <si>
    <t>B07JHPDZY5</t>
  </si>
  <si>
    <t>B07JHPBZNN</t>
  </si>
  <si>
    <t>B07JHPBZN6</t>
  </si>
  <si>
    <t>B07JHPBZMQ</t>
  </si>
  <si>
    <t>B07JHPBZMP</t>
  </si>
  <si>
    <t>B07JHPBZL8</t>
  </si>
  <si>
    <t>B07JHPBZJ7</t>
  </si>
  <si>
    <t>B07JHNM7R4</t>
  </si>
  <si>
    <t>B07JHNM7R2</t>
  </si>
  <si>
    <t>B07JHNM7QS</t>
  </si>
  <si>
    <t>B07JHNM7QF</t>
  </si>
  <si>
    <t>B07JHNM7P6</t>
  </si>
  <si>
    <t>B07JHNM7NH</t>
  </si>
  <si>
    <t>B07JHNM7NB</t>
  </si>
  <si>
    <t>B07JHNM7MN</t>
  </si>
  <si>
    <t>B07JHNM7M2</t>
  </si>
  <si>
    <t>B07JHGK1XS</t>
  </si>
  <si>
    <t>B07JHGFMYH</t>
  </si>
  <si>
    <t>B07JHGFMWZ</t>
  </si>
  <si>
    <t>B07JHGFMWH</t>
  </si>
  <si>
    <t>B07JHGFMW1</t>
  </si>
  <si>
    <t>B07JHGFMTY</t>
  </si>
  <si>
    <t>B07JHGFMTP</t>
  </si>
  <si>
    <t>B07JHGFMS7</t>
  </si>
  <si>
    <t>B07JHGFMRD</t>
  </si>
  <si>
    <t>B07JHGFMKM</t>
  </si>
  <si>
    <t>B07JHGFMKD</t>
  </si>
  <si>
    <t>B07JHGFMHS</t>
  </si>
  <si>
    <t>B07JHGFMF8</t>
  </si>
  <si>
    <t>B07JHGFJXJ</t>
  </si>
  <si>
    <t>B07JHGFJWY</t>
  </si>
  <si>
    <t>B07JHGFJWX</t>
  </si>
  <si>
    <t>B07JHGFJW2</t>
  </si>
  <si>
    <t>B07JHGFJVP</t>
  </si>
  <si>
    <t>B07JHGFJVJ</t>
  </si>
  <si>
    <t>B07JHGFJV5</t>
  </si>
  <si>
    <t>B07JHGFJTX</t>
  </si>
  <si>
    <t>B07JHGFJHZ</t>
  </si>
  <si>
    <t>B07JHGFJHW</t>
  </si>
  <si>
    <t>B07JHGFJHT</t>
  </si>
  <si>
    <t>B07JHGFJFP</t>
  </si>
  <si>
    <t>B07JHGFJ28</t>
  </si>
  <si>
    <t>B07JHGFHZD</t>
  </si>
  <si>
    <t>B07JHGFHY3</t>
  </si>
  <si>
    <t>B07JHGFHXB</t>
  </si>
  <si>
    <t>B07JHGFHWX</t>
  </si>
  <si>
    <t>B07JHGFD8B</t>
  </si>
  <si>
    <t>B07JHGFD6L</t>
  </si>
  <si>
    <t>B07JHGFC7S</t>
  </si>
  <si>
    <t>B07JHGFBTN</t>
  </si>
  <si>
    <t>B07JHGFBR4</t>
  </si>
  <si>
    <t>B07JHGFBPQ</t>
  </si>
  <si>
    <t>B07JHGFBPG</t>
  </si>
  <si>
    <t>B07JHGFBNM</t>
  </si>
  <si>
    <t>B07JHGFBN3</t>
  </si>
  <si>
    <t>B07JHGFBN2</t>
  </si>
  <si>
    <t>B07JHGF9JJ</t>
  </si>
  <si>
    <t>B07JHGF8RL</t>
  </si>
  <si>
    <t>B07JHGF6SP</t>
  </si>
  <si>
    <t>B07JHG8SZ3</t>
  </si>
  <si>
    <t>B07JHG47LW</t>
  </si>
  <si>
    <t>B07JHG47LS</t>
  </si>
  <si>
    <t>B07JHFS9KZ</t>
  </si>
  <si>
    <t>B07JHFS9KS</t>
  </si>
  <si>
    <t>B07JHFS9HK</t>
  </si>
  <si>
    <t>B07JHFS9GZ</t>
  </si>
  <si>
    <t>B07JHFS9GW</t>
  </si>
  <si>
    <t>B07JHFS9GS</t>
  </si>
  <si>
    <t>B07JHFS9G6</t>
  </si>
  <si>
    <t>B07JHFS9FX</t>
  </si>
  <si>
    <t>B07JHFS9FJ</t>
  </si>
  <si>
    <t>B07JHFLXC7</t>
  </si>
  <si>
    <t>B07JHFLXBK</t>
  </si>
  <si>
    <t>B07JHFLX9P</t>
  </si>
  <si>
    <t>B07JHFLX9C</t>
  </si>
  <si>
    <t>B07JHFLX85</t>
  </si>
  <si>
    <t>B07JHFLX6V</t>
  </si>
  <si>
    <t>B07JHFLX66</t>
  </si>
  <si>
    <t>B07JHFLX62</t>
  </si>
  <si>
    <t>B07JHFLX5C</t>
  </si>
  <si>
    <t>B07JHFLX4Z</t>
  </si>
  <si>
    <t>B07JHFL9GR</t>
  </si>
  <si>
    <t>B07JHFL9G2</t>
  </si>
  <si>
    <t>B07JHFL9FS</t>
  </si>
  <si>
    <t>B07JHFL9D8</t>
  </si>
  <si>
    <t>B07JHFL9C3</t>
  </si>
  <si>
    <t>B07JHFL99Z</t>
  </si>
  <si>
    <t>B07JHFL98L</t>
  </si>
  <si>
    <t>B07JH6D3B7</t>
  </si>
  <si>
    <t>B07JH68KNX</t>
  </si>
  <si>
    <t>B07JH68KNW</t>
  </si>
  <si>
    <t>B07JH68KMZ</t>
  </si>
  <si>
    <t>B07JH68KLJ</t>
  </si>
  <si>
    <t>B07JH68KLF</t>
  </si>
  <si>
    <t>B07JH68JDF</t>
  </si>
  <si>
    <t>B07JH68JD5</t>
  </si>
  <si>
    <t>B07JH68JC2</t>
  </si>
  <si>
    <t>B07JH68HN3</t>
  </si>
  <si>
    <t>B07JH68HGM</t>
  </si>
  <si>
    <t>B07JH68HG8</t>
  </si>
  <si>
    <t>B07JH68HFS</t>
  </si>
  <si>
    <t>B07JH68HFN</t>
  </si>
  <si>
    <t>B07JH68DZD</t>
  </si>
  <si>
    <t>B07JH68DYV</t>
  </si>
  <si>
    <t>B07JH68DYS</t>
  </si>
  <si>
    <t>B07JH68DYH</t>
  </si>
  <si>
    <t>B07JH68DXX</t>
  </si>
  <si>
    <t>B07JH68DXL</t>
  </si>
  <si>
    <t>B07JH68DX7</t>
  </si>
  <si>
    <t>B07JH68DX1</t>
  </si>
  <si>
    <t>B07JH68DWY</t>
  </si>
  <si>
    <t>B07JH68DWT</t>
  </si>
  <si>
    <t>B07JH68DWL</t>
  </si>
  <si>
    <t>B07JH68DWB</t>
  </si>
  <si>
    <t>B07JH68DW1</t>
  </si>
  <si>
    <t>B07JH68BJF</t>
  </si>
  <si>
    <t>B07JH68BFZ</t>
  </si>
  <si>
    <t>B07JH68B4Q</t>
  </si>
  <si>
    <t>B07JH68B38</t>
  </si>
  <si>
    <t>B07JH68B2B</t>
  </si>
  <si>
    <t>B07JH68B1X</t>
  </si>
  <si>
    <t>B07JH68B1W</t>
  </si>
  <si>
    <t>B07JH68B1B</t>
  </si>
  <si>
    <t>B07JH689Z4</t>
  </si>
  <si>
    <t>B07JH689YS</t>
  </si>
  <si>
    <t>B07JH689Y1</t>
  </si>
  <si>
    <t>B07JH68892</t>
  </si>
  <si>
    <t>B07JH68883</t>
  </si>
  <si>
    <t>B07JH6887L</t>
  </si>
  <si>
    <t>B07JH6885N</t>
  </si>
  <si>
    <t>B07JH6884R</t>
  </si>
  <si>
    <t>B07JH6883R</t>
  </si>
  <si>
    <t>B07JH67XJ1</t>
  </si>
  <si>
    <t>B07JH67XHK</t>
  </si>
  <si>
    <t>B07JH67XHG</t>
  </si>
  <si>
    <t>B07JH67V3N</t>
  </si>
  <si>
    <t>B07JH64HK8</t>
  </si>
  <si>
    <t>B07JH64HK6</t>
  </si>
  <si>
    <t>B07JH64HJ8</t>
  </si>
  <si>
    <t>B07JH64F6H</t>
  </si>
  <si>
    <t>B07JH64F4B</t>
  </si>
  <si>
    <t>B07JH64F3M</t>
  </si>
  <si>
    <t>B07JH64F3H</t>
  </si>
  <si>
    <t>B07JH64F3G</t>
  </si>
  <si>
    <t>B07JH64F1M</t>
  </si>
  <si>
    <t>B07JH645BD</t>
  </si>
  <si>
    <t>B07JH6459B</t>
  </si>
  <si>
    <t>B07JH6457J</t>
  </si>
  <si>
    <t>B07JH6455S</t>
  </si>
  <si>
    <t>B07JH63Y4F</t>
  </si>
  <si>
    <t>B07JH63WVP</t>
  </si>
  <si>
    <t>B07JH63WVK</t>
  </si>
  <si>
    <t>B07JH63WTG</t>
  </si>
  <si>
    <t>B07JH63WSY</t>
  </si>
  <si>
    <t>B07JH63WSQ</t>
  </si>
  <si>
    <t>B07JH63WRF</t>
  </si>
  <si>
    <t>B07JH63WRD</t>
  </si>
  <si>
    <t>B07JH5ZW2Q</t>
  </si>
  <si>
    <t>B07JH5V4BP</t>
  </si>
  <si>
    <t>B07JGHBRHK</t>
  </si>
  <si>
    <t>B07JGHBRHC</t>
  </si>
  <si>
    <t>B07JGHBRH4</t>
  </si>
  <si>
    <t>B07JGHBQ9L</t>
  </si>
  <si>
    <t>B07JGHBQ9C</t>
  </si>
  <si>
    <t>B07JGH93X2</t>
  </si>
  <si>
    <t>B07JGH93W3</t>
  </si>
  <si>
    <t>B07JGH93W2</t>
  </si>
  <si>
    <t>B07JGH93V4</t>
  </si>
  <si>
    <t>B07JGH93SS</t>
  </si>
  <si>
    <t>B07JGH93RR</t>
  </si>
  <si>
    <t>B07JGH8Y5G</t>
  </si>
  <si>
    <t>B07JGH8Y3T</t>
  </si>
  <si>
    <t>B07JGH8Y3J</t>
  </si>
  <si>
    <t>B07JGH8XQ5</t>
  </si>
  <si>
    <t>B07JGH8XPV</t>
  </si>
  <si>
    <t>B07JGH8XP9</t>
  </si>
  <si>
    <t>B07JGH8XMY</t>
  </si>
  <si>
    <t>B07JGH8XMV</t>
  </si>
  <si>
    <t>B07JGH8XMT</t>
  </si>
  <si>
    <t>B07JGH8XFK</t>
  </si>
  <si>
    <t>B07JGH8XDF</t>
  </si>
  <si>
    <t>B07JGH8XCZ</t>
  </si>
  <si>
    <t>B07JGH8X9W</t>
  </si>
  <si>
    <t>B07JGH8X9T</t>
  </si>
  <si>
    <t>B07JGH8X9M</t>
  </si>
  <si>
    <t>B07JGH8X9F</t>
  </si>
  <si>
    <t>B07JGH8X97</t>
  </si>
  <si>
    <t>B07JGH8X2Y</t>
  </si>
  <si>
    <t>B07JGH8X27</t>
  </si>
  <si>
    <t>B07JGH8WYL</t>
  </si>
  <si>
    <t>B07JGH8WYF</t>
  </si>
  <si>
    <t>B07JGH8WXZ</t>
  </si>
  <si>
    <t>B07JGH8WXX</t>
  </si>
  <si>
    <t>B07JGH8WW6</t>
  </si>
  <si>
    <t>B07JGH8WVY</t>
  </si>
  <si>
    <t>B07JGH78R9</t>
  </si>
  <si>
    <t>B07JGH78QY</t>
  </si>
  <si>
    <t>B07JGH78PR</t>
  </si>
  <si>
    <t>B07JGH78NL</t>
  </si>
  <si>
    <t>B07JGH78M7</t>
  </si>
  <si>
    <t>B07JGH78L1</t>
  </si>
  <si>
    <t>B07JGH78KV</t>
  </si>
  <si>
    <t>B07JGH7636</t>
  </si>
  <si>
    <t>B07JGH7612</t>
  </si>
  <si>
    <t>B07JGH75ZG</t>
  </si>
  <si>
    <t>B07JGH75YL</t>
  </si>
  <si>
    <t>B07JGH75YH</t>
  </si>
  <si>
    <t>B07JGH75Y4</t>
  </si>
  <si>
    <t>B07JGH75WL</t>
  </si>
  <si>
    <t>B07JGH55VS</t>
  </si>
  <si>
    <t>B07JGH55TV</t>
  </si>
  <si>
    <t>B07JGH55TJ</t>
  </si>
  <si>
    <t>B07JGH55S9</t>
  </si>
  <si>
    <t>B07JGH52T9</t>
  </si>
  <si>
    <t>B07JGH52T1</t>
  </si>
  <si>
    <t>B07JGH52SP</t>
  </si>
  <si>
    <t>B07JGH527X</t>
  </si>
  <si>
    <t>B07P4MT5XD</t>
  </si>
  <si>
    <t>B07P4MT4JJ</t>
  </si>
  <si>
    <t>B07P4MBQ3X</t>
  </si>
  <si>
    <t>B07P4MBPTH</t>
  </si>
  <si>
    <t>B07P4MB92T</t>
  </si>
  <si>
    <t>B07P4MB824</t>
  </si>
  <si>
    <t>B07P4LXKVQ</t>
  </si>
  <si>
    <t>B07P4LP3KT</t>
  </si>
  <si>
    <t>B07P4LP3JY</t>
  </si>
  <si>
    <t>B07P4LHT2T</t>
  </si>
  <si>
    <t>B07P4LHSQ7</t>
  </si>
  <si>
    <t>B07P3JB67S</t>
  </si>
  <si>
    <t>B07P3JB5ND</t>
  </si>
  <si>
    <t>B07P3J846R</t>
  </si>
  <si>
    <t>B07P3J82VW</t>
  </si>
  <si>
    <t>B07P3J7SMJ</t>
  </si>
  <si>
    <t>B07P3J7SF2</t>
  </si>
  <si>
    <t>B07P3J7RD7</t>
  </si>
  <si>
    <t>B07P3HZWBF</t>
  </si>
  <si>
    <t>B07P3HPYGG</t>
  </si>
  <si>
    <t>B07P3H7R62</t>
  </si>
  <si>
    <t>B07P3H7QLG</t>
  </si>
  <si>
    <t>B07P3GY2SJ</t>
  </si>
  <si>
    <t>B07P3G9HSV</t>
  </si>
  <si>
    <t>B07P3G9GCM</t>
  </si>
  <si>
    <t>B07P3G95HQ</t>
  </si>
  <si>
    <t>B07P3G95FP</t>
  </si>
  <si>
    <t>B07P3G94N3</t>
  </si>
  <si>
    <t>B07P3G9448</t>
  </si>
  <si>
    <t>B07P2D873S</t>
  </si>
  <si>
    <t>B07P2D745M</t>
  </si>
  <si>
    <t>B07P2D73ZB</t>
  </si>
  <si>
    <t>B07P2D57PZ</t>
  </si>
  <si>
    <t>B07P2D5717</t>
  </si>
  <si>
    <t>B07P2CZL8Z</t>
  </si>
  <si>
    <t>B07P2CZKQY</t>
  </si>
  <si>
    <t>B07P2CQPYG</t>
  </si>
  <si>
    <t>B07P2CQPWY</t>
  </si>
  <si>
    <t>B07P2CQPBJ</t>
  </si>
  <si>
    <t>B07P2CQP67</t>
  </si>
  <si>
    <t>B07P2CQP63</t>
  </si>
  <si>
    <t>B07P2CJ4CZ</t>
  </si>
  <si>
    <t>B07P2CJ2RD</t>
  </si>
  <si>
    <t>B07P2C3XHQ</t>
  </si>
  <si>
    <t>B07P2C1Q54</t>
  </si>
  <si>
    <t>B07P2C1PS4</t>
  </si>
  <si>
    <t>B07P18LNJP</t>
  </si>
  <si>
    <t>B07P18LMY8</t>
  </si>
  <si>
    <t>B07P17W3W3</t>
  </si>
  <si>
    <t>B07P17RPBL</t>
  </si>
  <si>
    <t>B07P17RNCX</t>
  </si>
  <si>
    <t>B07P1767DH</t>
  </si>
  <si>
    <t>B07P1766Z3</t>
  </si>
  <si>
    <t>B07P16ZQQB</t>
  </si>
  <si>
    <t>B07P16ZQ1H</t>
  </si>
  <si>
    <t>B07P16L291</t>
  </si>
  <si>
    <t>B07P16L1M1</t>
  </si>
  <si>
    <t>B07NZ4J5NZ</t>
  </si>
  <si>
    <t>B07NZ483CN</t>
  </si>
  <si>
    <t>B07NZ4829D</t>
  </si>
  <si>
    <t>B07NZ3KCMB</t>
  </si>
  <si>
    <t>B07NZ3KBSM</t>
  </si>
  <si>
    <t>B07NY57W38</t>
  </si>
  <si>
    <t>B07NY57W29</t>
  </si>
  <si>
    <t>B07NY4XVWG</t>
  </si>
  <si>
    <t>B07NY4XGHN</t>
  </si>
  <si>
    <t>B07NY4XG9P</t>
  </si>
  <si>
    <t>B093LZ58MF</t>
  </si>
  <si>
    <t>B093LYYYXC</t>
  </si>
  <si>
    <t>B093LYTXMQ</t>
  </si>
  <si>
    <t>B093LXKZKH</t>
  </si>
  <si>
    <t>B093LXGF16</t>
  </si>
  <si>
    <t>B093LXFX86</t>
  </si>
  <si>
    <t>B093LXC5W8</t>
  </si>
  <si>
    <t>B093LX83ZS</t>
  </si>
  <si>
    <t>B093LX382H</t>
  </si>
  <si>
    <t>B093LX2KKJ</t>
  </si>
  <si>
    <t>B093LWXM6H</t>
  </si>
  <si>
    <t>B093LWXLKV</t>
  </si>
  <si>
    <t>B093LWXL6B</t>
  </si>
  <si>
    <t>B093LWXKQD</t>
  </si>
  <si>
    <t>B093LWHK22</t>
  </si>
  <si>
    <t>B093LVSG6Z</t>
  </si>
  <si>
    <t>B093LVN4PN</t>
  </si>
  <si>
    <t>B093LV5FTZ</t>
  </si>
  <si>
    <t>B093LV4K7M</t>
  </si>
  <si>
    <t>B093LTNCTB</t>
  </si>
  <si>
    <t>B093LSFGP4</t>
  </si>
  <si>
    <t>B093LSDS5G</t>
  </si>
  <si>
    <t>B093LSD5XD</t>
  </si>
  <si>
    <t>B093LRHNFG</t>
  </si>
  <si>
    <t>B07P4MT5MG</t>
  </si>
  <si>
    <t>B07P4MT56B</t>
  </si>
  <si>
    <t>B07P4MT4YF</t>
  </si>
  <si>
    <t>B07P4MT4XK</t>
  </si>
  <si>
    <t>B07P4MBQ5V</t>
  </si>
  <si>
    <t>B07P4MBQ49</t>
  </si>
  <si>
    <t>B07P4MBPDX</t>
  </si>
  <si>
    <t>B07P4MBNP1</t>
  </si>
  <si>
    <t>B07P4MB9BV</t>
  </si>
  <si>
    <t>B07P4MB984</t>
  </si>
  <si>
    <t>B07P4MB8NR</t>
  </si>
  <si>
    <t>B07P4MB87J</t>
  </si>
  <si>
    <t>B07P4LXKXF</t>
  </si>
  <si>
    <t>B07P4LXKWK</t>
  </si>
  <si>
    <t>B07P4LXKTH</t>
  </si>
  <si>
    <t>B07P4LXKTG</t>
  </si>
  <si>
    <t>B07P4LXKSX</t>
  </si>
  <si>
    <t>B07P4LP4XT</t>
  </si>
  <si>
    <t>B07P4LP44D</t>
  </si>
  <si>
    <t>B07P4LP42C</t>
  </si>
  <si>
    <t>B07P4LP3ZS</t>
  </si>
  <si>
    <t>B07P4LP3LY</t>
  </si>
  <si>
    <t>B07P4LHVGK</t>
  </si>
  <si>
    <t>B07P4LHTGY</t>
  </si>
  <si>
    <t>B07P4LHT97</t>
  </si>
  <si>
    <t>B07P4LHT5X</t>
  </si>
  <si>
    <t>B07P4LHJJH</t>
  </si>
  <si>
    <t>B07P4LHJ2T</t>
  </si>
  <si>
    <t>B07P4LHHBR</t>
  </si>
  <si>
    <t>B07P4LHH7K</t>
  </si>
  <si>
    <t>B07P3JB6QM</t>
  </si>
  <si>
    <t>B07P3JB6J1</t>
  </si>
  <si>
    <t>B07P3JB6GB</t>
  </si>
  <si>
    <t>B07P3JB6B6</t>
  </si>
  <si>
    <t>B07P3JB5PR</t>
  </si>
  <si>
    <t>B07P3JB5KH</t>
  </si>
  <si>
    <t>B07P3JB5CT</t>
  </si>
  <si>
    <t>B07P3JB58B</t>
  </si>
  <si>
    <t>B07P3J845N</t>
  </si>
  <si>
    <t>B07P3J844X</t>
  </si>
  <si>
    <t>B07P3J83GC</t>
  </si>
  <si>
    <t>B07P3J83CY</t>
  </si>
  <si>
    <t>B07P3J8392</t>
  </si>
  <si>
    <t>B07P3J7SJH</t>
  </si>
  <si>
    <t>B07P3J7S1Z</t>
  </si>
  <si>
    <t>B07P3HZWZR</t>
  </si>
  <si>
    <t>B07P3HZW99</t>
  </si>
  <si>
    <t>B07P3HZVP6</t>
  </si>
  <si>
    <t>B07P3HZVMZ</t>
  </si>
  <si>
    <t>B07P3HPZ5P</t>
  </si>
  <si>
    <t>B07P3HPYXP</t>
  </si>
  <si>
    <t>B07P3HPYDB</t>
  </si>
  <si>
    <t>B07P3HPXY6</t>
  </si>
  <si>
    <t>B07P3HPXQK</t>
  </si>
  <si>
    <t>B07P3H7QSP</t>
  </si>
  <si>
    <t>B07P3H7Q47</t>
  </si>
  <si>
    <t>B07P3GY2XH</t>
  </si>
  <si>
    <t>B07P3GY2N9</t>
  </si>
  <si>
    <t>B07P3GY2MC</t>
  </si>
  <si>
    <t>B07P3GY2LZ</t>
  </si>
  <si>
    <t>B07P3GY2K5</t>
  </si>
  <si>
    <t>B07P3GY1XX</t>
  </si>
  <si>
    <t>B07P3GY1X3</t>
  </si>
  <si>
    <t>B07P3GY1BK</t>
  </si>
  <si>
    <t>B07P3G9J1M</t>
  </si>
  <si>
    <t>B07P3G9HB8</t>
  </si>
  <si>
    <t>B07P3G9H85</t>
  </si>
  <si>
    <t>B07P3G9H4F</t>
  </si>
  <si>
    <t>B07P3G9GVN</t>
  </si>
  <si>
    <t>B07P3G9GLG</t>
  </si>
  <si>
    <t>B07P3G94CM</t>
  </si>
  <si>
    <t>B07P3G94CG</t>
  </si>
  <si>
    <t>B07P2DKKNJ</t>
  </si>
  <si>
    <t>B07P2DKK59</t>
  </si>
  <si>
    <t>B07P2DKJS1</t>
  </si>
  <si>
    <t>B07P2DKJKP</t>
  </si>
  <si>
    <t>B07P2DKJJ7</t>
  </si>
  <si>
    <t>B07P2DKJ9R</t>
  </si>
  <si>
    <t>B07P2DKJ96</t>
  </si>
  <si>
    <t>B07P2DKJ83</t>
  </si>
  <si>
    <t>B07P2DKHYN</t>
  </si>
  <si>
    <t>B07P2DH1LS</t>
  </si>
  <si>
    <t>B07P2DH1LR</t>
  </si>
  <si>
    <t>B07P2DGZNC</t>
  </si>
  <si>
    <t>B07P2DGZMP</t>
  </si>
  <si>
    <t>B07P2DGZJW</t>
  </si>
  <si>
    <t>B07P2D8791</t>
  </si>
  <si>
    <t>B07P2D877P</t>
  </si>
  <si>
    <t>B07P2D86Z7</t>
  </si>
  <si>
    <t>B07P2D86K4</t>
  </si>
  <si>
    <t>B07P2D744C</t>
  </si>
  <si>
    <t>B07P2D73ZP</t>
  </si>
  <si>
    <t>B07P2D73QC</t>
  </si>
  <si>
    <t>B07P2D736X</t>
  </si>
  <si>
    <t>B07P2D72ZW</t>
  </si>
  <si>
    <t>B07P2D72W7</t>
  </si>
  <si>
    <t>B07P2D583Q</t>
  </si>
  <si>
    <t>B07P2D57RJ</t>
  </si>
  <si>
    <t>B07P2CZLV9</t>
  </si>
  <si>
    <t>B07P2CZL9C</t>
  </si>
  <si>
    <t>B07P2CZKNK</t>
  </si>
  <si>
    <t>B07P2CZK2B</t>
  </si>
  <si>
    <t>B07P2CZJXT</t>
  </si>
  <si>
    <t>B07P2CQQCM</t>
  </si>
  <si>
    <t>B07P2CQQ7L</t>
  </si>
  <si>
    <t>B07P2CQPZ2</t>
  </si>
  <si>
    <t>B07P2CJ4NX</t>
  </si>
  <si>
    <t>B07P2CJ3J9</t>
  </si>
  <si>
    <t>B07P2CJ37Y</t>
  </si>
  <si>
    <t>B07P2CCQWC</t>
  </si>
  <si>
    <t>B07P2CCQW2</t>
  </si>
  <si>
    <t>B07P2CCQCS</t>
  </si>
  <si>
    <t>B07P2CCQ7F</t>
  </si>
  <si>
    <t>B07P2C3YLR</t>
  </si>
  <si>
    <t>B07P2C3YD5</t>
  </si>
  <si>
    <t>B07P2C3Y3Q</t>
  </si>
  <si>
    <t>B07P2C3Y3P</t>
  </si>
  <si>
    <t>B07P2C3XGV</t>
  </si>
  <si>
    <t>B07P2C3XFW</t>
  </si>
  <si>
    <t>B07P2C3XF8</t>
  </si>
  <si>
    <t>B07P2C1RC7</t>
  </si>
  <si>
    <t>B07P2C1R71</t>
  </si>
  <si>
    <t>B07P2C1QPQ</t>
  </si>
  <si>
    <t>B07P2C1QBM</t>
  </si>
  <si>
    <t>B07P2C1PZV</t>
  </si>
  <si>
    <t>B07P2C1PYL</t>
  </si>
  <si>
    <t>B07P2C1PV2</t>
  </si>
  <si>
    <t>B07P2C1PLW</t>
  </si>
  <si>
    <t>B07P18LNZ9</t>
  </si>
  <si>
    <t>B07P18LNM2</t>
  </si>
  <si>
    <t>B07P18LNL8</t>
  </si>
  <si>
    <t>B07P18LNKK</t>
  </si>
  <si>
    <t>B07P18LN73</t>
  </si>
  <si>
    <t>B07P18LN3T</t>
  </si>
  <si>
    <t>B07P18LM5Q</t>
  </si>
  <si>
    <t>B07P186YWJ</t>
  </si>
  <si>
    <t>B07P186YMY</t>
  </si>
  <si>
    <t>B07P186YHH</t>
  </si>
  <si>
    <t>B07P186Y5D</t>
  </si>
  <si>
    <t>B07P186XYV</t>
  </si>
  <si>
    <t>B07P186XT3</t>
  </si>
  <si>
    <t>B07P186XNX</t>
  </si>
  <si>
    <t>B07P17W5KH</t>
  </si>
  <si>
    <t>B07P17W5B3</t>
  </si>
  <si>
    <t>B07P17W4HT</t>
  </si>
  <si>
    <t>B07P17W48G</t>
  </si>
  <si>
    <t>B07P17W436</t>
  </si>
  <si>
    <t>B07P17W42W</t>
  </si>
  <si>
    <t>B07P17RP1C</t>
  </si>
  <si>
    <t>B07P17RNS4</t>
  </si>
  <si>
    <t>B07P17RMVT</t>
  </si>
  <si>
    <t>B07P17RMPN</t>
  </si>
  <si>
    <t>B07P1767LK</t>
  </si>
  <si>
    <t>B07P1767K8</t>
  </si>
  <si>
    <t>B07P176796</t>
  </si>
  <si>
    <t>B07P17672K</t>
  </si>
  <si>
    <t>B07P1766VW</t>
  </si>
  <si>
    <t>B07P1766QC</t>
  </si>
  <si>
    <t>B07P17669Z</t>
  </si>
  <si>
    <t>B07P16ZRKL</t>
  </si>
  <si>
    <t>B07P16ZRFV</t>
  </si>
  <si>
    <t>B07P16ZR63</t>
  </si>
  <si>
    <t>B07P16ZR4W</t>
  </si>
  <si>
    <t>B07P16ZR47</t>
  </si>
  <si>
    <t>B07P16ZQNM</t>
  </si>
  <si>
    <t>B07P16ZQKX</t>
  </si>
  <si>
    <t>B07P16ZQ7K</t>
  </si>
  <si>
    <t>B07P16L2KQ</t>
  </si>
  <si>
    <t>B07P16L282</t>
  </si>
  <si>
    <t>B07P16L21J</t>
  </si>
  <si>
    <t>B07NZ4J5W5</t>
  </si>
  <si>
    <t>B07NZ4J4W3</t>
  </si>
  <si>
    <t>B07NZ4J4PS</t>
  </si>
  <si>
    <t>B07NZ4J45W</t>
  </si>
  <si>
    <t>B07NZ4J45P</t>
  </si>
  <si>
    <t>B07NZ48371</t>
  </si>
  <si>
    <t>B07NZ482YJ</t>
  </si>
  <si>
    <t>B07NZ482TS</t>
  </si>
  <si>
    <t>B07NZ482R8</t>
  </si>
  <si>
    <t>B07NZ482LR</t>
  </si>
  <si>
    <t>B07NZ482BC</t>
  </si>
  <si>
    <t>B07NZ4829P</t>
  </si>
  <si>
    <t>B07NZ4827F</t>
  </si>
  <si>
    <t>B07NZ3KDLT</t>
  </si>
  <si>
    <t>B07NZ3KDGJ</t>
  </si>
  <si>
    <t>B07NZ3KD6M</t>
  </si>
  <si>
    <t>B07NZ3KCKP</t>
  </si>
  <si>
    <t>B07NZ3KCBM</t>
  </si>
  <si>
    <t>B07NZ3KBWY</t>
  </si>
  <si>
    <t>B07NZ3KBWH</t>
  </si>
  <si>
    <t>B07NZ3755N</t>
  </si>
  <si>
    <t>B07NZ3753H</t>
  </si>
  <si>
    <t>B07NZ37418</t>
  </si>
  <si>
    <t>B07NZ373SV</t>
  </si>
  <si>
    <t>B07NY5NWYY</t>
  </si>
  <si>
    <t>B07NY5NWQP</t>
  </si>
  <si>
    <t>B07NY5NW83</t>
  </si>
  <si>
    <t>B07NY5NW5D</t>
  </si>
  <si>
    <t>B07NY5NVB8</t>
  </si>
  <si>
    <t>B07NY5NV9J</t>
  </si>
  <si>
    <t>B07NY5BCH9</t>
  </si>
  <si>
    <t>B07NY5BCG9</t>
  </si>
  <si>
    <t>B07NY5BCC3</t>
  </si>
  <si>
    <t>B07NY5BC4K</t>
  </si>
  <si>
    <t>B07NY5BBXV</t>
  </si>
  <si>
    <t>B07NY57WN9</t>
  </si>
  <si>
    <t>B07NY57WF9</t>
  </si>
  <si>
    <t>B07NY57W52</t>
  </si>
  <si>
    <t>B07NY57VT4</t>
  </si>
  <si>
    <t>B07NY57VFZ</t>
  </si>
  <si>
    <t>B07NY57V7X</t>
  </si>
  <si>
    <t>B07NY57V5S</t>
  </si>
  <si>
    <t>B07NY57TTN</t>
  </si>
  <si>
    <t>B07NY4XW15</t>
  </si>
  <si>
    <t>B07NY4XVV4</t>
  </si>
  <si>
    <t>B07NY4XVG2</t>
  </si>
  <si>
    <t>B07NY4XTTJ</t>
  </si>
  <si>
    <t>B07NY4XT6K</t>
  </si>
  <si>
    <t>B07NY4XT69</t>
  </si>
  <si>
    <t>B07NY4XHYC</t>
  </si>
  <si>
    <t>B07NY4XHQW</t>
  </si>
  <si>
    <t>B07NY4XGYW</t>
  </si>
  <si>
    <t>B07NY4XGTD</t>
  </si>
  <si>
    <t>B07NY4XGSD</t>
  </si>
  <si>
    <t>B07NY4XGQ4</t>
  </si>
  <si>
    <t>B07P4MT61H</t>
  </si>
  <si>
    <t>B07P4MT5Z6</t>
  </si>
  <si>
    <t>B07P4MT5XY</t>
  </si>
  <si>
    <t>B07P4MT5X8</t>
  </si>
  <si>
    <t>B07P4MT5WL</t>
  </si>
  <si>
    <t>B07P4MT5SD</t>
  </si>
  <si>
    <t>B07P4MT5RR</t>
  </si>
  <si>
    <t>B07P4MT5QV</t>
  </si>
  <si>
    <t>B07P4MT5CN</t>
  </si>
  <si>
    <t>B07P4MT581</t>
  </si>
  <si>
    <t>B07P4MT4MV</t>
  </si>
  <si>
    <t>B07P4MT4M4</t>
  </si>
  <si>
    <t>B07P4MBPXD</t>
  </si>
  <si>
    <t>B07P4MBPSJ</t>
  </si>
  <si>
    <t>B07P4MBPCB</t>
  </si>
  <si>
    <t>B07P4MBP6F</t>
  </si>
  <si>
    <t>B07P4MBP1H</t>
  </si>
  <si>
    <t>B07P4MBNP4</t>
  </si>
  <si>
    <t>B07P4MB93Y</t>
  </si>
  <si>
    <t>B07P4MB92N</t>
  </si>
  <si>
    <t>B07P4MB91M</t>
  </si>
  <si>
    <t>B07P4MB8WD</t>
  </si>
  <si>
    <t>B07P4MB8V6</t>
  </si>
  <si>
    <t>B07P4MB8LZ</t>
  </si>
  <si>
    <t>B07P4MB8CY</t>
  </si>
  <si>
    <t>B07P4MB83R</t>
  </si>
  <si>
    <t>B07P4LXMQG</t>
  </si>
  <si>
    <t>B07P4LXMKD</t>
  </si>
  <si>
    <t>B07P4LXMHS</t>
  </si>
  <si>
    <t>B07P4LXMBY</t>
  </si>
  <si>
    <t>B07P4LXM94</t>
  </si>
  <si>
    <t>B07P4LXM6W</t>
  </si>
  <si>
    <t>B07P4LXM5X</t>
  </si>
  <si>
    <t>B07P4LXLLB</t>
  </si>
  <si>
    <t>B07P4LXLCQ</t>
  </si>
  <si>
    <t>B07P4LXLB9</t>
  </si>
  <si>
    <t>B07P4LXL5W</t>
  </si>
  <si>
    <t>B07P4LXL4V</t>
  </si>
  <si>
    <t>B07P4LXKY8</t>
  </si>
  <si>
    <t>B07P4LXKY3</t>
  </si>
  <si>
    <t>B07P4LXKVR</t>
  </si>
  <si>
    <t>B07P4LP4Y9</t>
  </si>
  <si>
    <t>B07P4LP4WF</t>
  </si>
  <si>
    <t>B07P4LP4RX</t>
  </si>
  <si>
    <t>B07P4LP4GL</t>
  </si>
  <si>
    <t>B07P4LP4G9</t>
  </si>
  <si>
    <t>B07P4LP3VC</t>
  </si>
  <si>
    <t>B07P4LHVC4</t>
  </si>
  <si>
    <t>B07P4LHV7Y</t>
  </si>
  <si>
    <t>B07P4LHV7T</t>
  </si>
  <si>
    <t>B07P4LHTT2</t>
  </si>
  <si>
    <t>B07P4LHSXW</t>
  </si>
  <si>
    <t>B07P4LHSM6</t>
  </si>
  <si>
    <t>B07P4LHHWF</t>
  </si>
  <si>
    <t>B07P4LHHNL</t>
  </si>
  <si>
    <t>B07P4LHHFD</t>
  </si>
  <si>
    <t>B07P4LHH8G</t>
  </si>
  <si>
    <t>B07P4LHH6Y</t>
  </si>
  <si>
    <t>B07P4LHH1M</t>
  </si>
  <si>
    <t>B07P3JB6S1</t>
  </si>
  <si>
    <t>B07P3JB6MY</t>
  </si>
  <si>
    <t>B07P3JB6MX</t>
  </si>
  <si>
    <t>B07P3JB6MT</t>
  </si>
  <si>
    <t>B07P3JB6F8</t>
  </si>
  <si>
    <t>B07P3JB6B5</t>
  </si>
  <si>
    <t>B07P3JB69P</t>
  </si>
  <si>
    <t>B07P3JB5SC</t>
  </si>
  <si>
    <t>B07P3JB5DN</t>
  </si>
  <si>
    <t>B07P3JB52L</t>
  </si>
  <si>
    <t>B07P3JB51W</t>
  </si>
  <si>
    <t>B07P3J84MC</t>
  </si>
  <si>
    <t>B07P3J848M</t>
  </si>
  <si>
    <t>B07P3J8489</t>
  </si>
  <si>
    <t>B07P3J8469</t>
  </si>
  <si>
    <t>B07P3J83WF</t>
  </si>
  <si>
    <t>B07P3J83DS</t>
  </si>
  <si>
    <t>B07P3J82YQ</t>
  </si>
  <si>
    <t>B07P3J7SH2</t>
  </si>
  <si>
    <t>B07P3J7S97</t>
  </si>
  <si>
    <t>B07P3J7RV8</t>
  </si>
  <si>
    <t>B07P3J7RNC</t>
  </si>
  <si>
    <t>B07P3J7RLP</t>
  </si>
  <si>
    <t>B07P3HZX3Y</t>
  </si>
  <si>
    <t>B07P3HZX1J</t>
  </si>
  <si>
    <t>B07P3HZX18</t>
  </si>
  <si>
    <t>B07P3HZWYZ</t>
  </si>
  <si>
    <t>B07P3HZWXF</t>
  </si>
  <si>
    <t>B07P3HZWVP</t>
  </si>
  <si>
    <t>B07P3HZWQH</t>
  </si>
  <si>
    <t>B07P3HZWPW</t>
  </si>
  <si>
    <t>B07P3HZW77</t>
  </si>
  <si>
    <t>B07P3HZW65</t>
  </si>
  <si>
    <t>B07P3HPZ6Z</t>
  </si>
  <si>
    <t>B07P3HPZ11</t>
  </si>
  <si>
    <t>B07P3HPYS2</t>
  </si>
  <si>
    <t>B07P3HPYLQ</t>
  </si>
  <si>
    <t>B07P3HPYB9</t>
  </si>
  <si>
    <t>B07P3HPXYL</t>
  </si>
  <si>
    <t>B07P3H7RPW</t>
  </si>
  <si>
    <t>B07P3H7RJ8</t>
  </si>
  <si>
    <t>B07P3H7RGJ</t>
  </si>
  <si>
    <t>B07P3H7R9J</t>
  </si>
  <si>
    <t>B07P3H7R81</t>
  </si>
  <si>
    <t>B07P3GY31D</t>
  </si>
  <si>
    <t>B07P3GY2BG</t>
  </si>
  <si>
    <t>B07P3GY1Y6</t>
  </si>
  <si>
    <t>B07P3GY1DJ</t>
  </si>
  <si>
    <t>B07P3G9HX8</t>
  </si>
  <si>
    <t>B07P3G9HTN</t>
  </si>
  <si>
    <t>B07P3G9HQM</t>
  </si>
  <si>
    <t>B07P3G9HL1</t>
  </si>
  <si>
    <t>B07P3G9H3K</t>
  </si>
  <si>
    <t>B07P3G9H2P</t>
  </si>
  <si>
    <t>B07P3G9GHD</t>
  </si>
  <si>
    <t>B07P3G9G8L</t>
  </si>
  <si>
    <t>B07P3G9G53</t>
  </si>
  <si>
    <t>B07P3G95YH</t>
  </si>
  <si>
    <t>B07P3G951F</t>
  </si>
  <si>
    <t>B07P3G94ZK</t>
  </si>
  <si>
    <t>B07P3G94TC</t>
  </si>
  <si>
    <t>B07P3G94J2</t>
  </si>
  <si>
    <t>B07P2DKKT8</t>
  </si>
  <si>
    <t>B07P2DKKK4</t>
  </si>
  <si>
    <t>B07P2DKKGQ</t>
  </si>
  <si>
    <t>B07P2DKKB2</t>
  </si>
  <si>
    <t>B07P2DKK79</t>
  </si>
  <si>
    <t>B07P2DKJXZ</t>
  </si>
  <si>
    <t>B07P2DKJV4</t>
  </si>
  <si>
    <t>B07P2DKJHM</t>
  </si>
  <si>
    <t>B07P2DKJH4</t>
  </si>
  <si>
    <t>B07P2DKJ9B</t>
  </si>
  <si>
    <t>B07P2DKJ7H</t>
  </si>
  <si>
    <t>B07P2DKJ5H</t>
  </si>
  <si>
    <t>B07P2DKJ3V</t>
  </si>
  <si>
    <t>B07P2DH26V</t>
  </si>
  <si>
    <t>B07P2DH23N</t>
  </si>
  <si>
    <t>B07P2DH1ZN</t>
  </si>
  <si>
    <t>B07P2DH1YY</t>
  </si>
  <si>
    <t>B07P2DH19N</t>
  </si>
  <si>
    <t>B07P2DGZW2</t>
  </si>
  <si>
    <t>B07P2DGZN6</t>
  </si>
  <si>
    <t>B07P2DGZLG</t>
  </si>
  <si>
    <t>B07P2DGZK9</t>
  </si>
  <si>
    <t>B07P2D87K2</t>
  </si>
  <si>
    <t>B07P2D87FH</t>
  </si>
  <si>
    <t>B07P2D87F7</t>
  </si>
  <si>
    <t>B07P2D871Z</t>
  </si>
  <si>
    <t>B07P2D86ZQ</t>
  </si>
  <si>
    <t>B07P2D86QQ</t>
  </si>
  <si>
    <t>B07P2D867T</t>
  </si>
  <si>
    <t>B07P2D862Y</t>
  </si>
  <si>
    <t>B07P2D85WP</t>
  </si>
  <si>
    <t>B07P2D85WB</t>
  </si>
  <si>
    <t>B07P2D85W6</t>
  </si>
  <si>
    <t>B07P2D743H</t>
  </si>
  <si>
    <t>B07P2D7421</t>
  </si>
  <si>
    <t>B07P2D73RD</t>
  </si>
  <si>
    <t>B07P2D73MJ</t>
  </si>
  <si>
    <t>B07P2D73HB</t>
  </si>
  <si>
    <t>B07P2D73C7</t>
  </si>
  <si>
    <t>B07P2D735H</t>
  </si>
  <si>
    <t>B07P2D5884</t>
  </si>
  <si>
    <t>B07P2D586N</t>
  </si>
  <si>
    <t>B07P2D5816</t>
  </si>
  <si>
    <t>B07P2D573L</t>
  </si>
  <si>
    <t>B07P2CZLKT</t>
  </si>
  <si>
    <t>B07P2CZLH3</t>
  </si>
  <si>
    <t>B07P2CZL2L</t>
  </si>
  <si>
    <t>B07P2CZKYT</t>
  </si>
  <si>
    <t>B07P2CZKWY</t>
  </si>
  <si>
    <t>B07P2CZKW2</t>
  </si>
  <si>
    <t>B07P2CZKQJ</t>
  </si>
  <si>
    <t>B07P2CZKPW</t>
  </si>
  <si>
    <t>B07P2CZKKZ</t>
  </si>
  <si>
    <t>B07P2CZK8Z</t>
  </si>
  <si>
    <t>B07P2CZK8K</t>
  </si>
  <si>
    <t>B07P2CQQRQ</t>
  </si>
  <si>
    <t>B07P2CQQQC</t>
  </si>
  <si>
    <t>B07P2CQQM7</t>
  </si>
  <si>
    <t>B07P2CQQL6</t>
  </si>
  <si>
    <t>B07P2CQQHH</t>
  </si>
  <si>
    <t>B07P2CQQH2</t>
  </si>
  <si>
    <t>B07P2CQQ5X</t>
  </si>
  <si>
    <t>B07P2CQQ24</t>
  </si>
  <si>
    <t>B07P2CQPFL</t>
  </si>
  <si>
    <t>B07P2CJ4C5</t>
  </si>
  <si>
    <t>B07P2CJ4C1</t>
  </si>
  <si>
    <t>B07P2CJ4BZ</t>
  </si>
  <si>
    <t>B07P2CJ4B4</t>
  </si>
  <si>
    <t>B07P2CJ3F5</t>
  </si>
  <si>
    <t>B07P2CJ396</t>
  </si>
  <si>
    <t>B07P2CJ37Q</t>
  </si>
  <si>
    <t>B07P2CJ2VD</t>
  </si>
  <si>
    <t>B07P2CJ2TR</t>
  </si>
  <si>
    <t>B07P2CCRJR</t>
  </si>
  <si>
    <t>B07P2CCR35</t>
  </si>
  <si>
    <t>B07P2CCQRD</t>
  </si>
  <si>
    <t>B07P2CCQPP</t>
  </si>
  <si>
    <t>B07P2CCPY1</t>
  </si>
  <si>
    <t>B07P2CCPVK</t>
  </si>
  <si>
    <t>B07P2C3Z39</t>
  </si>
  <si>
    <t>B07P2C3YPF</t>
  </si>
  <si>
    <t>B07P2C3YLK</t>
  </si>
  <si>
    <t>B07P2C3YFS</t>
  </si>
  <si>
    <t>B07P2C3Y79</t>
  </si>
  <si>
    <t>B07P2C3Y31</t>
  </si>
  <si>
    <t>B07P2C3Y2P</t>
  </si>
  <si>
    <t>B07P2C3XFG</t>
  </si>
  <si>
    <t>B07P2C1RBT</t>
  </si>
  <si>
    <t>B07P2C1QWV</t>
  </si>
  <si>
    <t>B07P2C1QN5</t>
  </si>
  <si>
    <t>B07P2C1Q5N</t>
  </si>
  <si>
    <t>B07P2C1Q43</t>
  </si>
  <si>
    <t>B07P2C1Q3V</t>
  </si>
  <si>
    <t>B07P2C1PQP</t>
  </si>
  <si>
    <t>B07P2C1PJ9</t>
  </si>
  <si>
    <t>B07P18LP3D</t>
  </si>
  <si>
    <t>B07P18LNSM</t>
  </si>
  <si>
    <t>B07P18LNCD</t>
  </si>
  <si>
    <t>B07P18LNBD</t>
  </si>
  <si>
    <t>B07P18LN6K</t>
  </si>
  <si>
    <t>B07P18LN2Q</t>
  </si>
  <si>
    <t>B07P18LMX3</t>
  </si>
  <si>
    <t>B07P18LMW9</t>
  </si>
  <si>
    <t>B07P18LMJV</t>
  </si>
  <si>
    <t>B07P18LMBW</t>
  </si>
  <si>
    <t>B07P186Z75</t>
  </si>
  <si>
    <t>B07P186Z3J</t>
  </si>
  <si>
    <t>B07P186YJF</t>
  </si>
  <si>
    <t>B07P186YGM</t>
  </si>
  <si>
    <t>B07P186YCG</t>
  </si>
  <si>
    <t>B07P186Y8H</t>
  </si>
  <si>
    <t>B07P186Y6R</t>
  </si>
  <si>
    <t>B07P17W5KJ</t>
  </si>
  <si>
    <t>B07P17W5JH</t>
  </si>
  <si>
    <t>B07P17W5HY</t>
  </si>
  <si>
    <t>B07P17W5GS</t>
  </si>
  <si>
    <t>B07P17W5G4</t>
  </si>
  <si>
    <t>B07P17W5F9</t>
  </si>
  <si>
    <t>B07P17W58K</t>
  </si>
  <si>
    <t>B07P17W56G</t>
  </si>
  <si>
    <t>B07P17W563</t>
  </si>
  <si>
    <t>B07P17W4ZT</t>
  </si>
  <si>
    <t>B07P17W4TM</t>
  </si>
  <si>
    <t>B07P17W4R5</t>
  </si>
  <si>
    <t>B07P17W4JJ</t>
  </si>
  <si>
    <t>B07P17W4CB</t>
  </si>
  <si>
    <t>B07P17W468</t>
  </si>
  <si>
    <t>B07P17RPGR</t>
  </si>
  <si>
    <t>B07P17RPBN</t>
  </si>
  <si>
    <t>B07P17RP8J</t>
  </si>
  <si>
    <t>B07P17RNVN</t>
  </si>
  <si>
    <t>B07P17RNPM</t>
  </si>
  <si>
    <t>B07P17RNJN</t>
  </si>
  <si>
    <t>B07P17RNH3</t>
  </si>
  <si>
    <t>B07P17RN8R</t>
  </si>
  <si>
    <t>B07P17681N</t>
  </si>
  <si>
    <t>B07P1767TK</t>
  </si>
  <si>
    <t>B07P1767TB</t>
  </si>
  <si>
    <t>B07P1767QX</t>
  </si>
  <si>
    <t>B07P1767PN</t>
  </si>
  <si>
    <t>B07P1767JD</t>
  </si>
  <si>
    <t>B07P1767BM</t>
  </si>
  <si>
    <t>B07P1766XM</t>
  </si>
  <si>
    <t>B07P1766DV</t>
  </si>
  <si>
    <t>B07P1766DS</t>
  </si>
  <si>
    <t>B07P16ZRMH</t>
  </si>
  <si>
    <t>B07P16ZRGR</t>
  </si>
  <si>
    <t>B07P16ZRCR</t>
  </si>
  <si>
    <t>B07P16ZR76</t>
  </si>
  <si>
    <t>B07P16ZR46</t>
  </si>
  <si>
    <t>B07P16ZQVF</t>
  </si>
  <si>
    <t>B07P16ZQV1</t>
  </si>
  <si>
    <t>B07P16ZQTC</t>
  </si>
  <si>
    <t>B07P16ZQSQ</t>
  </si>
  <si>
    <t>B07P16ZQM1</t>
  </si>
  <si>
    <t>B07P16ZQJR</t>
  </si>
  <si>
    <t>B07P16ZQJ5</t>
  </si>
  <si>
    <t>B07P16ZQHX</t>
  </si>
  <si>
    <t>B07P16ZQ35</t>
  </si>
  <si>
    <t>B07P16ZQ26</t>
  </si>
  <si>
    <t>B07P16L2ZS</t>
  </si>
  <si>
    <t>B07P16L2SQ</t>
  </si>
  <si>
    <t>B07P16L2QR</t>
  </si>
  <si>
    <t>B07P16L2GJ</t>
  </si>
  <si>
    <t>B07P16L1QX</t>
  </si>
  <si>
    <t>B07P16L1QH</t>
  </si>
  <si>
    <t>B07P16L1QG</t>
  </si>
  <si>
    <t>B07P16L1QF</t>
  </si>
  <si>
    <t>B07P16L1HL</t>
  </si>
  <si>
    <t>B07NZ4J5PF</t>
  </si>
  <si>
    <t>B07NZ4J5NP</t>
  </si>
  <si>
    <t>B07NZ4J5JY</t>
  </si>
  <si>
    <t>B07NZ4J5HS</t>
  </si>
  <si>
    <t>B07NZ4J5HR</t>
  </si>
  <si>
    <t>B07NZ4J5HM</t>
  </si>
  <si>
    <t>B07NZ4J534</t>
  </si>
  <si>
    <t>B07NZ4J4PZ</t>
  </si>
  <si>
    <t>B07NZ4J4FQ</t>
  </si>
  <si>
    <t>B07NZ483DL</t>
  </si>
  <si>
    <t>B07NZ483C9</t>
  </si>
  <si>
    <t>B07NZ482NR</t>
  </si>
  <si>
    <t>B07NZ482JC</t>
  </si>
  <si>
    <t>B07NZ48225</t>
  </si>
  <si>
    <t>B07NZ481YS</t>
  </si>
  <si>
    <t>B07NZ3KDLX</t>
  </si>
  <si>
    <t>B07NZ3KDFP</t>
  </si>
  <si>
    <t>B07NZ3KD3R</t>
  </si>
  <si>
    <t>B07NZ3KCQ6</t>
  </si>
  <si>
    <t>B07NZ3KCJV</t>
  </si>
  <si>
    <t>B07NZ3KC74</t>
  </si>
  <si>
    <t>B07NZ3KC4J</t>
  </si>
  <si>
    <t>B07NZ37561</t>
  </si>
  <si>
    <t>B07NZ374Z9</t>
  </si>
  <si>
    <t>B07NZ374RS</t>
  </si>
  <si>
    <t>B07NZ374RM</t>
  </si>
  <si>
    <t>B07NZ374K2</t>
  </si>
  <si>
    <t>B07NZ374FL</t>
  </si>
  <si>
    <t>B07NZ3742N</t>
  </si>
  <si>
    <t>B07NZ373KY</t>
  </si>
  <si>
    <t>B07NZ373JD</t>
  </si>
  <si>
    <t>B07NZ373HJ</t>
  </si>
  <si>
    <t>B07NZ373HH</t>
  </si>
  <si>
    <t>B07NY5NWP1</t>
  </si>
  <si>
    <t>B07NY5NWJ4</t>
  </si>
  <si>
    <t>B07NY5NW9M</t>
  </si>
  <si>
    <t>B07NY5NW9H</t>
  </si>
  <si>
    <t>B07NY5NW7K</t>
  </si>
  <si>
    <t>B07NY5NVZP</t>
  </si>
  <si>
    <t>B07NY5NVHH</t>
  </si>
  <si>
    <t>B07NY5NVHG</t>
  </si>
  <si>
    <t>B07NY5NVH5</t>
  </si>
  <si>
    <t>B07NY5NVCM</t>
  </si>
  <si>
    <t>B07NY5BCKY</t>
  </si>
  <si>
    <t>B07NY5BCGZ</t>
  </si>
  <si>
    <t>B07NY5BCFQ</t>
  </si>
  <si>
    <t>B07NY5BCBW</t>
  </si>
  <si>
    <t>B07NY5BC41</t>
  </si>
  <si>
    <t>B07NY5BB5Y</t>
  </si>
  <si>
    <t>B07NY5BB2N</t>
  </si>
  <si>
    <t>B07NY57WH2</t>
  </si>
  <si>
    <t>B07NY57W84</t>
  </si>
  <si>
    <t>B07NY57W7G</t>
  </si>
  <si>
    <t>B07NY57W7B</t>
  </si>
  <si>
    <t>B07NY57VWX</t>
  </si>
  <si>
    <t>B07NY57VW7</t>
  </si>
  <si>
    <t>B07NY57VTG</t>
  </si>
  <si>
    <t>B07NY4XVQ4</t>
  </si>
  <si>
    <t>B07NY4XVKF</t>
  </si>
  <si>
    <t>B07NY4XVHD</t>
  </si>
  <si>
    <t>B07NY4XTVS</t>
  </si>
  <si>
    <t>B07NY4XTSC</t>
  </si>
  <si>
    <t>B07NY4XTJL</t>
  </si>
  <si>
    <t>B07NY4XTHQ</t>
  </si>
  <si>
    <t>B07NY4XTC6</t>
  </si>
  <si>
    <t>B07NY4XT9Q</t>
  </si>
  <si>
    <t>B07NY4XT4Z</t>
  </si>
  <si>
    <t>B07NY4XJ5M</t>
  </si>
  <si>
    <t>B07NY4XJ2C</t>
  </si>
  <si>
    <t>B07NY4XHP4</t>
  </si>
  <si>
    <t>B07NY4XHFL</t>
  </si>
  <si>
    <t>B07NY4XGNT</t>
  </si>
  <si>
    <t>B07NY3ZBFM</t>
  </si>
  <si>
    <t>B07P4MT5Y4</t>
  </si>
  <si>
    <t>B07P4MT5XQ</t>
  </si>
  <si>
    <t>B07P4MT5XK</t>
  </si>
  <si>
    <t>B07P4MT5M4</t>
  </si>
  <si>
    <t>B07P4MT5L4</t>
  </si>
  <si>
    <t>B07P4MT5L1</t>
  </si>
  <si>
    <t>B07P4MT5DR</t>
  </si>
  <si>
    <t>B07P4MT4QV</t>
  </si>
  <si>
    <t>B07P4MT4N3</t>
  </si>
  <si>
    <t>B07P4MT4ML</t>
  </si>
  <si>
    <t>B07P4MT4MF</t>
  </si>
  <si>
    <t>B07P4MBQ4K</t>
  </si>
  <si>
    <t>B07P4MBQ3D</t>
  </si>
  <si>
    <t>B07P4MBPTV</t>
  </si>
  <si>
    <t>B07P4MBPPL</t>
  </si>
  <si>
    <t>B07P4MBPMV</t>
  </si>
  <si>
    <t>B07P4MBPDK</t>
  </si>
  <si>
    <t>B07P4MBP82</t>
  </si>
  <si>
    <t>B07P4MBP6M</t>
  </si>
  <si>
    <t>B07P4MBNZT</t>
  </si>
  <si>
    <t>B07P4MBNWY</t>
  </si>
  <si>
    <t>B07P4MBNT2</t>
  </si>
  <si>
    <t>B07P4MBNSJ</t>
  </si>
  <si>
    <t>B07P4MBNRG</t>
  </si>
  <si>
    <t>B07P4MBNMR</t>
  </si>
  <si>
    <t>B07P4MB9L9</t>
  </si>
  <si>
    <t>B07P4MB9FQ</t>
  </si>
  <si>
    <t>B07P4MB8XT</t>
  </si>
  <si>
    <t>B07P4MB8Q8</t>
  </si>
  <si>
    <t>B07P4MB8JG</t>
  </si>
  <si>
    <t>B07P4MB8BK</t>
  </si>
  <si>
    <t>B07P4LXMQF</t>
  </si>
  <si>
    <t>B07P4LXMJF</t>
  </si>
  <si>
    <t>B07P4LXMH3</t>
  </si>
  <si>
    <t>B07P4LXM3L</t>
  </si>
  <si>
    <t>B07P4LXM3G</t>
  </si>
  <si>
    <t>B07P4LXLX2</t>
  </si>
  <si>
    <t>B07P4LXLP9</t>
  </si>
  <si>
    <t>B07P4LXL32</t>
  </si>
  <si>
    <t>B07P4LXKX6</t>
  </si>
  <si>
    <t>B07P4LXKVF</t>
  </si>
  <si>
    <t>B07P4LP4RB</t>
  </si>
  <si>
    <t>B07P4LP49N</t>
  </si>
  <si>
    <t>B07P4LP44H</t>
  </si>
  <si>
    <t>B07P4LP3QW</t>
  </si>
  <si>
    <t>B07P4LHVB8</t>
  </si>
  <si>
    <t>B07P4LHTXX</t>
  </si>
  <si>
    <t>B07P4LHTX2</t>
  </si>
  <si>
    <t>B07P4LHTX1</t>
  </si>
  <si>
    <t>B07P4LHTDK</t>
  </si>
  <si>
    <t>B07P4LHT4J</t>
  </si>
  <si>
    <t>B07P4LHT3W</t>
  </si>
  <si>
    <t>B07P4LHJPT</t>
  </si>
  <si>
    <t>B07P4LHJP3</t>
  </si>
  <si>
    <t>B07P4LHJDN</t>
  </si>
  <si>
    <t>B07P4LHJ14</t>
  </si>
  <si>
    <t>B07P4LHHWP</t>
  </si>
  <si>
    <t>B07P4LHHTC</t>
  </si>
  <si>
    <t>B07P4LHHP2</t>
  </si>
  <si>
    <t>B07P4LHHN9</t>
  </si>
  <si>
    <t>B07P4LHH2B</t>
  </si>
  <si>
    <t>B07P4LHH25</t>
  </si>
  <si>
    <t>B07P3JB6SW</t>
  </si>
  <si>
    <t>B07P3JB67J</t>
  </si>
  <si>
    <t>B07P3JB5JL</t>
  </si>
  <si>
    <t>B07P3JB4YC</t>
  </si>
  <si>
    <t>B07P3JB4XY</t>
  </si>
  <si>
    <t>B07P3J84H9</t>
  </si>
  <si>
    <t>B07P3J84FM</t>
  </si>
  <si>
    <t>B07P3J84DW</t>
  </si>
  <si>
    <t>B07P3J8423</t>
  </si>
  <si>
    <t>B07P3J83YV</t>
  </si>
  <si>
    <t>B07P3J83MR</t>
  </si>
  <si>
    <t>B07P3J837X</t>
  </si>
  <si>
    <t>B07P3J82ZT</t>
  </si>
  <si>
    <t>B07P3J82SG</t>
  </si>
  <si>
    <t>B07P3J7RNB</t>
  </si>
  <si>
    <t>B07P3J7RJD</t>
  </si>
  <si>
    <t>B07P3J7RFF</t>
  </si>
  <si>
    <t>B07P3J7QZV</t>
  </si>
  <si>
    <t>B07P3HZWQV</t>
  </si>
  <si>
    <t>B07P3HZWBP</t>
  </si>
  <si>
    <t>B07P3HPZ9F</t>
  </si>
  <si>
    <t>B07P3HPZ4N</t>
  </si>
  <si>
    <t>B07P3HPYL7</t>
  </si>
  <si>
    <t>B07P3HPYH5</t>
  </si>
  <si>
    <t>B07P3HPYCQ</t>
  </si>
  <si>
    <t>B07P3HPY2N</t>
  </si>
  <si>
    <t>B07P3H7RDM</t>
  </si>
  <si>
    <t>B07P3H7RB3</t>
  </si>
  <si>
    <t>B07P3H7R4S</t>
  </si>
  <si>
    <t>B07P3H7R3F</t>
  </si>
  <si>
    <t>B07P3H7R2S</t>
  </si>
  <si>
    <t>B07P3H7R16</t>
  </si>
  <si>
    <t>B07P3H7QYR</t>
  </si>
  <si>
    <t>B07P3H7QQY</t>
  </si>
  <si>
    <t>B07P3H7QDL</t>
  </si>
  <si>
    <t>B07P3GY2ZY</t>
  </si>
  <si>
    <t>B07P3GY2ZN</t>
  </si>
  <si>
    <t>B07P3GY2Q9</t>
  </si>
  <si>
    <t>B07P3GY2LV</t>
  </si>
  <si>
    <t>B07P3GY2J8</t>
  </si>
  <si>
    <t>B07P3GY2H4</t>
  </si>
  <si>
    <t>B07P3G9HY3</t>
  </si>
  <si>
    <t>B07P3G9HJ6</t>
  </si>
  <si>
    <t>B07P3G9GS8</t>
  </si>
  <si>
    <t>B07P3G9GPT</t>
  </si>
  <si>
    <t>B07P3G9GPP</t>
  </si>
  <si>
    <t>B07P3G953W</t>
  </si>
  <si>
    <t>B07P3G953J</t>
  </si>
  <si>
    <t>B07P3G94X7</t>
  </si>
  <si>
    <t>B07P3G94WY</t>
  </si>
  <si>
    <t>B07P3G94TY</t>
  </si>
  <si>
    <t>B07P2DKKRD</t>
  </si>
  <si>
    <t>B07P2DKKNN</t>
  </si>
  <si>
    <t>B07P2DKK66</t>
  </si>
  <si>
    <t>B07P2DKJSY</t>
  </si>
  <si>
    <t>B07P2DKJLS</t>
  </si>
  <si>
    <t>B07P2DKJ9Z</t>
  </si>
  <si>
    <t>B07P2DKJ12</t>
  </si>
  <si>
    <t>B07P2DH1VS</t>
  </si>
  <si>
    <t>B07P2DH1VR</t>
  </si>
  <si>
    <t>B07P2DH1MR</t>
  </si>
  <si>
    <t>B07P2DGZZK</t>
  </si>
  <si>
    <t>B07P2DGZZD</t>
  </si>
  <si>
    <t>B07P2D87QS</t>
  </si>
  <si>
    <t>B07P2D87MX</t>
  </si>
  <si>
    <t>B07P2D87JD</t>
  </si>
  <si>
    <t>B07P2D8786</t>
  </si>
  <si>
    <t>B07P2D86ZR</t>
  </si>
  <si>
    <t>B07P2D86LM</t>
  </si>
  <si>
    <t>B07P2D86KS</t>
  </si>
  <si>
    <t>B07P2D85WJ</t>
  </si>
  <si>
    <t>B07P2D85VP</t>
  </si>
  <si>
    <t>B07P2D74JZ</t>
  </si>
  <si>
    <t>B07P2D73YN</t>
  </si>
  <si>
    <t>B07P2D73XQ</t>
  </si>
  <si>
    <t>B07P2D73V5</t>
  </si>
  <si>
    <t>B07P2D73RP</t>
  </si>
  <si>
    <t>B07P2D58PJ</t>
  </si>
  <si>
    <t>B07P2D584K</t>
  </si>
  <si>
    <t>B07P2D5832</t>
  </si>
  <si>
    <t>B07P2D582Z</t>
  </si>
  <si>
    <t>B07P2D57XM</t>
  </si>
  <si>
    <t>B07P2D57NK</t>
  </si>
  <si>
    <t>B07P2CZLGM</t>
  </si>
  <si>
    <t>B07P2CZL9T</t>
  </si>
  <si>
    <t>B07P2CZKTG</t>
  </si>
  <si>
    <t>B07P2CZKPH</t>
  </si>
  <si>
    <t>B07P2CQQZY</t>
  </si>
  <si>
    <t>B07P2CQQWY</t>
  </si>
  <si>
    <t>B07P2CQQFV</t>
  </si>
  <si>
    <t>B07P2CQQC7</t>
  </si>
  <si>
    <t>B07P2CQQ2V</t>
  </si>
  <si>
    <t>B07P2CQPYS</t>
  </si>
  <si>
    <t>B07P2CQPPD</t>
  </si>
  <si>
    <t>B07P2CQPL1</t>
  </si>
  <si>
    <t>B07P2CJ49H</t>
  </si>
  <si>
    <t>B07P2CJ43J</t>
  </si>
  <si>
    <t>B07P2CJ3SG</t>
  </si>
  <si>
    <t>B07P2CJ3FW</t>
  </si>
  <si>
    <t>B07P2CJ3CP</t>
  </si>
  <si>
    <t>B07P2CJ37J</t>
  </si>
  <si>
    <t>B07P2CJ2SB</t>
  </si>
  <si>
    <t>B07P2CCRH7</t>
  </si>
  <si>
    <t>B07P2CCQXB</t>
  </si>
  <si>
    <t>B07P2CCQWR</t>
  </si>
  <si>
    <t>B07P2CCQT3</t>
  </si>
  <si>
    <t>B07P2CCQKG</t>
  </si>
  <si>
    <t>B07P2CCQBD</t>
  </si>
  <si>
    <t>B07P2CCPR5</t>
  </si>
  <si>
    <t>B07P2C3Z6W</t>
  </si>
  <si>
    <t>B07P2C3YNS</t>
  </si>
  <si>
    <t>B07P2C3YKG</t>
  </si>
  <si>
    <t>B07P2C3YB1</t>
  </si>
  <si>
    <t>B07P2C3XZ6</t>
  </si>
  <si>
    <t>B07P2C3XVS</t>
  </si>
  <si>
    <t>B07P2C3XJ5</t>
  </si>
  <si>
    <t>B07P2C1QRW</t>
  </si>
  <si>
    <t>B07P2C1QDW</t>
  </si>
  <si>
    <t>B07P2C1PWV</t>
  </si>
  <si>
    <t>B07P2C1PD2</t>
  </si>
  <si>
    <t>B07P18LP5N</t>
  </si>
  <si>
    <t>B07P18LNLJ</t>
  </si>
  <si>
    <t>B07P18LNKC</t>
  </si>
  <si>
    <t>B07P18LNJJ</t>
  </si>
  <si>
    <t>B07P18LNJH</t>
  </si>
  <si>
    <t>B07P18LN98</t>
  </si>
  <si>
    <t>B07P18LN8S</t>
  </si>
  <si>
    <t>B07P18LN1F</t>
  </si>
  <si>
    <t>B07P186Z99</t>
  </si>
  <si>
    <t>B07P186YZP</t>
  </si>
  <si>
    <t>B07P186YVN</t>
  </si>
  <si>
    <t>B07P186YDP</t>
  </si>
  <si>
    <t>B07P186Y52</t>
  </si>
  <si>
    <t>B07P186XXJ</t>
  </si>
  <si>
    <t>B07P186XJT</t>
  </si>
  <si>
    <t>B07P17W5QB</t>
  </si>
  <si>
    <t>B07P17W5M6</t>
  </si>
  <si>
    <t>B07P17W5JK</t>
  </si>
  <si>
    <t>B07P17W54P</t>
  </si>
  <si>
    <t>B07P17W4SJ</t>
  </si>
  <si>
    <t>B07P17W4MM</t>
  </si>
  <si>
    <t>B07P17W4CL</t>
  </si>
  <si>
    <t>B07P17W4C2</t>
  </si>
  <si>
    <t>B07P17W3WK</t>
  </si>
  <si>
    <t>B07P17W3VL</t>
  </si>
  <si>
    <t>B07P17W3V7</t>
  </si>
  <si>
    <t>B07P17RPBW</t>
  </si>
  <si>
    <t>B07P17RPB8</t>
  </si>
  <si>
    <t>B07P17RNWX</t>
  </si>
  <si>
    <t>B07P17RNT9</t>
  </si>
  <si>
    <t>B07P17RNR1</t>
  </si>
  <si>
    <t>B07P17RN6S</t>
  </si>
  <si>
    <t>B07P17RN28</t>
  </si>
  <si>
    <t>B07P1767LL</t>
  </si>
  <si>
    <t>B07P1767LD</t>
  </si>
  <si>
    <t>B07P1767H7</t>
  </si>
  <si>
    <t>B07P1767G3</t>
  </si>
  <si>
    <t>B07P1767FB</t>
  </si>
  <si>
    <t>B07P1767C4</t>
  </si>
  <si>
    <t>B07P1766XR</t>
  </si>
  <si>
    <t>B07P1766DY</t>
  </si>
  <si>
    <t>B07P16ZRFZ</t>
  </si>
  <si>
    <t>B07P16ZR9J</t>
  </si>
  <si>
    <t>B07P16ZR8G</t>
  </si>
  <si>
    <t>B07P16ZR7Q</t>
  </si>
  <si>
    <t>B07P16ZR6M</t>
  </si>
  <si>
    <t>B07P16ZQVM</t>
  </si>
  <si>
    <t>B07P16ZQFS</t>
  </si>
  <si>
    <t>B07P16L2V1</t>
  </si>
  <si>
    <t>B07P16L2P9</t>
  </si>
  <si>
    <t>B07P16L2NT</t>
  </si>
  <si>
    <t>B07P16L2MB</t>
  </si>
  <si>
    <t>B07P16L2L4</t>
  </si>
  <si>
    <t>B07P16L2JF</t>
  </si>
  <si>
    <t>B07P16L28Y</t>
  </si>
  <si>
    <t>B07P16L28D</t>
  </si>
  <si>
    <t>B07P16L1TC</t>
  </si>
  <si>
    <t>B07NZ4J5RF</t>
  </si>
  <si>
    <t>B07NZ4J5HG</t>
  </si>
  <si>
    <t>B07NZ4J467</t>
  </si>
  <si>
    <t>B07NZ4J464</t>
  </si>
  <si>
    <t>B07NZ483FQ</t>
  </si>
  <si>
    <t>B07NZ4836C</t>
  </si>
  <si>
    <t>B07NZ4831J</t>
  </si>
  <si>
    <t>B07NZ482TZ</t>
  </si>
  <si>
    <t>B07NZ482CF</t>
  </si>
  <si>
    <t>B07NZ481SX</t>
  </si>
  <si>
    <t>B07NZ3KD9C</t>
  </si>
  <si>
    <t>B07NZ3KD65</t>
  </si>
  <si>
    <t>B07NZ3KD5C</t>
  </si>
  <si>
    <t>B07NZ3KD2G</t>
  </si>
  <si>
    <t>B07NZ3KCSQ</t>
  </si>
  <si>
    <t>B07NZ3KCJS</t>
  </si>
  <si>
    <t>B07NZ3KCFQ</t>
  </si>
  <si>
    <t>B07NZ374Z8</t>
  </si>
  <si>
    <t>B07NZ374TK</t>
  </si>
  <si>
    <t>B07NZ3746P</t>
  </si>
  <si>
    <t>B07NZ373YV</t>
  </si>
  <si>
    <t>B07NZ373DN</t>
  </si>
  <si>
    <t>B07NY5NWYM</t>
  </si>
  <si>
    <t>B07NY5NWX9</t>
  </si>
  <si>
    <t>B07NY5NWDV</t>
  </si>
  <si>
    <t>B07NY5NW4Q</t>
  </si>
  <si>
    <t>B07NY5NVS7</t>
  </si>
  <si>
    <t>B07NY5NVRZ</t>
  </si>
  <si>
    <t>B07NY5NVBW</t>
  </si>
  <si>
    <t>B07NY5NV97</t>
  </si>
  <si>
    <t>B07NY5BCW1</t>
  </si>
  <si>
    <t>B07NY5BCSL</t>
  </si>
  <si>
    <t>B07NY5BCH6</t>
  </si>
  <si>
    <t>B07NY5BCBV</t>
  </si>
  <si>
    <t>B07NY5BC5N</t>
  </si>
  <si>
    <t>B07NY5BC58</t>
  </si>
  <si>
    <t>B07NY5BBRZ</t>
  </si>
  <si>
    <t>B07NY5BB4Z</t>
  </si>
  <si>
    <t>B07NY57WFD</t>
  </si>
  <si>
    <t>B07NY57WF1</t>
  </si>
  <si>
    <t>B07NY57VY7</t>
  </si>
  <si>
    <t>B07NY57VX4</t>
  </si>
  <si>
    <t>B07NY57VVN</t>
  </si>
  <si>
    <t>B07NY57VN7</t>
  </si>
  <si>
    <t>B07NY57VL5</t>
  </si>
  <si>
    <t>B07NY4XW24</t>
  </si>
  <si>
    <t>B07NY4XVSD</t>
  </si>
  <si>
    <t>B07NY4XVL6</t>
  </si>
  <si>
    <t>B07NY4XVJK</t>
  </si>
  <si>
    <t>B07NY4XVFY</t>
  </si>
  <si>
    <t>B07NY4XVB5</t>
  </si>
  <si>
    <t>B07NY4XV61</t>
  </si>
  <si>
    <t>B07NY4XV2X</t>
  </si>
  <si>
    <t>B07NY4XTXD</t>
  </si>
  <si>
    <t>B07NY4XTRS</t>
  </si>
  <si>
    <t>B07NY4XTRB</t>
  </si>
  <si>
    <t>B07NY4XTN2</t>
  </si>
  <si>
    <t>B07NY4XT7B</t>
  </si>
  <si>
    <t>B07NY4XJ3N</t>
  </si>
  <si>
    <t>B07NY4XJ2D</t>
  </si>
  <si>
    <t>B07NY4XHLM</t>
  </si>
  <si>
    <t>B07NY4XH5N</t>
  </si>
  <si>
    <t>B07NY3ZBDP</t>
  </si>
  <si>
    <t>B0DYDW7FPZ</t>
  </si>
  <si>
    <t>B0DYDW3YDD</t>
  </si>
  <si>
    <t>B0DYDJ77PH</t>
  </si>
  <si>
    <t>B0DYDHYP68</t>
  </si>
  <si>
    <t>B0DYDBVFG1</t>
  </si>
  <si>
    <t>B0DYD9SGJB</t>
  </si>
  <si>
    <t>B0DYD4QN1D</t>
  </si>
  <si>
    <t>B0F5JQ95DK</t>
  </si>
  <si>
    <t>B0F5JJM5W2</t>
  </si>
  <si>
    <t>B0F5JJLQLK</t>
  </si>
  <si>
    <t>B0F5JFRJB9</t>
  </si>
  <si>
    <t>B0F5J7YBZ9</t>
  </si>
  <si>
    <t>B0F5J7Y5XX</t>
  </si>
  <si>
    <t>B0F5J7Y1TP</t>
  </si>
  <si>
    <t>B0F5J5Q79Y</t>
  </si>
  <si>
    <t>B0F5J4X78X</t>
  </si>
  <si>
    <t>B0F5J4QRPJ</t>
  </si>
  <si>
    <t>B0F5J4QBXF</t>
  </si>
  <si>
    <t>B0F5J373TB</t>
  </si>
  <si>
    <t>B0F5J36RSZ</t>
  </si>
  <si>
    <t>B0F5J2WT5X</t>
  </si>
  <si>
    <t>B0F5J2WBHH</t>
  </si>
  <si>
    <t>B0F5J2JKFL</t>
  </si>
  <si>
    <t>B0F5J2GXXH</t>
  </si>
  <si>
    <t>B0F5J21FYR</t>
  </si>
  <si>
    <t>B0F5J1YX8L</t>
  </si>
  <si>
    <t>B0F5J1LGBD</t>
  </si>
  <si>
    <t>B0F5J1CJR3</t>
  </si>
  <si>
    <t>B0F5J16MJ4</t>
  </si>
  <si>
    <t>B0F5HZY9DJ</t>
  </si>
  <si>
    <t>B0F5HZ2J1D</t>
  </si>
  <si>
    <t>B08JHQWXM3</t>
  </si>
  <si>
    <t>B08JHQSTSM</t>
  </si>
  <si>
    <t>B08JHQCZHT</t>
  </si>
  <si>
    <t>B08JHP6LFV</t>
  </si>
  <si>
    <t>B08JHP2H6V</t>
  </si>
  <si>
    <t>B08JHN7CG9</t>
  </si>
  <si>
    <t>B08JHN4ZYD</t>
  </si>
  <si>
    <t>B08JHLLXV9</t>
  </si>
  <si>
    <t>B08JHJZMXV</t>
  </si>
  <si>
    <t>B08JHJXT8S</t>
  </si>
  <si>
    <t>B08JHJ21P3</t>
  </si>
  <si>
    <t>B08JHJ137C</t>
  </si>
  <si>
    <t>B09LS6LLR4</t>
  </si>
  <si>
    <t>B09LS687SF</t>
  </si>
  <si>
    <t>B09LS687S3</t>
  </si>
  <si>
    <t>B09LS687RN</t>
  </si>
  <si>
    <t>B09LS632GY</t>
  </si>
  <si>
    <t>B09LS61PSM</t>
  </si>
  <si>
    <t>B09LS61KK4</t>
  </si>
  <si>
    <t>B09LS61KHL</t>
  </si>
  <si>
    <t>B09LS61KGY</t>
  </si>
  <si>
    <t>B09LS619XP</t>
  </si>
  <si>
    <t>B09LS619VX</t>
  </si>
  <si>
    <t>B09LS5TV1F</t>
  </si>
  <si>
    <t>B09LS5TTZN</t>
  </si>
  <si>
    <t>B09LS5TTZ5</t>
  </si>
  <si>
    <t>B09LS5TTYY</t>
  </si>
  <si>
    <t>B09LS5TTXS</t>
  </si>
  <si>
    <t>B09LS5SB5C</t>
  </si>
  <si>
    <t>B09LS5SB5B</t>
  </si>
  <si>
    <t>B09LS5SB1Q</t>
  </si>
  <si>
    <t>B09LS5NC7Z</t>
  </si>
  <si>
    <t>B09LS5NC6H</t>
  </si>
  <si>
    <t>B09LS5N3HZ</t>
  </si>
  <si>
    <t>B09LS5N3H1</t>
  </si>
  <si>
    <t>B09LS5KXPS</t>
  </si>
  <si>
    <t>B09LS5KTKF</t>
  </si>
  <si>
    <t>B09LS5KCVQ</t>
  </si>
  <si>
    <t>B09LS5K6JX</t>
  </si>
  <si>
    <t>B09LS5K6JH</t>
  </si>
  <si>
    <t>B09LS5JYP2</t>
  </si>
  <si>
    <t>B09LS5JYNF</t>
  </si>
  <si>
    <t>B09LS5JCVF</t>
  </si>
  <si>
    <t>B09LS5HJW5</t>
  </si>
  <si>
    <t>B09LS5H5HY</t>
  </si>
  <si>
    <t>B09LS5DTRM</t>
  </si>
  <si>
    <t>B09LS5CFCR</t>
  </si>
  <si>
    <t>B09LS599YN</t>
  </si>
  <si>
    <t>B09LS587VY</t>
  </si>
  <si>
    <t>B09LS5772S</t>
  </si>
  <si>
    <t>B09LS5772C</t>
  </si>
  <si>
    <t>B09LS55VPC</t>
  </si>
  <si>
    <t>B09LS55VMJ</t>
  </si>
  <si>
    <t>B09LS55BSB</t>
  </si>
  <si>
    <t>B09LS52XRS</t>
  </si>
  <si>
    <t>B09LS51R4B</t>
  </si>
  <si>
    <t>B09LS51P1R</t>
  </si>
  <si>
    <t>B09LS4ZDJ5</t>
  </si>
  <si>
    <t>B09LS4ZDHS</t>
  </si>
  <si>
    <t>B09LS4YSTD</t>
  </si>
  <si>
    <t>B09LS4YMT6</t>
  </si>
  <si>
    <t>B09LS4XRL8</t>
  </si>
  <si>
    <t>B09LS4XRKW</t>
  </si>
  <si>
    <t>B09LS4XRJB</t>
  </si>
  <si>
    <t>B09LS4XRH2</t>
  </si>
  <si>
    <t>B09LS4XFHF</t>
  </si>
  <si>
    <t>B09LS4W39X</t>
  </si>
  <si>
    <t>B09LS4W39P</t>
  </si>
  <si>
    <t>B09LS4VV1R</t>
  </si>
  <si>
    <t>B09LS4VTHM</t>
  </si>
  <si>
    <t>B09LS4VTGB</t>
  </si>
  <si>
    <t>B09LS4SS64</t>
  </si>
  <si>
    <t>B09LS4SS63</t>
  </si>
  <si>
    <t>B09LS4SS5R</t>
  </si>
  <si>
    <t>B09LS4SJBK</t>
  </si>
  <si>
    <t>B09LS4SG1Q</t>
  </si>
  <si>
    <t>B09LS4SG1K</t>
  </si>
  <si>
    <t>B09LS4R6YC</t>
  </si>
  <si>
    <t>B09LS4R1WB</t>
  </si>
  <si>
    <t>B09LS4R1TX</t>
  </si>
  <si>
    <t>B09LS4QFT5</t>
  </si>
  <si>
    <t>B09LS4PR61</t>
  </si>
  <si>
    <t>B09LS4PR5N</t>
  </si>
  <si>
    <t>B09LS4MD18</t>
  </si>
  <si>
    <t>B09LS4FWB3</t>
  </si>
  <si>
    <t>B09LS4FW8D</t>
  </si>
  <si>
    <t>B09LS4CBXM</t>
  </si>
  <si>
    <t>B09LS4C7JV</t>
  </si>
  <si>
    <t>B09LS4BZK3</t>
  </si>
  <si>
    <t>B09LS4B44X</t>
  </si>
  <si>
    <t>B09LS4B41S</t>
  </si>
  <si>
    <t>B09LS49TLK</t>
  </si>
  <si>
    <t>B09LS49PHF</t>
  </si>
  <si>
    <t>B09LS49GSZ</t>
  </si>
  <si>
    <t>B09LS491M9</t>
  </si>
  <si>
    <t>B09LS48WCQ</t>
  </si>
  <si>
    <t>B09LS48CGJ</t>
  </si>
  <si>
    <t>B09LS47VDG</t>
  </si>
  <si>
    <t>B09LS47VD4</t>
  </si>
  <si>
    <t>B09LS47FX3</t>
  </si>
  <si>
    <t>B09LS47FSF</t>
  </si>
  <si>
    <t>B09LS47FRS</t>
  </si>
  <si>
    <t>B09LS46XVS</t>
  </si>
  <si>
    <t>B09LS46XVH</t>
  </si>
  <si>
    <t>B09LS46RKB</t>
  </si>
  <si>
    <t>B09LS45N8B</t>
  </si>
  <si>
    <t>B09LS45MBT</t>
  </si>
  <si>
    <t>B09LS45M9L</t>
  </si>
  <si>
    <t>B09LS45KXS</t>
  </si>
  <si>
    <t>B09LS45KX7</t>
  </si>
  <si>
    <t>B09LS44NZ6</t>
  </si>
  <si>
    <t>B09LS4473L</t>
  </si>
  <si>
    <t>B09LS4473D</t>
  </si>
  <si>
    <t>B09LS43JV1</t>
  </si>
  <si>
    <t>B09LS43JSB</t>
  </si>
  <si>
    <t>B09LS42VV4</t>
  </si>
  <si>
    <t>B09LS42VQH</t>
  </si>
  <si>
    <t>B09LS42VQ8</t>
  </si>
  <si>
    <t>B09LS42V7T</t>
  </si>
  <si>
    <t>B09LS42V68</t>
  </si>
  <si>
    <t>B09LS427JX</t>
  </si>
  <si>
    <t>B09LS427GM</t>
  </si>
  <si>
    <t>B09LS3YRJF</t>
  </si>
  <si>
    <t>B09LS3XBRL</t>
  </si>
  <si>
    <t>B09LS3WS6W</t>
  </si>
  <si>
    <t>B09LS3WS6J</t>
  </si>
  <si>
    <t>B09LS3WS6B</t>
  </si>
  <si>
    <t>B09LS3SCPM</t>
  </si>
  <si>
    <t>B09LS3SCNS</t>
  </si>
  <si>
    <t>B09LS3RML4</t>
  </si>
  <si>
    <t>B09LS3RMKY</t>
  </si>
  <si>
    <t>B09LS3R4TV</t>
  </si>
  <si>
    <t>B09LS3R4TD</t>
  </si>
  <si>
    <t>B09LS3LG4V</t>
  </si>
  <si>
    <t>B09LS3LG4L</t>
  </si>
  <si>
    <t>B09LS3LG4G</t>
  </si>
  <si>
    <t>B09LS3LG1K</t>
  </si>
  <si>
    <t>B09LS3JQNQ</t>
  </si>
  <si>
    <t>B09LS3J9Y8</t>
  </si>
  <si>
    <t>B09LS3HBC6</t>
  </si>
  <si>
    <t>B09LS3HBBV</t>
  </si>
  <si>
    <t>B09LS3HBBK</t>
  </si>
  <si>
    <t>B09LS3FLHB</t>
  </si>
  <si>
    <t>B09LS3C18B</t>
  </si>
  <si>
    <t>B09LS39RWC</t>
  </si>
  <si>
    <t>B09LS35GYP</t>
  </si>
  <si>
    <t>B09LS2N3HD</t>
  </si>
  <si>
    <t>B09LS2MJ9X</t>
  </si>
  <si>
    <t>B09LRXPY43</t>
  </si>
  <si>
    <t>B09LRXGCLD</t>
  </si>
  <si>
    <t>B09LRXGCKM</t>
  </si>
  <si>
    <t>B09LRXG32T</t>
  </si>
  <si>
    <t>B09LRXG32Q</t>
  </si>
  <si>
    <t>B09LRXG2ZM</t>
  </si>
  <si>
    <t>B09LRX2F8B</t>
  </si>
  <si>
    <t>B09LRWZVS6</t>
  </si>
  <si>
    <t>B09LRWX8QX</t>
  </si>
  <si>
    <t>B09LRWX139</t>
  </si>
  <si>
    <t>B09LRWWZYX</t>
  </si>
  <si>
    <t>B09LRWWZY9</t>
  </si>
  <si>
    <t>B09LRWW56H</t>
  </si>
  <si>
    <t>B09LRWVPZL</t>
  </si>
  <si>
    <t>B09LRWVPYZ</t>
  </si>
  <si>
    <t>B09LRWTSKX</t>
  </si>
  <si>
    <t>B09LRWT3X6</t>
  </si>
  <si>
    <t>B09LRWT3W2</t>
  </si>
  <si>
    <t>B09LRWT3PX</t>
  </si>
  <si>
    <t>B09LRWS677</t>
  </si>
  <si>
    <t>B09LRWS5X4</t>
  </si>
  <si>
    <t>B09LRWRWJB</t>
  </si>
  <si>
    <t>B09LRWRH8S</t>
  </si>
  <si>
    <t>B09LRWRH4H</t>
  </si>
  <si>
    <t>B09LRWRB23</t>
  </si>
  <si>
    <t>B09LRWR9ZY</t>
  </si>
  <si>
    <t>B09LRWPMSK</t>
  </si>
  <si>
    <t>B09LRWPMRL</t>
  </si>
  <si>
    <t>B09LRWNYSL</t>
  </si>
  <si>
    <t>B09LRWN57V</t>
  </si>
  <si>
    <t>B09LRWN57P</t>
  </si>
  <si>
    <t>B09LRWN4ZC</t>
  </si>
  <si>
    <t>B09LRWN4NV</t>
  </si>
  <si>
    <t>B09LRWMR1G</t>
  </si>
  <si>
    <t>B09LRWMR1C</t>
  </si>
  <si>
    <t>B09LRWMKPM</t>
  </si>
  <si>
    <t>B09LRWMKCW</t>
  </si>
  <si>
    <t>B09LRWMD1T</t>
  </si>
  <si>
    <t>B09LRWLT3Y</t>
  </si>
  <si>
    <t>B09LRWLSSW</t>
  </si>
  <si>
    <t>B09LRWLSSB</t>
  </si>
  <si>
    <t>B09LRWK9VN</t>
  </si>
  <si>
    <t>B09LRWK9LT</t>
  </si>
  <si>
    <t>B09LRWJH45</t>
  </si>
  <si>
    <t>B09LRWH972</t>
  </si>
  <si>
    <t>B09LRWH8YS</t>
  </si>
  <si>
    <t>B09LRWGQCH</t>
  </si>
  <si>
    <t>B09LRWG877</t>
  </si>
  <si>
    <t>B09LRWG83F</t>
  </si>
  <si>
    <t>B09LRWG7Y6</t>
  </si>
  <si>
    <t>B09LRWG7XT</t>
  </si>
  <si>
    <t>B09LRWG7VR</t>
  </si>
  <si>
    <t>B09LRWG7S2</t>
  </si>
  <si>
    <t>B09LRWFGNX</t>
  </si>
  <si>
    <t>B09LRWFGFJ</t>
  </si>
  <si>
    <t>B09LRWFD1Q</t>
  </si>
  <si>
    <t>B09LRWDP9B</t>
  </si>
  <si>
    <t>B09LRWDP96</t>
  </si>
  <si>
    <t>B09LRWDP8F</t>
  </si>
  <si>
    <t>B09LRWBXQ7</t>
  </si>
  <si>
    <t>B09LRWBXPV</t>
  </si>
  <si>
    <t>B09LRWBXMN</t>
  </si>
  <si>
    <t>B09LRW9WSY</t>
  </si>
  <si>
    <t>B09LRW9WL7</t>
  </si>
  <si>
    <t>B09LRVMB4M</t>
  </si>
  <si>
    <t>B09LRVLX5M</t>
  </si>
  <si>
    <t>B09LRVLNPM</t>
  </si>
  <si>
    <t>B09LRVL2WW</t>
  </si>
  <si>
    <t>B09LRVL2VG</t>
  </si>
  <si>
    <t>B09LRVKC3J</t>
  </si>
  <si>
    <t>B09LRVK5M7</t>
  </si>
  <si>
    <t>B09LRVJHQF</t>
  </si>
  <si>
    <t>B09LRVJ9SW</t>
  </si>
  <si>
    <t>B09LRVJ9Q3</t>
  </si>
  <si>
    <t>B09LRVHK32</t>
  </si>
  <si>
    <t>B09LRVHK2V</t>
  </si>
  <si>
    <t>B09LRVH7F9</t>
  </si>
  <si>
    <t>B09LRVGWJQ</t>
  </si>
  <si>
    <t>B09LRVGWJH</t>
  </si>
  <si>
    <t>B09LRVG563</t>
  </si>
  <si>
    <t>B09LRVG538</t>
  </si>
  <si>
    <t>B09LRVDKRS</t>
  </si>
  <si>
    <t>B09LRVBS4N</t>
  </si>
  <si>
    <t>B09LRVBS3M</t>
  </si>
  <si>
    <t>B09LRVBCQN</t>
  </si>
  <si>
    <t>B09LRVBC1L</t>
  </si>
  <si>
    <t>B09LRVB8KL</t>
  </si>
  <si>
    <t>B09LRVB8FD</t>
  </si>
  <si>
    <t>B09LRVB8FC</t>
  </si>
  <si>
    <t>B09LRV8K62</t>
  </si>
  <si>
    <t>B09LRV86FQ</t>
  </si>
  <si>
    <t>B09LRV867H</t>
  </si>
  <si>
    <t>B09LRV7R1N</t>
  </si>
  <si>
    <t>B09LRV7CR2</t>
  </si>
  <si>
    <t>B09LRV79S8</t>
  </si>
  <si>
    <t>B09LRV79NZ</t>
  </si>
  <si>
    <t>B09LRV6SVZ</t>
  </si>
  <si>
    <t>B09LRV621Y</t>
  </si>
  <si>
    <t>B09LRV4WWJ</t>
  </si>
  <si>
    <t>B09LRV3H23</t>
  </si>
  <si>
    <t>B09LRV3H1N</t>
  </si>
  <si>
    <t>B09LRV3GYG</t>
  </si>
  <si>
    <t>B09LRV213V</t>
  </si>
  <si>
    <t>B09LRV2124</t>
  </si>
  <si>
    <t>B09LRV1ZZW</t>
  </si>
  <si>
    <t>B09LRV1ZXJ</t>
  </si>
  <si>
    <t>B09LRV1TCQ</t>
  </si>
  <si>
    <t>B09LRV1T8C</t>
  </si>
  <si>
    <t>B09LRV1DTD</t>
  </si>
  <si>
    <t>B09LRV19Y2</t>
  </si>
  <si>
    <t>B09LRV11BV</t>
  </si>
  <si>
    <t>B09LRTYNGF</t>
  </si>
  <si>
    <t>B09LRTYNDB</t>
  </si>
  <si>
    <t>B09LRTXH64</t>
  </si>
  <si>
    <t>B09LRTX2HL</t>
  </si>
  <si>
    <t>B09LRTX2G2</t>
  </si>
  <si>
    <t>B09LRTX2C7</t>
  </si>
  <si>
    <t>B09LRTWCL9</t>
  </si>
  <si>
    <t>B09LRTVRP3</t>
  </si>
  <si>
    <t>B09LRTV8KV</t>
  </si>
  <si>
    <t>B09LRTV8F2</t>
  </si>
  <si>
    <t>B09LRTTX4J</t>
  </si>
  <si>
    <t>B09LRTR7RX</t>
  </si>
  <si>
    <t>B09LRTMLNX</t>
  </si>
  <si>
    <t>B09LRTJTRX</t>
  </si>
  <si>
    <t>B09LRTJTQM</t>
  </si>
  <si>
    <t>B09LRTJTP4</t>
  </si>
  <si>
    <t>B09LRTJRX9</t>
  </si>
  <si>
    <t>B09LRTJRL2</t>
  </si>
  <si>
    <t>B09LRTHR8P</t>
  </si>
  <si>
    <t>B09LRTG3L9</t>
  </si>
  <si>
    <t>B09LRTG3DN</t>
  </si>
  <si>
    <t>B09LRTFNYR</t>
  </si>
  <si>
    <t>B09LRTDGQ8</t>
  </si>
  <si>
    <t>B09LRTCK4J</t>
  </si>
  <si>
    <t>B09LRTCJWW</t>
  </si>
  <si>
    <t>B09LRTCJWJ</t>
  </si>
  <si>
    <t>B09LRTCJQF</t>
  </si>
  <si>
    <t>B09LRTC7M6</t>
  </si>
  <si>
    <t>B09LRT9LVL</t>
  </si>
  <si>
    <t>B09LRT9LTX</t>
  </si>
  <si>
    <t>B09LRT9KLY</t>
  </si>
  <si>
    <t>B09LRT94LL</t>
  </si>
  <si>
    <t>B09LRT94J4</t>
  </si>
  <si>
    <t>B09LRT68SN</t>
  </si>
  <si>
    <t>B09LRT66PC</t>
  </si>
  <si>
    <t>B09LRT26ZM</t>
  </si>
  <si>
    <t>B09LRSV6FQ</t>
  </si>
  <si>
    <t>B09LRSQRT9</t>
  </si>
  <si>
    <t>B09LRSQRSS</t>
  </si>
  <si>
    <t>B09LRSNHKZ</t>
  </si>
  <si>
    <t>B09LRSMWTW</t>
  </si>
  <si>
    <t>B09LRSLQYL</t>
  </si>
  <si>
    <t>B09LRX9RVJ</t>
  </si>
  <si>
    <t>B09LRX2F89</t>
  </si>
  <si>
    <t>B09LRWTSD2</t>
  </si>
  <si>
    <t>B09LRWRWPC</t>
  </si>
  <si>
    <t>B09LRWNYVR</t>
  </si>
  <si>
    <t>B09LRWMQVD</t>
  </si>
  <si>
    <t>B09LRWMQSY</t>
  </si>
  <si>
    <t>B09LRWMKHR</t>
  </si>
  <si>
    <t>B09LRWLSX9</t>
  </si>
  <si>
    <t>B09LRWK9T1</t>
  </si>
  <si>
    <t>B09LRWK9Q3</t>
  </si>
  <si>
    <t>B09LRWJGXQ</t>
  </si>
  <si>
    <t>B09LRWHBJF</t>
  </si>
  <si>
    <t>B09LRWG84L</t>
  </si>
  <si>
    <t>B09LRWFGJ2</t>
  </si>
  <si>
    <t>B09LRVLX77</t>
  </si>
  <si>
    <t>B09LRVLNSW</t>
  </si>
  <si>
    <t>B09LRVHK1G</t>
  </si>
  <si>
    <t>B09LRVBS6M</t>
  </si>
  <si>
    <t>B09LRVBS59</t>
  </si>
  <si>
    <t>B09LRTXH7W</t>
  </si>
  <si>
    <t>B09LRTXH6Y</t>
  </si>
  <si>
    <t>B09LRTWHB1</t>
  </si>
  <si>
    <t>B09LRTR7ZD</t>
  </si>
  <si>
    <t>B09LRTJSNP</t>
  </si>
  <si>
    <t>B09LRTJSKM</t>
  </si>
  <si>
    <t>B09LRTFP66</t>
  </si>
  <si>
    <t>B09LRTFNY1</t>
  </si>
  <si>
    <t>B09LRTCJZL</t>
  </si>
  <si>
    <t>B09LRT9KK9</t>
  </si>
  <si>
    <t>B09LRT94MG</t>
  </si>
  <si>
    <t>B09LRSNHNJ</t>
  </si>
  <si>
    <t>B09NMKVWGW</t>
  </si>
  <si>
    <t>B09NMKVVYT</t>
  </si>
  <si>
    <t>B09NMKQG7P</t>
  </si>
  <si>
    <t>B09NMKQFKM</t>
  </si>
  <si>
    <t>B09NMKNW71</t>
  </si>
  <si>
    <t>B09NMKHRM2</t>
  </si>
  <si>
    <t>B09NMKGNHR</t>
  </si>
  <si>
    <t>B09NMK8W6Y</t>
  </si>
  <si>
    <t>B09NMJYWLW</t>
  </si>
  <si>
    <t>B09NMJYW5D</t>
  </si>
  <si>
    <t>B09NMJYMFJ</t>
  </si>
  <si>
    <t>B09NMJYM6Z</t>
  </si>
  <si>
    <t>B09NMJYM6L</t>
  </si>
  <si>
    <t>B09NMJXNP5</t>
  </si>
  <si>
    <t>B09NMJVRJZ</t>
  </si>
  <si>
    <t>B09NMJVM5C</t>
  </si>
  <si>
    <t>B09NMJTK3D</t>
  </si>
  <si>
    <t>B09NMJRZTX</t>
  </si>
  <si>
    <t>B09NMJRLJT</t>
  </si>
  <si>
    <t>B09NMJQYY2</t>
  </si>
  <si>
    <t>B09NMJQX7Z</t>
  </si>
  <si>
    <t>B09NMJQ6SD</t>
  </si>
  <si>
    <t>B09NMJN5K2</t>
  </si>
  <si>
    <t>B09NMJKXB8</t>
  </si>
  <si>
    <t>B09NMJKX5B</t>
  </si>
  <si>
    <t>B09NMJKK4R</t>
  </si>
  <si>
    <t>B09NMJK1RW</t>
  </si>
  <si>
    <t>B09NMJH56Q</t>
  </si>
  <si>
    <t>B09NMJDWMX</t>
  </si>
  <si>
    <t>B09NMJDVQR</t>
  </si>
  <si>
    <t>B09NMJ3B61</t>
  </si>
  <si>
    <t>B09NMHZGBG</t>
  </si>
  <si>
    <t>B09NMHWTFH</t>
  </si>
  <si>
    <t>B09NMHW3V4</t>
  </si>
  <si>
    <t>B09NMHTDNT</t>
  </si>
  <si>
    <t>B09NMHJ7CN</t>
  </si>
  <si>
    <t>B09NMHJ72H</t>
  </si>
  <si>
    <t>B09NMHJ2BV</t>
  </si>
  <si>
    <t>B09NMHGWDF</t>
  </si>
  <si>
    <t>B09NMGV6TF</t>
  </si>
  <si>
    <t>B09NMGTC7Q</t>
  </si>
  <si>
    <t>B09NMGMFXT</t>
  </si>
  <si>
    <t>B09NMG1X45</t>
  </si>
  <si>
    <t>B09LRX2F67</t>
  </si>
  <si>
    <t>B09LRV4WV5</t>
  </si>
  <si>
    <t>B09LRTJRRS</t>
  </si>
  <si>
    <t>B09LS6LLWW</t>
  </si>
  <si>
    <t>B09LS6LLVG</t>
  </si>
  <si>
    <t>B09LS6LLVF</t>
  </si>
  <si>
    <t>B09LS6LLVD</t>
  </si>
  <si>
    <t>B09LS69MT2</t>
  </si>
  <si>
    <t>B09LS69MQW</t>
  </si>
  <si>
    <t>B09LS6882D</t>
  </si>
  <si>
    <t>B09LS68827</t>
  </si>
  <si>
    <t>B09LS687YB</t>
  </si>
  <si>
    <t>B09LS687XX</t>
  </si>
  <si>
    <t>B09LS687XW</t>
  </si>
  <si>
    <t>B09LS67W95</t>
  </si>
  <si>
    <t>B09LS67W8T</t>
  </si>
  <si>
    <t>B09LS67QQ7</t>
  </si>
  <si>
    <t>B09LS67QMJ</t>
  </si>
  <si>
    <t>B09LS64YY3</t>
  </si>
  <si>
    <t>B09LS64YWC</t>
  </si>
  <si>
    <t>B09LS6469G</t>
  </si>
  <si>
    <t>B09LS632P3</t>
  </si>
  <si>
    <t>B09LS632M4</t>
  </si>
  <si>
    <t>B09LS632K3</t>
  </si>
  <si>
    <t>B09LS632JL</t>
  </si>
  <si>
    <t>B09LS61PYS</t>
  </si>
  <si>
    <t>B09LS61PYF</t>
  </si>
  <si>
    <t>B09LS61PY5</t>
  </si>
  <si>
    <t>B09LS61KQB</t>
  </si>
  <si>
    <t>B09LS61KMP</t>
  </si>
  <si>
    <t>B09LS5ZZJM</t>
  </si>
  <si>
    <t>B09LS5ZZJJ</t>
  </si>
  <si>
    <t>B09LS5ZZHN</t>
  </si>
  <si>
    <t>B09LS5ZZHG</t>
  </si>
  <si>
    <t>B09LS5QHZR</t>
  </si>
  <si>
    <t>B09LS5QHX4</t>
  </si>
  <si>
    <t>B09LS5PGPT</t>
  </si>
  <si>
    <t>B09LS5PGNQ</t>
  </si>
  <si>
    <t>B09LS5MBW3</t>
  </si>
  <si>
    <t>B09LS5KXTR</t>
  </si>
  <si>
    <t>B09LS5KGT7</t>
  </si>
  <si>
    <t>B09LS5KCX5</t>
  </si>
  <si>
    <t>B09LS5K4BM</t>
  </si>
  <si>
    <t>B09LS5K49M</t>
  </si>
  <si>
    <t>B09LS5JTTT</t>
  </si>
  <si>
    <t>B09LS5JCVY</t>
  </si>
  <si>
    <t>B09LS5HJRW</t>
  </si>
  <si>
    <t>B09LS5DP1R</t>
  </si>
  <si>
    <t>B09LS5DNZY</t>
  </si>
  <si>
    <t>B09LS5BWH4</t>
  </si>
  <si>
    <t>B09LS599ZT</t>
  </si>
  <si>
    <t>B09LS576CB</t>
  </si>
  <si>
    <t>B09LS576BZ</t>
  </si>
  <si>
    <t>B09LS56Z2G</t>
  </si>
  <si>
    <t>B09LS55VRX</t>
  </si>
  <si>
    <t>B09LS55VQH</t>
  </si>
  <si>
    <t>B09LS55QB9</t>
  </si>
  <si>
    <t>B09LS54DMX</t>
  </si>
  <si>
    <t>B09LS53MHR</t>
  </si>
  <si>
    <t>B09LS52WWR</t>
  </si>
  <si>
    <t>B09LS52WV6</t>
  </si>
  <si>
    <t>B09LS52WV5</t>
  </si>
  <si>
    <t>B09LS52WTL</t>
  </si>
  <si>
    <t>B09LS52WTF</t>
  </si>
  <si>
    <t>B09LS52RFX</t>
  </si>
  <si>
    <t>B09LS529Y3</t>
  </si>
  <si>
    <t>B09LS51L8Q</t>
  </si>
  <si>
    <t>B09LS51L8F</t>
  </si>
  <si>
    <t>B09LS4ZZ76</t>
  </si>
  <si>
    <t>B09LS4ZZ5W</t>
  </si>
  <si>
    <t>B09LS4Z8B6</t>
  </si>
  <si>
    <t>B09LS4Z895</t>
  </si>
  <si>
    <t>B09LS4YC9X</t>
  </si>
  <si>
    <t>B09LS4Y93W</t>
  </si>
  <si>
    <t>B09LS4Y92Z</t>
  </si>
  <si>
    <t>B09LS4X7DF</t>
  </si>
  <si>
    <t>B09LS4X2WZ</t>
  </si>
  <si>
    <t>B09LS4WR86</t>
  </si>
  <si>
    <t>B09LS4VGR1</t>
  </si>
  <si>
    <t>B09LS4VGQL</t>
  </si>
  <si>
    <t>B09LS4T4Z9</t>
  </si>
  <si>
    <t>B09LS4SCY9</t>
  </si>
  <si>
    <t>B09LS4R755</t>
  </si>
  <si>
    <t>B09LS4R74S</t>
  </si>
  <si>
    <t>B09LS4R73Y</t>
  </si>
  <si>
    <t>B09LS4R72T</t>
  </si>
  <si>
    <t>B09LS4R72S</t>
  </si>
  <si>
    <t>B09LS4R21X</t>
  </si>
  <si>
    <t>B09LS4PLZ7</t>
  </si>
  <si>
    <t>B09LS4PLYN</t>
  </si>
  <si>
    <t>B09LS4MD5Y</t>
  </si>
  <si>
    <t>B09LS4MD5N</t>
  </si>
  <si>
    <t>B09LS4MD3T</t>
  </si>
  <si>
    <t>B09LS4MD34</t>
  </si>
  <si>
    <t>B09LS4JNBJ</t>
  </si>
  <si>
    <t>B09LS4JNB5</t>
  </si>
  <si>
    <t>B09LS4JN9V</t>
  </si>
  <si>
    <t>B09LS4JN95</t>
  </si>
  <si>
    <t>B09LS4J3SG</t>
  </si>
  <si>
    <t>B09LS4J3RH</t>
  </si>
  <si>
    <t>B09LS4J3PL</t>
  </si>
  <si>
    <t>B09LS4GT45</t>
  </si>
  <si>
    <t>B09LS4GPB9</t>
  </si>
  <si>
    <t>B09LS4GP7Y</t>
  </si>
  <si>
    <t>B09LS4GP7M</t>
  </si>
  <si>
    <t>B09LS4GP7F</t>
  </si>
  <si>
    <t>B09LS4GP6H</t>
  </si>
  <si>
    <t>B09LS4FQ2V</t>
  </si>
  <si>
    <t>B09LS4FMLZ</t>
  </si>
  <si>
    <t>B09LS4FMLQ</t>
  </si>
  <si>
    <t>B09LS4CC16</t>
  </si>
  <si>
    <t>B09LS4C7QF</t>
  </si>
  <si>
    <t>B09LS4C7Q4</t>
  </si>
  <si>
    <t>B09LS4C7PZ</t>
  </si>
  <si>
    <t>B09LS4C7NV</t>
  </si>
  <si>
    <t>B09LS4C7NT</t>
  </si>
  <si>
    <t>B09LS4C7NH</t>
  </si>
  <si>
    <t>B09LS4BZP5</t>
  </si>
  <si>
    <t>B09LS49PLR</t>
  </si>
  <si>
    <t>B09LS49PLM</t>
  </si>
  <si>
    <t>B09LS49PKH</t>
  </si>
  <si>
    <t>B09LS49GZ3</t>
  </si>
  <si>
    <t>B09LS49GYX</t>
  </si>
  <si>
    <t>B09LS49GWJ</t>
  </si>
  <si>
    <t>B09LS48WKD</t>
  </si>
  <si>
    <t>B09LS48WJQ</t>
  </si>
  <si>
    <t>B09LS48WHY</t>
  </si>
  <si>
    <t>B09LS48WF1</t>
  </si>
  <si>
    <t>B09LS47FZ1</t>
  </si>
  <si>
    <t>B09LS47FYQ</t>
  </si>
  <si>
    <t>B09LS46Y1Q</t>
  </si>
  <si>
    <t>B09LS46RT6</t>
  </si>
  <si>
    <t>B09LS46RNN</t>
  </si>
  <si>
    <t>B09LS45NHW</t>
  </si>
  <si>
    <t>B09LS45MDJ</t>
  </si>
  <si>
    <t>B09LS45L62</t>
  </si>
  <si>
    <t>B09LS45L5W</t>
  </si>
  <si>
    <t>B09LS45L4F</t>
  </si>
  <si>
    <t>B09LS45L3W</t>
  </si>
  <si>
    <t>B09LS45L3D</t>
  </si>
  <si>
    <t>B09LS45L32</t>
  </si>
  <si>
    <t>B09LS447C9</t>
  </si>
  <si>
    <t>B09LS4478T</t>
  </si>
  <si>
    <t>B09LS4478P</t>
  </si>
  <si>
    <t>B09LS44772</t>
  </si>
  <si>
    <t>B09LS43C1H</t>
  </si>
  <si>
    <t>B09LS43BZ9</t>
  </si>
  <si>
    <t>B09LS42W1C</t>
  </si>
  <si>
    <t>B09LS42VWD</t>
  </si>
  <si>
    <t>B09LS42VBT</t>
  </si>
  <si>
    <t>B09LS3ZSJV</t>
  </si>
  <si>
    <t>B09LS3XBZZ</t>
  </si>
  <si>
    <t>B09LS3WSGF</t>
  </si>
  <si>
    <t>B09LS3RMTB</t>
  </si>
  <si>
    <t>B09LS3RMRW</t>
  </si>
  <si>
    <t>B09LS3RMPT</t>
  </si>
  <si>
    <t>B09LS3P5QH</t>
  </si>
  <si>
    <t>B09LS3NN2V</t>
  </si>
  <si>
    <t>B09LS3LG6K</t>
  </si>
  <si>
    <t>B09LS3JQSX</t>
  </si>
  <si>
    <t>B09LS3HBJK</t>
  </si>
  <si>
    <t>B09LS3HBJ1</t>
  </si>
  <si>
    <t>B09LS3HBHG</t>
  </si>
  <si>
    <t>B09LS2X527</t>
  </si>
  <si>
    <t>B09LS2N3JH</t>
  </si>
  <si>
    <t>B09LS6LM23</t>
  </si>
  <si>
    <t>B09LS6LM1V</t>
  </si>
  <si>
    <t>B09LS6CSX8</t>
  </si>
  <si>
    <t>B09LS69MZ6</t>
  </si>
  <si>
    <t>B09LS69MW5</t>
  </si>
  <si>
    <t>B09LS67WFZ</t>
  </si>
  <si>
    <t>B09LS67QQW</t>
  </si>
  <si>
    <t>B09LS64Z2L</t>
  </si>
  <si>
    <t>B09LS646F2</t>
  </si>
  <si>
    <t>B09LS63GJH</t>
  </si>
  <si>
    <t>B09LS632Q4</t>
  </si>
  <si>
    <t>B09LS61Q2W</t>
  </si>
  <si>
    <t>B09LS5WK29</t>
  </si>
  <si>
    <t>B09LS5WK1M</t>
  </si>
  <si>
    <t>B09LS5V7QW</t>
  </si>
  <si>
    <t>B09LS5SQLB</t>
  </si>
  <si>
    <t>B09LS5SFP1</t>
  </si>
  <si>
    <t>B09LS5QJ4Q</t>
  </si>
  <si>
    <t>B09LS5PQW1</t>
  </si>
  <si>
    <t>B09LS5PQVQ</t>
  </si>
  <si>
    <t>B09LS5PQV6</t>
  </si>
  <si>
    <t>B09LS5N39Z</t>
  </si>
  <si>
    <t>B09LS5L2J6</t>
  </si>
  <si>
    <t>B09LS5G4FG</t>
  </si>
  <si>
    <t>B09LS5G4DZ</t>
  </si>
  <si>
    <t>B09LS5F3ZZ</t>
  </si>
  <si>
    <t>B09LS5BWK4</t>
  </si>
  <si>
    <t>B09LS5834N</t>
  </si>
  <si>
    <t>B09LS576J6</t>
  </si>
  <si>
    <t>B09LS575X8</t>
  </si>
  <si>
    <t>B09LS575TR</t>
  </si>
  <si>
    <t>B09LS575T4</t>
  </si>
  <si>
    <t>B09LS575SC</t>
  </si>
  <si>
    <t>B09LS575JS</t>
  </si>
  <si>
    <t>B09LS55QCZ</t>
  </si>
  <si>
    <t>B09LS55QBM</t>
  </si>
  <si>
    <t>B09LS54RFR</t>
  </si>
  <si>
    <t>B09LS54RDJ</t>
  </si>
  <si>
    <t>B09LS54RD8</t>
  </si>
  <si>
    <t>B09LS4X7K4</t>
  </si>
  <si>
    <t>B09LS4X6VG</t>
  </si>
  <si>
    <t>B09LS4X6S9</t>
  </si>
  <si>
    <t>B09LS4X31C</t>
  </si>
  <si>
    <t>B09LS4R6NW</t>
  </si>
  <si>
    <t>B09LS4R6NK</t>
  </si>
  <si>
    <t>B09LS4R6N9</t>
  </si>
  <si>
    <t>B09LS4PXL3</t>
  </si>
  <si>
    <t>B09LS4PM3V</t>
  </si>
  <si>
    <t>B09LS4NCP9</t>
  </si>
  <si>
    <t>B09LS4NCMY</t>
  </si>
  <si>
    <t>B09LS4MTRL</t>
  </si>
  <si>
    <t>B09LS4MTQ7</t>
  </si>
  <si>
    <t>B09LS4MTPG</t>
  </si>
  <si>
    <t>B09LS4MBSH</t>
  </si>
  <si>
    <t>B09LS4MBQY</t>
  </si>
  <si>
    <t>B09LS4MBPY</t>
  </si>
  <si>
    <t>B09LS4LLCC</t>
  </si>
  <si>
    <t>B09LS4LL9G</t>
  </si>
  <si>
    <t>B09LS4FY1P</t>
  </si>
  <si>
    <t>B09LS4FY18</t>
  </si>
  <si>
    <t>B09LS4FXYF</t>
  </si>
  <si>
    <t>B09LS4FQ7J</t>
  </si>
  <si>
    <t>B09LS4FQ7D</t>
  </si>
  <si>
    <t>B09LS4FMPX</t>
  </si>
  <si>
    <t>B09LS4FMP9</t>
  </si>
  <si>
    <t>B09LS4F4SK</t>
  </si>
  <si>
    <t>B09LS4DRCY</t>
  </si>
  <si>
    <t>B09LS4D174</t>
  </si>
  <si>
    <t>B09LS4D167</t>
  </si>
  <si>
    <t>B09LS4D15Q</t>
  </si>
  <si>
    <t>B09LS4BWDQ</t>
  </si>
  <si>
    <t>B09LS49H2G</t>
  </si>
  <si>
    <t>B09LS46Y58</t>
  </si>
  <si>
    <t>B09LS46RVB</t>
  </si>
  <si>
    <t>B09LS46RV6</t>
  </si>
  <si>
    <t>B09LS43C6Z</t>
  </si>
  <si>
    <t>B09LS43C6K</t>
  </si>
  <si>
    <t>B09LS43C6D</t>
  </si>
  <si>
    <t>B09LS42VHM</t>
  </si>
  <si>
    <t>B09LS41S6M</t>
  </si>
  <si>
    <t>B09LS3YFFH</t>
  </si>
  <si>
    <t>B09LS3P5SJ</t>
  </si>
  <si>
    <t>B09LS3LFGJ</t>
  </si>
  <si>
    <t>B09LS3J5VT</t>
  </si>
  <si>
    <t>B09LS2X54G</t>
  </si>
  <si>
    <t>B09LS2X53T</t>
  </si>
  <si>
    <t>B0BG8NNYRW</t>
  </si>
  <si>
    <t>B0BG8NMDSD</t>
  </si>
  <si>
    <t>B0BG8N5L2P</t>
  </si>
  <si>
    <t>B0BG8MYVK6</t>
  </si>
  <si>
    <t>B0BG8MW38G</t>
  </si>
  <si>
    <t>B0BG8MQGKP</t>
  </si>
  <si>
    <t>B0BG8MG47Z</t>
  </si>
  <si>
    <t>B0BG8M7XV2</t>
  </si>
  <si>
    <t>B0BG8M2S5G</t>
  </si>
  <si>
    <t>B0BG8LZ7P5</t>
  </si>
  <si>
    <t>B0BG8LYFCF</t>
  </si>
  <si>
    <t>B0BG8LJYZ1</t>
  </si>
  <si>
    <t>B0BG8LHVJP</t>
  </si>
  <si>
    <t>B0BG8LHTMP</t>
  </si>
  <si>
    <t>B0BG8LF598</t>
  </si>
  <si>
    <t>B0BG8LDJXB</t>
  </si>
  <si>
    <t>B0BG8L59LD</t>
  </si>
  <si>
    <t>B0BG8L1HYH</t>
  </si>
  <si>
    <t>B0BG8KZ89T</t>
  </si>
  <si>
    <t>B0BG8KZ859</t>
  </si>
  <si>
    <t>B0BG8KYS22</t>
  </si>
  <si>
    <t>B0BG8KY6Y6</t>
  </si>
  <si>
    <t>B0BG8KVCJ8</t>
  </si>
  <si>
    <t>B0BG8KN3WV</t>
  </si>
  <si>
    <t>B0BG8KLGWG</t>
  </si>
  <si>
    <t>B0BG8KK83Y</t>
  </si>
  <si>
    <t>B0BG8KFYR9</t>
  </si>
  <si>
    <t>B0BG8KFFTS</t>
  </si>
  <si>
    <t>B0BG8K77J2</t>
  </si>
  <si>
    <t>B0BG8K5MKD</t>
  </si>
  <si>
    <t>B0BG8K3C52</t>
  </si>
  <si>
    <t>B0BG8K1JBF</t>
  </si>
  <si>
    <t>B0BG8JWB56</t>
  </si>
  <si>
    <t>B0BG8JVJTR</t>
  </si>
  <si>
    <t>B0BG8JVHHF</t>
  </si>
  <si>
    <t>B0BG8JRLFF</t>
  </si>
  <si>
    <t>B0BG8JQFVS</t>
  </si>
  <si>
    <t>B0BG8JQF7D</t>
  </si>
  <si>
    <t>B0BG8JK4PK</t>
  </si>
  <si>
    <t>B0BG8JH5Y9</t>
  </si>
  <si>
    <t>B0BG8JDJ78</t>
  </si>
  <si>
    <t>B0BG8JC7P5</t>
  </si>
  <si>
    <t>B0BG8J7RL6</t>
  </si>
  <si>
    <t>B0BG8J762Q</t>
  </si>
  <si>
    <t>B0BG8J4RMP</t>
  </si>
  <si>
    <t>B0BG8J4PZF</t>
  </si>
  <si>
    <t>B0BG8J112S</t>
  </si>
  <si>
    <t>B0BG8HXX31</t>
  </si>
  <si>
    <t>B0BG8HX832</t>
  </si>
  <si>
    <t>B0BG8HS69J</t>
  </si>
  <si>
    <t>B0BG8HS67G</t>
  </si>
  <si>
    <t>B0BG8HQFQ1</t>
  </si>
  <si>
    <t>B0BG8HJ9G4</t>
  </si>
  <si>
    <t>B0BG8HFLHP</t>
  </si>
  <si>
    <t>B0BG8HC9K9</t>
  </si>
  <si>
    <t>B0BG8HB8XJ</t>
  </si>
  <si>
    <t>B0BG8H7FDH</t>
  </si>
  <si>
    <t>B0BG8H5P3T</t>
  </si>
  <si>
    <t>B0BG8H5MX8</t>
  </si>
  <si>
    <t>B0BG8H5CMV</t>
  </si>
  <si>
    <t>B0BG8H3MW4</t>
  </si>
  <si>
    <t>B0BG8H36D2</t>
  </si>
  <si>
    <t>B0BG8H34NL</t>
  </si>
  <si>
    <t>B0BG8H1WP7</t>
  </si>
  <si>
    <t>B0BG8GZW56</t>
  </si>
  <si>
    <t>B0BG8GXM26</t>
  </si>
  <si>
    <t>B0BG8GV6KQ</t>
  </si>
  <si>
    <t>B0BG8GRVQL</t>
  </si>
  <si>
    <t>B0BG8GK6Q4</t>
  </si>
  <si>
    <t>B0BG8GFLYF</t>
  </si>
  <si>
    <t>B0BG8G3TWF</t>
  </si>
  <si>
    <t>B0BG8G33PT</t>
  </si>
  <si>
    <t>B0BG8G2WRN</t>
  </si>
  <si>
    <t>B0BG8FZ1RB</t>
  </si>
  <si>
    <t>B0BG8FZ186</t>
  </si>
  <si>
    <t>B0BG8FYZNF</t>
  </si>
  <si>
    <t>B0BG8FYDNP</t>
  </si>
  <si>
    <t>B0BG8FY82J</t>
  </si>
  <si>
    <t>B0BG8FVMCG</t>
  </si>
  <si>
    <t>B0BG8FVLVZ</t>
  </si>
  <si>
    <t>B0BG8FT9TS</t>
  </si>
  <si>
    <t>B0BG8FT9RD</t>
  </si>
  <si>
    <t>B0BG8FMFMD</t>
  </si>
  <si>
    <t>B0BG8FM51D</t>
  </si>
  <si>
    <t>B0BG8FM46H</t>
  </si>
  <si>
    <t>B0BG8FKDZL</t>
  </si>
  <si>
    <t>B0BG8FDNYR</t>
  </si>
  <si>
    <t>B0BG8FC2D3</t>
  </si>
  <si>
    <t>B0BG8F98TF</t>
  </si>
  <si>
    <t>B0BG8F97N8</t>
  </si>
  <si>
    <t>B0BG8F97LQ</t>
  </si>
  <si>
    <t>B0BG8F4BDQ</t>
  </si>
  <si>
    <t>B0BG8F424D</t>
  </si>
  <si>
    <t>B0BG8F4239</t>
  </si>
  <si>
    <t>B0BG8F3QWG</t>
  </si>
  <si>
    <t>B0BG8F317H</t>
  </si>
  <si>
    <t>B0BG8DZPK4</t>
  </si>
  <si>
    <t>B0BG8DYG11</t>
  </si>
  <si>
    <t>B0BG8DX8MX</t>
  </si>
  <si>
    <t>B0BG8DWWZ6</t>
  </si>
  <si>
    <t>B0BG8DWSRK</t>
  </si>
  <si>
    <t>B0BG8DW6WD</t>
  </si>
  <si>
    <t>B0BG8DW34K</t>
  </si>
  <si>
    <t>B0BG8DTWH4</t>
  </si>
  <si>
    <t>B0BG8DSPCX</t>
  </si>
  <si>
    <t>B0BG8DQ6W3</t>
  </si>
  <si>
    <t>B0BG8DPR3Y</t>
  </si>
  <si>
    <t>B0BG8DLWJJ</t>
  </si>
  <si>
    <t>B0BG8DLJYH</t>
  </si>
  <si>
    <t>B0BG8DLHBK</t>
  </si>
  <si>
    <t>B0BG8DKZ7L</t>
  </si>
  <si>
    <t>B0BG8DKFQG</t>
  </si>
  <si>
    <t>B0BG8DJN8K</t>
  </si>
  <si>
    <t>B0BG8DH32P</t>
  </si>
  <si>
    <t>B0BG8DGH8V</t>
  </si>
  <si>
    <t>B0BG8DFJJP</t>
  </si>
  <si>
    <t>B0BG8DDH6F</t>
  </si>
  <si>
    <t>B0BG8DC2WJ</t>
  </si>
  <si>
    <t>B0BG8CWGN9</t>
  </si>
  <si>
    <t>B0BG8CK8Y4</t>
  </si>
  <si>
    <t>B0BG8CHM11</t>
  </si>
  <si>
    <t>B0BG8CGPG1</t>
  </si>
  <si>
    <t>B0BG8C8H4T</t>
  </si>
  <si>
    <t>B0BG8C8BPZ</t>
  </si>
  <si>
    <t>B0BG8C7123</t>
  </si>
  <si>
    <t>B0BG8C61M7</t>
  </si>
  <si>
    <t>B0BG8C586P</t>
  </si>
  <si>
    <t>B0BG8C27XR</t>
  </si>
  <si>
    <t>B0BG8BW72J</t>
  </si>
  <si>
    <t>B0BG8BQKNC</t>
  </si>
  <si>
    <t>B0BG8BQ8KK</t>
  </si>
  <si>
    <t>B0BG8BNZ6Y</t>
  </si>
  <si>
    <t>B0BG8BNZ4Z</t>
  </si>
  <si>
    <t>B0BG8B9CYJ</t>
  </si>
  <si>
    <t>B0BG89ZNF8</t>
  </si>
  <si>
    <t>B0BG89MQZV</t>
  </si>
  <si>
    <t>B0BG89JS34</t>
  </si>
  <si>
    <t>B0BG88KNZ3</t>
  </si>
  <si>
    <t>B0BG88G1L7</t>
  </si>
  <si>
    <t>B0BG885N5N</t>
  </si>
  <si>
    <t>B0BG885MPR</t>
  </si>
  <si>
    <t>B0BG87V739</t>
  </si>
  <si>
    <t>B0BG878CH3</t>
  </si>
  <si>
    <t>B0BG86ZXJ7</t>
  </si>
  <si>
    <t>B0BG867127</t>
  </si>
  <si>
    <t>B0BG85JX2D</t>
  </si>
  <si>
    <t>B0DX249CKK</t>
  </si>
  <si>
    <t>B0DX241MPY</t>
  </si>
  <si>
    <t>B0DX23Y7Y9</t>
  </si>
  <si>
    <t>B0DX23RXCQ</t>
  </si>
  <si>
    <t>B0DX23K8LL</t>
  </si>
  <si>
    <t>B0DX23HNCK</t>
  </si>
  <si>
    <t>B0DX237XMG</t>
  </si>
  <si>
    <t>B0DX237VHX</t>
  </si>
  <si>
    <t>B0DX237BTH</t>
  </si>
  <si>
    <t>B0DX234M6W</t>
  </si>
  <si>
    <t>B0DX232TKY</t>
  </si>
  <si>
    <t>B0DX22ZY1W</t>
  </si>
  <si>
    <t>B0DX22YCL8</t>
  </si>
  <si>
    <t>B0DX22XMW1</t>
  </si>
  <si>
    <t>B0DX22R2YF</t>
  </si>
  <si>
    <t>B0DX22MDSV</t>
  </si>
  <si>
    <t>B0DX22LB2S</t>
  </si>
  <si>
    <t>B0DX22CTT8</t>
  </si>
  <si>
    <t>B0DX2237LT</t>
  </si>
  <si>
    <t>B0DX223775</t>
  </si>
  <si>
    <t>B0DX222FNG</t>
  </si>
  <si>
    <t>B0DX21WZFC</t>
  </si>
  <si>
    <t>B0DX21RB7Z</t>
  </si>
  <si>
    <t>B0DX21P6KM</t>
  </si>
  <si>
    <t>B0DX26QL9K</t>
  </si>
  <si>
    <t>B0DX25ZYF7</t>
  </si>
  <si>
    <t>B0DX24HLWP</t>
  </si>
  <si>
    <t>B0DX2498S9</t>
  </si>
  <si>
    <t>B0DX246TNR</t>
  </si>
  <si>
    <t>B0DX242HWK</t>
  </si>
  <si>
    <t>B0DX23YP41</t>
  </si>
  <si>
    <t>B0DX23YBBJ</t>
  </si>
  <si>
    <t>B0DX23Y58Z</t>
  </si>
  <si>
    <t>B0DX23X751</t>
  </si>
  <si>
    <t>B0DX23WY2V</t>
  </si>
  <si>
    <t>B0DX23WNSW</t>
  </si>
  <si>
    <t>B0DX23VT19</t>
  </si>
  <si>
    <t>B0DX23TYJ3</t>
  </si>
  <si>
    <t>B0DX23TK9D</t>
  </si>
  <si>
    <t>B0DX23TD5Z</t>
  </si>
  <si>
    <t>B0DX23RM73</t>
  </si>
  <si>
    <t>B0DX23QZHG</t>
  </si>
  <si>
    <t>B0DX23PT3Y</t>
  </si>
  <si>
    <t>B0DX23PN95</t>
  </si>
  <si>
    <t>B0DX23PC8X</t>
  </si>
  <si>
    <t>B0DX23NCHQ</t>
  </si>
  <si>
    <t>B0DX23M6XV</t>
  </si>
  <si>
    <t>B0DX23LGD5</t>
  </si>
  <si>
    <t>B0DX23KGL9</t>
  </si>
  <si>
    <t>B0DX23KB8Q</t>
  </si>
  <si>
    <t>B0DX23KB4G</t>
  </si>
  <si>
    <t>B0DX23KB3Y</t>
  </si>
  <si>
    <t>B0DX23JQCV</t>
  </si>
  <si>
    <t>B0DX23JQCB</t>
  </si>
  <si>
    <t>B0DX23HYF7</t>
  </si>
  <si>
    <t>B0DX23HVPH</t>
  </si>
  <si>
    <t>B0DX23HHKV</t>
  </si>
  <si>
    <t>B0DX23HGF7</t>
  </si>
  <si>
    <t>B0DX23HGBV</t>
  </si>
  <si>
    <t>B0DX23H4BQ</t>
  </si>
  <si>
    <t>B0DX23GJWB</t>
  </si>
  <si>
    <t>B0DX23G7P2</t>
  </si>
  <si>
    <t>B0DX23G7LH</t>
  </si>
  <si>
    <t>B0DX23G32V</t>
  </si>
  <si>
    <t>B0DX23FDFS</t>
  </si>
  <si>
    <t>B0DX23FDBK</t>
  </si>
  <si>
    <t>B0DX23DTV2</t>
  </si>
  <si>
    <t>B0DX23DCPB</t>
  </si>
  <si>
    <t>B0DX23DBCB</t>
  </si>
  <si>
    <t>B0DX23C1J4</t>
  </si>
  <si>
    <t>B0DX23BRCW</t>
  </si>
  <si>
    <t>B0DX23BG74</t>
  </si>
  <si>
    <t>B0DX23B548</t>
  </si>
  <si>
    <t>B0DX23B51K</t>
  </si>
  <si>
    <t>B0DX237Y25</t>
  </si>
  <si>
    <t>B0DX237XY8</t>
  </si>
  <si>
    <t>B0DX237WZ3</t>
  </si>
  <si>
    <t>B0DX237WJ9</t>
  </si>
  <si>
    <t>B0DX237MBS</t>
  </si>
  <si>
    <t>B0DX23679D</t>
  </si>
  <si>
    <t>B0DX2355BW</t>
  </si>
  <si>
    <t>B0DX2353GW</t>
  </si>
  <si>
    <t>B0DX23473X</t>
  </si>
  <si>
    <t>B0DX233SP7</t>
  </si>
  <si>
    <t>B0DX233743</t>
  </si>
  <si>
    <t>B0DX233721</t>
  </si>
  <si>
    <t>B0DX232P9P</t>
  </si>
  <si>
    <t>B0DX23245J</t>
  </si>
  <si>
    <t>B0DX2314ZB</t>
  </si>
  <si>
    <t>B0DX22ZKDQ</t>
  </si>
  <si>
    <t>B0DX22Z7R7</t>
  </si>
  <si>
    <t>B0DX22YC3Y</t>
  </si>
  <si>
    <t>B0DX22X6M7</t>
  </si>
  <si>
    <t>B0DX22WRMB</t>
  </si>
  <si>
    <t>B0DX22W5FG</t>
  </si>
  <si>
    <t>B0DX22VGZH</t>
  </si>
  <si>
    <t>B0DX22V217</t>
  </si>
  <si>
    <t>B0DX22SZSB</t>
  </si>
  <si>
    <t>B0DX22SR8H</t>
  </si>
  <si>
    <t>B0DX22SK5J</t>
  </si>
  <si>
    <t>B0DX22QSCM</t>
  </si>
  <si>
    <t>B0DX22QS9R</t>
  </si>
  <si>
    <t>B0DX22N98F</t>
  </si>
  <si>
    <t>B0DX22N39R</t>
  </si>
  <si>
    <t>B0DX22N36B</t>
  </si>
  <si>
    <t>B0DX22MW9K</t>
  </si>
  <si>
    <t>B0DX22L7KM</t>
  </si>
  <si>
    <t>B0DX22KK5Y</t>
  </si>
  <si>
    <t>B0DX22K9QZ</t>
  </si>
  <si>
    <t>B0DX22JW7X</t>
  </si>
  <si>
    <t>B0DX22HYFZ</t>
  </si>
  <si>
    <t>B0DX22HN86</t>
  </si>
  <si>
    <t>B0DX22H7F6</t>
  </si>
  <si>
    <t>B0DX22F7ZC</t>
  </si>
  <si>
    <t>B0DX22DV6Y</t>
  </si>
  <si>
    <t>B0DX22DD24</t>
  </si>
  <si>
    <t>B0DX22CSZK</t>
  </si>
  <si>
    <t>B0DX22BX8G</t>
  </si>
  <si>
    <t>B0DX22BPFM</t>
  </si>
  <si>
    <t>B0DX228M6K</t>
  </si>
  <si>
    <t>B0DX227LK5</t>
  </si>
  <si>
    <t>B0DX226Y27</t>
  </si>
  <si>
    <t>B0DX226Q74</t>
  </si>
  <si>
    <t>B0DX225SS1</t>
  </si>
  <si>
    <t>B0DX2252ND</t>
  </si>
  <si>
    <t>B0DX224VWP</t>
  </si>
  <si>
    <t>B0DX22421X</t>
  </si>
  <si>
    <t>B0DX22421D</t>
  </si>
  <si>
    <t>B0DX222LZR</t>
  </si>
  <si>
    <t>B0DX221PF6</t>
  </si>
  <si>
    <t>B0DX21YRHY</t>
  </si>
  <si>
    <t>B0DX21WZHQ</t>
  </si>
  <si>
    <t>B0DX21WPG7</t>
  </si>
  <si>
    <t>B0DX21VSPK</t>
  </si>
  <si>
    <t>B0DX21TF22</t>
  </si>
  <si>
    <t>B0DX21SNRH</t>
  </si>
  <si>
    <t>B0DX21RDTS</t>
  </si>
  <si>
    <t>B0DX28BGPP</t>
  </si>
  <si>
    <t>B0DX26WDNC</t>
  </si>
  <si>
    <t>B0DX26SR4N</t>
  </si>
  <si>
    <t>B0DX26LG1P</t>
  </si>
  <si>
    <t>B0DX26K14Q</t>
  </si>
  <si>
    <t>B0DX26J2MD</t>
  </si>
  <si>
    <t>B0DX26J2FY</t>
  </si>
  <si>
    <t>B0DX26FL48</t>
  </si>
  <si>
    <t>B0DX26D7KD</t>
  </si>
  <si>
    <t>B0DX26BPYP</t>
  </si>
  <si>
    <t>B0DX26BPGR</t>
  </si>
  <si>
    <t>B0DX269XYR</t>
  </si>
  <si>
    <t>B0DX26922P</t>
  </si>
  <si>
    <t>B0DX267XJN</t>
  </si>
  <si>
    <t>B0DX266YFR</t>
  </si>
  <si>
    <t>B0DX266Y62</t>
  </si>
  <si>
    <t>B0DX266GKJ</t>
  </si>
  <si>
    <t>B0DX265ZBF</t>
  </si>
  <si>
    <t>B0DX265H9H</t>
  </si>
  <si>
    <t>B0DX265H5T</t>
  </si>
  <si>
    <t>B0DX264ZH5</t>
  </si>
  <si>
    <t>B0DX264LNS</t>
  </si>
  <si>
    <t>B0DX263GJ7</t>
  </si>
  <si>
    <t>B0DX263251</t>
  </si>
  <si>
    <t>B0DX26321C</t>
  </si>
  <si>
    <t>B0DX262YZN</t>
  </si>
  <si>
    <t>B0DX261R33</t>
  </si>
  <si>
    <t>B0DX261JMS</t>
  </si>
  <si>
    <t>B0DX25ZYPS</t>
  </si>
  <si>
    <t>B0DX25ZMVQ</t>
  </si>
  <si>
    <t>B0DX25Z4K6</t>
  </si>
  <si>
    <t>B0DX25YJ4D</t>
  </si>
  <si>
    <t>B0DX25YF47</t>
  </si>
  <si>
    <t>B0DX25Y3C5</t>
  </si>
  <si>
    <t>B0DX24YGD7</t>
  </si>
  <si>
    <t>B0DX24X6W3</t>
  </si>
  <si>
    <t>B0DX24X3QX</t>
  </si>
  <si>
    <t>B0DX24WHFX</t>
  </si>
  <si>
    <t>B0DX24WC8C</t>
  </si>
  <si>
    <t>B0DX24W243</t>
  </si>
  <si>
    <t>B0DX24VMMF</t>
  </si>
  <si>
    <t>B0DX24V7SX</t>
  </si>
  <si>
    <t>B0DX24T2ZW</t>
  </si>
  <si>
    <t>B0DX24SVVP</t>
  </si>
  <si>
    <t>B0DX24RKPK</t>
  </si>
  <si>
    <t>B0DX24PQNR</t>
  </si>
  <si>
    <t>B0DX24P3VV</t>
  </si>
  <si>
    <t>B0DX24NN9B</t>
  </si>
  <si>
    <t>B0DX24NF41</t>
  </si>
  <si>
    <t>B0DX24N77G</t>
  </si>
  <si>
    <t>B0DX24MX28</t>
  </si>
  <si>
    <t>B0DX24M9ST</t>
  </si>
  <si>
    <t>B0DX24KSX5</t>
  </si>
  <si>
    <t>B0DX24HKGN</t>
  </si>
  <si>
    <t>B0DX24HFDX</t>
  </si>
  <si>
    <t>B0DX24G5X6</t>
  </si>
  <si>
    <t>B0DX24FL83</t>
  </si>
  <si>
    <t>B0DX24DRSM</t>
  </si>
  <si>
    <t>B0DX24CN9V</t>
  </si>
  <si>
    <t>B0DX24CN9J</t>
  </si>
  <si>
    <t>B0DX24C6MB</t>
  </si>
  <si>
    <t>B0DX24C6H5</t>
  </si>
  <si>
    <t>B0DX24C37N</t>
  </si>
  <si>
    <t>B0DX24BXNC</t>
  </si>
  <si>
    <t>B0DX24BVXY</t>
  </si>
  <si>
    <t>B0DX24BB4X</t>
  </si>
  <si>
    <t>B0DX24B6QL</t>
  </si>
  <si>
    <t>B0DX24B3ZG</t>
  </si>
  <si>
    <t>B0DX248CFG</t>
  </si>
  <si>
    <t>B0DX248BZ2</t>
  </si>
  <si>
    <t>B0DX247ZLN</t>
  </si>
  <si>
    <t>B0DX247RD3</t>
  </si>
  <si>
    <t>B0DX247R4D</t>
  </si>
  <si>
    <t>B0DX247N65</t>
  </si>
  <si>
    <t>B0DX247FNB</t>
  </si>
  <si>
    <t>B0DX247DCC</t>
  </si>
  <si>
    <t>B0DX247539</t>
  </si>
  <si>
    <t>B0DX24751P</t>
  </si>
  <si>
    <t>B0DX246WZK</t>
  </si>
  <si>
    <t>B0DX245MRS</t>
  </si>
  <si>
    <t>B0DX245MQ8</t>
  </si>
  <si>
    <t>B0DX244XF1</t>
  </si>
  <si>
    <t>B0DX244XD2</t>
  </si>
  <si>
    <t>B0DX244KKQ</t>
  </si>
  <si>
    <t>B0DX243MT5</t>
  </si>
  <si>
    <t>B0DX243CM1</t>
  </si>
  <si>
    <t>B0DX2439Q5</t>
  </si>
  <si>
    <t>B0DX2431VT</t>
  </si>
  <si>
    <t>B0DX2431RF</t>
  </si>
  <si>
    <t>B0DX2431Q3</t>
  </si>
  <si>
    <t>B0DX242VY3</t>
  </si>
  <si>
    <t>B0DX241DVD</t>
  </si>
  <si>
    <t>B0DX2419QP</t>
  </si>
  <si>
    <t>B0DX241744</t>
  </si>
  <si>
    <t>B0DX23ZX7M</t>
  </si>
  <si>
    <t>B0DX23ZQ2H</t>
  </si>
  <si>
    <t>B0DX23YX47</t>
  </si>
  <si>
    <t>B0DX23YTKR</t>
  </si>
  <si>
    <t>B0DX23YR2N</t>
  </si>
  <si>
    <t>B0DX23YJXG</t>
  </si>
  <si>
    <t>B0DX23XH2Z</t>
  </si>
  <si>
    <t>B0DX23XF5B</t>
  </si>
  <si>
    <t>B0DX23XDYN</t>
  </si>
  <si>
    <t>B0DX23X9RK</t>
  </si>
  <si>
    <t>B0DX23X7RW</t>
  </si>
  <si>
    <t>B0DX23WQX5</t>
  </si>
  <si>
    <t>B0DX23WH43</t>
  </si>
  <si>
    <t>B0DX23WGZ7</t>
  </si>
  <si>
    <t>B0DX23WF1Z</t>
  </si>
  <si>
    <t>B0DX23WBRY</t>
  </si>
  <si>
    <t>B0DX23W2VK</t>
  </si>
  <si>
    <t>B0DX23VZWW</t>
  </si>
  <si>
    <t>B0DX23VZ2X</t>
  </si>
  <si>
    <t>B0DX23V73M</t>
  </si>
  <si>
    <t>B0DX23TZ1G</t>
  </si>
  <si>
    <t>B0DX23SRMR</t>
  </si>
  <si>
    <t>B0DX23SPDQ</t>
  </si>
  <si>
    <t>B0DX23SF16</t>
  </si>
  <si>
    <t>B0DX23RJCW</t>
  </si>
  <si>
    <t>B0DX23QSNM</t>
  </si>
  <si>
    <t>B0DX23QK47</t>
  </si>
  <si>
    <t>B0DX23PZY2</t>
  </si>
  <si>
    <t>B0DX23PH7Q</t>
  </si>
  <si>
    <t>B0DX23P4L5</t>
  </si>
  <si>
    <t>B0DX23NLYH</t>
  </si>
  <si>
    <t>B0DX23NLW6</t>
  </si>
  <si>
    <t>B0DX23NCZY</t>
  </si>
  <si>
    <t>B0DX23MWM5</t>
  </si>
  <si>
    <t>B0DX23M4WC</t>
  </si>
  <si>
    <t>B0DX23LRCZ</t>
  </si>
  <si>
    <t>B0DX23LNB6</t>
  </si>
  <si>
    <t>B0DX23L5Q7</t>
  </si>
  <si>
    <t>B0DX23KS5F</t>
  </si>
  <si>
    <t>B0DX23JTNC</t>
  </si>
  <si>
    <t>B0DX23JHDB</t>
  </si>
  <si>
    <t>B0DX23J8B4</t>
  </si>
  <si>
    <t>B0DX23J6LK</t>
  </si>
  <si>
    <t>B0DX23HZLH</t>
  </si>
  <si>
    <t>B0DX23HZHJ</t>
  </si>
  <si>
    <t>B0DX23HXPY</t>
  </si>
  <si>
    <t>B0DX23GX36</t>
  </si>
  <si>
    <t>B0DX23FHSJ</t>
  </si>
  <si>
    <t>B0DX23F5RS</t>
  </si>
  <si>
    <t>B0DX23CLK5</t>
  </si>
  <si>
    <t>B0DX23CJ7R</t>
  </si>
  <si>
    <t>B0DX23CDKM</t>
  </si>
  <si>
    <t>B0DX23C54H</t>
  </si>
  <si>
    <t>B0DX23C4XY</t>
  </si>
  <si>
    <t>B0DX23BKHX</t>
  </si>
  <si>
    <t>B0DX239ZGK</t>
  </si>
  <si>
    <t>B0DX239JLK</t>
  </si>
  <si>
    <t>B0DX23963B</t>
  </si>
  <si>
    <t>B0DX237K1V</t>
  </si>
  <si>
    <t>B0DX236R1S</t>
  </si>
  <si>
    <t>B0DX236JYN</t>
  </si>
  <si>
    <t>B0DX23686T</t>
  </si>
  <si>
    <t>B0DX235TSY</t>
  </si>
  <si>
    <t>B0DX234Y38</t>
  </si>
  <si>
    <t>B0DX234MS7</t>
  </si>
  <si>
    <t>B0DX234LKL</t>
  </si>
  <si>
    <t>B0DX2343X6</t>
  </si>
  <si>
    <t>B0DX233MZT</t>
  </si>
  <si>
    <t>B0DX233JKT</t>
  </si>
  <si>
    <t>B0DX233G1N</t>
  </si>
  <si>
    <t>B0DX232PLS</t>
  </si>
  <si>
    <t>B0DX231TS3</t>
  </si>
  <si>
    <t>B0DX231GY1</t>
  </si>
  <si>
    <t>B0DX231CGF</t>
  </si>
  <si>
    <t>B0DX23177F</t>
  </si>
  <si>
    <t>B0DX2314JX</t>
  </si>
  <si>
    <t>B0DX22Y8J8</t>
  </si>
  <si>
    <t>B0DX22Y5MK</t>
  </si>
  <si>
    <t>B0DX22Y2P5</t>
  </si>
  <si>
    <t>B0DX22X31W</t>
  </si>
  <si>
    <t>B0DX22WZ2W</t>
  </si>
  <si>
    <t>B0DX22WQR6</t>
  </si>
  <si>
    <t>B0DX22WL5K</t>
  </si>
  <si>
    <t>B0DX22WCN4</t>
  </si>
  <si>
    <t>B0DX22S9L8</t>
  </si>
  <si>
    <t>B0DX22QWJZ</t>
  </si>
  <si>
    <t>B0DX22PL4L</t>
  </si>
  <si>
    <t>B0DX22PH77</t>
  </si>
  <si>
    <t>B0DX22FB4D</t>
  </si>
  <si>
    <t>B0DX22DHVJ</t>
  </si>
  <si>
    <t>B0DX22CZJ8</t>
  </si>
  <si>
    <t>B0DX2287L9</t>
  </si>
  <si>
    <t>B0DX22764Z</t>
  </si>
  <si>
    <t>B0DX2221G8</t>
  </si>
  <si>
    <t>B0DX1ZYL7Q</t>
  </si>
  <si>
    <t>B0DX25Z38D</t>
  </si>
  <si>
    <t>B0DX23P767</t>
  </si>
  <si>
    <t>B0DX239BL5</t>
  </si>
  <si>
    <t>B0DX234M4T</t>
  </si>
  <si>
    <t>B0DX234HS8</t>
  </si>
  <si>
    <t>B0DX22NNWP</t>
  </si>
  <si>
    <t>B0DX22N252</t>
  </si>
  <si>
    <t>B0DX22KYWW</t>
  </si>
  <si>
    <t>B0DX22KRML</t>
  </si>
  <si>
    <t>B0DX22KGC8</t>
  </si>
  <si>
    <t>B0DX22HGRW</t>
  </si>
  <si>
    <t>B0DX21K9PC</t>
  </si>
  <si>
    <t>B0DX28BDFG</t>
  </si>
  <si>
    <t>B0DX28763T</t>
  </si>
  <si>
    <t>B0DX2765RY</t>
  </si>
  <si>
    <t>B0DX271ZHS</t>
  </si>
  <si>
    <t>B0DX271ZGR</t>
  </si>
  <si>
    <t>B0DX271ZDF</t>
  </si>
  <si>
    <t>B0DX271XZG</t>
  </si>
  <si>
    <t>B0DX26TN5J</t>
  </si>
  <si>
    <t>B0DX26SR58</t>
  </si>
  <si>
    <t>B0DX26SR2V</t>
  </si>
  <si>
    <t>B0DX26SFNH</t>
  </si>
  <si>
    <t>B0DX26LF5K</t>
  </si>
  <si>
    <t>B0DX26GWV4</t>
  </si>
  <si>
    <t>B0DX26FCLY</t>
  </si>
  <si>
    <t>B0DX268GZL</t>
  </si>
  <si>
    <t>B0DX2688RL</t>
  </si>
  <si>
    <t>B0DX267N5J</t>
  </si>
  <si>
    <t>B0DX267LJ1</t>
  </si>
  <si>
    <t>B0DX2674MJ</t>
  </si>
  <si>
    <t>B0DX266TYM</t>
  </si>
  <si>
    <t>B0DX265W8T</t>
  </si>
  <si>
    <t>B0DX26515B</t>
  </si>
  <si>
    <t>B0DX263TG5</t>
  </si>
  <si>
    <t>B0DX262VWG</t>
  </si>
  <si>
    <t>B0DX26223C</t>
  </si>
  <si>
    <t>B0DX261SQV</t>
  </si>
  <si>
    <t>B0DX261HKH</t>
  </si>
  <si>
    <t>B0DX2611XQ</t>
  </si>
  <si>
    <t>B0DX25ZT8Z</t>
  </si>
  <si>
    <t>B0DX25YVVS</t>
  </si>
  <si>
    <t>B0DX24WLDS</t>
  </si>
  <si>
    <t>B0DX24WKW2</t>
  </si>
  <si>
    <t>B0DX24WGQ4</t>
  </si>
  <si>
    <t>B0DX24W9LY</t>
  </si>
  <si>
    <t>B0DX24W73K</t>
  </si>
  <si>
    <t>B0DX24S98F</t>
  </si>
  <si>
    <t>B0DX24S2G1</t>
  </si>
  <si>
    <t>B0DX24RRXF</t>
  </si>
  <si>
    <t>B0DX24RGM7</t>
  </si>
  <si>
    <t>B0DX24PFZH</t>
  </si>
  <si>
    <t>B0DX24PCPQ</t>
  </si>
  <si>
    <t>B0DX24P7NX</t>
  </si>
  <si>
    <t>B0DX24MQKV</t>
  </si>
  <si>
    <t>B0DX24LYL6</t>
  </si>
  <si>
    <t>B0DX24LHK7</t>
  </si>
  <si>
    <t>B0DX24LBD3</t>
  </si>
  <si>
    <t>B0DX24L6W6</t>
  </si>
  <si>
    <t>B0DX24KLZP</t>
  </si>
  <si>
    <t>B0DX24K4W1</t>
  </si>
  <si>
    <t>B0DX24JZ5Y</t>
  </si>
  <si>
    <t>B0DX24JK79</t>
  </si>
  <si>
    <t>B0DX24J59L</t>
  </si>
  <si>
    <t>B0DX24GN59</t>
  </si>
  <si>
    <t>B0DX24G7YW</t>
  </si>
  <si>
    <t>B0DX24G41B</t>
  </si>
  <si>
    <t>B0DX24FLG9</t>
  </si>
  <si>
    <t>B0DX24DDGH</t>
  </si>
  <si>
    <t>B0DX24BWFC</t>
  </si>
  <si>
    <t>B0DX249LV6</t>
  </si>
  <si>
    <t>B0DX249J9B</t>
  </si>
  <si>
    <t>B0DX2495SM</t>
  </si>
  <si>
    <t>B0DX2495P8</t>
  </si>
  <si>
    <t>B0DX248KNH</t>
  </si>
  <si>
    <t>B0DX248GZ1</t>
  </si>
  <si>
    <t>B0DX248GX9</t>
  </si>
  <si>
    <t>B0DX248DC8</t>
  </si>
  <si>
    <t>B0DX247JW9</t>
  </si>
  <si>
    <t>B0DX247JFC</t>
  </si>
  <si>
    <t>B0DX24793Y</t>
  </si>
  <si>
    <t>B0DX247311</t>
  </si>
  <si>
    <t>B0DX245YY5</t>
  </si>
  <si>
    <t>B0DX245VCF</t>
  </si>
  <si>
    <t>B0DX2453R3</t>
  </si>
  <si>
    <t>B0DX244XWY</t>
  </si>
  <si>
    <t>B0DX244XGS</t>
  </si>
  <si>
    <t>B0DX243PCZ</t>
  </si>
  <si>
    <t>B0DX241PY3</t>
  </si>
  <si>
    <t>B0DX241LW7</t>
  </si>
  <si>
    <t>B0DX23ZZZQ</t>
  </si>
  <si>
    <t>B0DX23YNG3</t>
  </si>
  <si>
    <t>B0DX23YC18</t>
  </si>
  <si>
    <t>B0DX23Y14W</t>
  </si>
  <si>
    <t>B0DX23XW96</t>
  </si>
  <si>
    <t>B0DX23XKZ8</t>
  </si>
  <si>
    <t>B0DX23X5QF</t>
  </si>
  <si>
    <t>B0DX23VZ8Z</t>
  </si>
  <si>
    <t>B0DX23VNYB</t>
  </si>
  <si>
    <t>B0DX23VL1D</t>
  </si>
  <si>
    <t>B0DX23V4WH</t>
  </si>
  <si>
    <t>B0DX23SV52</t>
  </si>
  <si>
    <t>B0DX23SJP4</t>
  </si>
  <si>
    <t>B0DX23SHV1</t>
  </si>
  <si>
    <t>B0DX23S4KY</t>
  </si>
  <si>
    <t>B0DX23RY9J</t>
  </si>
  <si>
    <t>B0DX23RJQB</t>
  </si>
  <si>
    <t>B0DX23RFMB</t>
  </si>
  <si>
    <t>B0DX23RDZJ</t>
  </si>
  <si>
    <t>B0DX23R7NV</t>
  </si>
  <si>
    <t>B0DX23Q7JT</t>
  </si>
  <si>
    <t>B0DX23P71J</t>
  </si>
  <si>
    <t>B0DX23P58V</t>
  </si>
  <si>
    <t>B0DX23P2WR</t>
  </si>
  <si>
    <t>B0DX23NTGG</t>
  </si>
  <si>
    <t>B0DX23NQZD</t>
  </si>
  <si>
    <t>B0DX23NQXJ</t>
  </si>
  <si>
    <t>B0DX23NJK7</t>
  </si>
  <si>
    <t>B0DX23MT16</t>
  </si>
  <si>
    <t>B0DX23MLDN</t>
  </si>
  <si>
    <t>B0DX23MLD3</t>
  </si>
  <si>
    <t>B0DX23MGR3</t>
  </si>
  <si>
    <t>B0DX23LW5C</t>
  </si>
  <si>
    <t>B0DX23LSQN</t>
  </si>
  <si>
    <t>B0DX23L3DZ</t>
  </si>
  <si>
    <t>B0DX23KS51</t>
  </si>
  <si>
    <t>B0DX23JTLC</t>
  </si>
  <si>
    <t>B0DX23JNMW</t>
  </si>
  <si>
    <t>B0DX23JHCM</t>
  </si>
  <si>
    <t>B0DX23JF3H</t>
  </si>
  <si>
    <t>B0DX23J9HM</t>
  </si>
  <si>
    <t>B0DX23HZC8</t>
  </si>
  <si>
    <t>B0DX23HS8F</t>
  </si>
  <si>
    <t>B0DX23HMWD</t>
  </si>
  <si>
    <t>B0DX23HB7P</t>
  </si>
  <si>
    <t>B0DX23H3DF</t>
  </si>
  <si>
    <t>B0DX23FY9V</t>
  </si>
  <si>
    <t>B0DX23FBDC</t>
  </si>
  <si>
    <t>B0DX23CLHV</t>
  </si>
  <si>
    <t>B0DX23CF2K</t>
  </si>
  <si>
    <t>B0DX23C78C</t>
  </si>
  <si>
    <t>B0DX23BQ7F</t>
  </si>
  <si>
    <t>B0DX23BJGG</t>
  </si>
  <si>
    <t>B0DX23BJ25</t>
  </si>
  <si>
    <t>B0DX23B22Q</t>
  </si>
  <si>
    <t>B0DX239FXM</t>
  </si>
  <si>
    <t>B0DX23956H</t>
  </si>
  <si>
    <t>B0DX238KSN</t>
  </si>
  <si>
    <t>B0DX238J1M</t>
  </si>
  <si>
    <t>B0DX237PSS</t>
  </si>
  <si>
    <t>B0DX236SL2</t>
  </si>
  <si>
    <t>B0DX236K69</t>
  </si>
  <si>
    <t>B0DX236GHG</t>
  </si>
  <si>
    <t>B0DX2363WQ</t>
  </si>
  <si>
    <t>B0DX235TY9</t>
  </si>
  <si>
    <t>B0DX234LGG</t>
  </si>
  <si>
    <t>B0DX232RRK</t>
  </si>
  <si>
    <t>B0DX232MLM</t>
  </si>
  <si>
    <t>B0DX2312SN</t>
  </si>
  <si>
    <t>B0DX22ZZLJ</t>
  </si>
  <si>
    <t>B0DX22Z91N</t>
  </si>
  <si>
    <t>B0DX22VG5V</t>
  </si>
  <si>
    <t>B0DX22TKP5</t>
  </si>
  <si>
    <t>B0DX22P1BZ</t>
  </si>
  <si>
    <t>B0DX22NNHY</t>
  </si>
  <si>
    <t>B0DX22N3M5</t>
  </si>
  <si>
    <t>B0DX22KHG3</t>
  </si>
  <si>
    <t>B0DX22KDCR</t>
  </si>
  <si>
    <t>B0DX22GLQS</t>
  </si>
  <si>
    <t>B0DX22DFJ6</t>
  </si>
  <si>
    <t>B0DX22CZL6</t>
  </si>
  <si>
    <t>B0DX22CWB5</t>
  </si>
  <si>
    <t>B0DX22BHDW</t>
  </si>
  <si>
    <t>B0DX22BCRD</t>
  </si>
  <si>
    <t>B0DX227G38</t>
  </si>
  <si>
    <t>B0DX2263C5</t>
  </si>
  <si>
    <t>B0DX222HXP</t>
  </si>
  <si>
    <t>B0DX2215YR</t>
  </si>
  <si>
    <t>B0DX21W3N4</t>
  </si>
  <si>
    <t>B0DX21R135</t>
  </si>
  <si>
    <t>B0DX21BLY9</t>
  </si>
  <si>
    <t>B0DX21BKYN</t>
  </si>
  <si>
    <t>B0DX28CGK5</t>
  </si>
  <si>
    <t>B0DX26X26C</t>
  </si>
  <si>
    <t>B0DX26Q4NR</t>
  </si>
  <si>
    <t>B0DX26J28W</t>
  </si>
  <si>
    <t>B0DX26H2T4</t>
  </si>
  <si>
    <t>B0DX26GW73</t>
  </si>
  <si>
    <t>B0DX26G9S9</t>
  </si>
  <si>
    <t>B0DX26FK3Y</t>
  </si>
  <si>
    <t>B0DX26F2R9</t>
  </si>
  <si>
    <t>B0DX26DPVY</t>
  </si>
  <si>
    <t>B0DX267XCD</t>
  </si>
  <si>
    <t>B0DX266F4M</t>
  </si>
  <si>
    <t>B0DX25ZB3L</t>
  </si>
  <si>
    <t>B0DX24S9D7</t>
  </si>
  <si>
    <t>B0DX24R2GZ</t>
  </si>
  <si>
    <t>B0DX24QM57</t>
  </si>
  <si>
    <t>B0DX24MWRX</t>
  </si>
  <si>
    <t>B0DX24LBFX</t>
  </si>
  <si>
    <t>B0DX24KC7V</t>
  </si>
  <si>
    <t>B0DX24K6B6</t>
  </si>
  <si>
    <t>B0DX24JK7R</t>
  </si>
  <si>
    <t>B0DX24JGS7</t>
  </si>
  <si>
    <t>B0DX24J3P2</t>
  </si>
  <si>
    <t>B0DX24HRJL</t>
  </si>
  <si>
    <t>B0DX24DDS9</t>
  </si>
  <si>
    <t>B0DX24CDRZ</t>
  </si>
  <si>
    <t>B0DX24B3FC</t>
  </si>
  <si>
    <t>B0DX249QZ9</t>
  </si>
  <si>
    <t>B0DX2484H7</t>
  </si>
  <si>
    <t>B0DX247ZD8</t>
  </si>
  <si>
    <t>B0DX247WM2</t>
  </si>
  <si>
    <t>B0DX247WKL</t>
  </si>
  <si>
    <t>B0DX2464KL</t>
  </si>
  <si>
    <t>B0DX2456M6</t>
  </si>
  <si>
    <t>B0DX244RMF</t>
  </si>
  <si>
    <t>B0DX2445T6</t>
  </si>
  <si>
    <t>B0DX24431W</t>
  </si>
  <si>
    <t>B0DX243F53</t>
  </si>
  <si>
    <t>B0DX2438JB</t>
  </si>
  <si>
    <t>B0DX242S57</t>
  </si>
  <si>
    <t>B0DX242S4Y</t>
  </si>
  <si>
    <t>B0DX242NBY</t>
  </si>
  <si>
    <t>B0DX242MG4</t>
  </si>
  <si>
    <t>B0DX242MDX</t>
  </si>
  <si>
    <t>B0DX242BPM</t>
  </si>
  <si>
    <t>B0DX24182S</t>
  </si>
  <si>
    <t>B0DX23ZZC7</t>
  </si>
  <si>
    <t>B0DX23YZ2R</t>
  </si>
  <si>
    <t>B0DX23YHRY</t>
  </si>
  <si>
    <t>B0DX23YHMM</t>
  </si>
  <si>
    <t>B0DX23YFLB</t>
  </si>
  <si>
    <t>B0DX23X8QX</t>
  </si>
  <si>
    <t>B0DX23VYVR</t>
  </si>
  <si>
    <t>B0DX23V7X8</t>
  </si>
  <si>
    <t>B0DX23TYT1</t>
  </si>
  <si>
    <t>B0DX23TKR3</t>
  </si>
  <si>
    <t>B0DX23TKJ5</t>
  </si>
  <si>
    <t>B0DX23T7D8</t>
  </si>
  <si>
    <t>B0DX23SNW4</t>
  </si>
  <si>
    <t>B0DX23S28T</t>
  </si>
  <si>
    <t>B0DX23S1CW</t>
  </si>
  <si>
    <t>B0DX23RMKJ</t>
  </si>
  <si>
    <t>B0DX23RFSL</t>
  </si>
  <si>
    <t>B0DX23RFP5</t>
  </si>
  <si>
    <t>B0DX23RBN1</t>
  </si>
  <si>
    <t>B0DX23PR8W</t>
  </si>
  <si>
    <t>B0DX23P7KS</t>
  </si>
  <si>
    <t>B0DX23NZQQ</t>
  </si>
  <si>
    <t>B0DX23NQ2J</t>
  </si>
  <si>
    <t>B0DX23N3PB</t>
  </si>
  <si>
    <t>B0DX23M89Z</t>
  </si>
  <si>
    <t>B0DX23LW5B</t>
  </si>
  <si>
    <t>B0DX23LGKW</t>
  </si>
  <si>
    <t>B0DX23KMXW</t>
  </si>
  <si>
    <t>B0DX23KDR1</t>
  </si>
  <si>
    <t>B0DX23K8P6</t>
  </si>
  <si>
    <t>B0DX23K1JB</t>
  </si>
  <si>
    <t>B0DX23JKM9</t>
  </si>
  <si>
    <t>B0DX23JKLP</t>
  </si>
  <si>
    <t>B0DX23H3G1</t>
  </si>
  <si>
    <t>B0DX23H352</t>
  </si>
  <si>
    <t>B0DX23GGDX</t>
  </si>
  <si>
    <t>B0DX23FP67</t>
  </si>
  <si>
    <t>B0DX23F8J8</t>
  </si>
  <si>
    <t>B0DX23F4LF</t>
  </si>
  <si>
    <t>B0DX23DLHH</t>
  </si>
  <si>
    <t>B0DX23CF84</t>
  </si>
  <si>
    <t>B0DX23C763</t>
  </si>
  <si>
    <t>B0DX23C276</t>
  </si>
  <si>
    <t>B0DX23BBML</t>
  </si>
  <si>
    <t>B0DX23B6QL</t>
  </si>
  <si>
    <t>B0DX23B1CS</t>
  </si>
  <si>
    <t>B0DX239RJR</t>
  </si>
  <si>
    <t>B0DX239GJF</t>
  </si>
  <si>
    <t>B0DX239G6H</t>
  </si>
  <si>
    <t>B0DX2398SY</t>
  </si>
  <si>
    <t>B0DX2398D7</t>
  </si>
  <si>
    <t>B0DX23957F</t>
  </si>
  <si>
    <t>B0DX238H94</t>
  </si>
  <si>
    <t>B0DX2371NK</t>
  </si>
  <si>
    <t>B0DX2371DG</t>
  </si>
  <si>
    <t>B0DX236RH4</t>
  </si>
  <si>
    <t>B0DX236MZF</t>
  </si>
  <si>
    <t>B0DX236JP4</t>
  </si>
  <si>
    <t>B0DX236GKP</t>
  </si>
  <si>
    <t>B0DX23652W</t>
  </si>
  <si>
    <t>B0DX2364ZC</t>
  </si>
  <si>
    <t>B0DX2363W3</t>
  </si>
  <si>
    <t>B0DX2363QN</t>
  </si>
  <si>
    <t>B0DX235NYK</t>
  </si>
  <si>
    <t>B0DX235KX5</t>
  </si>
  <si>
    <t>B0DX234BSV</t>
  </si>
  <si>
    <t>B0DX233593</t>
  </si>
  <si>
    <t>B0DX2331KX</t>
  </si>
  <si>
    <t>B0DX232MM6</t>
  </si>
  <si>
    <t>B0DX231PPJ</t>
  </si>
  <si>
    <t>B0DX231MZ8</t>
  </si>
  <si>
    <t>B0DX231HDB</t>
  </si>
  <si>
    <t>B0DX231DMQ</t>
  </si>
  <si>
    <t>B0DX231DLQ</t>
  </si>
  <si>
    <t>B0DX2319WG</t>
  </si>
  <si>
    <t>B0DX23195J</t>
  </si>
  <si>
    <t>B0DX22ZZ61</t>
  </si>
  <si>
    <t>B0DX22YM7F</t>
  </si>
  <si>
    <t>B0DX22YLHP</t>
  </si>
  <si>
    <t>B0DX22XS8H</t>
  </si>
  <si>
    <t>B0DX22XS73</t>
  </si>
  <si>
    <t>B0DX22XQ8W</t>
  </si>
  <si>
    <t>B0DX22WF9S</t>
  </si>
  <si>
    <t>B0DX22WDX9</t>
  </si>
  <si>
    <t>B0DX22W6CH</t>
  </si>
  <si>
    <t>B0DX22W64Y</t>
  </si>
  <si>
    <t>B0DX22VMKD</t>
  </si>
  <si>
    <t>B0DX22V9VP</t>
  </si>
  <si>
    <t>B0DX22TWQH</t>
  </si>
  <si>
    <t>B0DX22TFLL</t>
  </si>
  <si>
    <t>B0DX22TCXP</t>
  </si>
  <si>
    <t>B0DX22T7CV</t>
  </si>
  <si>
    <t>B0DX22SF5D</t>
  </si>
  <si>
    <t>B0DX22SDKJ</t>
  </si>
  <si>
    <t>B0DX22S8TG</t>
  </si>
  <si>
    <t>B0DX22S7DR</t>
  </si>
  <si>
    <t>B0DX22RTKG</t>
  </si>
  <si>
    <t>B0DX22RPD4</t>
  </si>
  <si>
    <t>B0DX22QNW4</t>
  </si>
  <si>
    <t>B0DX22PHMM</t>
  </si>
  <si>
    <t>B0DX22NRGF</t>
  </si>
  <si>
    <t>B0DX22NRG3</t>
  </si>
  <si>
    <t>B0DX22NQ67</t>
  </si>
  <si>
    <t>B0DX22MSHZ</t>
  </si>
  <si>
    <t>B0DX22MCYK</t>
  </si>
  <si>
    <t>B0DX22L81W</t>
  </si>
  <si>
    <t>B0DX22L16C</t>
  </si>
  <si>
    <t>B0DX22JY8R</t>
  </si>
  <si>
    <t>B0DX22GYN7</t>
  </si>
  <si>
    <t>B0DX22D82D</t>
  </si>
  <si>
    <t>B0DX22D3L6</t>
  </si>
  <si>
    <t>B0DX22CZ6V</t>
  </si>
  <si>
    <t>B0DX227QYB</t>
  </si>
  <si>
    <t>B0DX2272PB</t>
  </si>
  <si>
    <t>B0DX2272MZ</t>
  </si>
  <si>
    <t>B0DX2255ML</t>
  </si>
  <si>
    <t>B0DX2236KY</t>
  </si>
  <si>
    <t>B0DX2236J1</t>
  </si>
  <si>
    <t>B0DX222QX6</t>
  </si>
  <si>
    <t>B0DX222M7X</t>
  </si>
  <si>
    <t>B0DX222LQP</t>
  </si>
  <si>
    <t>B0DX221NBL</t>
  </si>
  <si>
    <t>B0DX21ZR1M</t>
  </si>
  <si>
    <t>B0DX21XF8N</t>
  </si>
  <si>
    <t>B0DX21X556</t>
  </si>
  <si>
    <t>B0DX21BLYS</t>
  </si>
  <si>
    <t>B0DX218JZP</t>
  </si>
  <si>
    <t>B0DX28XJGW</t>
  </si>
  <si>
    <t>B0DX26X28N</t>
  </si>
  <si>
    <t>B0DX268RFW</t>
  </si>
  <si>
    <t>B0DX267X7H</t>
  </si>
  <si>
    <t>B0DX263HD6</t>
  </si>
  <si>
    <t>B0DX262R2N</t>
  </si>
  <si>
    <t>B0DX262GTT</t>
  </si>
  <si>
    <t>B0DX26289C</t>
  </si>
  <si>
    <t>B0DX2611XC</t>
  </si>
  <si>
    <t>B0DX25YCSK</t>
  </si>
  <si>
    <t>B0DX24SH4M</t>
  </si>
  <si>
    <t>B0DX24S2KF</t>
  </si>
  <si>
    <t>B0DX24QM28</t>
  </si>
  <si>
    <t>B0DX24QJB1</t>
  </si>
  <si>
    <t>B0DX24P5FQ</t>
  </si>
  <si>
    <t>B0DX24KCCR</t>
  </si>
  <si>
    <t>B0DX24JWKX</t>
  </si>
  <si>
    <t>B0DX24JHVM</t>
  </si>
  <si>
    <t>B0DX24JDQC</t>
  </si>
  <si>
    <t>B0DX24GRHB</t>
  </si>
  <si>
    <t>B0DX24F76B</t>
  </si>
  <si>
    <t>B0DX24DM9J</t>
  </si>
  <si>
    <t>B0DX24CJJ4</t>
  </si>
  <si>
    <t>B0DX24BF2K</t>
  </si>
  <si>
    <t>B0DX249QWL</t>
  </si>
  <si>
    <t>B0DX2498X9</t>
  </si>
  <si>
    <t>B0DX248395</t>
  </si>
  <si>
    <t>B0DX2482ZP</t>
  </si>
  <si>
    <t>B0DX24626Y</t>
  </si>
  <si>
    <t>B0DX245XNK</t>
  </si>
  <si>
    <t>B0DX245PX2</t>
  </si>
  <si>
    <t>B0DX245PTJ</t>
  </si>
  <si>
    <t>B0DX245FZ1</t>
  </si>
  <si>
    <t>B0DX2456B4</t>
  </si>
  <si>
    <t>B0DX244HTK</t>
  </si>
  <si>
    <t>B0DX243TY9</t>
  </si>
  <si>
    <t>B0DX2426MV</t>
  </si>
  <si>
    <t>B0DX23ZM3K</t>
  </si>
  <si>
    <t>B0DX23Z61Q</t>
  </si>
  <si>
    <t>B0DX23YV16</t>
  </si>
  <si>
    <t>B0DX23XRMX</t>
  </si>
  <si>
    <t>B0DX23XK3W</t>
  </si>
  <si>
    <t>B0DX23XGNX</t>
  </si>
  <si>
    <t>B0DX23X112</t>
  </si>
  <si>
    <t>B0DX23WY5Q</t>
  </si>
  <si>
    <t>B0DX23WWJZ</t>
  </si>
  <si>
    <t>B0DX23WLRB</t>
  </si>
  <si>
    <t>B0DX23W2BM</t>
  </si>
  <si>
    <t>B0DX23VNB2</t>
  </si>
  <si>
    <t>B0DX23V8LK</t>
  </si>
  <si>
    <t>B0DX23RFKV</t>
  </si>
  <si>
    <t>B0DX23R7CM</t>
  </si>
  <si>
    <t>B0DX23R6FH</t>
  </si>
  <si>
    <t>B0DX23R6DZ</t>
  </si>
  <si>
    <t>B0DX23QSGB</t>
  </si>
  <si>
    <t>B0DX23QC9N</t>
  </si>
  <si>
    <t>B0DX23Q9CP</t>
  </si>
  <si>
    <t>B0DX23PR5V</t>
  </si>
  <si>
    <t>B0DX23PR48</t>
  </si>
  <si>
    <t>B0DX23PDDG</t>
  </si>
  <si>
    <t>B0DX23NZ23</t>
  </si>
  <si>
    <t>B0DX23NPYG</t>
  </si>
  <si>
    <t>B0DX23MRMH</t>
  </si>
  <si>
    <t>B0DX23MFBS</t>
  </si>
  <si>
    <t>B0DX23LYJ9</t>
  </si>
  <si>
    <t>B0DX23LYJ6</t>
  </si>
  <si>
    <t>B0DX23LP3Q</t>
  </si>
  <si>
    <t>B0DX23L4F1</t>
  </si>
  <si>
    <t>B0DX23L34P</t>
  </si>
  <si>
    <t>B0DX23L27S</t>
  </si>
  <si>
    <t>B0DX23KTXK</t>
  </si>
  <si>
    <t>B0DX23KFTF</t>
  </si>
  <si>
    <t>B0DX23KD7B</t>
  </si>
  <si>
    <t>B0DX23KCTR</t>
  </si>
  <si>
    <t>B0DX23JNBH</t>
  </si>
  <si>
    <t>B0DX23JBDW</t>
  </si>
  <si>
    <t>B0DX23J14M</t>
  </si>
  <si>
    <t>B0DX23HTWJ</t>
  </si>
  <si>
    <t>B0DX23HBQG</t>
  </si>
  <si>
    <t>B0DX23HBJP</t>
  </si>
  <si>
    <t>B0DX23H5CF</t>
  </si>
  <si>
    <t>B0DX23GRBD</t>
  </si>
  <si>
    <t>B0DX23GP5C</t>
  </si>
  <si>
    <t>B0DX23GMWR</t>
  </si>
  <si>
    <t>B0DX23GMVC</t>
  </si>
  <si>
    <t>B0DX23GMRV</t>
  </si>
  <si>
    <t>B0DX23FVMX</t>
  </si>
  <si>
    <t>B0DX23FT9B</t>
  </si>
  <si>
    <t>B0DX23FJV7</t>
  </si>
  <si>
    <t>B0DX23FC47</t>
  </si>
  <si>
    <t>B0DX23FBNK</t>
  </si>
  <si>
    <t>B0DX23F3BW</t>
  </si>
  <si>
    <t>B0DX23DW25</t>
  </si>
  <si>
    <t>B0DX23DV9W</t>
  </si>
  <si>
    <t>B0DX23DV9S</t>
  </si>
  <si>
    <t>B0DX23DTVJ</t>
  </si>
  <si>
    <t>B0DX23DNYB</t>
  </si>
  <si>
    <t>B0DX23DD7B</t>
  </si>
  <si>
    <t>B0DX23D383</t>
  </si>
  <si>
    <t>B0DX23CYXD</t>
  </si>
  <si>
    <t>B0DX23CFZY</t>
  </si>
  <si>
    <t>B0DX23BX43</t>
  </si>
  <si>
    <t>B0DX23BQD2</t>
  </si>
  <si>
    <t>B0DX23B6QG</t>
  </si>
  <si>
    <t>B0DX23B5CL</t>
  </si>
  <si>
    <t>B0DX239RQQ</t>
  </si>
  <si>
    <t>B0DX239GR5</t>
  </si>
  <si>
    <t>B0DX2395KJ</t>
  </si>
  <si>
    <t>B0DX239529</t>
  </si>
  <si>
    <t>B0DX238KRL</t>
  </si>
  <si>
    <t>B0DX238K8K</t>
  </si>
  <si>
    <t>B0DX2382RC</t>
  </si>
  <si>
    <t>B0DX23828M</t>
  </si>
  <si>
    <t>B0DX23828J</t>
  </si>
  <si>
    <t>B0DX237R9T</t>
  </si>
  <si>
    <t>B0DX23779Z</t>
  </si>
  <si>
    <t>B0DX2373MX</t>
  </si>
  <si>
    <t>B0DX236RTF</t>
  </si>
  <si>
    <t>B0DX2363S6</t>
  </si>
  <si>
    <t>B0DX235X1M</t>
  </si>
  <si>
    <t>B0DX233YH1</t>
  </si>
  <si>
    <t>B0DX233FSP</t>
  </si>
  <si>
    <t>B0DX2331N6</t>
  </si>
  <si>
    <t>B0DX232G69</t>
  </si>
  <si>
    <t>B0DX231ZB5</t>
  </si>
  <si>
    <t>B0DX231YR4</t>
  </si>
  <si>
    <t>B0DX231S56</t>
  </si>
  <si>
    <t>B0DX231PMC</t>
  </si>
  <si>
    <t>B0DX231MWG</t>
  </si>
  <si>
    <t>B0DX231HG5</t>
  </si>
  <si>
    <t>B0DX23194L</t>
  </si>
  <si>
    <t>B0DX22ZZKQ</t>
  </si>
  <si>
    <t>B0DX22ZTY4</t>
  </si>
  <si>
    <t>B0DX22ZR14</t>
  </si>
  <si>
    <t>B0DX22ZFF3</t>
  </si>
  <si>
    <t>B0DX22YWJ8</t>
  </si>
  <si>
    <t>B0DX22Y6LW</t>
  </si>
  <si>
    <t>B0DX22XXKS</t>
  </si>
  <si>
    <t>B0DX22XCTZ</t>
  </si>
  <si>
    <t>B0DX22WV27</t>
  </si>
  <si>
    <t>B0DX22WF8X</t>
  </si>
  <si>
    <t>B0DX22WB14</t>
  </si>
  <si>
    <t>B0DX22W88L</t>
  </si>
  <si>
    <t>B0DX22W69R</t>
  </si>
  <si>
    <t>B0DX22W2WH</t>
  </si>
  <si>
    <t>B0DX22TY4W</t>
  </si>
  <si>
    <t>B0DX22TSJ4</t>
  </si>
  <si>
    <t>B0DX22TQFX</t>
  </si>
  <si>
    <t>B0DX22T85W</t>
  </si>
  <si>
    <t>B0DX22T78C</t>
  </si>
  <si>
    <t>B0DX22R8CB</t>
  </si>
  <si>
    <t>B0DX22R6NJ</t>
  </si>
  <si>
    <t>B0DX22R1ZL</t>
  </si>
  <si>
    <t>B0DX22QXJD</t>
  </si>
  <si>
    <t>B0DX22QB7Z</t>
  </si>
  <si>
    <t>B0DX22Q9DY</t>
  </si>
  <si>
    <t>B0DX22PXVY</t>
  </si>
  <si>
    <t>B0DX22NSX6</t>
  </si>
  <si>
    <t>B0DX22NJ1H</t>
  </si>
  <si>
    <t>B0DX22LW29</t>
  </si>
  <si>
    <t>B0DX22KH89</t>
  </si>
  <si>
    <t>B0DX22JMS7</t>
  </si>
  <si>
    <t>B0DX22J4G7</t>
  </si>
  <si>
    <t>B0DX22H6PV</t>
  </si>
  <si>
    <t>B0DX22H6MM</t>
  </si>
  <si>
    <t>B0DX22H147</t>
  </si>
  <si>
    <t>B0DX22GJGL</t>
  </si>
  <si>
    <t>B0DX22FWCR</t>
  </si>
  <si>
    <t>B0DX22FRK9</t>
  </si>
  <si>
    <t>B0DX22FNDC</t>
  </si>
  <si>
    <t>B0DX22BHCV</t>
  </si>
  <si>
    <t>B0DX22BH8Y</t>
  </si>
  <si>
    <t>B0DX227RJ5</t>
  </si>
  <si>
    <t>B0DX227G17</t>
  </si>
  <si>
    <t>B0DX226YDB</t>
  </si>
  <si>
    <t>B0DX226HFN</t>
  </si>
  <si>
    <t>B0DX225SQK</t>
  </si>
  <si>
    <t>B0DX224ZN4</t>
  </si>
  <si>
    <t>B0DX223YQH</t>
  </si>
  <si>
    <t>B0DX2235F7</t>
  </si>
  <si>
    <t>B0DX22336B</t>
  </si>
  <si>
    <t>B0DX2232RF</t>
  </si>
  <si>
    <t>B0DX21ZJ3W</t>
  </si>
  <si>
    <t>B0DX21Z99G</t>
  </si>
  <si>
    <t>B0DX21W2MH</t>
  </si>
  <si>
    <t>B0DX21VLSV</t>
  </si>
  <si>
    <t>B0DX21V5ZF</t>
  </si>
  <si>
    <t>B0DX21SZ8T</t>
  </si>
  <si>
    <t>B0DX21Q693</t>
  </si>
  <si>
    <t>B0DX28BDBX</t>
  </si>
  <si>
    <t>B0DX288H9V</t>
  </si>
  <si>
    <t>B0DX287639</t>
  </si>
  <si>
    <t>B0DX27G9Q2</t>
  </si>
  <si>
    <t>B0DX26Z6YC</t>
  </si>
  <si>
    <t>B0DX26V742</t>
  </si>
  <si>
    <t>B0DX26M4FM</t>
  </si>
  <si>
    <t>B0DX26DS2Q</t>
  </si>
  <si>
    <t>B0DX26CCLY</t>
  </si>
  <si>
    <t>B0DX2666XG</t>
  </si>
  <si>
    <t>B0DX26619T</t>
  </si>
  <si>
    <t>B0DX265ZBB</t>
  </si>
  <si>
    <t>B0DX265M17</t>
  </si>
  <si>
    <t>B0DX265113</t>
  </si>
  <si>
    <t>B0DX263FHZ</t>
  </si>
  <si>
    <t>B0DX262QHJ</t>
  </si>
  <si>
    <t>B0DX262D1P</t>
  </si>
  <si>
    <t>B0DX262937</t>
  </si>
  <si>
    <t>B0DX25Z3SF</t>
  </si>
  <si>
    <t>B0DX25Z1JN</t>
  </si>
  <si>
    <t>B0DX25YW5R</t>
  </si>
  <si>
    <t>B0DX25YF1V</t>
  </si>
  <si>
    <t>B0DX24X432</t>
  </si>
  <si>
    <t>B0DX24X35V</t>
  </si>
  <si>
    <t>B0DX24W7P2</t>
  </si>
  <si>
    <t>B0DX24TYBZ</t>
  </si>
  <si>
    <t>B0DX24TTLR</t>
  </si>
  <si>
    <t>B0DX24SVRJ</t>
  </si>
  <si>
    <t>B0DX24SJNG</t>
  </si>
  <si>
    <t>B0DX24SJHR</t>
  </si>
  <si>
    <t>B0DX24RQTM</t>
  </si>
  <si>
    <t>B0DX24PQ5J</t>
  </si>
  <si>
    <t>B0DX24PFWD</t>
  </si>
  <si>
    <t>B0DX24P6XD</t>
  </si>
  <si>
    <t>B0DX24MWZN</t>
  </si>
  <si>
    <t>B0DX24KPP3</t>
  </si>
  <si>
    <t>B0DX24KCJM</t>
  </si>
  <si>
    <t>B0DX24K8DR</t>
  </si>
  <si>
    <t>B0DX24JFNC</t>
  </si>
  <si>
    <t>B0DX24J2YP</t>
  </si>
  <si>
    <t>B0DX24HJMY</t>
  </si>
  <si>
    <t>B0DX24H8FT</t>
  </si>
  <si>
    <t>B0DX24GTV1</t>
  </si>
  <si>
    <t>B0DX24GTSX</t>
  </si>
  <si>
    <t>B0DX24GJFZ</t>
  </si>
  <si>
    <t>B0DX24FL2Z</t>
  </si>
  <si>
    <t>B0DX24DC1T</t>
  </si>
  <si>
    <t>B0DX24CYZK</t>
  </si>
  <si>
    <t>B0DX24CYWH</t>
  </si>
  <si>
    <t>B0DX24CK46</t>
  </si>
  <si>
    <t>B0DX24BHZ6</t>
  </si>
  <si>
    <t>B0DX24B14T</t>
  </si>
  <si>
    <t>B0DX248VZN</t>
  </si>
  <si>
    <t>B0DX247YYC</t>
  </si>
  <si>
    <t>B0DX247QCS</t>
  </si>
  <si>
    <t>B0DX2468BY</t>
  </si>
  <si>
    <t>B0DX24658Q</t>
  </si>
  <si>
    <t>B0DX245DRQ</t>
  </si>
  <si>
    <t>B0DX2456PK</t>
  </si>
  <si>
    <t>B0DX24556V</t>
  </si>
  <si>
    <t>B0DX244RQ4</t>
  </si>
  <si>
    <t>B0DX244RM8</t>
  </si>
  <si>
    <t>B0DX2446YZ</t>
  </si>
  <si>
    <t>B0DX2446H5</t>
  </si>
  <si>
    <t>B0DX24451T</t>
  </si>
  <si>
    <t>B0DX243KM8</t>
  </si>
  <si>
    <t>B0DX243FW8</t>
  </si>
  <si>
    <t>B0DX2432SJ</t>
  </si>
  <si>
    <t>B0DX242VS3</t>
  </si>
  <si>
    <t>B0DX242V1F</t>
  </si>
  <si>
    <t>B0DX242KZF</t>
  </si>
  <si>
    <t>B0DX2429MX</t>
  </si>
  <si>
    <t>B0DX2424LT</t>
  </si>
  <si>
    <t>B0DX241S1C</t>
  </si>
  <si>
    <t>B0DX23ZZM5</t>
  </si>
  <si>
    <t>B0DX23ZQ8R</t>
  </si>
  <si>
    <t>B0DX23YCH3</t>
  </si>
  <si>
    <t>B0DX23XPF9</t>
  </si>
  <si>
    <t>B0DX23WN8P</t>
  </si>
  <si>
    <t>B0DX23W2Q9</t>
  </si>
  <si>
    <t>B0DX23VJZ6</t>
  </si>
  <si>
    <t>B0DX23V7Z2</t>
  </si>
  <si>
    <t>B0DX23V5VX</t>
  </si>
  <si>
    <t>B0DX23V35K</t>
  </si>
  <si>
    <t>B0DX23TQX6</t>
  </si>
  <si>
    <t>B0DX23TLW6</t>
  </si>
  <si>
    <t>B0DX23THHP</t>
  </si>
  <si>
    <t>B0DX23T3VV</t>
  </si>
  <si>
    <t>B0DX23SK1X</t>
  </si>
  <si>
    <t>B0DX23RLHN</t>
  </si>
  <si>
    <t>B0DX23R4CN</t>
  </si>
  <si>
    <t>B0DX23QN8R</t>
  </si>
  <si>
    <t>B0DX23QBHH</t>
  </si>
  <si>
    <t>B0DX23PS9K</t>
  </si>
  <si>
    <t>B0DX23PBG4</t>
  </si>
  <si>
    <t>B0DX23NT6H</t>
  </si>
  <si>
    <t>B0DX23N9MZ</t>
  </si>
  <si>
    <t>B0DX23MRQ9</t>
  </si>
  <si>
    <t>B0DX23MLJ7</t>
  </si>
  <si>
    <t>B0DX23M894</t>
  </si>
  <si>
    <t>B0DX23LRBZ</t>
  </si>
  <si>
    <t>B0DX23LPDV</t>
  </si>
  <si>
    <t>B0DX23LP91</t>
  </si>
  <si>
    <t>B0DX23L54F</t>
  </si>
  <si>
    <t>B0DX23KTN6</t>
  </si>
  <si>
    <t>B0DX23KG8T</t>
  </si>
  <si>
    <t>B0DX23K6CF</t>
  </si>
  <si>
    <t>B0DX23K1MD</t>
  </si>
  <si>
    <t>B0DX23JVQS</t>
  </si>
  <si>
    <t>B0DX23JHRN</t>
  </si>
  <si>
    <t>B0DX23HXPC</t>
  </si>
  <si>
    <t>B0DX23HN7L</t>
  </si>
  <si>
    <t>B0DX23H8CY</t>
  </si>
  <si>
    <t>B0DX23H5NT</t>
  </si>
  <si>
    <t>B0DX23H52G</t>
  </si>
  <si>
    <t>B0DX23G3ZF</t>
  </si>
  <si>
    <t>B0DX23CD96</t>
  </si>
  <si>
    <t>B0DX23C4SV</t>
  </si>
  <si>
    <t>B0DX23BRQQ</t>
  </si>
  <si>
    <t>B0DX23BPNL</t>
  </si>
  <si>
    <t>B0DX23B76D</t>
  </si>
  <si>
    <t>B0DX239LQT</t>
  </si>
  <si>
    <t>B0DX23915T</t>
  </si>
  <si>
    <t>B0DX237TZY</t>
  </si>
  <si>
    <t>B0DX237NDB</t>
  </si>
  <si>
    <t>B0DX237HN8</t>
  </si>
  <si>
    <t>B0DX236YKF</t>
  </si>
  <si>
    <t>B0DX236242</t>
  </si>
  <si>
    <t>B0DX2343N8</t>
  </si>
  <si>
    <t>B0DX232YG6</t>
  </si>
  <si>
    <t>B0DX232QDB</t>
  </si>
  <si>
    <t>B0DX22ZV99</t>
  </si>
  <si>
    <t>B0DX22YKGV</t>
  </si>
  <si>
    <t>B0DX22YH6D</t>
  </si>
  <si>
    <t>B0DX22XZ43</t>
  </si>
  <si>
    <t>B0DX22X4YF</t>
  </si>
  <si>
    <t>B0DX22WCJW</t>
  </si>
  <si>
    <t>B0DX22WCGG</t>
  </si>
  <si>
    <t>B0DX22SHXF</t>
  </si>
  <si>
    <t>B0DX22SGG1</t>
  </si>
  <si>
    <t>B0DX22S7GD</t>
  </si>
  <si>
    <t>B0DX22Q31P</t>
  </si>
  <si>
    <t>B0DX22PT1C</t>
  </si>
  <si>
    <t>B0DX22PMLT</t>
  </si>
  <si>
    <t>B0DX22PJJ8</t>
  </si>
  <si>
    <t>B0DX22P1J5</t>
  </si>
  <si>
    <t>B0DX22FY9M</t>
  </si>
  <si>
    <t>B0DX227G79</t>
  </si>
  <si>
    <t>B0DX226XN6</t>
  </si>
  <si>
    <t>B0DX21W3Z6</t>
  </si>
  <si>
    <t>B0DX21PY9N</t>
  </si>
  <si>
    <t>B0DX28XJM2</t>
  </si>
  <si>
    <t>B0DX287JDN</t>
  </si>
  <si>
    <t>B0DX26Z6S1</t>
  </si>
  <si>
    <t>B0DX26Z6ML</t>
  </si>
  <si>
    <t>B0DX26XT81</t>
  </si>
  <si>
    <t>B0DX26XT75</t>
  </si>
  <si>
    <t>B0DX26H9XH</t>
  </si>
  <si>
    <t>B0DX26GW3M</t>
  </si>
  <si>
    <t>B0DX26DSF8</t>
  </si>
  <si>
    <t>B0DX269VSR</t>
  </si>
  <si>
    <t>B0DX2688S4</t>
  </si>
  <si>
    <t>B0DX264JCZ</t>
  </si>
  <si>
    <t>B0DX2645SZ</t>
  </si>
  <si>
    <t>B0DX2644YN</t>
  </si>
  <si>
    <t>B0DX263N3Z</t>
  </si>
  <si>
    <t>B0DX263N35</t>
  </si>
  <si>
    <t>B0DX263MYY</t>
  </si>
  <si>
    <t>B0DX263J4L</t>
  </si>
  <si>
    <t>B0DX261XNJ</t>
  </si>
  <si>
    <t>B0DX25ZL6T</t>
  </si>
  <si>
    <t>B0DX25ZB6H</t>
  </si>
  <si>
    <t>B0DX25YYDR</t>
  </si>
  <si>
    <t>B0DX25YVNQ</t>
  </si>
  <si>
    <t>B0DX24S2GY</t>
  </si>
  <si>
    <t>B0DX24R7T2</t>
  </si>
  <si>
    <t>B0DX24QH32</t>
  </si>
  <si>
    <t>B0DX24P5J8</t>
  </si>
  <si>
    <t>B0DX24LMMM</t>
  </si>
  <si>
    <t>B0DX24JK59</t>
  </si>
  <si>
    <t>B0DX24JK1B</t>
  </si>
  <si>
    <t>B0DX24J3P8</t>
  </si>
  <si>
    <t>B0DX24GG2W</t>
  </si>
  <si>
    <t>B0DX24G9FL</t>
  </si>
  <si>
    <t>B0DX24DM96</t>
  </si>
  <si>
    <t>B0DX24DKLW</t>
  </si>
  <si>
    <t>B0DX24CXGL</t>
  </si>
  <si>
    <t>B0DX24CJWB</t>
  </si>
  <si>
    <t>B0DX24CJGN</t>
  </si>
  <si>
    <t>B0DX2484PR</t>
  </si>
  <si>
    <t>B0DX245XRD</t>
  </si>
  <si>
    <t>B0DX243K5R</t>
  </si>
  <si>
    <t>B0DX242VJY</t>
  </si>
  <si>
    <t>B0DX242VFC</t>
  </si>
  <si>
    <t>B0DX242HDN</t>
  </si>
  <si>
    <t>B0DX24249C</t>
  </si>
  <si>
    <t>B0DX241NPM</t>
  </si>
  <si>
    <t>B0DX2416NN</t>
  </si>
  <si>
    <t>B0DX23ZNVN</t>
  </si>
  <si>
    <t>B0DX23Z2KR</t>
  </si>
  <si>
    <t>B0DX23YQ32</t>
  </si>
  <si>
    <t>B0DX23YBST</t>
  </si>
  <si>
    <t>B0DX23XK1D</t>
  </si>
  <si>
    <t>B0DX23WZWP</t>
  </si>
  <si>
    <t>B0DX23WWCJ</t>
  </si>
  <si>
    <t>B0DX23WRK3</t>
  </si>
  <si>
    <t>B0DX23W25X</t>
  </si>
  <si>
    <t>B0DX23VB8G</t>
  </si>
  <si>
    <t>B0DX23V9YH</t>
  </si>
  <si>
    <t>B0DX23V68X</t>
  </si>
  <si>
    <t>B0DX23TKL2</t>
  </si>
  <si>
    <t>B0DX23RZ7J</t>
  </si>
  <si>
    <t>B0DX23RTP1</t>
  </si>
  <si>
    <t>B0DX23RFPM</t>
  </si>
  <si>
    <t>B0DX23RFB3</t>
  </si>
  <si>
    <t>B0DX23R21W</t>
  </si>
  <si>
    <t>B0DX23QJL5</t>
  </si>
  <si>
    <t>B0DX23Q8V3</t>
  </si>
  <si>
    <t>B0DX23Q1MS</t>
  </si>
  <si>
    <t>B0DX23Q1JK</t>
  </si>
  <si>
    <t>B0DX23PCT9</t>
  </si>
  <si>
    <t>B0DX23PB38</t>
  </si>
  <si>
    <t>B0DX23P9XJ</t>
  </si>
  <si>
    <t>B0DX23P37S</t>
  </si>
  <si>
    <t>B0DX23P28X</t>
  </si>
  <si>
    <t>B0DX23NS96</t>
  </si>
  <si>
    <t>B0DX23NFJK</t>
  </si>
  <si>
    <t>B0DX23NFJC</t>
  </si>
  <si>
    <t>B0DX23ND89</t>
  </si>
  <si>
    <t>B0DX23N666</t>
  </si>
  <si>
    <t>B0DX23N3KB</t>
  </si>
  <si>
    <t>B0DX23MSH7</t>
  </si>
  <si>
    <t>B0DX23LSN6</t>
  </si>
  <si>
    <t>B0DX23LRT3</t>
  </si>
  <si>
    <t>B0DX23LGLN</t>
  </si>
  <si>
    <t>B0DX23LDDQ</t>
  </si>
  <si>
    <t>B0DX23KLS3</t>
  </si>
  <si>
    <t>B0DX23KKTB</t>
  </si>
  <si>
    <t>B0DX23KJM5</t>
  </si>
  <si>
    <t>B0DX23JPW8</t>
  </si>
  <si>
    <t>B0DX23JJWY</t>
  </si>
  <si>
    <t>B0DX23JDCW</t>
  </si>
  <si>
    <t>B0DX23JBBQ</t>
  </si>
  <si>
    <t>B0DX23J13X</t>
  </si>
  <si>
    <t>B0DX23HXCM</t>
  </si>
  <si>
    <t>B0DX23HBLJ</t>
  </si>
  <si>
    <t>B0DX23HB5Z</t>
  </si>
  <si>
    <t>B0DX23H3BK</t>
  </si>
  <si>
    <t>B0DX23GPDS</t>
  </si>
  <si>
    <t>B0DX23GMRB</t>
  </si>
  <si>
    <t>B0DX23G932</t>
  </si>
  <si>
    <t>B0DX23FBBH</t>
  </si>
  <si>
    <t>B0DX23F9SS</t>
  </si>
  <si>
    <t>B0DX23F4DQ</t>
  </si>
  <si>
    <t>B0DX23DP2S</t>
  </si>
  <si>
    <t>B0DX23DNZ2</t>
  </si>
  <si>
    <t>B0DX23DKYN</t>
  </si>
  <si>
    <t>B0DX23D1HT</t>
  </si>
  <si>
    <t>B0DX23C3TB</t>
  </si>
  <si>
    <t>B0DX23BNPC</t>
  </si>
  <si>
    <t>B0DX23BHHY</t>
  </si>
  <si>
    <t>B0DX23BF4X</t>
  </si>
  <si>
    <t>B0DX23B16Y</t>
  </si>
  <si>
    <t>B0DX239VTQ</t>
  </si>
  <si>
    <t>B0DX2399Y7</t>
  </si>
  <si>
    <t>B0DX238YHJ</t>
  </si>
  <si>
    <t>B0DX238CF9</t>
  </si>
  <si>
    <t>B0DX238BDT</t>
  </si>
  <si>
    <t>B0DX238BB4</t>
  </si>
  <si>
    <t>B0DX2385HX</t>
  </si>
  <si>
    <t>B0DX237TJ6</t>
  </si>
  <si>
    <t>B0DX237T9H</t>
  </si>
  <si>
    <t>B0DX237HZZ</t>
  </si>
  <si>
    <t>B0DX2372HP</t>
  </si>
  <si>
    <t>B0DX236BXQ</t>
  </si>
  <si>
    <t>B0DX2364ZS</t>
  </si>
  <si>
    <t>B0DX235W3S</t>
  </si>
  <si>
    <t>B0DX235NHN</t>
  </si>
  <si>
    <t>B0DX235GTB</t>
  </si>
  <si>
    <t>B0DX23586Q</t>
  </si>
  <si>
    <t>B0DX23469K</t>
  </si>
  <si>
    <t>B0DX231VT3</t>
  </si>
  <si>
    <t>B0DX2312T4</t>
  </si>
  <si>
    <t>B0DX22ZZ6P</t>
  </si>
  <si>
    <t>B0DX22ZZ5X</t>
  </si>
  <si>
    <t>B0DX22ZTP4</t>
  </si>
  <si>
    <t>B0DX22ZBX6</t>
  </si>
  <si>
    <t>B0DX22Z351</t>
  </si>
  <si>
    <t>B0DX22YF6S</t>
  </si>
  <si>
    <t>B0DX22YC8X</t>
  </si>
  <si>
    <t>B0DX22XW4X</t>
  </si>
  <si>
    <t>B0DX22XB4X</t>
  </si>
  <si>
    <t>B0DX22TSF8</t>
  </si>
  <si>
    <t>B0DX22TKGM</t>
  </si>
  <si>
    <t>B0DX22TC66</t>
  </si>
  <si>
    <t>B0DX22RWT5</t>
  </si>
  <si>
    <t>B0DX22RSJV</t>
  </si>
  <si>
    <t>B0DX22RSHQ</t>
  </si>
  <si>
    <t>B0DX22RPGQ</t>
  </si>
  <si>
    <t>B0DX22R4LC</t>
  </si>
  <si>
    <t>B0DX22R1Y4</t>
  </si>
  <si>
    <t>B0DX22QZ2Y</t>
  </si>
  <si>
    <t>B0DX22PPFN</t>
  </si>
  <si>
    <t>B0DX22PMGD</t>
  </si>
  <si>
    <t>B0DX22NHZS</t>
  </si>
  <si>
    <t>B0DX22NC8X</t>
  </si>
  <si>
    <t>B0DX22MTDT</t>
  </si>
  <si>
    <t>B0DX22LK2W</t>
  </si>
  <si>
    <t>B0DX22L7CR</t>
  </si>
  <si>
    <t>B0DX22JN64</t>
  </si>
  <si>
    <t>B0DX22JFF9</t>
  </si>
  <si>
    <t>B0DX22HZ9R</t>
  </si>
  <si>
    <t>B0DX22HZ8D</t>
  </si>
  <si>
    <t>B0DX22HGB4</t>
  </si>
  <si>
    <t>B0DX22HG8J</t>
  </si>
  <si>
    <t>B0DX22H6J3</t>
  </si>
  <si>
    <t>B0DX22GYLS</t>
  </si>
  <si>
    <t>B0DX22GM8W</t>
  </si>
  <si>
    <t>B0DX22G8S2</t>
  </si>
  <si>
    <t>B0DX22G68G</t>
  </si>
  <si>
    <t>B0DX22FRN7</t>
  </si>
  <si>
    <t>B0DX22FRJK</t>
  </si>
  <si>
    <t>B0DX22FD9R</t>
  </si>
  <si>
    <t>B0DX22DMWL</t>
  </si>
  <si>
    <t>B0DX22D7PB</t>
  </si>
  <si>
    <t>B0DX22D41Q</t>
  </si>
  <si>
    <t>B0DX22BCPR</t>
  </si>
  <si>
    <t>B0DX226YG7</t>
  </si>
  <si>
    <t>B0DX2261CN</t>
  </si>
  <si>
    <t>B0DX2255NP</t>
  </si>
  <si>
    <t>B0DX222LNF</t>
  </si>
  <si>
    <t>B0DX21VZ3Z</t>
  </si>
  <si>
    <t>B0DX21VT65</t>
  </si>
  <si>
    <t>B0DX21VT4G</t>
  </si>
  <si>
    <t>B0DX21V1DQ</t>
  </si>
  <si>
    <t>B0DX21TF8D</t>
  </si>
  <si>
    <t>B0DX21SJ7L</t>
  </si>
  <si>
    <t>B0DX21PY59</t>
  </si>
  <si>
    <t>B0DX26VZQ6</t>
  </si>
  <si>
    <t>B0DX26Q4SQ</t>
  </si>
  <si>
    <t>B0DX26HB1L</t>
  </si>
  <si>
    <t>B0DX266DDQ</t>
  </si>
  <si>
    <t>B0DX2666WG</t>
  </si>
  <si>
    <t>B0DX263NNF</t>
  </si>
  <si>
    <t>B0DX2634SC</t>
  </si>
  <si>
    <t>B0DX261STQ</t>
  </si>
  <si>
    <t>B0DX25Z3MY</t>
  </si>
  <si>
    <t>B0DX24WGBQ</t>
  </si>
  <si>
    <t>B0DX24SVKG</t>
  </si>
  <si>
    <t>B0DX24SPKC</t>
  </si>
  <si>
    <t>B0DX24RNDD</t>
  </si>
  <si>
    <t>B0DX24P7HK</t>
  </si>
  <si>
    <t>B0DX24P6QB</t>
  </si>
  <si>
    <t>B0DX24MMX9</t>
  </si>
  <si>
    <t>B0DX24LBG4</t>
  </si>
  <si>
    <t>B0DX24K68Z</t>
  </si>
  <si>
    <t>B0DX24J9YQ</t>
  </si>
  <si>
    <t>B0DX24HXJR</t>
  </si>
  <si>
    <t>B0DX24G9J2</t>
  </si>
  <si>
    <t>B0DX24BTB8</t>
  </si>
  <si>
    <t>B0DX24BF5R</t>
  </si>
  <si>
    <t>B0DX24B698</t>
  </si>
  <si>
    <t>B0DX24718J</t>
  </si>
  <si>
    <t>B0DX245FYR</t>
  </si>
  <si>
    <t>B0DX242DDP</t>
  </si>
  <si>
    <t>B0DX2424F8</t>
  </si>
  <si>
    <t>B0DX2423CR</t>
  </si>
  <si>
    <t>B0DX23ZPP2</t>
  </si>
  <si>
    <t>B0DX23YTYP</t>
  </si>
  <si>
    <t>B0DX23YQ55</t>
  </si>
  <si>
    <t>B0DX23WSDZ</t>
  </si>
  <si>
    <t>B0DX23WJJJ</t>
  </si>
  <si>
    <t>B0DX23VLRZ</t>
  </si>
  <si>
    <t>B0DX23VGT5</t>
  </si>
  <si>
    <t>B0DX23SSTT</t>
  </si>
  <si>
    <t>B0DX23RQGZ</t>
  </si>
  <si>
    <t>B0DX23RFCJ</t>
  </si>
  <si>
    <t>B0DX23RBJW</t>
  </si>
  <si>
    <t>B0DX23QNQD</t>
  </si>
  <si>
    <t>B0DX23QKRK</t>
  </si>
  <si>
    <t>B0DX23QKQ7</t>
  </si>
  <si>
    <t>B0DX23Q9GN</t>
  </si>
  <si>
    <t>B0DX23PYST</t>
  </si>
  <si>
    <t>B0DX23NZ5Z</t>
  </si>
  <si>
    <t>B0DX23NR36</t>
  </si>
  <si>
    <t>B0DX23MMVN</t>
  </si>
  <si>
    <t>B0DX23KKWF</t>
  </si>
  <si>
    <t>B0DX23JBGR</t>
  </si>
  <si>
    <t>B0DX23J179</t>
  </si>
  <si>
    <t>B0DX23GMXM</t>
  </si>
  <si>
    <t>B0DX23DWCD</t>
  </si>
  <si>
    <t>B0DX23CD2C</t>
  </si>
  <si>
    <t>B0DX239RH6</t>
  </si>
  <si>
    <t>B0DX239GZ4</t>
  </si>
  <si>
    <t>B0DX238NMF</t>
  </si>
  <si>
    <t>B0DX238KPZ</t>
  </si>
  <si>
    <t>B0DX238BK5</t>
  </si>
  <si>
    <t>B0DX237TQX</t>
  </si>
  <si>
    <t>B0DX237TBS</t>
  </si>
  <si>
    <t>B0DX236Y87</t>
  </si>
  <si>
    <t>B0DX23622R</t>
  </si>
  <si>
    <t>B0DX234X2T</t>
  </si>
  <si>
    <t>B0DX2343K8</t>
  </si>
  <si>
    <t>B0DX2334QX</t>
  </si>
  <si>
    <t>B0DX232V77</t>
  </si>
  <si>
    <t>B0DX232V69</t>
  </si>
  <si>
    <t>B0DX232K3H</t>
  </si>
  <si>
    <t>B0DX22Y2TD</t>
  </si>
  <si>
    <t>B0DX22XXL3</t>
  </si>
  <si>
    <t>B0DX22WZ2G</t>
  </si>
  <si>
    <t>B0DX22VG86</t>
  </si>
  <si>
    <t>B0DX22VG6Q</t>
  </si>
  <si>
    <t>B0DX22TCL6</t>
  </si>
  <si>
    <t>B0DX22SWV5</t>
  </si>
  <si>
    <t>B0DX22SWNL</t>
  </si>
  <si>
    <t>B0DX22R23N</t>
  </si>
  <si>
    <t>B0DX22P7Y4</t>
  </si>
  <si>
    <t>B0DX22MSP5</t>
  </si>
  <si>
    <t>B0DX22K1L5</t>
  </si>
  <si>
    <t>B0DX22GMNB</t>
  </si>
  <si>
    <t>B0DX22DN3T</t>
  </si>
  <si>
    <t>B0DX22C3MG</t>
  </si>
  <si>
    <t>B0DX21VZ8M</t>
  </si>
  <si>
    <t>B0DX26VH7Y</t>
  </si>
  <si>
    <t>B0DX26CR2S</t>
  </si>
  <si>
    <t>B0DX265YTC</t>
  </si>
  <si>
    <t>B0DX265VJL</t>
  </si>
  <si>
    <t>B0DX262S9Z</t>
  </si>
  <si>
    <t>B0DX24ZXXM</t>
  </si>
  <si>
    <t>B0DX24ZBNJ</t>
  </si>
  <si>
    <t>B0DX24Z8ZK</t>
  </si>
  <si>
    <t>B0DX24RXKB</t>
  </si>
  <si>
    <t>B0DX24PYZ1</t>
  </si>
  <si>
    <t>B0DX24P4MY</t>
  </si>
  <si>
    <t>B0DX24NKQ8</t>
  </si>
  <si>
    <t>B0DX24BRQR</t>
  </si>
  <si>
    <t>B0DX2493S9</t>
  </si>
  <si>
    <t>B0DX248HY1</t>
  </si>
  <si>
    <t>B0DX242297</t>
  </si>
  <si>
    <t>B0DX23XF6Z</t>
  </si>
  <si>
    <t>B0DX23X5RG</t>
  </si>
  <si>
    <t>B0DX23WC39</t>
  </si>
  <si>
    <t>B0DX23RJSX</t>
  </si>
  <si>
    <t>B0DX23N9X2</t>
  </si>
  <si>
    <t>B0DX23MYTS</t>
  </si>
  <si>
    <t>B0DX23JZ3H</t>
  </si>
  <si>
    <t>B0DX23G2GW</t>
  </si>
  <si>
    <t>B0DX22WLBZ</t>
  </si>
  <si>
    <t>B0DX22QWWM</t>
  </si>
  <si>
    <t>B0DX21RQXL</t>
  </si>
  <si>
    <t>B0DX23WTN1</t>
  </si>
  <si>
    <t>B0DX23VXK4</t>
  </si>
  <si>
    <t>B0DX237WM8</t>
  </si>
  <si>
    <t>B0DX236JJH</t>
  </si>
  <si>
    <t>B0DX235D9T</t>
  </si>
  <si>
    <t>B0DX22XL9R</t>
  </si>
  <si>
    <t>B0DX22WBWC</t>
  </si>
  <si>
    <t>B0DX22TKDB</t>
  </si>
  <si>
    <t>B0DX22PZG9</t>
  </si>
  <si>
    <t>B0DX22LWP6</t>
  </si>
  <si>
    <t>B0DX229FJ6</t>
  </si>
  <si>
    <t>B0DX21RN1J</t>
  </si>
  <si>
    <t>B0DX26XT8N</t>
  </si>
  <si>
    <t>B0DX26X2B4</t>
  </si>
  <si>
    <t>B0DX26V75S</t>
  </si>
  <si>
    <t>B0DX26LJXV</t>
  </si>
  <si>
    <t>B0DX26L7JY</t>
  </si>
  <si>
    <t>B0DX26KMN1</t>
  </si>
  <si>
    <t>B0DX26HCV6</t>
  </si>
  <si>
    <t>B0DX26G9R6</t>
  </si>
  <si>
    <t>B0DX26G8GS</t>
  </si>
  <si>
    <t>B0DX26G8CJ</t>
  </si>
  <si>
    <t>B0DX26FKFW</t>
  </si>
  <si>
    <t>B0DX26CS7L</t>
  </si>
  <si>
    <t>B0DX26BSPV</t>
  </si>
  <si>
    <t>B0DX26BMVG</t>
  </si>
  <si>
    <t>B0DX268S8N</t>
  </si>
  <si>
    <t>B0DX266CY2</t>
  </si>
  <si>
    <t>B0DX264ZD7</t>
  </si>
  <si>
    <t>B0DX261HL3</t>
  </si>
  <si>
    <t>B0DX261HJY</t>
  </si>
  <si>
    <t>B0DX261GXG</t>
  </si>
  <si>
    <t>B0DX261BGQ</t>
  </si>
  <si>
    <t>B0DX25ZZ94</t>
  </si>
  <si>
    <t>B0DX25Z5YG</t>
  </si>
  <si>
    <t>B0DX25YVTF</t>
  </si>
  <si>
    <t>B0DX25YNWV</t>
  </si>
  <si>
    <t>B0DX25Y7GR</t>
  </si>
  <si>
    <t>B0DX24YS5D</t>
  </si>
  <si>
    <t>B0DX24XL13</t>
  </si>
  <si>
    <t>B0DX24WLB8</t>
  </si>
  <si>
    <t>B0DX24WL9W</t>
  </si>
  <si>
    <t>B0DX24WGNY</t>
  </si>
  <si>
    <t>B0DX24W9KS</t>
  </si>
  <si>
    <t>B0DX24V5CT</t>
  </si>
  <si>
    <t>B0DX24TFSR</t>
  </si>
  <si>
    <t>B0DX24T2WL</t>
  </si>
  <si>
    <t>B0DX24S9Q3</t>
  </si>
  <si>
    <t>B0DX24RWRG</t>
  </si>
  <si>
    <t>B0DX24R2S6</t>
  </si>
  <si>
    <t>B0DX24Q8HG</t>
  </si>
  <si>
    <t>B0DX24PQ84</t>
  </si>
  <si>
    <t>B0DX24PB1Q</t>
  </si>
  <si>
    <t>B0DX24P5TS</t>
  </si>
  <si>
    <t>B0DX24NXMZ</t>
  </si>
  <si>
    <t>B0DX24NN3W</t>
  </si>
  <si>
    <t>B0DX24NLHM</t>
  </si>
  <si>
    <t>B0DX24K8GK</t>
  </si>
  <si>
    <t>B0DX24JPTT</t>
  </si>
  <si>
    <t>B0DX24JGRN</t>
  </si>
  <si>
    <t>B0DX24JGQP</t>
  </si>
  <si>
    <t>B0DX24HT7L</t>
  </si>
  <si>
    <t>B0DX24GXNX</t>
  </si>
  <si>
    <t>B0DX24GN5R</t>
  </si>
  <si>
    <t>B0DX24GDFF</t>
  </si>
  <si>
    <t>B0DX24G5YG</t>
  </si>
  <si>
    <t>B0DX24FLGK</t>
  </si>
  <si>
    <t>B0DX24FL8W</t>
  </si>
  <si>
    <t>B0DX24CB71</t>
  </si>
  <si>
    <t>B0DX24C7S6</t>
  </si>
  <si>
    <t>B0DX24B6DG</t>
  </si>
  <si>
    <t>B0DX249SHW</t>
  </si>
  <si>
    <t>B0DX2491GM</t>
  </si>
  <si>
    <t>B0DX248GLH</t>
  </si>
  <si>
    <t>B0DX247ZMX</t>
  </si>
  <si>
    <t>B0DX247WHD</t>
  </si>
  <si>
    <t>B0DX247JTV</t>
  </si>
  <si>
    <t>B0DX247GNR</t>
  </si>
  <si>
    <t>B0DX24627K</t>
  </si>
  <si>
    <t>B0DX2457GY</t>
  </si>
  <si>
    <t>B0DX244LP1</t>
  </si>
  <si>
    <t>B0DX244D6Q</t>
  </si>
  <si>
    <t>B0DX2445SK</t>
  </si>
  <si>
    <t>B0DX243V63</t>
  </si>
  <si>
    <t>B0DX243SZ7</t>
  </si>
  <si>
    <t>B0DX243265</t>
  </si>
  <si>
    <t>B0DX242W7Z</t>
  </si>
  <si>
    <t>B0DX242VLR</t>
  </si>
  <si>
    <t>B0DX24238L</t>
  </si>
  <si>
    <t>B0DX241Y25</t>
  </si>
  <si>
    <t>B0DX241XW5</t>
  </si>
  <si>
    <t>B0DX241N9W</t>
  </si>
  <si>
    <t>B0DX2418H3</t>
  </si>
  <si>
    <t>B0DX24183P</t>
  </si>
  <si>
    <t>B0DX23ZLGZ</t>
  </si>
  <si>
    <t>B0DX23Z4M8</t>
  </si>
  <si>
    <t>B0DX23Z2NS</t>
  </si>
  <si>
    <t>B0DX23YCPF</t>
  </si>
  <si>
    <t>B0DX23YC25</t>
  </si>
  <si>
    <t>B0DX23Y8P4</t>
  </si>
  <si>
    <t>B0DX23XVSK</t>
  </si>
  <si>
    <t>B0DX23WRP2</t>
  </si>
  <si>
    <t>B0DX23WH3G</t>
  </si>
  <si>
    <t>B0DX23VZ58</t>
  </si>
  <si>
    <t>B0DX23V6VZ</t>
  </si>
  <si>
    <t>B0DX23V4T1</t>
  </si>
  <si>
    <t>B0DX23V3SH</t>
  </si>
  <si>
    <t>B0DX23TLKT</t>
  </si>
  <si>
    <t>B0DX23TCM6</t>
  </si>
  <si>
    <t>B0DX23SZHK</t>
  </si>
  <si>
    <t>B0DX23SCHG</t>
  </si>
  <si>
    <t>B0DX23RQFV</t>
  </si>
  <si>
    <t>B0DX23R45V</t>
  </si>
  <si>
    <t>B0DX23QX85</t>
  </si>
  <si>
    <t>B0DX23QWYQ</t>
  </si>
  <si>
    <t>B0DX23QSQX</t>
  </si>
  <si>
    <t>B0DX23P6KX</t>
  </si>
  <si>
    <t>B0DX23NDFY</t>
  </si>
  <si>
    <t>B0DX23N3MX</t>
  </si>
  <si>
    <t>B0DX23MRCL</t>
  </si>
  <si>
    <t>B0DX23M2S1</t>
  </si>
  <si>
    <t>B0DX23L284</t>
  </si>
  <si>
    <t>B0DX23KLGB</t>
  </si>
  <si>
    <t>B0DX23KKMM</t>
  </si>
  <si>
    <t>B0DX23K3L9</t>
  </si>
  <si>
    <t>B0DX23JYLJ</t>
  </si>
  <si>
    <t>B0DX23JVHD</t>
  </si>
  <si>
    <t>B0DX23JRGZ</t>
  </si>
  <si>
    <t>B0DX23J4JV</t>
  </si>
  <si>
    <t>B0DX23HVZX</t>
  </si>
  <si>
    <t>B0DX23HT1W</t>
  </si>
  <si>
    <t>B0DX23HHV3</t>
  </si>
  <si>
    <t>B0DX23H5NJ</t>
  </si>
  <si>
    <t>B0DX23H4V5</t>
  </si>
  <si>
    <t>B0DX23G975</t>
  </si>
  <si>
    <t>B0DX23G6B4</t>
  </si>
  <si>
    <t>B0DX23FVTG</t>
  </si>
  <si>
    <t>B0DX23FDWV</t>
  </si>
  <si>
    <t>B0DX23F7X9</t>
  </si>
  <si>
    <t>B0DX23DYGC</t>
  </si>
  <si>
    <t>B0DX23CLSF</t>
  </si>
  <si>
    <t>B0DX23CF4K</t>
  </si>
  <si>
    <t>B0DX23C82H</t>
  </si>
  <si>
    <t>B0DX23C5HP</t>
  </si>
  <si>
    <t>B0DX23BWTV</t>
  </si>
  <si>
    <t>B0DX23BPR6</t>
  </si>
  <si>
    <t>B0DX23BM2R</t>
  </si>
  <si>
    <t>B0DX23BGY5</t>
  </si>
  <si>
    <t>B0DX23BF4J</t>
  </si>
  <si>
    <t>B0DX23B778</t>
  </si>
  <si>
    <t>B0DX239JXC</t>
  </si>
  <si>
    <t>B0DX239GPB</t>
  </si>
  <si>
    <t>B0DX238TKK</t>
  </si>
  <si>
    <t>B0DX238R7X</t>
  </si>
  <si>
    <t>B0DX237YHL</t>
  </si>
  <si>
    <t>B0DX237TYN</t>
  </si>
  <si>
    <t>B0DX237TCL</t>
  </si>
  <si>
    <t>B0DX237PNW</t>
  </si>
  <si>
    <t>B0DX236Y2Y</t>
  </si>
  <si>
    <t>B0DX236RJP</t>
  </si>
  <si>
    <t>B0DX2354TG</t>
  </si>
  <si>
    <t>B0DX23544Z</t>
  </si>
  <si>
    <t>B0DX234LD5</t>
  </si>
  <si>
    <t>B0DX233JMK</t>
  </si>
  <si>
    <t>B0DX233FZZ</t>
  </si>
  <si>
    <t>B0DX231PQC</t>
  </si>
  <si>
    <t>B0DX231NDX</t>
  </si>
  <si>
    <t>B0DX23175B</t>
  </si>
  <si>
    <t>B0DX22ZZ8C</t>
  </si>
  <si>
    <t>B0DX22ZX1G</t>
  </si>
  <si>
    <t>B0DX22ZQY8</t>
  </si>
  <si>
    <t>B0DX22ZLB8</t>
  </si>
  <si>
    <t>B0DX22ZFM1</t>
  </si>
  <si>
    <t>B0DX22YSWB</t>
  </si>
  <si>
    <t>B0DX22YKCN</t>
  </si>
  <si>
    <t>B0DX22YB5P</t>
  </si>
  <si>
    <t>B0DX22Y24Q</t>
  </si>
  <si>
    <t>B0DX22TPGV</t>
  </si>
  <si>
    <t>B0DX22TFPQ</t>
  </si>
  <si>
    <t>B0DX22T9FN</t>
  </si>
  <si>
    <t>B0DX22T78D</t>
  </si>
  <si>
    <t>B0DX22PMC3</t>
  </si>
  <si>
    <t>B0DX22PHK5</t>
  </si>
  <si>
    <t>B0DX22MBP3</t>
  </si>
  <si>
    <t>B0DX22LW2R</t>
  </si>
  <si>
    <t>B0DX22L829</t>
  </si>
  <si>
    <t>B0DX22KDH9</t>
  </si>
  <si>
    <t>B0DX22KD8X</t>
  </si>
  <si>
    <t>B0DX22JZW9</t>
  </si>
  <si>
    <t>B0DX22GRQP</t>
  </si>
  <si>
    <t>B0DX22FM3T</t>
  </si>
  <si>
    <t>B0DX22BL6G</t>
  </si>
  <si>
    <t>B0DX22BHLN</t>
  </si>
  <si>
    <t>B0DX229GX9</t>
  </si>
  <si>
    <t>B0DX22955P</t>
  </si>
  <si>
    <t>B0DX226472</t>
  </si>
  <si>
    <t>B0DX225P75</t>
  </si>
  <si>
    <t>B0DX2255NJ</t>
  </si>
  <si>
    <t>B0DX223BWF</t>
  </si>
  <si>
    <t>B0DX2221FY</t>
  </si>
  <si>
    <t>B0DX21Q2GZ</t>
  </si>
  <si>
    <t>B0DX28C3JL</t>
  </si>
  <si>
    <t>B0DX28C3HB</t>
  </si>
  <si>
    <t>B0DX28B1NJ</t>
  </si>
  <si>
    <t>B0DX287CBR</t>
  </si>
  <si>
    <t>B0DX2735NW</t>
  </si>
  <si>
    <t>B0DX272692</t>
  </si>
  <si>
    <t>B0DX272679</t>
  </si>
  <si>
    <t>B0DX26Z73N</t>
  </si>
  <si>
    <t>B0DX26V1FH</t>
  </si>
  <si>
    <t>B0DX26S49S</t>
  </si>
  <si>
    <t>B0DX26PCYK</t>
  </si>
  <si>
    <t>B0DX26P8VC</t>
  </si>
  <si>
    <t>B0DX26KW81</t>
  </si>
  <si>
    <t>B0DX26JGQC</t>
  </si>
  <si>
    <t>B0DX26GR1G</t>
  </si>
  <si>
    <t>B0DX26FK88</t>
  </si>
  <si>
    <t>B0DX26FCVV</t>
  </si>
  <si>
    <t>B0DX26F4N7</t>
  </si>
  <si>
    <t>B0DX26DMFF</t>
  </si>
  <si>
    <t>B0DX26BQ4Q</t>
  </si>
  <si>
    <t>B0DX26BN1N</t>
  </si>
  <si>
    <t>B0DX268DF5</t>
  </si>
  <si>
    <t>B0DX266Z9N</t>
  </si>
  <si>
    <t>B0DX2666ZZ</t>
  </si>
  <si>
    <t>B0DX26661R</t>
  </si>
  <si>
    <t>B0DX2661KF</t>
  </si>
  <si>
    <t>B0DX265B68</t>
  </si>
  <si>
    <t>B0DX263Y4L</t>
  </si>
  <si>
    <t>B0DX263FQ9</t>
  </si>
  <si>
    <t>B0DX263FNF</t>
  </si>
  <si>
    <t>B0DX262JHH</t>
  </si>
  <si>
    <t>B0DX261WYK</t>
  </si>
  <si>
    <t>B0DX25Z56J</t>
  </si>
  <si>
    <t>B0DX24XJYB</t>
  </si>
  <si>
    <t>B0DX24XF4D</t>
  </si>
  <si>
    <t>B0DX24WLYH</t>
  </si>
  <si>
    <t>B0DX24VQ79</t>
  </si>
  <si>
    <t>B0DX24V7TT</t>
  </si>
  <si>
    <t>B0DX24TTP8</t>
  </si>
  <si>
    <t>B0DX24THYQ</t>
  </si>
  <si>
    <t>B0DX24TF6J</t>
  </si>
  <si>
    <t>B0DX24T6GF</t>
  </si>
  <si>
    <t>B0DX24T4G9</t>
  </si>
  <si>
    <t>B0DX24RWK8</t>
  </si>
  <si>
    <t>B0DX24R2QH</t>
  </si>
  <si>
    <t>B0DX24QZVZ</t>
  </si>
  <si>
    <t>B0DX24QZSR</t>
  </si>
  <si>
    <t>B0DX24QSV1</t>
  </si>
  <si>
    <t>B0DX24P6XQ</t>
  </si>
  <si>
    <t>B0DX24NNKR</t>
  </si>
  <si>
    <t>B0DX24M5M3</t>
  </si>
  <si>
    <t>B0DX24KT6Q</t>
  </si>
  <si>
    <t>B0DX24KNBL</t>
  </si>
  <si>
    <t>B0DX24KFBB</t>
  </si>
  <si>
    <t>B0DX24K1YF</t>
  </si>
  <si>
    <t>B0DX24JZC7</t>
  </si>
  <si>
    <t>B0DX24J6PK</t>
  </si>
  <si>
    <t>B0DX24J5WS</t>
  </si>
  <si>
    <t>B0DX24HFBJ</t>
  </si>
  <si>
    <t>B0DX24GTYH</t>
  </si>
  <si>
    <t>B0DX24GJWF</t>
  </si>
  <si>
    <t>B0DX24GDB3</t>
  </si>
  <si>
    <t>B0DX24FVJY</t>
  </si>
  <si>
    <t>B0DX24FNBV</t>
  </si>
  <si>
    <t>B0DX24FLSB</t>
  </si>
  <si>
    <t>B0DX24DH47</t>
  </si>
  <si>
    <t>B0DX24D45F</t>
  </si>
  <si>
    <t>B0DX24CV76</t>
  </si>
  <si>
    <t>B0DX24CTV9</t>
  </si>
  <si>
    <t>B0DX24CHJ9</t>
  </si>
  <si>
    <t>B0DX24BYRJ</t>
  </si>
  <si>
    <t>B0DX24BB9J</t>
  </si>
  <si>
    <t>B0DX249ZLB</t>
  </si>
  <si>
    <t>B0DX249VM7</t>
  </si>
  <si>
    <t>B0DX249L6H</t>
  </si>
  <si>
    <t>B0DX249F5K</t>
  </si>
  <si>
    <t>B0DX248YWT</t>
  </si>
  <si>
    <t>B0DX248VWN</t>
  </si>
  <si>
    <t>B0DX248V8Z</t>
  </si>
  <si>
    <t>B0DX248J3H</t>
  </si>
  <si>
    <t>B0DX247R9Y</t>
  </si>
  <si>
    <t>B0DX247N13</t>
  </si>
  <si>
    <t>B0DX247JM7</t>
  </si>
  <si>
    <t>B0DX246N85</t>
  </si>
  <si>
    <t>B0DX245V3G</t>
  </si>
  <si>
    <t>B0DX245K2S</t>
  </si>
  <si>
    <t>B0DX245K1X</t>
  </si>
  <si>
    <t>B0DX24576R</t>
  </si>
  <si>
    <t>B0DX244P8T</t>
  </si>
  <si>
    <t>B0DX244712</t>
  </si>
  <si>
    <t>B0DX243V7B</t>
  </si>
  <si>
    <t>B0DX243SGM</t>
  </si>
  <si>
    <t>B0DX243KXB</t>
  </si>
  <si>
    <t>B0DX242KC5</t>
  </si>
  <si>
    <t>B0DX241WS9</t>
  </si>
  <si>
    <t>B0DX241SFR</t>
  </si>
  <si>
    <t>B0DX23ZQJL</t>
  </si>
  <si>
    <t>B0DX23ZC23</t>
  </si>
  <si>
    <t>B0DX23YQFH</t>
  </si>
  <si>
    <t>B0DX23YKPW</t>
  </si>
  <si>
    <t>B0DX23XDZ7</t>
  </si>
  <si>
    <t>B0DX23XC2D</t>
  </si>
  <si>
    <t>B0DX23X7XK</t>
  </si>
  <si>
    <t>B0DX23X6Q4</t>
  </si>
  <si>
    <t>B0DX23X5V5</t>
  </si>
  <si>
    <t>B0DX23WBQ9</t>
  </si>
  <si>
    <t>B0DX23VZV9</t>
  </si>
  <si>
    <t>B0DX23V2F1</t>
  </si>
  <si>
    <t>B0DX23THJW</t>
  </si>
  <si>
    <t>B0DX23T18V</t>
  </si>
  <si>
    <t>B0DX23SP3C</t>
  </si>
  <si>
    <t>B0DX23SMMD</t>
  </si>
  <si>
    <t>B0DX23SMKQ</t>
  </si>
  <si>
    <t>B0DX23RQSD</t>
  </si>
  <si>
    <t>B0DX23RHBV</t>
  </si>
  <si>
    <t>B0DX23R58N</t>
  </si>
  <si>
    <t>B0DX23R498</t>
  </si>
  <si>
    <t>B0DX23R189</t>
  </si>
  <si>
    <t>B0DX23Q9ZX</t>
  </si>
  <si>
    <t>B0DX23Q3BS</t>
  </si>
  <si>
    <t>B0DX23NX5B</t>
  </si>
  <si>
    <t>B0DX23NSPG</t>
  </si>
  <si>
    <t>B0DX23LNJT</t>
  </si>
  <si>
    <t>B0DX23LKW4</t>
  </si>
  <si>
    <t>B0DX23LJZM</t>
  </si>
  <si>
    <t>B0DX23L45S</t>
  </si>
  <si>
    <t>B0DX23KYMQ</t>
  </si>
  <si>
    <t>B0DX23K3HC</t>
  </si>
  <si>
    <t>B0DX23K268</t>
  </si>
  <si>
    <t>B0DX23JG1W</t>
  </si>
  <si>
    <t>B0DX23JCDW</t>
  </si>
  <si>
    <t>B0DX23JBQH</t>
  </si>
  <si>
    <t>B0DX23HV9V</t>
  </si>
  <si>
    <t>B0DX23HT9T</t>
  </si>
  <si>
    <t>B0DX23HQD3</t>
  </si>
  <si>
    <t>B0DX23HPL1</t>
  </si>
  <si>
    <t>B0DX23HJZF</t>
  </si>
  <si>
    <t>B0DX23H3W3</t>
  </si>
  <si>
    <t>B0DX23GWSC</t>
  </si>
  <si>
    <t>B0DX23GQ35</t>
  </si>
  <si>
    <t>B0DX23GLLB</t>
  </si>
  <si>
    <t>B0DX23GJD7</t>
  </si>
  <si>
    <t>B0DX23G673</t>
  </si>
  <si>
    <t>B0DX23G4WK</t>
  </si>
  <si>
    <t>B0DX23FX7K</t>
  </si>
  <si>
    <t>B0DX23DMLN</t>
  </si>
  <si>
    <t>B0DX23D1XY</t>
  </si>
  <si>
    <t>B0DX23C95G</t>
  </si>
  <si>
    <t>B0DX23C4VZ</t>
  </si>
  <si>
    <t>B0DX23B3JP</t>
  </si>
  <si>
    <t>B0DX239K43</t>
  </si>
  <si>
    <t>B0DX23979Q</t>
  </si>
  <si>
    <t>B0DX2376ZH</t>
  </si>
  <si>
    <t>B0DX236R7K</t>
  </si>
  <si>
    <t>B0DX2352PR</t>
  </si>
  <si>
    <t>B0DX234KGT</t>
  </si>
  <si>
    <t>B0DX2346MB</t>
  </si>
  <si>
    <t>B0DX2344LT</t>
  </si>
  <si>
    <t>B0DX234424</t>
  </si>
  <si>
    <t>B0DX233BG1</t>
  </si>
  <si>
    <t>B0DX233378</t>
  </si>
  <si>
    <t>B0DX232PH5</t>
  </si>
  <si>
    <t>B0DX2327JF</t>
  </si>
  <si>
    <t>B0DX231PGY</t>
  </si>
  <si>
    <t>B0DX231CD9</t>
  </si>
  <si>
    <t>B0DX22ZRPK</t>
  </si>
  <si>
    <t>B0DX22YH9J</t>
  </si>
  <si>
    <t>B0DX22XZ7Q</t>
  </si>
  <si>
    <t>B0DX22WZXD</t>
  </si>
  <si>
    <t>B0DX22V9DR</t>
  </si>
  <si>
    <t>B0DX22S4SZ</t>
  </si>
  <si>
    <t>B0DX22S4RD</t>
  </si>
  <si>
    <t>B0DX22R281</t>
  </si>
  <si>
    <t>B0DX22R27K</t>
  </si>
  <si>
    <t>B0DX22PKY5</t>
  </si>
  <si>
    <t>B0DX22N3R3</t>
  </si>
  <si>
    <t>B0DX22L8DC</t>
  </si>
  <si>
    <t>B0DX22K1QZ</t>
  </si>
  <si>
    <t>B0DX22HXH8</t>
  </si>
  <si>
    <t>B0DX22HCHL</t>
  </si>
  <si>
    <t>B0DX22CZJB</t>
  </si>
  <si>
    <t>B0DX22B5CS</t>
  </si>
  <si>
    <t>B0DX223BT2</t>
  </si>
  <si>
    <t>488LALXP</t>
  </si>
  <si>
    <t>B0D9ZWXXQS</t>
  </si>
  <si>
    <t>B0D9ZWJS81</t>
  </si>
  <si>
    <t>B0D9ZTRSVF</t>
  </si>
  <si>
    <t>B0D9ZSS3ZC</t>
  </si>
  <si>
    <t>B0D9ZSP1WK</t>
  </si>
  <si>
    <t>B0D9ZR427V</t>
  </si>
  <si>
    <t>B0D9ZQ8HN1</t>
  </si>
  <si>
    <t>B0D9ZPVLBD</t>
  </si>
  <si>
    <t>B0D9ZNDK2F</t>
  </si>
  <si>
    <t>B0D9ZMHY2H</t>
  </si>
  <si>
    <t>B0D9ZKY54Y</t>
  </si>
  <si>
    <t>B0D9ZGGCRL</t>
  </si>
  <si>
    <t>B0D9ZDGKCS</t>
  </si>
  <si>
    <t>B0D9ZCFRR2</t>
  </si>
  <si>
    <t>B0FFK1MMC9</t>
  </si>
  <si>
    <t>B0FFJWFBZK</t>
  </si>
  <si>
    <t>B0FFJSPXZX</t>
  </si>
  <si>
    <t>B0FFJR1D51</t>
  </si>
  <si>
    <t>B0FFJPZL52</t>
  </si>
  <si>
    <t>B0FFJN45NV</t>
  </si>
  <si>
    <t>B0FFJFY37V</t>
  </si>
  <si>
    <t>B0FFK4FD83</t>
  </si>
  <si>
    <t>B0FFK26VGN</t>
  </si>
  <si>
    <t>B0FFK1NR5J</t>
  </si>
  <si>
    <t>B0FFJX8BTY</t>
  </si>
  <si>
    <t>B0FFJRZCGP</t>
  </si>
  <si>
    <t>B0FFJPZL4Y</t>
  </si>
  <si>
    <t>B0FFJPSR6L</t>
  </si>
  <si>
    <t>B0FFJNLCL4</t>
  </si>
  <si>
    <t>B0FFJMQH2D</t>
  </si>
  <si>
    <t>B0FFJL8YKP</t>
  </si>
  <si>
    <t>B0FFJGNC72</t>
  </si>
  <si>
    <t>B0FFJGJ7P6</t>
  </si>
  <si>
    <t>B0FFJDBBZ5</t>
  </si>
  <si>
    <t>B0FFJD242R</t>
  </si>
  <si>
    <t>B0DYDVYSZJ</t>
  </si>
  <si>
    <t>B0DYDLHZJF</t>
  </si>
  <si>
    <t>B0DYDKCCTS</t>
  </si>
  <si>
    <t>B0DYDKB9SK</t>
  </si>
  <si>
    <t>B0DYDFJ925</t>
  </si>
  <si>
    <t>B0DYDFDBL4</t>
  </si>
  <si>
    <t>B0DYDDQFTR</t>
  </si>
  <si>
    <t>B0DYDBZY35</t>
  </si>
  <si>
    <t>B0DYD9RRJP</t>
  </si>
  <si>
    <t>B0DYD4NDBH</t>
  </si>
  <si>
    <t>B0DYD4MNKM</t>
  </si>
  <si>
    <t>B0DYD1R761</t>
  </si>
  <si>
    <t>B0DYCXDCP6</t>
  </si>
  <si>
    <t>B0FFK4FD85</t>
  </si>
  <si>
    <t>B0FFK27MWG</t>
  </si>
  <si>
    <t>B0FFJWPPQR</t>
  </si>
  <si>
    <t>B0FFJTLKB2</t>
  </si>
  <si>
    <t>B0FFJT2SMG</t>
  </si>
  <si>
    <t>B0FFJS2YFN</t>
  </si>
  <si>
    <t>B0FFJRBQ47</t>
  </si>
  <si>
    <t>B0FFJR86GK</t>
  </si>
  <si>
    <t>B0FFJQMBN5</t>
  </si>
  <si>
    <t>B0FFJQLFDV</t>
  </si>
  <si>
    <t>B0FFJPVPMH</t>
  </si>
  <si>
    <t>B0FFJPLYN8</t>
  </si>
  <si>
    <t>B0FFJMY7WJ</t>
  </si>
  <si>
    <t>B0FFJJVCFC</t>
  </si>
  <si>
    <t>B0FFJJ8N17</t>
  </si>
  <si>
    <t>B0FFJDBBZ1</t>
  </si>
  <si>
    <t>B0FFJD181S</t>
  </si>
  <si>
    <t>B0FFJCRCC8</t>
  </si>
  <si>
    <t>B08JDT5FBQ</t>
  </si>
  <si>
    <t>B08JDT5FBP</t>
  </si>
  <si>
    <t>B08JDSNXDM</t>
  </si>
  <si>
    <t>B08JDSM5GZ</t>
  </si>
  <si>
    <t>B08JDS6YSG</t>
  </si>
  <si>
    <t>B08JDS4BDQ</t>
  </si>
  <si>
    <t>B08JDRY5YX</t>
  </si>
  <si>
    <t>B08JDRW5YL</t>
  </si>
  <si>
    <t>B08JDRW5YK</t>
  </si>
  <si>
    <t>B08JDRNPGL</t>
  </si>
  <si>
    <t>B08JDRKJ2F</t>
  </si>
  <si>
    <t>B08JDRJ4S1</t>
  </si>
  <si>
    <t>B08JDRJ4R2</t>
  </si>
  <si>
    <t>B08JDRH9QY</t>
  </si>
  <si>
    <t>B08JDRD3GZ</t>
  </si>
  <si>
    <t>B08JDR5GRR</t>
  </si>
  <si>
    <t>B08JDR5GRK</t>
  </si>
  <si>
    <t>B08JDR4GSM</t>
  </si>
  <si>
    <t>B08JDR4BD9</t>
  </si>
  <si>
    <t>B08JDR34P9</t>
  </si>
  <si>
    <t>B08JDR3318</t>
  </si>
  <si>
    <t>B08JDR3317</t>
  </si>
  <si>
    <t>B08JDR2VYJ</t>
  </si>
  <si>
    <t>B08JDR2RKX</t>
  </si>
  <si>
    <t>B08JDR2RKF</t>
  </si>
  <si>
    <t>B08JDR2RJW</t>
  </si>
  <si>
    <t>B08JDR2HYK</t>
  </si>
  <si>
    <t>B08JDR1MYS</t>
  </si>
  <si>
    <t>B08JDQZ134</t>
  </si>
  <si>
    <t>B08JDQYN3P</t>
  </si>
  <si>
    <t>B08JDQY718</t>
  </si>
  <si>
    <t>B08JDQY6ZB</t>
  </si>
  <si>
    <t>B08JDQXXYM</t>
  </si>
  <si>
    <t>B08JDQXFG5</t>
  </si>
  <si>
    <t>B08JDQS761</t>
  </si>
  <si>
    <t>B08JDQNXHG</t>
  </si>
  <si>
    <t>B08JDQLLD6</t>
  </si>
  <si>
    <t>B08JDQLLBW</t>
  </si>
  <si>
    <t>B08JDQLJDN</t>
  </si>
  <si>
    <t>B08JDQLJD8</t>
  </si>
  <si>
    <t>B08JDQKGP3</t>
  </si>
  <si>
    <t>B08JDQKGNS</t>
  </si>
  <si>
    <t>B08JDQHJSW</t>
  </si>
  <si>
    <t>B08JDP9F4W</t>
  </si>
  <si>
    <t>B08JDMZZJM</t>
  </si>
  <si>
    <t>B08JDMZZDL</t>
  </si>
  <si>
    <t>B08JDMW5K2</t>
  </si>
  <si>
    <t>B08JDMQPPD</t>
  </si>
  <si>
    <t>B08JDLR123</t>
  </si>
  <si>
    <t>B08JDLQM8R</t>
  </si>
  <si>
    <t>B08JDLQM73</t>
  </si>
  <si>
    <t>B08JDLPVQQ</t>
  </si>
  <si>
    <t>B08JDLPVQK</t>
  </si>
  <si>
    <t>B08JDLPS3H</t>
  </si>
  <si>
    <t>B08JDLPS2R</t>
  </si>
  <si>
    <t>B08JDKVDJV</t>
  </si>
  <si>
    <t>B08JDKV1N5</t>
  </si>
  <si>
    <t>B08JDKT6M5</t>
  </si>
  <si>
    <t>B08JDKSQ3X</t>
  </si>
  <si>
    <t>B08JDCFL5C</t>
  </si>
  <si>
    <t>B08JDNY7QK</t>
  </si>
  <si>
    <t>B08JDNXDLR</t>
  </si>
  <si>
    <t>B08JDNLKCV</t>
  </si>
  <si>
    <t>B08JDN4G78</t>
  </si>
  <si>
    <t>B08JDMD8DF</t>
  </si>
  <si>
    <t>B08JDM7QX5</t>
  </si>
  <si>
    <t>B08JDKW8JS</t>
  </si>
  <si>
    <t>B08JDKV9X7</t>
  </si>
  <si>
    <t>B08JDKTMFT</t>
  </si>
  <si>
    <t>B08JDKT6YM</t>
  </si>
  <si>
    <t>B08JDKT6KT</t>
  </si>
  <si>
    <t>B08JDKT41D</t>
  </si>
  <si>
    <t>B08JDKS6HJ</t>
  </si>
  <si>
    <t>B08JDKLQHJ</t>
  </si>
  <si>
    <t>B08JDK7JV8</t>
  </si>
  <si>
    <t>B08JDJF1Y8</t>
  </si>
  <si>
    <t>B08JDHSKD1</t>
  </si>
  <si>
    <t>B08JDHRVRG</t>
  </si>
  <si>
    <t>B08JDGDZWB</t>
  </si>
  <si>
    <t>B08JDGCF6W</t>
  </si>
  <si>
    <t>B08JDCGBSS</t>
  </si>
  <si>
    <t>B08JDCG6JH</t>
  </si>
  <si>
    <t>B08P1TLZXN</t>
  </si>
  <si>
    <t>B08P1TCMJZ</t>
  </si>
  <si>
    <t>B08P1T343W</t>
  </si>
  <si>
    <t>B08P1SMH9Z</t>
  </si>
  <si>
    <t>B08P1SHCYN</t>
  </si>
  <si>
    <t>B08P1SGSKG</t>
  </si>
  <si>
    <t>B08P1SDMRC</t>
  </si>
  <si>
    <t>B08P1SDBVR</t>
  </si>
  <si>
    <t>B08P1SB5X9</t>
  </si>
  <si>
    <t>B08P1SB5VJ</t>
  </si>
  <si>
    <t>B08P1SB5TZ</t>
  </si>
  <si>
    <t>B08P1S6HQX</t>
  </si>
  <si>
    <t>B08P1S491H</t>
  </si>
  <si>
    <t>B08P1S3N7Y</t>
  </si>
  <si>
    <t>B08P1S3N77</t>
  </si>
  <si>
    <t>B08P1S3N74</t>
  </si>
  <si>
    <t>B08P1RWLPN</t>
  </si>
  <si>
    <t>B08P1RW7PL</t>
  </si>
  <si>
    <t>B08P1RW7PF</t>
  </si>
  <si>
    <t>B08P1RW7MF</t>
  </si>
  <si>
    <t>B08P1RPTFM</t>
  </si>
  <si>
    <t>B08P1R7GFY</t>
  </si>
  <si>
    <t>B08P1R77KX</t>
  </si>
  <si>
    <t>B08P1R7491</t>
  </si>
  <si>
    <t>B08P1R6W2J</t>
  </si>
  <si>
    <t>B08P1R5RRR</t>
  </si>
  <si>
    <t>B08P1QYL3K</t>
  </si>
  <si>
    <t>B08P1QYL2G</t>
  </si>
  <si>
    <t>B08P1PKGSW</t>
  </si>
  <si>
    <t>B08P1PK546</t>
  </si>
  <si>
    <t>B08P1PK2R5</t>
  </si>
  <si>
    <t>B08P1PK2QB</t>
  </si>
  <si>
    <t>B08P1TL86D</t>
  </si>
  <si>
    <t>B08P1TL6RK</t>
  </si>
  <si>
    <t>B08P1TCMGR</t>
  </si>
  <si>
    <t>B08P1T7LHR</t>
  </si>
  <si>
    <t>B08P1SJ84W</t>
  </si>
  <si>
    <t>B08P1SDBWG</t>
  </si>
  <si>
    <t>B08P1S61S5</t>
  </si>
  <si>
    <t>B08P1S5YMJ</t>
  </si>
  <si>
    <t>B08P1S494D</t>
  </si>
  <si>
    <t>B08P1RPTKD</t>
  </si>
  <si>
    <t>B08P1RPTFB</t>
  </si>
  <si>
    <t>B08P1RM29Z</t>
  </si>
  <si>
    <t>B08P1R74DV</t>
  </si>
  <si>
    <t>B08P1R6S5K</t>
  </si>
  <si>
    <t>B08P1R6QK8</t>
  </si>
  <si>
    <t>B08P1R6MP2</t>
  </si>
  <si>
    <t>B08P1PKRWS</t>
  </si>
  <si>
    <t>B01JQTLKVI</t>
  </si>
  <si>
    <t>B01JQTL7WK</t>
  </si>
  <si>
    <t>B01JQTL78E</t>
  </si>
  <si>
    <t>B01JQTKX0M</t>
  </si>
  <si>
    <t>B01JQTKMPI</t>
  </si>
  <si>
    <t>B01JQTJQFA</t>
  </si>
  <si>
    <t>B01JQTDQKG</t>
  </si>
  <si>
    <t>B01JQTD83G</t>
  </si>
  <si>
    <t>B01JQTD1RO</t>
  </si>
  <si>
    <t>B01JQTCQ8O</t>
  </si>
  <si>
    <t>B01JQTCIYG</t>
  </si>
  <si>
    <t>B01JQTC81Y</t>
  </si>
  <si>
    <t>B06XX31XB8</t>
  </si>
  <si>
    <t>B06XWQC2ZF</t>
  </si>
  <si>
    <t>B06XWPGMRS</t>
  </si>
  <si>
    <t>B06XWPD2TZ</t>
  </si>
  <si>
    <t>B06XWNM7TT</t>
  </si>
  <si>
    <t>B06XWN91JY</t>
  </si>
  <si>
    <t>B06XWN8KC4</t>
  </si>
  <si>
    <t>B06XWN7RR7</t>
  </si>
  <si>
    <t>B06XWMZY3Q</t>
  </si>
  <si>
    <t>B06XWMSPBW</t>
  </si>
  <si>
    <t>B06XWLLH31</t>
  </si>
  <si>
    <t>B06XWL5XRY</t>
  </si>
  <si>
    <t>B06XWL3SJW</t>
  </si>
  <si>
    <t>B06XWKXSQV</t>
  </si>
  <si>
    <t>B06XWKXNN4</t>
  </si>
  <si>
    <t>B06XWKXNBG</t>
  </si>
  <si>
    <t>B06XWFD16Q</t>
  </si>
  <si>
    <t>B06XW8SS43</t>
  </si>
  <si>
    <t>B06XW8Q216</t>
  </si>
  <si>
    <t>B06XW73BN9</t>
  </si>
  <si>
    <t>B06XW7377R</t>
  </si>
  <si>
    <t>B06XW5F325</t>
  </si>
  <si>
    <t>B06XW35WDD</t>
  </si>
  <si>
    <t>B06XW35R76</t>
  </si>
  <si>
    <t>B01MRXKXI9</t>
  </si>
  <si>
    <t>B01MQW64HU</t>
  </si>
  <si>
    <t>B01JQTRML0</t>
  </si>
  <si>
    <t>B01JQTRBZC</t>
  </si>
  <si>
    <t>B01JQTQVAS</t>
  </si>
  <si>
    <t>B01JQTQLLW</t>
  </si>
  <si>
    <t>B01JQTQL4O</t>
  </si>
  <si>
    <t>B01JQTQAX6</t>
  </si>
  <si>
    <t>B01JQTQ2VG</t>
  </si>
  <si>
    <t>B01JQTPQSQ</t>
  </si>
  <si>
    <t>B01JQTPQKE</t>
  </si>
  <si>
    <t>B01JQTPQDQ</t>
  </si>
  <si>
    <t>B01JQTPGT0</t>
  </si>
  <si>
    <t>B01JQTPG3G</t>
  </si>
  <si>
    <t>B01JQTP5G4</t>
  </si>
  <si>
    <t>B01JQTOZWE</t>
  </si>
  <si>
    <t>B01JQTOZQ0</t>
  </si>
  <si>
    <t>B01JQTOOVQ</t>
  </si>
  <si>
    <t>B01JQTK294</t>
  </si>
  <si>
    <t>B01JQTJQWI</t>
  </si>
  <si>
    <t>B01JQTJFBK</t>
  </si>
  <si>
    <t>B01JQTJ4UW</t>
  </si>
  <si>
    <t>B01JQTIUI4</t>
  </si>
  <si>
    <t>B01JQTIGEC</t>
  </si>
  <si>
    <t>B01JQTI3V8</t>
  </si>
  <si>
    <t>B01JQTHQWA</t>
  </si>
  <si>
    <t>B01JQTHFGW</t>
  </si>
  <si>
    <t>B01JQTHFDU</t>
  </si>
  <si>
    <t>B01JQTH70G</t>
  </si>
  <si>
    <t>B01JQTH5YY</t>
  </si>
  <si>
    <t>B01JQTGVG2</t>
  </si>
  <si>
    <t>B01JQTGV0S</t>
  </si>
  <si>
    <t>B01JQTGKV8</t>
  </si>
  <si>
    <t>B01JQTGARW</t>
  </si>
  <si>
    <t>B01JQTB8DS</t>
  </si>
  <si>
    <t>B01JQTB8D8</t>
  </si>
  <si>
    <t>B01JQTAIAW</t>
  </si>
  <si>
    <t>B01JQTAD2A</t>
  </si>
  <si>
    <t>B01JQTA794</t>
  </si>
  <si>
    <t>B01JQTA1Q8</t>
  </si>
  <si>
    <t>B01JQT9X44</t>
  </si>
  <si>
    <t>B01JQT9NC6</t>
  </si>
  <si>
    <t>B07L69DMHZ</t>
  </si>
  <si>
    <t>B07L699GSH</t>
  </si>
  <si>
    <t>B07L68TKYF</t>
  </si>
  <si>
    <t>B07L68TKWN</t>
  </si>
  <si>
    <t>B07L68N4PC</t>
  </si>
  <si>
    <t>B07L68MTH4</t>
  </si>
  <si>
    <t>B07L68L3LL</t>
  </si>
  <si>
    <t>B07L62HKDY</t>
  </si>
  <si>
    <t>B07L5YZN53</t>
  </si>
  <si>
    <t>B072L1W2NP</t>
  </si>
  <si>
    <t>B072DV9YXT</t>
  </si>
  <si>
    <t>B0727NWXB8</t>
  </si>
  <si>
    <t>B07253641W</t>
  </si>
  <si>
    <t>B0725361Y2</t>
  </si>
  <si>
    <t>B0725361XP</t>
  </si>
  <si>
    <t>B072535XX5</t>
  </si>
  <si>
    <t>B0722H9WRJ</t>
  </si>
  <si>
    <t>B0722H9SD5</t>
  </si>
  <si>
    <t>B071V5RJ33</t>
  </si>
  <si>
    <t>B071V5R7NV</t>
  </si>
  <si>
    <t>B071RL11P7</t>
  </si>
  <si>
    <t>B071RFH7YD</t>
  </si>
  <si>
    <t>B071NF4WK3</t>
  </si>
  <si>
    <t>B071NF4WJB</t>
  </si>
  <si>
    <t>B071DMXB42</t>
  </si>
  <si>
    <t>B071DMXB3Y</t>
  </si>
  <si>
    <t>B071DMX8TW</t>
  </si>
  <si>
    <t>B071DMX5Y2</t>
  </si>
  <si>
    <t>B071DMX5HV</t>
  </si>
  <si>
    <t>B071DMX54G</t>
  </si>
  <si>
    <t>B071DHBY34</t>
  </si>
  <si>
    <t>B071CXBSC6</t>
  </si>
  <si>
    <t>B0718WNQQH</t>
  </si>
  <si>
    <t>B0718WNN87</t>
  </si>
  <si>
    <t>B0716B4H14</t>
  </si>
  <si>
    <t>B0716B47BF</t>
  </si>
  <si>
    <t>B0713QCN62</t>
  </si>
  <si>
    <t>B0713QCMZP</t>
  </si>
  <si>
    <t>B0713QCMZM</t>
  </si>
  <si>
    <t>B06ZZPRZ9R</t>
  </si>
  <si>
    <t>B06XWNZHJJ</t>
  </si>
  <si>
    <t>B06XWLYNBM</t>
  </si>
  <si>
    <t>B06XWLVMY5</t>
  </si>
  <si>
    <t>B06XWLKR15</t>
  </si>
  <si>
    <t>B06XWL5TVG</t>
  </si>
  <si>
    <t>B06XWKX4CL</t>
  </si>
  <si>
    <t>B06XWFGY1N</t>
  </si>
  <si>
    <t>B06XW3DKZ5</t>
  </si>
  <si>
    <t>B01JQV7CAO</t>
  </si>
  <si>
    <t>B01JQV6JP8</t>
  </si>
  <si>
    <t>B01JQV0M2O</t>
  </si>
  <si>
    <t>B07F16LJGW</t>
  </si>
  <si>
    <t>B07F16LJGF</t>
  </si>
  <si>
    <t>B07F1521RT</t>
  </si>
  <si>
    <t>B07F14V6Y4</t>
  </si>
  <si>
    <t>B07DZVVBSK</t>
  </si>
  <si>
    <t>B07DZVSZKD</t>
  </si>
  <si>
    <t>B07DZVDKW2</t>
  </si>
  <si>
    <t>B07DZVDKPJ</t>
  </si>
  <si>
    <t>B0F3Y94J1R</t>
  </si>
  <si>
    <t>B0F3Y5CXFQ</t>
  </si>
  <si>
    <t>B0F3Y55HFK</t>
  </si>
  <si>
    <t>B0F3Y55HD9</t>
  </si>
  <si>
    <t>B0F3Y4V3JH</t>
  </si>
  <si>
    <t>B0F3Y4SQ8R</t>
  </si>
  <si>
    <t>B0F3Y4RYDZ</t>
  </si>
  <si>
    <t>B0F3Y4QTFW</t>
  </si>
  <si>
    <t>B0F3Y4N7N1</t>
  </si>
  <si>
    <t>B0F3Y4MW5L</t>
  </si>
  <si>
    <t>B0F3Y41RBS</t>
  </si>
  <si>
    <t>B0F3Y41712</t>
  </si>
  <si>
    <t>B0F3Y3ZZ1J</t>
  </si>
  <si>
    <t>B0F3Y3WPQ3</t>
  </si>
  <si>
    <t>B0F3Y3T2ZX</t>
  </si>
  <si>
    <t>B0F3Y3RNF2</t>
  </si>
  <si>
    <t>B0F3Y3QV84</t>
  </si>
  <si>
    <t>B0F3Y3MRG3</t>
  </si>
  <si>
    <t>B0F3Y3MRFS</t>
  </si>
  <si>
    <t>B0F3Y3L6TJ</t>
  </si>
  <si>
    <t>B0F3Y3L166</t>
  </si>
  <si>
    <t>B0F3Y3KFGL</t>
  </si>
  <si>
    <t>B0F3Y3JTRM</t>
  </si>
  <si>
    <t>B0F3Y3GD79</t>
  </si>
  <si>
    <t>B0F3Y3G95K</t>
  </si>
  <si>
    <t>B0F3Y3FBXX</t>
  </si>
  <si>
    <t>B0F3Y3F16C</t>
  </si>
  <si>
    <t>B0F3Y3DWY2</t>
  </si>
  <si>
    <t>B0F3Y3DW6Y</t>
  </si>
  <si>
    <t>B0F3Y3DFPK</t>
  </si>
  <si>
    <t>B0F3Y3D8FH</t>
  </si>
  <si>
    <t>B0F3Y3D8F1</t>
  </si>
  <si>
    <t>B0F3Y3D6VH</t>
  </si>
  <si>
    <t>B0F3Y3D4TB</t>
  </si>
  <si>
    <t>B0F3Y39CCY</t>
  </si>
  <si>
    <t>B0F3Y37ZVG</t>
  </si>
  <si>
    <t>B0F3Y37ZT6</t>
  </si>
  <si>
    <t>B0F3Y37KBG</t>
  </si>
  <si>
    <t>B0F3Y34C5Y</t>
  </si>
  <si>
    <t>B0F3Y345GN</t>
  </si>
  <si>
    <t>B0F3Y345FG</t>
  </si>
  <si>
    <t>B0F3Y31WNN</t>
  </si>
  <si>
    <t>B0F3Y2ZTQD</t>
  </si>
  <si>
    <t>B0F3Y2ZDS8</t>
  </si>
  <si>
    <t>B0F3Y2YVQF</t>
  </si>
  <si>
    <t>B0F3Y2YLZ5</t>
  </si>
  <si>
    <t>B0F3Y2YLYQ</t>
  </si>
  <si>
    <t>B0F3Y2YLXK</t>
  </si>
  <si>
    <t>B0F3Y2YDLX</t>
  </si>
  <si>
    <t>B0F3Y2XW2J</t>
  </si>
  <si>
    <t>B0F3Y2W1T7</t>
  </si>
  <si>
    <t>B0F3Y2VZ2W</t>
  </si>
  <si>
    <t>B0F3Y2V5WT</t>
  </si>
  <si>
    <t>B0F3Y2T6SZ</t>
  </si>
  <si>
    <t>B0F3Y2SL3C</t>
  </si>
  <si>
    <t>B0F3Y2S2T1</t>
  </si>
  <si>
    <t>B0F3Y2RBHJ</t>
  </si>
  <si>
    <t>B0F3Y2QHWK</t>
  </si>
  <si>
    <t>B0F3Y2Q7XC</t>
  </si>
  <si>
    <t>B0F3Y2Q2WV</t>
  </si>
  <si>
    <t>B0F3Y2PSBP</t>
  </si>
  <si>
    <t>B0F3Y2N975</t>
  </si>
  <si>
    <t>B0F3Y2N94X</t>
  </si>
  <si>
    <t>B0F3Y2N5VK</t>
  </si>
  <si>
    <t>B0F3Y2ML1G</t>
  </si>
  <si>
    <t>B0F3Y2LDGV</t>
  </si>
  <si>
    <t>B0F3Y2KQQZ</t>
  </si>
  <si>
    <t>B0F3Y2KFWM</t>
  </si>
  <si>
    <t>B0F3Y2K9SX</t>
  </si>
  <si>
    <t>B0F3Y2GQNC</t>
  </si>
  <si>
    <t>B0F3Y2GB42</t>
  </si>
  <si>
    <t>B0F3Y2F6CS</t>
  </si>
  <si>
    <t>B0F3Y2DZTN</t>
  </si>
  <si>
    <t>B0F3Y2CY8H</t>
  </si>
  <si>
    <t>B0F3Y2CY5W</t>
  </si>
  <si>
    <t>B0F3Y2CWQJ</t>
  </si>
  <si>
    <t>B0F3Y2CWCK</t>
  </si>
  <si>
    <t>B0F3Y2C644</t>
  </si>
  <si>
    <t>B0F3Y2B9C5</t>
  </si>
  <si>
    <t>B0F3Y29TXB</t>
  </si>
  <si>
    <t>B0F3Y29RXM</t>
  </si>
  <si>
    <t>B0F3Y28Z1R</t>
  </si>
  <si>
    <t>B0F3Y28RNS</t>
  </si>
  <si>
    <t>B0F3Y289P3</t>
  </si>
  <si>
    <t>B0F3Y288D9</t>
  </si>
  <si>
    <t>B0F3Y27HDG</t>
  </si>
  <si>
    <t>B0F3Y26BW6</t>
  </si>
  <si>
    <t>B0F3Y26BS7</t>
  </si>
  <si>
    <t>B0F3Y25ZWG</t>
  </si>
  <si>
    <t>B0F3Y25V4D</t>
  </si>
  <si>
    <t>B0F3Y1Q9BK</t>
  </si>
  <si>
    <t>B0F3Y1PX7L</t>
  </si>
  <si>
    <t>B0F3Y1PVKZ</t>
  </si>
  <si>
    <t>B0F3Y1PVK8</t>
  </si>
  <si>
    <t>B0F3Y1PQ9X</t>
  </si>
  <si>
    <t>B0F3Y1PKPW</t>
  </si>
  <si>
    <t>B0F3Y1PKLN</t>
  </si>
  <si>
    <t>B0F3Y1PG5K</t>
  </si>
  <si>
    <t>B0F3Y1PCGH</t>
  </si>
  <si>
    <t>B0F3Y1PCG4</t>
  </si>
  <si>
    <t>B0F3Y1P6S5</t>
  </si>
  <si>
    <t>B0F3Y1P2BQ</t>
  </si>
  <si>
    <t>B0F3Y1NVB4</t>
  </si>
  <si>
    <t>B0F3Y1NMWV</t>
  </si>
  <si>
    <t>B0F3Y1N74Q</t>
  </si>
  <si>
    <t>B0F3Y1MWCK</t>
  </si>
  <si>
    <t>B0F3Y1MV7T</t>
  </si>
  <si>
    <t>B0F3Y1MPKN</t>
  </si>
  <si>
    <t>B0F3Y1MPJH</t>
  </si>
  <si>
    <t>B0F3Y1MNXY</t>
  </si>
  <si>
    <t>B0F3Y1MNTP</t>
  </si>
  <si>
    <t>B0F3Y1LKPN</t>
  </si>
  <si>
    <t>B0F3Y1LJ9X</t>
  </si>
  <si>
    <t>B0F3Y1KSBY</t>
  </si>
  <si>
    <t>B0F3Y1KSBQ</t>
  </si>
  <si>
    <t>B0F3Y1KLVJ</t>
  </si>
  <si>
    <t>B0F3Y1K58Z</t>
  </si>
  <si>
    <t>B0F3Y1JBR6</t>
  </si>
  <si>
    <t>B0F3Y1J7SJ</t>
  </si>
  <si>
    <t>B0F3Y1HW29</t>
  </si>
  <si>
    <t>B0F3Y1HR1S</t>
  </si>
  <si>
    <t>B0F3Y1GTNL</t>
  </si>
  <si>
    <t>B0F3Y1GD1C</t>
  </si>
  <si>
    <t>B0F3Y1G9WT</t>
  </si>
  <si>
    <t>B0F3Y1G47T</t>
  </si>
  <si>
    <t>B0F3Y1FNV6</t>
  </si>
  <si>
    <t>B0F3Y1F7JB</t>
  </si>
  <si>
    <t>B0F3Y1F3GV</t>
  </si>
  <si>
    <t>B0F3Y1DWQM</t>
  </si>
  <si>
    <t>B0F3Y1DKM8</t>
  </si>
  <si>
    <t>B0F3Y1DKKD</t>
  </si>
  <si>
    <t>B0F3Y1D4FY</t>
  </si>
  <si>
    <t>B0F3Y1C4DR</t>
  </si>
  <si>
    <t>B0F3Y1BG16</t>
  </si>
  <si>
    <t>B0F3Y1BFHM</t>
  </si>
  <si>
    <t>B0F3Y1BFHJ</t>
  </si>
  <si>
    <t>B0F3Y1B2VT</t>
  </si>
  <si>
    <t>B0F3Y1B2VK</t>
  </si>
  <si>
    <t>B0F3Y19TW1</t>
  </si>
  <si>
    <t>B0F3Y19KXV</t>
  </si>
  <si>
    <t>B0F3Y19D1J</t>
  </si>
  <si>
    <t>B0F3Y19CYF</t>
  </si>
  <si>
    <t>B0F3Y18ZDD</t>
  </si>
  <si>
    <t>B0F3Y18KZR</t>
  </si>
  <si>
    <t>B0F3Y182ZS</t>
  </si>
  <si>
    <t>B0F3Y17QXR</t>
  </si>
  <si>
    <t>B0F3Y17LF4</t>
  </si>
  <si>
    <t>B0F3Y168MY</t>
  </si>
  <si>
    <t>B0F3Y162TV</t>
  </si>
  <si>
    <t>B0F3Y15MKB</t>
  </si>
  <si>
    <t>B0F3Y15LFZ</t>
  </si>
  <si>
    <t>B0F3Y15DVR</t>
  </si>
  <si>
    <t>B0F3Y155DL</t>
  </si>
  <si>
    <t>B0F3Y149DM</t>
  </si>
  <si>
    <t>B0F3Y14997</t>
  </si>
  <si>
    <t>B0F3Y13JTN</t>
  </si>
  <si>
    <t>B0F3Y12XYZ</t>
  </si>
  <si>
    <t>B0F3Y12T3V</t>
  </si>
  <si>
    <t>B0F3Y11TVV</t>
  </si>
  <si>
    <t>B0F3Y11TTH</t>
  </si>
  <si>
    <t>B0F3Y11QPM</t>
  </si>
  <si>
    <t>B0F3Y11LB1</t>
  </si>
  <si>
    <t>B0F3Y1113W</t>
  </si>
  <si>
    <t>B0F3Y1113F</t>
  </si>
  <si>
    <t>B0F3XZZ7QF</t>
  </si>
  <si>
    <t>B0F3XZZ6K5</t>
  </si>
  <si>
    <t>B0F3XZZ3GM</t>
  </si>
  <si>
    <t>B0F3XZYNP2</t>
  </si>
  <si>
    <t>B0F3XZYNFQ</t>
  </si>
  <si>
    <t>B0F3XZYKF4</t>
  </si>
  <si>
    <t>B0F3XZXFRR</t>
  </si>
  <si>
    <t>B0F3XZX6YB</t>
  </si>
  <si>
    <t>B0F3XZX6Y8</t>
  </si>
  <si>
    <t>B0F3XZWP3J</t>
  </si>
  <si>
    <t>B0F3XZVWLF</t>
  </si>
  <si>
    <t>B0F3XZV721</t>
  </si>
  <si>
    <t>B0F3XZTWX7</t>
  </si>
  <si>
    <t>B0F3XZTVVK</t>
  </si>
  <si>
    <t>B0F3XZTSBN</t>
  </si>
  <si>
    <t>B0F3XZT9P7</t>
  </si>
  <si>
    <t>B0F3XZSZL7</t>
  </si>
  <si>
    <t>B0F3XZSWRV</t>
  </si>
  <si>
    <t>B0F3XZSPVL</t>
  </si>
  <si>
    <t>B0F3XZSJDV</t>
  </si>
  <si>
    <t>B0F3XZSH6D</t>
  </si>
  <si>
    <t>B0F3XZSH67</t>
  </si>
  <si>
    <t>B0F3XZRYCH</t>
  </si>
  <si>
    <t>B0F3XZRPY9</t>
  </si>
  <si>
    <t>B0F3XZRLTN</t>
  </si>
  <si>
    <t>B0F3XZQDBH</t>
  </si>
  <si>
    <t>B0F3XZQ8TY</t>
  </si>
  <si>
    <t>B0F3XZQ8D6</t>
  </si>
  <si>
    <t>B0F3XZQ8C6</t>
  </si>
  <si>
    <t>B0F3XZQ5KL</t>
  </si>
  <si>
    <t>B0F3XZPVYX</t>
  </si>
  <si>
    <t>B0F3XZPQ1J</t>
  </si>
  <si>
    <t>B0F3XZPCP2</t>
  </si>
  <si>
    <t>B0F3XZNRPB</t>
  </si>
  <si>
    <t>B0F3XZMRJH</t>
  </si>
  <si>
    <t>B0F3XZM5BT</t>
  </si>
  <si>
    <t>B0F3XZM5BJ</t>
  </si>
  <si>
    <t>B0F3XZM2ZK</t>
  </si>
  <si>
    <t>B0F3XZLLDY</t>
  </si>
  <si>
    <t>B0F3XZLLCS</t>
  </si>
  <si>
    <t>B0F3XZL2T7</t>
  </si>
  <si>
    <t>B0F3XZKTLX</t>
  </si>
  <si>
    <t>B0F3XZKTLW</t>
  </si>
  <si>
    <t>B0F3XZKS1V</t>
  </si>
  <si>
    <t>B0F3XZKMR1</t>
  </si>
  <si>
    <t>B0F3XZKHBX</t>
  </si>
  <si>
    <t>B0F3XZK3S5</t>
  </si>
  <si>
    <t>B0F3XZK3QX</t>
  </si>
  <si>
    <t>B0F3XZK2R6</t>
  </si>
  <si>
    <t>B0F3XZJWTD</t>
  </si>
  <si>
    <t>B0F3XZJQBJ</t>
  </si>
  <si>
    <t>B0F3XZJM4L</t>
  </si>
  <si>
    <t>B0F3XZJ19V</t>
  </si>
  <si>
    <t>B0F3XZHLYH</t>
  </si>
  <si>
    <t>B0F3XZHLXV</t>
  </si>
  <si>
    <t>B0F3XZGYKK</t>
  </si>
  <si>
    <t>B0F3XZGVQC</t>
  </si>
  <si>
    <t>B0F3XZGVJQ</t>
  </si>
  <si>
    <t>B0F3XZGVHT</t>
  </si>
  <si>
    <t>B0F3XZGR4M</t>
  </si>
  <si>
    <t>B0F3XZG5KL</t>
  </si>
  <si>
    <t>B0F3XZFK1C</t>
  </si>
  <si>
    <t>B0F3XZFFJY</t>
  </si>
  <si>
    <t>B0F3XZF1HY</t>
  </si>
  <si>
    <t>B0F3XZD84D</t>
  </si>
  <si>
    <t>B0F3XZCBJV</t>
  </si>
  <si>
    <t>B0F3XZC41Y</t>
  </si>
  <si>
    <t>B0F3XZBY55</t>
  </si>
  <si>
    <t>B0F3XZBLS3</t>
  </si>
  <si>
    <t>B0F3XZB1BH</t>
  </si>
  <si>
    <t>B0F3XZ9QY2</t>
  </si>
  <si>
    <t>B0F3XZ8R94</t>
  </si>
  <si>
    <t>B0F3XZ8KS5</t>
  </si>
  <si>
    <t>B0F3XZ847R</t>
  </si>
  <si>
    <t>B0F3XZ7NBX</t>
  </si>
  <si>
    <t>B0F3XZ6QRD</t>
  </si>
  <si>
    <t>B0F3XZ6G8R</t>
  </si>
  <si>
    <t>B0F3XZ6CGJ</t>
  </si>
  <si>
    <t>B0F3XZ68RV</t>
  </si>
  <si>
    <t>B0F3XZ63R5</t>
  </si>
  <si>
    <t>B0F3XZ4K6S</t>
  </si>
  <si>
    <t>B0F3XZ4K67</t>
  </si>
  <si>
    <t>B0F3XZ4CMV</t>
  </si>
  <si>
    <t>B0F3XZ1478</t>
  </si>
  <si>
    <t>B0F3XZ145N</t>
  </si>
  <si>
    <t>B0F3XYYG8Y</t>
  </si>
  <si>
    <t>B0F3XYXNZ3</t>
  </si>
  <si>
    <t>B0F3XYXLJB</t>
  </si>
  <si>
    <t>B0F3XYXHP5</t>
  </si>
  <si>
    <t>B0F3XYXB3X</t>
  </si>
  <si>
    <t>B0F3XYWX6R</t>
  </si>
  <si>
    <t>B0F3XYWX6M</t>
  </si>
  <si>
    <t>B0F3XYT3YG</t>
  </si>
  <si>
    <t>B0F3XYS2RN</t>
  </si>
  <si>
    <t>B0F3XYRCXT</t>
  </si>
  <si>
    <t>B0F3XYRC6N</t>
  </si>
  <si>
    <t>B0F3XYRC5Q</t>
  </si>
  <si>
    <t>B0F3XYRC55</t>
  </si>
  <si>
    <t>B0F3XYMKL9</t>
  </si>
  <si>
    <t>B0F3XYL8SK</t>
  </si>
  <si>
    <t>B0F3XYKVQJ</t>
  </si>
  <si>
    <t>B0F3XYKLGT</t>
  </si>
  <si>
    <t>B0F3XYK2TR</t>
  </si>
  <si>
    <t>B0F3XYJL4B</t>
  </si>
  <si>
    <t>B0F3XYJ3MT</t>
  </si>
  <si>
    <t>B0F3XYGTVV</t>
  </si>
  <si>
    <t>B0F3XY95ZC</t>
  </si>
  <si>
    <t>B0F3XY83KZ</t>
  </si>
  <si>
    <t>B0F3XY7RZZ</t>
  </si>
  <si>
    <t>B0F3XY7KWJ</t>
  </si>
  <si>
    <t>B0F3XY7D6V</t>
  </si>
  <si>
    <t>B0F3XY7D5W</t>
  </si>
  <si>
    <t>B0F3XY1MRK</t>
  </si>
  <si>
    <t>B0F3XX2L49</t>
  </si>
  <si>
    <t>B0F3YDKN1Z</t>
  </si>
  <si>
    <t>B0F3YDKN19</t>
  </si>
  <si>
    <t>B0F3Y6BTS7</t>
  </si>
  <si>
    <t>B0F3Y5RD4D</t>
  </si>
  <si>
    <t>B0F3Y4YS6G</t>
  </si>
  <si>
    <t>B0F3Y4YPJL</t>
  </si>
  <si>
    <t>B0F3Y4X4RK</t>
  </si>
  <si>
    <t>B0F3Y4VYVZ</t>
  </si>
  <si>
    <t>B0F3Y4SQDW</t>
  </si>
  <si>
    <t>B0F3Y4SQD7</t>
  </si>
  <si>
    <t>B0F3Y4S9H5</t>
  </si>
  <si>
    <t>B0F3Y4PPY7</t>
  </si>
  <si>
    <t>B0F3Y41RGC</t>
  </si>
  <si>
    <t>B0F3Y3ZZ51</t>
  </si>
  <si>
    <t>B0F3Y3Y6GK</t>
  </si>
  <si>
    <t>B0F3Y3NVQX</t>
  </si>
  <si>
    <t>B0F3Y3MRKJ</t>
  </si>
  <si>
    <t>B0F3Y3L59J</t>
  </si>
  <si>
    <t>B0F3Y3GQWS</t>
  </si>
  <si>
    <t>B0F3Y3G3R1</t>
  </si>
  <si>
    <t>B0F3Y3G3MC</t>
  </si>
  <si>
    <t>B0F3Y3FT5M</t>
  </si>
  <si>
    <t>B0F3Y3DFQW</t>
  </si>
  <si>
    <t>B0F3Y3CMWP</t>
  </si>
  <si>
    <t>B0F3Y3BQKW</t>
  </si>
  <si>
    <t>B0F3Y3BK5R</t>
  </si>
  <si>
    <t>B0F3Y39VLH</t>
  </si>
  <si>
    <t>B0F3Y39NJ7</t>
  </si>
  <si>
    <t>B0F3Y399LQ</t>
  </si>
  <si>
    <t>B0F3Y38BW7</t>
  </si>
  <si>
    <t>B0F3Y38BVM</t>
  </si>
  <si>
    <t>B0F3Y37VF7</t>
  </si>
  <si>
    <t>B0F3Y35YB1</t>
  </si>
  <si>
    <t>B0F3Y35Y8Q</t>
  </si>
  <si>
    <t>B0F3Y352Y7</t>
  </si>
  <si>
    <t>B0F3Y34XSB</t>
  </si>
  <si>
    <t>B0F3Y349NT</t>
  </si>
  <si>
    <t>B0F3Y346LJ</t>
  </si>
  <si>
    <t>B0F3Y33WDM</t>
  </si>
  <si>
    <t>B0F3Y313ZP</t>
  </si>
  <si>
    <t>B0F3Y2Z6JQ</t>
  </si>
  <si>
    <t>B0F3Y2YPF1</t>
  </si>
  <si>
    <t>B0F3Y2XJB6</t>
  </si>
  <si>
    <t>B0F3Y2XGPJ</t>
  </si>
  <si>
    <t>B0F3Y2XGMC</t>
  </si>
  <si>
    <t>B0F3Y2X5YJ</t>
  </si>
  <si>
    <t>B0F3Y2X5VR</t>
  </si>
  <si>
    <t>B0F3Y2WYVJ</t>
  </si>
  <si>
    <t>B0F3Y2WVCV</t>
  </si>
  <si>
    <t>B0F3Y2WT2W</t>
  </si>
  <si>
    <t>B0F3Y2W8XW</t>
  </si>
  <si>
    <t>B0F3Y2W1XK</t>
  </si>
  <si>
    <t>B0F3Y2V515</t>
  </si>
  <si>
    <t>B0F3Y2TRXC</t>
  </si>
  <si>
    <t>B0F3Y2SDSJ</t>
  </si>
  <si>
    <t>B0F3Y2RWGT</t>
  </si>
  <si>
    <t>B0F3Y2RRYS</t>
  </si>
  <si>
    <t>B0F3Y2RRTT</t>
  </si>
  <si>
    <t>B0F3Y2RBML</t>
  </si>
  <si>
    <t>B0F3Y2QN9Q</t>
  </si>
  <si>
    <t>B0F3Y2Q7V2</t>
  </si>
  <si>
    <t>B0F3Y2Q3Y5</t>
  </si>
  <si>
    <t>B0F3Y2PXX3</t>
  </si>
  <si>
    <t>B0F3Y2NF22</t>
  </si>
  <si>
    <t>B0F3Y2N5Z2</t>
  </si>
  <si>
    <t>B0F3Y2N5X2</t>
  </si>
  <si>
    <t>B0F3Y2M9CG</t>
  </si>
  <si>
    <t>B0F3Y2LD8W</t>
  </si>
  <si>
    <t>B0F3Y2L6QS</t>
  </si>
  <si>
    <t>B0F3Y2L1JC</t>
  </si>
  <si>
    <t>B0F3Y2L1H4</t>
  </si>
  <si>
    <t>B0F3Y2K4CX</t>
  </si>
  <si>
    <t>B0F3Y2JRFM</t>
  </si>
  <si>
    <t>B0F3Y2JHDT</t>
  </si>
  <si>
    <t>B0F3Y2GNSX</t>
  </si>
  <si>
    <t>B0F3Y2FLBK</t>
  </si>
  <si>
    <t>B0F3Y2D4J2</t>
  </si>
  <si>
    <t>B0F3Y2CY9T</t>
  </si>
  <si>
    <t>B0F3Y2CWBG</t>
  </si>
  <si>
    <t>B0F3Y2CF23</t>
  </si>
  <si>
    <t>B0F3Y2CBGG</t>
  </si>
  <si>
    <t>B0F3Y2BSHT</t>
  </si>
  <si>
    <t>B0F3Y2BDTZ</t>
  </si>
  <si>
    <t>B0F3Y2B9DT</t>
  </si>
  <si>
    <t>B0F3Y29TY6</t>
  </si>
  <si>
    <t>B0F3Y29S1J</t>
  </si>
  <si>
    <t>B0F3Y29RXV</t>
  </si>
  <si>
    <t>B0F3Y29NP1</t>
  </si>
  <si>
    <t>B0F3Y299W7</t>
  </si>
  <si>
    <t>B0F3Y29982</t>
  </si>
  <si>
    <t>B0F3Y28Z3Z</t>
  </si>
  <si>
    <t>B0F3Y28K5R</t>
  </si>
  <si>
    <t>B0F3Y27Z11</t>
  </si>
  <si>
    <t>B0F3Y27HFP</t>
  </si>
  <si>
    <t>B0F3Y27351</t>
  </si>
  <si>
    <t>B0F3Y272ZS</t>
  </si>
  <si>
    <t>B0F3Y1QXRH</t>
  </si>
  <si>
    <t>B0F3Y1QXN4</t>
  </si>
  <si>
    <t>B0F3Y1QMR8</t>
  </si>
  <si>
    <t>B0F3Y1Q8NK</t>
  </si>
  <si>
    <t>B0F3Y1PQBZ</t>
  </si>
  <si>
    <t>B0F3Y1PNR5</t>
  </si>
  <si>
    <t>B0F3Y1PNQW</t>
  </si>
  <si>
    <t>B0F3Y1PBHQ</t>
  </si>
  <si>
    <t>B0F3Y1PBB4</t>
  </si>
  <si>
    <t>B0F3Y1P6TV</t>
  </si>
  <si>
    <t>B0F3Y1P4ZR</t>
  </si>
  <si>
    <t>B0F3Y1P2B6</t>
  </si>
  <si>
    <t>B0F3Y1P13R</t>
  </si>
  <si>
    <t>B0F3Y1NY1B</t>
  </si>
  <si>
    <t>B0F3Y1NXXW</t>
  </si>
  <si>
    <t>B0F3Y1NQ6J</t>
  </si>
  <si>
    <t>B0F3Y1NN2K</t>
  </si>
  <si>
    <t>B0F3Y1NMZ1</t>
  </si>
  <si>
    <t>B0F3Y1NLCT</t>
  </si>
  <si>
    <t>B0F3Y1NKT4</t>
  </si>
  <si>
    <t>B0F3Y1NHBF</t>
  </si>
  <si>
    <t>B0F3Y1NBW2</t>
  </si>
  <si>
    <t>B0F3Y1N89C</t>
  </si>
  <si>
    <t>B0F3Y1N53M</t>
  </si>
  <si>
    <t>B0F3Y1MZQG</t>
  </si>
  <si>
    <t>B0F3Y1MZN5</t>
  </si>
  <si>
    <t>B0F3Y1M496</t>
  </si>
  <si>
    <t>B0F3Y1LW8N</t>
  </si>
  <si>
    <t>B0F3Y1LKSF</t>
  </si>
  <si>
    <t>B0F3Y1KZQW</t>
  </si>
  <si>
    <t>B0F3Y1KFF7</t>
  </si>
  <si>
    <t>B0F3Y1KFF5</t>
  </si>
  <si>
    <t>B0F3Y1JTC9</t>
  </si>
  <si>
    <t>B0F3Y1JPLD</t>
  </si>
  <si>
    <t>B0F3Y1J9X4</t>
  </si>
  <si>
    <t>B0F3Y1J7V4</t>
  </si>
  <si>
    <t>B0F3Y1HW3L</t>
  </si>
  <si>
    <t>B0F3Y1GD1D</t>
  </si>
  <si>
    <t>B0F3Y1G5CQ</t>
  </si>
  <si>
    <t>B0F3Y1G4CS</t>
  </si>
  <si>
    <t>B0F3Y1G2VZ</t>
  </si>
  <si>
    <t>B0F3Y1G22R</t>
  </si>
  <si>
    <t>B0F3Y1FX3S</t>
  </si>
  <si>
    <t>B0F3Y1F3VJ</t>
  </si>
  <si>
    <t>B0F3Y1F3M3</t>
  </si>
  <si>
    <t>B0F3Y1F1YB</t>
  </si>
  <si>
    <t>B0F3Y1BS6Q</t>
  </si>
  <si>
    <t>B0F3Y1BP7X</t>
  </si>
  <si>
    <t>B0F3Y1BFJ9</t>
  </si>
  <si>
    <t>B0F3Y1BBP5</t>
  </si>
  <si>
    <t>B0F3Y1BBNT</t>
  </si>
  <si>
    <t>B0F3Y1BBLT</t>
  </si>
  <si>
    <t>B0F3Y19VWC</t>
  </si>
  <si>
    <t>B0F3Y19VW4</t>
  </si>
  <si>
    <t>B0F3Y19D1X</t>
  </si>
  <si>
    <t>B0F3Y17Q1N</t>
  </si>
  <si>
    <t>B0F3Y17NYM</t>
  </si>
  <si>
    <t>B0F3Y17LJ6</t>
  </si>
  <si>
    <t>B0F3Y17JD9</t>
  </si>
  <si>
    <t>B0F3Y16MTD</t>
  </si>
  <si>
    <t>B0F3Y16M11</t>
  </si>
  <si>
    <t>B0F3Y165G9</t>
  </si>
  <si>
    <t>B0F3Y15ZXB</t>
  </si>
  <si>
    <t>B0F3Y15ZSV</t>
  </si>
  <si>
    <t>B0F3Y15V16</t>
  </si>
  <si>
    <t>B0F3Y15MM1</t>
  </si>
  <si>
    <t>B0F3Y15LYS</t>
  </si>
  <si>
    <t>B0F3Y15FV3</t>
  </si>
  <si>
    <t>B0F3Y14LB3</t>
  </si>
  <si>
    <t>B0F3Y14DH3</t>
  </si>
  <si>
    <t>B0F3Y149CD</t>
  </si>
  <si>
    <t>B0F3Y1454S</t>
  </si>
  <si>
    <t>B0F3Y12LD1</t>
  </si>
  <si>
    <t>B0F3Y12BFL</t>
  </si>
  <si>
    <t>B0F3Y12BF3</t>
  </si>
  <si>
    <t>B0F3Y129FY</t>
  </si>
  <si>
    <t>B0F3Y129F3</t>
  </si>
  <si>
    <t>B0F3Y11D22</t>
  </si>
  <si>
    <t>B0F3Y1115K</t>
  </si>
  <si>
    <t>B0F3XZZR5F</t>
  </si>
  <si>
    <t>B0F3XZZR43</t>
  </si>
  <si>
    <t>B0F3XZZ6Q1</t>
  </si>
  <si>
    <t>B0F3XZZ3JR</t>
  </si>
  <si>
    <t>B0F3XZYQDH</t>
  </si>
  <si>
    <t>B0F3XZYNGS</t>
  </si>
  <si>
    <t>B0F3XZYMRB</t>
  </si>
  <si>
    <t>B0F3XZYMR7</t>
  </si>
  <si>
    <t>B0F3XZYLVN</t>
  </si>
  <si>
    <t>B0F3XZYGCZ</t>
  </si>
  <si>
    <t>B0F3XZX4W6</t>
  </si>
  <si>
    <t>B0F3XZWSXG</t>
  </si>
  <si>
    <t>B0F3XZWJ8D</t>
  </si>
  <si>
    <t>B0F3XZVWM3</t>
  </si>
  <si>
    <t>B0F3XZVPS1</t>
  </si>
  <si>
    <t>B0F3XZV75P</t>
  </si>
  <si>
    <t>B0F3XZV41P</t>
  </si>
  <si>
    <t>B0F3XZTWYF</t>
  </si>
  <si>
    <t>B0F3XZTV2X</t>
  </si>
  <si>
    <t>B0F3XZTP9Z</t>
  </si>
  <si>
    <t>B0F3XZTMBZ</t>
  </si>
  <si>
    <t>B0F3XZSPWG</t>
  </si>
  <si>
    <t>B0F3XZSHHP</t>
  </si>
  <si>
    <t>B0F3XZSHDP</t>
  </si>
  <si>
    <t>B0F3XZSFK5</t>
  </si>
  <si>
    <t>B0F3XZRCYR</t>
  </si>
  <si>
    <t>B0F3XZR728</t>
  </si>
  <si>
    <t>B0F3XZR6ZQ</t>
  </si>
  <si>
    <t>B0F3XZQJPK</t>
  </si>
  <si>
    <t>B0F3XZQD9J</t>
  </si>
  <si>
    <t>B0F3XZQ8F9</t>
  </si>
  <si>
    <t>B0F3XZQ8D7</t>
  </si>
  <si>
    <t>B0F3XZQ6LW</t>
  </si>
  <si>
    <t>B0F3XZQ5LG</t>
  </si>
  <si>
    <t>B0F3XZNTLG</t>
  </si>
  <si>
    <t>B0F3XZNR2M</t>
  </si>
  <si>
    <t>B0F3XZNR2K</t>
  </si>
  <si>
    <t>B0F3XZNQZY</t>
  </si>
  <si>
    <t>B0F3XZNKZG</t>
  </si>
  <si>
    <t>B0F3XZNKYL</t>
  </si>
  <si>
    <t>B0F3XZM4KG</t>
  </si>
  <si>
    <t>B0F3XZLV3T</t>
  </si>
  <si>
    <t>B0F3XZLDTW</t>
  </si>
  <si>
    <t>B0F3XZLCTP</t>
  </si>
  <si>
    <t>B0F3XZKS2P</t>
  </si>
  <si>
    <t>B0F3XZKP48</t>
  </si>
  <si>
    <t>B0F3XZKL68</t>
  </si>
  <si>
    <t>B0F3XZKBQ3</t>
  </si>
  <si>
    <t>B0F3XZK1QZ</t>
  </si>
  <si>
    <t>B0F3XZJWXV</t>
  </si>
  <si>
    <t>B0F3XZHQJR</t>
  </si>
  <si>
    <t>B0F3XZHF7G</t>
  </si>
  <si>
    <t>B0F3XZGYNN</t>
  </si>
  <si>
    <t>B0F3XZGTNW</t>
  </si>
  <si>
    <t>B0F3XZFMF2</t>
  </si>
  <si>
    <t>B0F3XZF4GZ</t>
  </si>
  <si>
    <t>B0F3XZCG1H</t>
  </si>
  <si>
    <t>B0F3XZC5W3</t>
  </si>
  <si>
    <t>B0F3XZBK4Y</t>
  </si>
  <si>
    <t>B0F3XZBK3P</t>
  </si>
  <si>
    <t>B0F3XZB1CD</t>
  </si>
  <si>
    <t>B0F3XZ9ZB9</t>
  </si>
  <si>
    <t>B0F3XZ9Z8Y</t>
  </si>
  <si>
    <t>B0F3XZ9L9B</t>
  </si>
  <si>
    <t>B0F3XZ9BZQ</t>
  </si>
  <si>
    <t>B0F3XZ9BYD</t>
  </si>
  <si>
    <t>B0F3XZ8QGT</t>
  </si>
  <si>
    <t>B0F3XZ8QDL</t>
  </si>
  <si>
    <t>B0F3XZ8KW3</t>
  </si>
  <si>
    <t>B0F3XZ6QX7</t>
  </si>
  <si>
    <t>B0F3XZ69GH</t>
  </si>
  <si>
    <t>B0F3XZ63R4</t>
  </si>
  <si>
    <t>B0F3XZ61HG</t>
  </si>
  <si>
    <t>B0F3XZ5D2Z</t>
  </si>
  <si>
    <t>B0F3XZ5D2S</t>
  </si>
  <si>
    <t>B0F3XZ4PZH</t>
  </si>
  <si>
    <t>B0F3XZ4PZ5</t>
  </si>
  <si>
    <t>B0F3XZ4CPF</t>
  </si>
  <si>
    <t>B0F3XZ4CNL</t>
  </si>
  <si>
    <t>B0F3XZ43NV</t>
  </si>
  <si>
    <t>B0F3XZ43NG</t>
  </si>
  <si>
    <t>B0F3XZ3ZSV</t>
  </si>
  <si>
    <t>B0F3XZ1JCC</t>
  </si>
  <si>
    <t>B0F3XZ19DL</t>
  </si>
  <si>
    <t>B0F3XZ176N</t>
  </si>
  <si>
    <t>B0F3XYYTKR</t>
  </si>
  <si>
    <t>B0F3XYY3D3</t>
  </si>
  <si>
    <t>B0F3XYWW5N</t>
  </si>
  <si>
    <t>B0F3XYVYGW</t>
  </si>
  <si>
    <t>B0F3XYVK39</t>
  </si>
  <si>
    <t>B0F3XYVJ9W</t>
  </si>
  <si>
    <t>B0F3XYV9JB</t>
  </si>
  <si>
    <t>B0F3XYTK1Q</t>
  </si>
  <si>
    <t>B0F3XYSX63</t>
  </si>
  <si>
    <t>B0F3XYRCB3</t>
  </si>
  <si>
    <t>B0F3XYRB41</t>
  </si>
  <si>
    <t>B0F3XYR8GT</t>
  </si>
  <si>
    <t>B0F3XYR8F7</t>
  </si>
  <si>
    <t>B0F3XYNF93</t>
  </si>
  <si>
    <t>B0F3XYKLDY</t>
  </si>
  <si>
    <t>B0F3XYK2Y4</t>
  </si>
  <si>
    <t>B0F3XYJGH9</t>
  </si>
  <si>
    <t>B0F3XYGBKQ</t>
  </si>
  <si>
    <t>B0F3XYCHFM</t>
  </si>
  <si>
    <t>B0F3XY9QCX</t>
  </si>
  <si>
    <t>B0F3XY96KZ</t>
  </si>
  <si>
    <t>B0F3XY9639</t>
  </si>
  <si>
    <t>B0F3XY571L</t>
  </si>
  <si>
    <t>B0F3XY168L</t>
  </si>
  <si>
    <t>B08JHS5GZW</t>
  </si>
  <si>
    <t>B08JHS1LQC</t>
  </si>
  <si>
    <t>B08JHS1LKT</t>
  </si>
  <si>
    <t>B08JHRY6V7</t>
  </si>
  <si>
    <t>B08JHRXQ81</t>
  </si>
  <si>
    <t>B08JHRW2PP</t>
  </si>
  <si>
    <t>B08JHRV29L</t>
  </si>
  <si>
    <t>B08JHRLRTC</t>
  </si>
  <si>
    <t>B08JHRGZXW</t>
  </si>
  <si>
    <t>B08JHR72WQ</t>
  </si>
  <si>
    <t>B08JHR1QV3</t>
  </si>
  <si>
    <t>B08JHR1Q8S</t>
  </si>
  <si>
    <t>B08JHR12LK</t>
  </si>
  <si>
    <t>B08JHQZJHW</t>
  </si>
  <si>
    <t>B08JHQXSVJ</t>
  </si>
  <si>
    <t>B08JHQVFLR</t>
  </si>
  <si>
    <t>B08JHQSVL5</t>
  </si>
  <si>
    <t>B08JHQSVFW</t>
  </si>
  <si>
    <t>B08JHQSV3W</t>
  </si>
  <si>
    <t>B08JHQSK74</t>
  </si>
  <si>
    <t>B08JHQRLTK</t>
  </si>
  <si>
    <t>B08JHQQ3PP</t>
  </si>
  <si>
    <t>B08JHQQ3PB</t>
  </si>
  <si>
    <t>B08JHQQ3MY</t>
  </si>
  <si>
    <t>B08JHQMN84</t>
  </si>
  <si>
    <t>B08JHQL3F9</t>
  </si>
  <si>
    <t>B08JHQKF64</t>
  </si>
  <si>
    <t>B08JHQJG6M</t>
  </si>
  <si>
    <t>B08JHQFZMX</t>
  </si>
  <si>
    <t>B08JHQDZ25</t>
  </si>
  <si>
    <t>B08JHQ8MMC</t>
  </si>
  <si>
    <t>B08JHQ8DNQ</t>
  </si>
  <si>
    <t>B08JHQ5V3Q</t>
  </si>
  <si>
    <t>B08JHQ5V3P</t>
  </si>
  <si>
    <t>B08JHP9RNF</t>
  </si>
  <si>
    <t>B08JHP9RDS</t>
  </si>
  <si>
    <t>B08JHP8S3L</t>
  </si>
  <si>
    <t>B08JHP8CM4</t>
  </si>
  <si>
    <t>B08JHP85SC</t>
  </si>
  <si>
    <t>B08JHP85QK</t>
  </si>
  <si>
    <t>B08JHP78XY</t>
  </si>
  <si>
    <t>B08JHP6SNM</t>
  </si>
  <si>
    <t>B08JHP6SMP</t>
  </si>
  <si>
    <t>B08JHP6SD9</t>
  </si>
  <si>
    <t>B08JHP6N6X</t>
  </si>
  <si>
    <t>B08JHP6L8V</t>
  </si>
  <si>
    <t>B08JHP6KZW</t>
  </si>
  <si>
    <t>B08JHP6FR1</t>
  </si>
  <si>
    <t>B08JHP6FK5</t>
  </si>
  <si>
    <t>B08JHP63M4</t>
  </si>
  <si>
    <t>B08JHP5MF9</t>
  </si>
  <si>
    <t>B08JHP4TRT</t>
  </si>
  <si>
    <t>B08JHP4GWP</t>
  </si>
  <si>
    <t>B08JHP3JM3</t>
  </si>
  <si>
    <t>B08JHP1WDQ</t>
  </si>
  <si>
    <t>B08JHP19MS</t>
  </si>
  <si>
    <t>B08JHNZZSW</t>
  </si>
  <si>
    <t>B08JHNZ734</t>
  </si>
  <si>
    <t>B08JHNZ6WB</t>
  </si>
  <si>
    <t>B08JHNZ6D4</t>
  </si>
  <si>
    <t>B08JHNZ34C</t>
  </si>
  <si>
    <t>B08JHNWDV7</t>
  </si>
  <si>
    <t>B08JHNVKRP</t>
  </si>
  <si>
    <t>B08JHNSWF5</t>
  </si>
  <si>
    <t>B08JHNSJ94</t>
  </si>
  <si>
    <t>B08JHNSHMH</t>
  </si>
  <si>
    <t>B08JHNMK3Y</t>
  </si>
  <si>
    <t>B08JHNLWS1</t>
  </si>
  <si>
    <t>B08JHNLS1W</t>
  </si>
  <si>
    <t>B08JHNK69T</t>
  </si>
  <si>
    <t>B08JHNFT1R</t>
  </si>
  <si>
    <t>B08JHNBPQN</t>
  </si>
  <si>
    <t>B08JHN7X6F</t>
  </si>
  <si>
    <t>B08JHN4H87</t>
  </si>
  <si>
    <t>B08JHN4H51</t>
  </si>
  <si>
    <t>B08JHN4H49</t>
  </si>
  <si>
    <t>B08JHN2N4D</t>
  </si>
  <si>
    <t>B08JHN2MFK</t>
  </si>
  <si>
    <t>B08JHMVKTW</t>
  </si>
  <si>
    <t>B08JHMT578</t>
  </si>
  <si>
    <t>B08JHMT537</t>
  </si>
  <si>
    <t>B08JHMT4DW</t>
  </si>
  <si>
    <t>B08JHMSHFN</t>
  </si>
  <si>
    <t>B08JHMSGXB</t>
  </si>
  <si>
    <t>B08JHLPXB8</t>
  </si>
  <si>
    <t>B08JHLPNWS</t>
  </si>
  <si>
    <t>B08JHLPNNP</t>
  </si>
  <si>
    <t>B08JHLPBPB</t>
  </si>
  <si>
    <t>B08JHLP78Z</t>
  </si>
  <si>
    <t>B08JHLP66R</t>
  </si>
  <si>
    <t>B08JHLNRQ7</t>
  </si>
  <si>
    <t>B08JHLNRBZ</t>
  </si>
  <si>
    <t>B08JHLNR25</t>
  </si>
  <si>
    <t>B08JHLNQZK</t>
  </si>
  <si>
    <t>B08JHLNCRV</t>
  </si>
  <si>
    <t>B08JHLN6SH</t>
  </si>
  <si>
    <t>B08JHLN3VG</t>
  </si>
  <si>
    <t>B08JHLMMWC</t>
  </si>
  <si>
    <t>B08JHLM66X</t>
  </si>
  <si>
    <t>B08JHLLXRD</t>
  </si>
  <si>
    <t>B08JHLLXGH</t>
  </si>
  <si>
    <t>B08JHLKZQW</t>
  </si>
  <si>
    <t>B08JHLK5D4</t>
  </si>
  <si>
    <t>B08JHLGVK5</t>
  </si>
  <si>
    <t>B08JHL6T59</t>
  </si>
  <si>
    <t>B08JHL6SZ9</t>
  </si>
  <si>
    <t>B08JHL6S63</t>
  </si>
  <si>
    <t>B08JHK1RH4</t>
  </si>
  <si>
    <t>B08JHK192P</t>
  </si>
  <si>
    <t>B08JHK18TQ</t>
  </si>
  <si>
    <t>B08JHK18KS</t>
  </si>
  <si>
    <t>B08JHJZNZF</t>
  </si>
  <si>
    <t>B08JHJZNX3</t>
  </si>
  <si>
    <t>B08JHJZMQ5</t>
  </si>
  <si>
    <t>B08JHJZJHX</t>
  </si>
  <si>
    <t>B08JHJZJ67</t>
  </si>
  <si>
    <t>B08JHJZ7LQ</t>
  </si>
  <si>
    <t>B08JHJZ7L8</t>
  </si>
  <si>
    <t>B08JHJZ775</t>
  </si>
  <si>
    <t>B08JHJZ37C</t>
  </si>
  <si>
    <t>B08JHJZ35Z</t>
  </si>
  <si>
    <t>B08JHJZ1MD</t>
  </si>
  <si>
    <t>B08JHJYR1N</t>
  </si>
  <si>
    <t>B08JHJYPDW</t>
  </si>
  <si>
    <t>B08JHJYC5J</t>
  </si>
  <si>
    <t>B08JHJYC2K</t>
  </si>
  <si>
    <t>B08JHJY3SW</t>
  </si>
  <si>
    <t>B08JHJXWWX</t>
  </si>
  <si>
    <t>B08JHJXW83</t>
  </si>
  <si>
    <t>B08JHJ29LH</t>
  </si>
  <si>
    <t>B07BJTXS77</t>
  </si>
  <si>
    <t>B07BJTXS6Q</t>
  </si>
  <si>
    <t>B07BJTXS6C</t>
  </si>
  <si>
    <t>B07BJTXS6B</t>
  </si>
  <si>
    <t>B07BJTXS67</t>
  </si>
  <si>
    <t>B07BJTXS63</t>
  </si>
  <si>
    <t>B07BJTVPBT</t>
  </si>
  <si>
    <t>B07BJTVPBQ</t>
  </si>
  <si>
    <t>B07BJTVPBF</t>
  </si>
  <si>
    <t>B07BJTVPBB</t>
  </si>
  <si>
    <t>B07BJTVP9Y</t>
  </si>
  <si>
    <t>B07BJTTWQN</t>
  </si>
  <si>
    <t>B07BJTTWPY</t>
  </si>
  <si>
    <t>B07BJTTWPJ</t>
  </si>
  <si>
    <t>B07BJTQSMS</t>
  </si>
  <si>
    <t>B07BJTQSML</t>
  </si>
  <si>
    <t>B07BJTQSMJ</t>
  </si>
  <si>
    <t>B07BJTQJ1J</t>
  </si>
  <si>
    <t>B07BJTQJ1G</t>
  </si>
  <si>
    <t>B07BJTQJ1D</t>
  </si>
  <si>
    <t>B07BJTQHZR</t>
  </si>
  <si>
    <t>B07BJTQGFD</t>
  </si>
  <si>
    <t>B07BJTQ4NH</t>
  </si>
  <si>
    <t>B07BJTQ4NB</t>
  </si>
  <si>
    <t>B07BJTQ4N1</t>
  </si>
  <si>
    <t>B07BJTPR7T</t>
  </si>
  <si>
    <t>B07BJTPR76</t>
  </si>
  <si>
    <t>B07BJTPR74</t>
  </si>
  <si>
    <t>B07BJTPR71</t>
  </si>
  <si>
    <t>B07BJTPR6X</t>
  </si>
  <si>
    <t>B07BJTPF6M</t>
  </si>
  <si>
    <t>B07BJTP9X2</t>
  </si>
  <si>
    <t>B07BJTP9WL</t>
  </si>
  <si>
    <t>B07BJTNZSB</t>
  </si>
  <si>
    <t>B07BJTNZRH</t>
  </si>
  <si>
    <t>B07BJTNZRG</t>
  </si>
  <si>
    <t>B07BJTNZRD</t>
  </si>
  <si>
    <t>B07BJTNX1Y</t>
  </si>
  <si>
    <t>B07BJTNX1S</t>
  </si>
  <si>
    <t>B07BJTNVC4</t>
  </si>
  <si>
    <t>B07BJTNVC3</t>
  </si>
  <si>
    <t>B07BJTNVBP</t>
  </si>
  <si>
    <t>B07BJTNQZZ</t>
  </si>
  <si>
    <t>B07BJTNQZG</t>
  </si>
  <si>
    <t>B07BJTNQZ2</t>
  </si>
  <si>
    <t>B07BJTNNJD</t>
  </si>
  <si>
    <t>B07BJTNNJC</t>
  </si>
  <si>
    <t>B07BJTNNHX</t>
  </si>
  <si>
    <t>B07BJTNNHW</t>
  </si>
  <si>
    <t>B07BJTNNHC</t>
  </si>
  <si>
    <t>B07BJTNHXJ</t>
  </si>
  <si>
    <t>B07BJTNHX5</t>
  </si>
  <si>
    <t>B07BJTNHX1</t>
  </si>
  <si>
    <t>B07BJTNHWV</t>
  </si>
  <si>
    <t>B07BJTNHW9</t>
  </si>
  <si>
    <t>B07BJTMW69</t>
  </si>
  <si>
    <t>B07BJTMGHQ</t>
  </si>
  <si>
    <t>B07BJTMGHD</t>
  </si>
  <si>
    <t>B07BJTMFGF</t>
  </si>
  <si>
    <t>B07BJTMFGD</t>
  </si>
  <si>
    <t>B07BJTM6LS</t>
  </si>
  <si>
    <t>B07BJTLX5K</t>
  </si>
  <si>
    <t>B07BJTLX5H</t>
  </si>
  <si>
    <t>B07BJTLX5F</t>
  </si>
  <si>
    <t>B07BJTLLGP</t>
  </si>
  <si>
    <t>B07BJTLJC9</t>
  </si>
  <si>
    <t>B07BJTLJBG</t>
  </si>
  <si>
    <t>B07BJTLJBF</t>
  </si>
  <si>
    <t>B07BJTL39S</t>
  </si>
  <si>
    <t>B07BJTL339</t>
  </si>
  <si>
    <t>B07BJTL337</t>
  </si>
  <si>
    <t>B07BJTL334</t>
  </si>
  <si>
    <t>B07BJTL2W2</t>
  </si>
  <si>
    <t>B07BJTL2V5</t>
  </si>
  <si>
    <t>B07BJTL2TZ</t>
  </si>
  <si>
    <t>B07BJTL1S4</t>
  </si>
  <si>
    <t>B07BJTL1RY</t>
  </si>
  <si>
    <t>B07BJTL1RV</t>
  </si>
  <si>
    <t>B07BJTKVT2</t>
  </si>
  <si>
    <t>B07BJTKVSY</t>
  </si>
  <si>
    <t>B07BJTKVSV</t>
  </si>
  <si>
    <t>B07BJTKVHV</t>
  </si>
  <si>
    <t>B07BJTKVHN</t>
  </si>
  <si>
    <t>B07BJTKVHJ</t>
  </si>
  <si>
    <t>B07BJTKVHH</t>
  </si>
  <si>
    <t>B07BJTKVHG</t>
  </si>
  <si>
    <t>B07BJTKVHB</t>
  </si>
  <si>
    <t>B07BJTKVH3</t>
  </si>
  <si>
    <t>B07BJTKVH1</t>
  </si>
  <si>
    <t>B07BJTKVGW</t>
  </si>
  <si>
    <t>B07BJTKRGX</t>
  </si>
  <si>
    <t>B07BJTKRG1</t>
  </si>
  <si>
    <t>B07BJTKKW8</t>
  </si>
  <si>
    <t>B07BJTKKMM</t>
  </si>
  <si>
    <t>B07BJTKKMG</t>
  </si>
  <si>
    <t>B07BJTKKLC</t>
  </si>
  <si>
    <t>B07BJTKFZD</t>
  </si>
  <si>
    <t>B07BJTKFZ5</t>
  </si>
  <si>
    <t>B07BJTKFZ3</t>
  </si>
  <si>
    <t>B07BJTKFYX</t>
  </si>
  <si>
    <t>B07BJTKFYR</t>
  </si>
  <si>
    <t>B07BJTKFYQ</t>
  </si>
  <si>
    <t>B07BJTKF7R</t>
  </si>
  <si>
    <t>B07BJTKDNW</t>
  </si>
  <si>
    <t>B07BJTKDND</t>
  </si>
  <si>
    <t>B07BJTKDN9</t>
  </si>
  <si>
    <t>B07BJTKDN6</t>
  </si>
  <si>
    <t>B07BJTKDN4</t>
  </si>
  <si>
    <t>B07BJTKDMV</t>
  </si>
  <si>
    <t>B07BJTKDMT</t>
  </si>
  <si>
    <t>B07BJTKDMR</t>
  </si>
  <si>
    <t>B07BJTKDMQ</t>
  </si>
  <si>
    <t>B07BJTKDMK</t>
  </si>
  <si>
    <t>B07BJTKD68</t>
  </si>
  <si>
    <t>B07BJTKD67</t>
  </si>
  <si>
    <t>B07BJTKBB4</t>
  </si>
  <si>
    <t>B07BJTK239</t>
  </si>
  <si>
    <t>B07BJTK234</t>
  </si>
  <si>
    <t>B07BJTK1LX</t>
  </si>
  <si>
    <t>B07BJTK1LS</t>
  </si>
  <si>
    <t>B07BJTJPPP</t>
  </si>
  <si>
    <t>B07BJTJPNM</t>
  </si>
  <si>
    <t>B07BJTJGFQ</t>
  </si>
  <si>
    <t>B07BJTJGFM</t>
  </si>
  <si>
    <t>B07BJTJG37</t>
  </si>
  <si>
    <t>B07BJTJD2G</t>
  </si>
  <si>
    <t>B07BJTJBP1</t>
  </si>
  <si>
    <t>B07BJTJ2SV</t>
  </si>
  <si>
    <t>B07BJTJ2SG</t>
  </si>
  <si>
    <t>B07BJTHR4J</t>
  </si>
  <si>
    <t>B07BJTHR1S</t>
  </si>
  <si>
    <t>B07BJTHKLK</t>
  </si>
  <si>
    <t>B07BJTHKLF</t>
  </si>
  <si>
    <t>B07BJTHKKR</t>
  </si>
  <si>
    <t>B07BJTHKKN</t>
  </si>
  <si>
    <t>B07BJTH5CF</t>
  </si>
  <si>
    <t>B07BJTH5CC</t>
  </si>
  <si>
    <t>B07BJTH5CB</t>
  </si>
  <si>
    <t>B07BJTH5C8</t>
  </si>
  <si>
    <t>B07BJTH5C6</t>
  </si>
  <si>
    <t>B07BJTH4QY</t>
  </si>
  <si>
    <t>B07BJTGZY5</t>
  </si>
  <si>
    <t>B07BJTGZY4</t>
  </si>
  <si>
    <t>B07BJTGZY1</t>
  </si>
  <si>
    <t>B07BJTGZX9</t>
  </si>
  <si>
    <t>B07BJTGZX4</t>
  </si>
  <si>
    <t>B07BJTGNV7</t>
  </si>
  <si>
    <t>B07BJTGNSX</t>
  </si>
  <si>
    <t>B07BJTGNST</t>
  </si>
  <si>
    <t>B07BJTG5M7</t>
  </si>
  <si>
    <t>B07BJTG5M5</t>
  </si>
  <si>
    <t>B07BJTG5GD</t>
  </si>
  <si>
    <t>B07BJTG5G8</t>
  </si>
  <si>
    <t>B07BJTG5FY</t>
  </si>
  <si>
    <t>B07BJTG5FJ</t>
  </si>
  <si>
    <t>B07BJTFQB5</t>
  </si>
  <si>
    <t>B07BJTFQ9Z</t>
  </si>
  <si>
    <t>B07BJTFP89</t>
  </si>
  <si>
    <t>B07BJTFMPP</t>
  </si>
  <si>
    <t>B07BJTFMPN</t>
  </si>
  <si>
    <t>B07BJTFM8F</t>
  </si>
  <si>
    <t>B07BJTFKVQ</t>
  </si>
  <si>
    <t>B07BJTFKVF</t>
  </si>
  <si>
    <t>B07BJTFKV6</t>
  </si>
  <si>
    <t>B07BJTFKV4</t>
  </si>
  <si>
    <t>B07BJTFK4V</t>
  </si>
  <si>
    <t>B07BJTFK4S</t>
  </si>
  <si>
    <t>B07BJTFFC6</t>
  </si>
  <si>
    <t>B07BJTF8WL</t>
  </si>
  <si>
    <t>B07BJTF8WK</t>
  </si>
  <si>
    <t>B07BJTF8W8</t>
  </si>
  <si>
    <t>B07BJTF8V5</t>
  </si>
  <si>
    <t>B07BJTF8SB</t>
  </si>
  <si>
    <t>B07BJTF7L3</t>
  </si>
  <si>
    <t>B07BJTF7L1</t>
  </si>
  <si>
    <t>B07BJTF5D1</t>
  </si>
  <si>
    <t>B07BJTF4YS</t>
  </si>
  <si>
    <t>B07BJTF4W4</t>
  </si>
  <si>
    <t>B07BJTF4QL</t>
  </si>
  <si>
    <t>B07BJTF4QJ</t>
  </si>
  <si>
    <t>B07BJTF4DY</t>
  </si>
  <si>
    <t>B07BJTF4DX</t>
  </si>
  <si>
    <t>B07BJTF44S</t>
  </si>
  <si>
    <t>B07BJTF1JC</t>
  </si>
  <si>
    <t>B07BJTDY2C</t>
  </si>
  <si>
    <t>B07BJTDY26</t>
  </si>
  <si>
    <t>B07BJTDSB4</t>
  </si>
  <si>
    <t>B07BJTDSB2</t>
  </si>
  <si>
    <t>B07BJTDS9Y</t>
  </si>
  <si>
    <t>B07BJTDQNZ</t>
  </si>
  <si>
    <t>B07BJTDQNY</t>
  </si>
  <si>
    <t>B07BJTDQ9H</t>
  </si>
  <si>
    <t>B07BJTDQ8K</t>
  </si>
  <si>
    <t>B07BJTDPZF</t>
  </si>
  <si>
    <t>B07BJTDPZB</t>
  </si>
  <si>
    <t>B07BJTDPZ7</t>
  </si>
  <si>
    <t>B07BJTDPZ3</t>
  </si>
  <si>
    <t>B07BJTDPZ1</t>
  </si>
  <si>
    <t>B07BJTDPYS</t>
  </si>
  <si>
    <t>B07BJTDPYQ</t>
  </si>
  <si>
    <t>B07BJTDNDN</t>
  </si>
  <si>
    <t>B07BJTDLVV</t>
  </si>
  <si>
    <t>B07BJTDLVT</t>
  </si>
  <si>
    <t>B07BJTDLVR</t>
  </si>
  <si>
    <t>B07BJTDLVF</t>
  </si>
  <si>
    <t>B07BJTDLKN</t>
  </si>
  <si>
    <t>B07BJTDLJR</t>
  </si>
  <si>
    <t>B07BJTDFY4</t>
  </si>
  <si>
    <t>B07BJTDFTF</t>
  </si>
  <si>
    <t>B07BJTDFT7</t>
  </si>
  <si>
    <t>B07BJTDFT1</t>
  </si>
  <si>
    <t>B07BJTDFSZ</t>
  </si>
  <si>
    <t>B07BJTDF93</t>
  </si>
  <si>
    <t>B07BJTDCMX</t>
  </si>
  <si>
    <t>B07BJTDCM1</t>
  </si>
  <si>
    <t>B07BJTDCLY</t>
  </si>
  <si>
    <t>B07BJTDCJK</t>
  </si>
  <si>
    <t>B07BJTDCJG</t>
  </si>
  <si>
    <t>B07BJTDCJF</t>
  </si>
  <si>
    <t>B07BJTDCDD</t>
  </si>
  <si>
    <t>B07BJTDCDC</t>
  </si>
  <si>
    <t>B07BJTDCBW</t>
  </si>
  <si>
    <t>B07BJTD94P</t>
  </si>
  <si>
    <t>B07BJTD93G</t>
  </si>
  <si>
    <t>B07BJTD93F</t>
  </si>
  <si>
    <t>B07BJTD8TQ</t>
  </si>
  <si>
    <t>B07BJTD8NS</t>
  </si>
  <si>
    <t>B07BJTD7JV</t>
  </si>
  <si>
    <t>B07BJTD7JT</t>
  </si>
  <si>
    <t>B07BJTD7HV</t>
  </si>
  <si>
    <t>B07BJTD79D</t>
  </si>
  <si>
    <t>B07BJTD798</t>
  </si>
  <si>
    <t>B07BJTD6W9</t>
  </si>
  <si>
    <t>B07BJTD5N4</t>
  </si>
  <si>
    <t>B07BJTD39K</t>
  </si>
  <si>
    <t>B07BJTD39J</t>
  </si>
  <si>
    <t>B07BJTD36V</t>
  </si>
  <si>
    <t>B07BJTD1NM</t>
  </si>
  <si>
    <t>B07BJTCR9V</t>
  </si>
  <si>
    <t>B07BJTCR38</t>
  </si>
  <si>
    <t>B07BJTCR31</t>
  </si>
  <si>
    <t>B07BJTCKNQ</t>
  </si>
  <si>
    <t>B07BJTCKNP</t>
  </si>
  <si>
    <t>B07BJTC6GZ</t>
  </si>
  <si>
    <t>B07BJTC5L9</t>
  </si>
  <si>
    <t>B07BJTC2BC</t>
  </si>
  <si>
    <t>B07BJTC2B9</t>
  </si>
  <si>
    <t>B07BJTC29C</t>
  </si>
  <si>
    <t>B07BJTBXZW</t>
  </si>
  <si>
    <t>B07BJTBXZQ</t>
  </si>
  <si>
    <t>B07BJTBXZG</t>
  </si>
  <si>
    <t>B07BJTBXZB</t>
  </si>
  <si>
    <t>B07BJTBXZ4</t>
  </si>
  <si>
    <t>B07BJTBXYP</t>
  </si>
  <si>
    <t>B07BJTBVNK</t>
  </si>
  <si>
    <t>B07BJTBVJ9</t>
  </si>
  <si>
    <t>B07BJTBR4D</t>
  </si>
  <si>
    <t>B07BJTBR45</t>
  </si>
  <si>
    <t>B07BJTBR3K</t>
  </si>
  <si>
    <t>B07BJTBMMQ</t>
  </si>
  <si>
    <t>B07BJTBMLG</t>
  </si>
  <si>
    <t>B07BJTBM6K</t>
  </si>
  <si>
    <t>B07BJTBL88</t>
  </si>
  <si>
    <t>B07BJTBL6K</t>
  </si>
  <si>
    <t>B07BJTBL6J</t>
  </si>
  <si>
    <t>B07BJTBL4K</t>
  </si>
  <si>
    <t>B07BJTBL4J</t>
  </si>
  <si>
    <t>B07BJTBKWX</t>
  </si>
  <si>
    <t>B07BJTBKF2</t>
  </si>
  <si>
    <t>B07BJTBKF1</t>
  </si>
  <si>
    <t>B07BJTBFXT</t>
  </si>
  <si>
    <t>B07BJTBF7L</t>
  </si>
  <si>
    <t>B07BJTBF7J</t>
  </si>
  <si>
    <t>B07BJTBDZG</t>
  </si>
  <si>
    <t>B07BJTBDYF</t>
  </si>
  <si>
    <t>B07BJTBDJD</t>
  </si>
  <si>
    <t>B07BJTBDJC</t>
  </si>
  <si>
    <t>B07BJTBCQR</t>
  </si>
  <si>
    <t>B07BJTBCQN</t>
  </si>
  <si>
    <t>B07BJTB8WT</t>
  </si>
  <si>
    <t>B07BJTB8SV</t>
  </si>
  <si>
    <t>B07BJTB561</t>
  </si>
  <si>
    <t>B07BJTB4R6</t>
  </si>
  <si>
    <t>B07BJTB49M</t>
  </si>
  <si>
    <t>B07BJTB49L</t>
  </si>
  <si>
    <t>B07BJTB3HK</t>
  </si>
  <si>
    <t>B07BJTB3GS</t>
  </si>
  <si>
    <t>B07BJTB2LB</t>
  </si>
  <si>
    <t>B07BJTB2D7</t>
  </si>
  <si>
    <t>B07BJTB2CH</t>
  </si>
  <si>
    <t>B07BJT9Z7L</t>
  </si>
  <si>
    <t>B07BJT9Z61</t>
  </si>
  <si>
    <t>B07BJT9Z5W</t>
  </si>
  <si>
    <t>B07BJT9WRT</t>
  </si>
  <si>
    <t>B07BJT9JHP</t>
  </si>
  <si>
    <t>B07BJT9JHN</t>
  </si>
  <si>
    <t>B07BJT9JHJ</t>
  </si>
  <si>
    <t>B07BJT9JHG</t>
  </si>
  <si>
    <t>B07BJT9J58</t>
  </si>
  <si>
    <t>B07BJT9J53</t>
  </si>
  <si>
    <t>B07BJT9H9L</t>
  </si>
  <si>
    <t>B07BJT9H9G</t>
  </si>
  <si>
    <t>B07BJT9GS6</t>
  </si>
  <si>
    <t>B07BJT9DYR</t>
  </si>
  <si>
    <t>B07BJT9DYD</t>
  </si>
  <si>
    <t>B07BJT99X4</t>
  </si>
  <si>
    <t>B07BJT97MK</t>
  </si>
  <si>
    <t>B07BJT97KS</t>
  </si>
  <si>
    <t>B07BJT97KQ</t>
  </si>
  <si>
    <t>B07BJT93TL</t>
  </si>
  <si>
    <t>B07BJT93MD</t>
  </si>
  <si>
    <t>B07BJT93MC</t>
  </si>
  <si>
    <t>B07BJT93L7</t>
  </si>
  <si>
    <t>B07BJT936M</t>
  </si>
  <si>
    <t>B07BJT8WNW</t>
  </si>
  <si>
    <t>B07BJT8WBW</t>
  </si>
  <si>
    <t>B07BJT8WBL</t>
  </si>
  <si>
    <t>B07BJT8TJF</t>
  </si>
  <si>
    <t>B07BJT8TH6</t>
  </si>
  <si>
    <t>B07BJT8TGZ</t>
  </si>
  <si>
    <t>B07BJT8TBS</t>
  </si>
  <si>
    <t>B07BJT8RYM</t>
  </si>
  <si>
    <t>B07BJT8MDT</t>
  </si>
  <si>
    <t>B07BJT8MDC</t>
  </si>
  <si>
    <t>B07BJT8MD9</t>
  </si>
  <si>
    <t>B07BJT8LTZ</t>
  </si>
  <si>
    <t>B07BJT8KMP</t>
  </si>
  <si>
    <t>B07BJT8H2V</t>
  </si>
  <si>
    <t>B07BJT8H2T</t>
  </si>
  <si>
    <t>B07BJT8H2S</t>
  </si>
  <si>
    <t>B07BJT8GZB</t>
  </si>
  <si>
    <t>B07BJT8G67</t>
  </si>
  <si>
    <t>B07BJT8G62</t>
  </si>
  <si>
    <t>B07BJT8G53</t>
  </si>
  <si>
    <t>B07BJT8G51</t>
  </si>
  <si>
    <t>B07BJT8G4W</t>
  </si>
  <si>
    <t>B07BJT8G4T</t>
  </si>
  <si>
    <t>B07BJT89R9</t>
  </si>
  <si>
    <t>B07BJT88LY</t>
  </si>
  <si>
    <t>B07BJT856P</t>
  </si>
  <si>
    <t>B07BJT84QP</t>
  </si>
  <si>
    <t>B07BJT83FG</t>
  </si>
  <si>
    <t>B07BJT83FB</t>
  </si>
  <si>
    <t>B07BJT7T9R</t>
  </si>
  <si>
    <t>B07BJT7T9Q</t>
  </si>
  <si>
    <t>B07BJT7SPP</t>
  </si>
  <si>
    <t>B07BJT7SPN</t>
  </si>
  <si>
    <t>B07BJT7SFW</t>
  </si>
  <si>
    <t>B07BJT7RLZ</t>
  </si>
  <si>
    <t>B07BJT7Q2C</t>
  </si>
  <si>
    <t>B07BJT7Q26</t>
  </si>
  <si>
    <t>B07BJT7Q24</t>
  </si>
  <si>
    <t>B07BJT7KHJ</t>
  </si>
  <si>
    <t>B07BJT7KFY</t>
  </si>
  <si>
    <t>B07BJT7KFW</t>
  </si>
  <si>
    <t>B07BJT7FPJ</t>
  </si>
  <si>
    <t>B07BJT7F6M</t>
  </si>
  <si>
    <t>B07BJT7DY9</t>
  </si>
  <si>
    <t>B07BJT77VT</t>
  </si>
  <si>
    <t>B07BJT77VS</t>
  </si>
  <si>
    <t>B07BJT7711</t>
  </si>
  <si>
    <t>B07BJT727B</t>
  </si>
  <si>
    <t>B07BJT7278</t>
  </si>
  <si>
    <t>B07BJT6X8G</t>
  </si>
  <si>
    <t>B07BJT6X8F</t>
  </si>
  <si>
    <t>B07BJT6X1R</t>
  </si>
  <si>
    <t>B07BJT6WD6</t>
  </si>
  <si>
    <t>B07BJT6W8D</t>
  </si>
  <si>
    <t>B07BJT6W86</t>
  </si>
  <si>
    <t>B07BJT6W74</t>
  </si>
  <si>
    <t>B07BJT6W71</t>
  </si>
  <si>
    <t>B07BJT6Q94</t>
  </si>
  <si>
    <t>B07BJT6Q78</t>
  </si>
  <si>
    <t>B07BJT6MRL</t>
  </si>
  <si>
    <t>B07BJT6MQ4</t>
  </si>
  <si>
    <t>B07BJT6MQ3</t>
  </si>
  <si>
    <t>B07BJT6M8M</t>
  </si>
  <si>
    <t>B07BJT6M8K</t>
  </si>
  <si>
    <t>B07BJT6JQJ</t>
  </si>
  <si>
    <t>B07BJT6C67</t>
  </si>
  <si>
    <t>B07BJT6747</t>
  </si>
  <si>
    <t>B07BJT62D2</t>
  </si>
  <si>
    <t>B07BJT62BB</t>
  </si>
  <si>
    <t>B07BJT627Y</t>
  </si>
  <si>
    <t>B07BJT627R</t>
  </si>
  <si>
    <t>B07BJT627L</t>
  </si>
  <si>
    <t>B07BJT626D</t>
  </si>
  <si>
    <t>B07BJT626B</t>
  </si>
  <si>
    <t>B07BJT6269</t>
  </si>
  <si>
    <t>B07BJT6268</t>
  </si>
  <si>
    <t>B07BJT5Y8C</t>
  </si>
  <si>
    <t>B07BJT5Y8B</t>
  </si>
  <si>
    <t>B07BJT5RK7</t>
  </si>
  <si>
    <t>B07BJT5RK4</t>
  </si>
  <si>
    <t>B07BJT5BV9</t>
  </si>
  <si>
    <t>B07BJT5B2H</t>
  </si>
  <si>
    <t>B07BJT55RL</t>
  </si>
  <si>
    <t>B07BJT55RC</t>
  </si>
  <si>
    <t>B07BJT55R9</t>
  </si>
  <si>
    <t>B07BJT55Q2</t>
  </si>
  <si>
    <t>B07BJT536H</t>
  </si>
  <si>
    <t>B07BJT5356</t>
  </si>
  <si>
    <t>B07BJT4TNN</t>
  </si>
  <si>
    <t>B07BJT4TJ2</t>
  </si>
  <si>
    <t>B07BJT4THX</t>
  </si>
  <si>
    <t>B07BJT4TGL</t>
  </si>
  <si>
    <t>B07BJT4TGJ</t>
  </si>
  <si>
    <t>B07BJT4DXV</t>
  </si>
  <si>
    <t>B07BJT4679</t>
  </si>
  <si>
    <t>B07BJT456T</t>
  </si>
  <si>
    <t>B07BJT456Q</t>
  </si>
  <si>
    <t>B07BJT456M</t>
  </si>
  <si>
    <t>B07BJT3LYL</t>
  </si>
  <si>
    <t>B07BJT3LQ9</t>
  </si>
  <si>
    <t>B07BJT3JLY</t>
  </si>
  <si>
    <t>B07BJT3FPC</t>
  </si>
  <si>
    <t>B07BJT34NJ</t>
  </si>
  <si>
    <t>B07BJT34FX</t>
  </si>
  <si>
    <t>B07BJT2N6D</t>
  </si>
  <si>
    <t>B07BJT2GMT</t>
  </si>
  <si>
    <t>B07BJT2B29</t>
  </si>
  <si>
    <t>B07BJT2B28</t>
  </si>
  <si>
    <t>B07BJT2B1B</t>
  </si>
  <si>
    <t>B07BJT2B19</t>
  </si>
  <si>
    <t>B07BJT26CB</t>
  </si>
  <si>
    <t>B07BJT1V5P</t>
  </si>
  <si>
    <t>B07BJT1V5N</t>
  </si>
  <si>
    <t>B07BJT1V5K</t>
  </si>
  <si>
    <t>B07BJT12JL</t>
  </si>
  <si>
    <t>B07BJSZJ4Z</t>
  </si>
  <si>
    <t>B07BJSZJ3H</t>
  </si>
  <si>
    <t>B07BJSZJ3G</t>
  </si>
  <si>
    <t>B07BJTTWQH</t>
  </si>
  <si>
    <t>B07BJTTWQF</t>
  </si>
  <si>
    <t>B07BJTQSN2</t>
  </si>
  <si>
    <t>B07BJTQSMX</t>
  </si>
  <si>
    <t>B07BJTQJ1Y</t>
  </si>
  <si>
    <t>B07BJTQ4NS</t>
  </si>
  <si>
    <t>B07BJTPR7Y</t>
  </si>
  <si>
    <t>B07BJTPR7H</t>
  </si>
  <si>
    <t>B07BJTP4FZ</t>
  </si>
  <si>
    <t>B07BJTP4FW</t>
  </si>
  <si>
    <t>B07BJTNR1B</t>
  </si>
  <si>
    <t>B07BJTNNJG</t>
  </si>
  <si>
    <t>B07BJTNNJ8</t>
  </si>
  <si>
    <t>B07BJTLJCK</t>
  </si>
  <si>
    <t>B07BJTLJCJ</t>
  </si>
  <si>
    <t>B07BJTLJCH</t>
  </si>
  <si>
    <t>B07BJTLJCG</t>
  </si>
  <si>
    <t>B07BJTL1SD</t>
  </si>
  <si>
    <t>B07BJTKVTC</t>
  </si>
  <si>
    <t>B07BJTKFZP</t>
  </si>
  <si>
    <t>B07BJTJBP7</t>
  </si>
  <si>
    <t>B07BJTHKKD</t>
  </si>
  <si>
    <t>B07BJTH4R2</t>
  </si>
  <si>
    <t>B07BJTG5GC</t>
  </si>
  <si>
    <t>B07BJTFQB6</t>
  </si>
  <si>
    <t>B07BJTFM6K</t>
  </si>
  <si>
    <t>B07BJTFM5Q</t>
  </si>
  <si>
    <t>B07BJTFM5L</t>
  </si>
  <si>
    <t>B07BJTFKVR</t>
  </si>
  <si>
    <t>B07BJTF8S9</t>
  </si>
  <si>
    <t>B07BJTF8NZ</t>
  </si>
  <si>
    <t>B07BJTF7HT</t>
  </si>
  <si>
    <t>B07BJTF44R</t>
  </si>
  <si>
    <t>B07BJTF1GL</t>
  </si>
  <si>
    <t>B07BJTF18B</t>
  </si>
  <si>
    <t>B07BJTF189</t>
  </si>
  <si>
    <t>B07BJTDYXB</t>
  </si>
  <si>
    <t>B07BJTDY2Z</t>
  </si>
  <si>
    <t>B07BJTDY2Y</t>
  </si>
  <si>
    <t>B07BJTDXDH</t>
  </si>
  <si>
    <t>B07BJTDXDC</t>
  </si>
  <si>
    <t>B07BJTDPZL</t>
  </si>
  <si>
    <t>B07BJTDFQ7</t>
  </si>
  <si>
    <t>B07BJTDFM9</t>
  </si>
  <si>
    <t>B07BJTDFM8</t>
  </si>
  <si>
    <t>B07BJTD2ND</t>
  </si>
  <si>
    <t>B07BJTD2LY</t>
  </si>
  <si>
    <t>B07BJTD2K3</t>
  </si>
  <si>
    <t>B07BJTD2K2</t>
  </si>
  <si>
    <t>B07BJTD2JZ</t>
  </si>
  <si>
    <t>B07BJTD21Y</t>
  </si>
  <si>
    <t>B07BJTD1YV</t>
  </si>
  <si>
    <t>B07BJTD1XS</t>
  </si>
  <si>
    <t>B07BJTD1XR</t>
  </si>
  <si>
    <t>B07BJTCWS3</t>
  </si>
  <si>
    <t>B07BJTCWS1</t>
  </si>
  <si>
    <t>B07BJTCW9T</t>
  </si>
  <si>
    <t>B07BJTCW5N</t>
  </si>
  <si>
    <t>B07BJTCW5M</t>
  </si>
  <si>
    <t>B07BJTCDGZ</t>
  </si>
  <si>
    <t>B07BJTCD3S</t>
  </si>
  <si>
    <t>B07BJTCD3Q</t>
  </si>
  <si>
    <t>B07BJTCD32</t>
  </si>
  <si>
    <t>B07BJTBYL7</t>
  </si>
  <si>
    <t>B07BJTBYL6</t>
  </si>
  <si>
    <t>B07BJTBYH9</t>
  </si>
  <si>
    <t>B07BJTBYH8</t>
  </si>
  <si>
    <t>B07BJTBXZX</t>
  </si>
  <si>
    <t>B07BJTBXZN</t>
  </si>
  <si>
    <t>B07BJTBV5Z</t>
  </si>
  <si>
    <t>B07BJTBV2K</t>
  </si>
  <si>
    <t>B07BJTBTC9</t>
  </si>
  <si>
    <t>B07BJTBTC2</t>
  </si>
  <si>
    <t>B07BJTBQS7</t>
  </si>
  <si>
    <t>B07BJTBQS3</t>
  </si>
  <si>
    <t>B07BJTBQP5</t>
  </si>
  <si>
    <t>B07BJTBQLK</t>
  </si>
  <si>
    <t>B07BJTBQLB</t>
  </si>
  <si>
    <t>B07BJTBQL2</t>
  </si>
  <si>
    <t>B07BJTBMGZ</t>
  </si>
  <si>
    <t>B07BJTBMGP</t>
  </si>
  <si>
    <t>B07BJTBL4C</t>
  </si>
  <si>
    <t>B07BJTBK1X</t>
  </si>
  <si>
    <t>B07BJTBK1N</t>
  </si>
  <si>
    <t>B07BJTBJZ7</t>
  </si>
  <si>
    <t>B07BJTBJS5</t>
  </si>
  <si>
    <t>B07BJTBGCW</t>
  </si>
  <si>
    <t>B07BJTBGBF</t>
  </si>
  <si>
    <t>B07BJTBFT7</t>
  </si>
  <si>
    <t>B07BJTBFT3</t>
  </si>
  <si>
    <t>B07BJTBFRG</t>
  </si>
  <si>
    <t>B07BJTBFR9</t>
  </si>
  <si>
    <t>B07BJTBCK4</t>
  </si>
  <si>
    <t>B07BJTBCK2</t>
  </si>
  <si>
    <t>B07BJTB7WS</t>
  </si>
  <si>
    <t>B07BJTB7QF</t>
  </si>
  <si>
    <t>B07BJTB4J8</t>
  </si>
  <si>
    <t>B07BJTB46N</t>
  </si>
  <si>
    <t>B07BJTB1T8</t>
  </si>
  <si>
    <t>B07BJTB1T3</t>
  </si>
  <si>
    <t>B07BJTB1MV</t>
  </si>
  <si>
    <t>B07BJT9YYL</t>
  </si>
  <si>
    <t>B07BJT9YYK</t>
  </si>
  <si>
    <t>B07BJT9YT6</t>
  </si>
  <si>
    <t>B07BJT9YT5</t>
  </si>
  <si>
    <t>B07BJT9YT4</t>
  </si>
  <si>
    <t>B07BJT9YT3</t>
  </si>
  <si>
    <t>B07BJT9V8W</t>
  </si>
  <si>
    <t>B07BJT9KX3</t>
  </si>
  <si>
    <t>B07BJT9KX2</t>
  </si>
  <si>
    <t>B07BJT9H7C</t>
  </si>
  <si>
    <t>B07BJT9GSB</t>
  </si>
  <si>
    <t>B07BJT9GS7</t>
  </si>
  <si>
    <t>B07BJT9GPC</t>
  </si>
  <si>
    <t>B07BJT9GJG</t>
  </si>
  <si>
    <t>B07BJT9GD1</t>
  </si>
  <si>
    <t>B07BJT9G9D</t>
  </si>
  <si>
    <t>B07BJT9G2Y</t>
  </si>
  <si>
    <t>B07BJT9G2V</t>
  </si>
  <si>
    <t>B07BJT933D</t>
  </si>
  <si>
    <t>B07BJT92XV</t>
  </si>
  <si>
    <t>B07BJT8WST</t>
  </si>
  <si>
    <t>B07BJT8WPZ</t>
  </si>
  <si>
    <t>B07BJT8QM7</t>
  </si>
  <si>
    <t>B07BJT8876</t>
  </si>
  <si>
    <t>B07BJT884C</t>
  </si>
  <si>
    <t>B07BJT84ZL</t>
  </si>
  <si>
    <t>B07BJT84TT</t>
  </si>
  <si>
    <t>B07BJT84TQ</t>
  </si>
  <si>
    <t>B07BJT84DG</t>
  </si>
  <si>
    <t>B07BJT7YQQ</t>
  </si>
  <si>
    <t>B07BJT7Y31</t>
  </si>
  <si>
    <t>B07BJT7Y2L</t>
  </si>
  <si>
    <t>B07BJT7Y2F</t>
  </si>
  <si>
    <t>B07BJT7SL4</t>
  </si>
  <si>
    <t>B07BJT7R52</t>
  </si>
  <si>
    <t>B07BJT7R2W</t>
  </si>
  <si>
    <t>B07BJT7QBT</t>
  </si>
  <si>
    <t>B07BJT7Q95</t>
  </si>
  <si>
    <t>B07BJT7Q94</t>
  </si>
  <si>
    <t>B07BJT7Q2M</t>
  </si>
  <si>
    <t>B07BJT7M7S</t>
  </si>
  <si>
    <t>B07BJT7M4L</t>
  </si>
  <si>
    <t>B07BJT7LY4</t>
  </si>
  <si>
    <t>B07BJT7LV8</t>
  </si>
  <si>
    <t>B07BJT7LTD</t>
  </si>
  <si>
    <t>B07BJT7LJZ</t>
  </si>
  <si>
    <t>B07BJT7LJY</t>
  </si>
  <si>
    <t>B07BJT7LGS</t>
  </si>
  <si>
    <t>B07BJT7LDG</t>
  </si>
  <si>
    <t>B07BJT7L4X</t>
  </si>
  <si>
    <t>B07BJT7K18</t>
  </si>
  <si>
    <t>B07BJT7JZK</t>
  </si>
  <si>
    <t>B07BJT7JZ9</t>
  </si>
  <si>
    <t>B07BJT7FKV</t>
  </si>
  <si>
    <t>B07BJT7FKR</t>
  </si>
  <si>
    <t>B07BJT7FKQ</t>
  </si>
  <si>
    <t>B07BJT7FDJ</t>
  </si>
  <si>
    <t>B07BJT7CKD</t>
  </si>
  <si>
    <t>B07BJT7CGF</t>
  </si>
  <si>
    <t>B07BJT7B8X</t>
  </si>
  <si>
    <t>B07BJT7B81</t>
  </si>
  <si>
    <t>B07BJT7B58</t>
  </si>
  <si>
    <t>B07BJT7B56</t>
  </si>
  <si>
    <t>B07BJT7B54</t>
  </si>
  <si>
    <t>B07BJT7B53</t>
  </si>
  <si>
    <t>B07BJT78CV</t>
  </si>
  <si>
    <t>B07BJT789Y</t>
  </si>
  <si>
    <t>B07BJT76R3</t>
  </si>
  <si>
    <t>B07BJT76MB</t>
  </si>
  <si>
    <t>B07BJT76HF</t>
  </si>
  <si>
    <t>B07BJT7661</t>
  </si>
  <si>
    <t>B07BJT7318</t>
  </si>
  <si>
    <t>B07BJT71Q7</t>
  </si>
  <si>
    <t>B07BJT71PH</t>
  </si>
  <si>
    <t>B07BJT71LH</t>
  </si>
  <si>
    <t>B07BJT71LD</t>
  </si>
  <si>
    <t>B07BJT71HV</t>
  </si>
  <si>
    <t>B07BJT6Z6K</t>
  </si>
  <si>
    <t>B07BJT6Z5C</t>
  </si>
  <si>
    <t>B07BJT6Z56</t>
  </si>
  <si>
    <t>B07BJT6Z53</t>
  </si>
  <si>
    <t>B07BJT6WWT</t>
  </si>
  <si>
    <t>B07BJT6WWR</t>
  </si>
  <si>
    <t>B07BJT6WPV</t>
  </si>
  <si>
    <t>B07BJT6VN3</t>
  </si>
  <si>
    <t>B07BJT6T1D</t>
  </si>
  <si>
    <t>B07BJT6T1B</t>
  </si>
  <si>
    <t>B07BJT6Q77</t>
  </si>
  <si>
    <t>B07BJT6PWN</t>
  </si>
  <si>
    <t>B07BJT6PSH</t>
  </si>
  <si>
    <t>B07BJT6PR9</t>
  </si>
  <si>
    <t>B07BJT6PR6</t>
  </si>
  <si>
    <t>B07BJT6PLK</t>
  </si>
  <si>
    <t>B07BJT6MN3</t>
  </si>
  <si>
    <t>B07BJT6MF3</t>
  </si>
  <si>
    <t>B07BJT6KLL</t>
  </si>
  <si>
    <t>B07BJT6KH3</t>
  </si>
  <si>
    <t>B07BJT6KFZ</t>
  </si>
  <si>
    <t>B07BJT6KDC</t>
  </si>
  <si>
    <t>B07BJT6J12</t>
  </si>
  <si>
    <t>B07BJT6HWN</t>
  </si>
  <si>
    <t>B07BJT6HBQ</t>
  </si>
  <si>
    <t>B07BJT6HBP</t>
  </si>
  <si>
    <t>B07BJT6H9N</t>
  </si>
  <si>
    <t>B07BJT6H9K</t>
  </si>
  <si>
    <t>B07BJT6H9H</t>
  </si>
  <si>
    <t>B07BJT6GL3</t>
  </si>
  <si>
    <t>B07BJT6GKZ</t>
  </si>
  <si>
    <t>B07BJT6DS5</t>
  </si>
  <si>
    <t>B07BJT6DPC</t>
  </si>
  <si>
    <t>B07BJT6DL7</t>
  </si>
  <si>
    <t>B07BJT6DL6</t>
  </si>
  <si>
    <t>B07BJT6BCD</t>
  </si>
  <si>
    <t>B07BJT68RM</t>
  </si>
  <si>
    <t>B07BJT68RK</t>
  </si>
  <si>
    <t>B07BJT68HL</t>
  </si>
  <si>
    <t>B07BJT68BP</t>
  </si>
  <si>
    <t>B07BJT6878</t>
  </si>
  <si>
    <t>B07BJT67MM</t>
  </si>
  <si>
    <t>B07BJT67MH</t>
  </si>
  <si>
    <t>B07BJT672Z</t>
  </si>
  <si>
    <t>B07BJT6715</t>
  </si>
  <si>
    <t>B07BJT6711</t>
  </si>
  <si>
    <t>B07BJT65F2</t>
  </si>
  <si>
    <t>B07BJT65CJ</t>
  </si>
  <si>
    <t>B07BJT65CF</t>
  </si>
  <si>
    <t>B07BJT6564</t>
  </si>
  <si>
    <t>B07BJT6562</t>
  </si>
  <si>
    <t>B07BJT6559</t>
  </si>
  <si>
    <t>B07BJT5WS5</t>
  </si>
  <si>
    <t>B07BJT5WS2</t>
  </si>
  <si>
    <t>B07BJT5KGB</t>
  </si>
  <si>
    <t>B07BJT5KD8</t>
  </si>
  <si>
    <t>B07BJT5J62</t>
  </si>
  <si>
    <t>B07BJT5J5Z</t>
  </si>
  <si>
    <t>B07BJT5J5V</t>
  </si>
  <si>
    <t>B07BJT5J3F</t>
  </si>
  <si>
    <t>B07BJT5GT8</t>
  </si>
  <si>
    <t>B07BJT5GSL</t>
  </si>
  <si>
    <t>B07BJT5GSJ</t>
  </si>
  <si>
    <t>B07BJT5GPG</t>
  </si>
  <si>
    <t>B07BJT54R6</t>
  </si>
  <si>
    <t>B07BJT4PPF</t>
  </si>
  <si>
    <t>B07BJT4PKW</t>
  </si>
  <si>
    <t>B07BJT4MQ5</t>
  </si>
  <si>
    <t>B07BJT4MQ2</t>
  </si>
  <si>
    <t>B07BJT4MNG</t>
  </si>
  <si>
    <t>B07BJT4MNF</t>
  </si>
  <si>
    <t>B07BJT4MJD</t>
  </si>
  <si>
    <t>B07BJT4KD1</t>
  </si>
  <si>
    <t>B07BJT4KCT</t>
  </si>
  <si>
    <t>B07BJT4K89</t>
  </si>
  <si>
    <t>B07BJT4K7P</t>
  </si>
  <si>
    <t>B07BJT4GNY</t>
  </si>
  <si>
    <t>B07BJT4GNV</t>
  </si>
  <si>
    <t>B07BJT4GL1</t>
  </si>
  <si>
    <t>B07BJT4GKZ</t>
  </si>
  <si>
    <t>B07BJT4GKX</t>
  </si>
  <si>
    <t>B07BJT4CVC</t>
  </si>
  <si>
    <t>B07BJT4CPS</t>
  </si>
  <si>
    <t>B07BJT464Y</t>
  </si>
  <si>
    <t>B07BJT461Q</t>
  </si>
  <si>
    <t>B07BJT45ZL</t>
  </si>
  <si>
    <t>B07BJT451V</t>
  </si>
  <si>
    <t>B07BJT451H</t>
  </si>
  <si>
    <t>B07BJT44YY</t>
  </si>
  <si>
    <t>B07BJT3ZZF</t>
  </si>
  <si>
    <t>B07BJT3XYS</t>
  </si>
  <si>
    <t>B07BJT3QSB</t>
  </si>
  <si>
    <t>B07BJT3QP1</t>
  </si>
  <si>
    <t>B07BJT3QNZ</t>
  </si>
  <si>
    <t>B07BJT3JNB</t>
  </si>
  <si>
    <t>B07BJT3FQB</t>
  </si>
  <si>
    <t>B07BJT3DLD</t>
  </si>
  <si>
    <t>B07BJT3DKD</t>
  </si>
  <si>
    <t>B07BJT2NC4</t>
  </si>
  <si>
    <t>B07BJT2NC2</t>
  </si>
  <si>
    <t>B07BJT2NC1</t>
  </si>
  <si>
    <t>B07BJT2N7P</t>
  </si>
  <si>
    <t>B07BJT2798</t>
  </si>
  <si>
    <t>B07BJT276M</t>
  </si>
  <si>
    <t>B07BJT25NB</t>
  </si>
  <si>
    <t>B07BJT24WZ</t>
  </si>
  <si>
    <t>B07BJT24SX</t>
  </si>
  <si>
    <t>B07BJT241J</t>
  </si>
  <si>
    <t>B07BJT1V3F</t>
  </si>
  <si>
    <t>B07BJT1V1W</t>
  </si>
  <si>
    <t>B07BJT1NTK</t>
  </si>
  <si>
    <t>B07BJT1JKJ</t>
  </si>
  <si>
    <t>B07BJT16Q9</t>
  </si>
  <si>
    <t>B07BJT16MG</t>
  </si>
  <si>
    <t>B07BJT16JT</t>
  </si>
  <si>
    <t>B07BJT167Q</t>
  </si>
  <si>
    <t>B07BJT167M</t>
  </si>
  <si>
    <t>B07BJT166H</t>
  </si>
  <si>
    <t>B07BJT164S</t>
  </si>
  <si>
    <t>B07BJT12P6</t>
  </si>
  <si>
    <t>B07BJT12KX</t>
  </si>
  <si>
    <t>B07BJSZW12</t>
  </si>
  <si>
    <t>B07BJSZVZX</t>
  </si>
  <si>
    <t>B07BJSZHYS</t>
  </si>
  <si>
    <t>B07BJSZHWZ</t>
  </si>
  <si>
    <t>B07BJSZ98B</t>
  </si>
  <si>
    <t>B07BJSYLB4</t>
  </si>
  <si>
    <t>B07BJKYBD6</t>
  </si>
  <si>
    <t>B07NBQ3QN8</t>
  </si>
  <si>
    <t>B07NBGWD18</t>
  </si>
  <si>
    <t>B07NBFV7R8</t>
  </si>
  <si>
    <t>B07NBFV7N6</t>
  </si>
  <si>
    <t>B07NBDFZ4J</t>
  </si>
  <si>
    <t>B07NBCHL78</t>
  </si>
  <si>
    <t>B07NBCFNQ4</t>
  </si>
  <si>
    <t>B07NBCFNPJ</t>
  </si>
  <si>
    <t>B07NBCFMNC</t>
  </si>
  <si>
    <t>B07NBCF8DW</t>
  </si>
  <si>
    <t>B07NBCF64N</t>
  </si>
  <si>
    <t>B07NBCD3CT</t>
  </si>
  <si>
    <t>B07NBC99P9</t>
  </si>
  <si>
    <t>B07NBC99P8</t>
  </si>
  <si>
    <t>B07NBC99CX</t>
  </si>
  <si>
    <t>B07NBC998K</t>
  </si>
  <si>
    <t>B07NBC5TZ4</t>
  </si>
  <si>
    <t>B07NBC5TS4</t>
  </si>
  <si>
    <t>B07NBC4XKV</t>
  </si>
  <si>
    <t>B07NBC4P96</t>
  </si>
  <si>
    <t>B07NBC3ZK9</t>
  </si>
  <si>
    <t>B07NBC3ZF5</t>
  </si>
  <si>
    <t>B07NBC3ZDP</t>
  </si>
  <si>
    <t>B07NBBZTXQ</t>
  </si>
  <si>
    <t>B07NBBZTW6</t>
  </si>
  <si>
    <t>B07NBBWJ1C</t>
  </si>
  <si>
    <t>B07NBBVJQW</t>
  </si>
  <si>
    <t>B07NBBVJMC</t>
  </si>
  <si>
    <t>B07NBBSPW7</t>
  </si>
  <si>
    <t>B07NBBSPPT</t>
  </si>
  <si>
    <t>B07NBBR71M</t>
  </si>
  <si>
    <t>B07NBBR6WT</t>
  </si>
  <si>
    <t>B07NBBQ7WW</t>
  </si>
  <si>
    <t>B07NBBLTFD</t>
  </si>
  <si>
    <t>B07NBBLT37</t>
  </si>
  <si>
    <t>B07NBBJCVV</t>
  </si>
  <si>
    <t>B07NBBHVP1</t>
  </si>
  <si>
    <t>B07NBBG5B3</t>
  </si>
  <si>
    <t>B07NBBDMKL</t>
  </si>
  <si>
    <t>B07NBB8MWB</t>
  </si>
  <si>
    <t>B07NBB4KGT</t>
  </si>
  <si>
    <t>B07NBB3M42</t>
  </si>
  <si>
    <t>B07NBB3KDC</t>
  </si>
  <si>
    <t>B07NBB239M</t>
  </si>
  <si>
    <t>B07NB9VRGM</t>
  </si>
  <si>
    <t>B07NB9VR2L</t>
  </si>
  <si>
    <t>B07NB9SM9D</t>
  </si>
  <si>
    <t>B07NB9JCLV</t>
  </si>
  <si>
    <t>B07NB9BQ9X</t>
  </si>
  <si>
    <t>B07NB9BQ9W</t>
  </si>
  <si>
    <t>B07NB9BQ71</t>
  </si>
  <si>
    <t>B07NB8XMV4</t>
  </si>
  <si>
    <t>B07NB8XMRP</t>
  </si>
  <si>
    <t>B07NB8C9WX</t>
  </si>
  <si>
    <t>Factory</t>
  </si>
  <si>
    <t>Ship</t>
  </si>
  <si>
    <t>EGMCL</t>
  </si>
  <si>
    <t>ITHC</t>
  </si>
  <si>
    <t>PGCL</t>
  </si>
  <si>
    <t>GTL</t>
  </si>
  <si>
    <t>CIPL</t>
  </si>
  <si>
    <t>COUNT MODEL</t>
  </si>
  <si>
    <t>COUNT BOOKING NO</t>
  </si>
  <si>
    <t>TRACE BOOKING</t>
  </si>
  <si>
    <t>SHIP TO SHORT CODE</t>
  </si>
  <si>
    <t>INCOTERMS</t>
  </si>
  <si>
    <t>FREIGHT TYPE</t>
  </si>
  <si>
    <t>COMPANY CODE</t>
  </si>
  <si>
    <t>EPIC Garments Manufacturing Co. Ltd</t>
  </si>
  <si>
    <t>Cosmopolitan Industries Pvt. Ltd.</t>
  </si>
  <si>
    <t>Green Textile Limited</t>
  </si>
  <si>
    <t>Pearl Garments Co., Ltd.</t>
  </si>
  <si>
    <t>LENGTH OF V.F.N.</t>
  </si>
  <si>
    <t>SHIP/VENDOR DETAILS</t>
  </si>
  <si>
    <t>WORKING DATE</t>
  </si>
  <si>
    <t>Serial Number</t>
  </si>
  <si>
    <t>PO #</t>
  </si>
  <si>
    <t>ASIN #</t>
  </si>
  <si>
    <t>Model #</t>
  </si>
  <si>
    <t>ASIN FC</t>
  </si>
  <si>
    <t>Add/Edit Country/Region of Origin (COO)</t>
  </si>
  <si>
    <t>Ordered Units</t>
  </si>
  <si>
    <t>Booked Units</t>
  </si>
  <si>
    <t>Unit of Measure</t>
  </si>
  <si>
    <t>Booked Units in other booking</t>
  </si>
  <si>
    <t>Booked Cartons</t>
  </si>
  <si>
    <t>Net Weight (KG)</t>
  </si>
  <si>
    <t>Booked Volume</t>
  </si>
  <si>
    <t>Volume UOM</t>
  </si>
  <si>
    <t>Booked Weight</t>
  </si>
  <si>
    <t>Weight UOM</t>
  </si>
  <si>
    <t>Last Ship Date</t>
  </si>
  <si>
    <t>Estimated Delivery Date</t>
  </si>
  <si>
    <t>PO Item Description</t>
  </si>
  <si>
    <t>Carrier Item Description</t>
  </si>
  <si>
    <t>Stuffing Location Name</t>
  </si>
  <si>
    <t>Manufacturer Name</t>
  </si>
  <si>
    <t>Shipping Marks</t>
  </si>
  <si>
    <t>Harmonized Tariff Code</t>
  </si>
  <si>
    <t>Inspection PO Approve</t>
  </si>
  <si>
    <t>Inspection Approve</t>
  </si>
  <si>
    <t>Cargo Type ID</t>
  </si>
  <si>
    <t>Cargo Type</t>
  </si>
  <si>
    <t>Item Certificate Approved</t>
  </si>
  <si>
    <t>Remarks in FCR</t>
  </si>
  <si>
    <t>Sort</t>
  </si>
  <si>
    <t>Estimated Delivery Date
(MM/DD/YYYY)</t>
  </si>
  <si>
    <t>ACC589N01392BD0 </t>
  </si>
  <si>
    <t>64P9ZKAT</t>
  </si>
  <si>
    <t>25Z8JX8I</t>
  </si>
  <si>
    <t>54M5TUJT</t>
  </si>
  <si>
    <t>AEBG70043M25</t>
  </si>
  <si>
    <t>AEGL13713M25</t>
  </si>
  <si>
    <t>AEGL35686M25</t>
  </si>
  <si>
    <t>AEMN41037M25</t>
  </si>
  <si>
    <t>AEMN97005M25</t>
  </si>
  <si>
    <t>AEUB83300M25</t>
  </si>
  <si>
    <t>AEWM44862M25</t>
  </si>
  <si>
    <t>AEWM16178M26</t>
  </si>
  <si>
    <t>AEWM77548M26</t>
  </si>
  <si>
    <t>AEUB43108M25</t>
  </si>
  <si>
    <t>ABMN69404M25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</si>
</sst>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3498D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5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56"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/dd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/dd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mm/dd/yyyy"/>
    </dxf>
    <dxf>
      <numFmt numFmtId="164" formatCode="mm/d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2E1EB2-DAA1-4B9C-9376-388757C1B6F2}" name="Table57" displayName="Table57" ref="A1:W19" totalsRowShown="0" headerRowDxfId="55" dataDxfId="54">
  <autoFilter ref="A1:W19" xr:uid="{38481F7F-6319-4265-A590-DF1E1DBF802B}"/>
  <tableColumns count="23">
    <tableColumn id="16" xr3:uid="{494A497B-4086-4A8E-BFFB-2E125CC00216}" name="SL NO" dataDxfId="53"/>
    <tableColumn id="37" xr3:uid="{8F7C14AE-5755-4005-AB78-329DF352E7DC}" name="WORKING DATE" dataDxfId="20">
      <calculatedColumnFormula>TODAY()</calculatedColumnFormula>
    </tableColumn>
    <tableColumn id="7" xr3:uid="{92D5895D-B38A-4C03-8B70-FEB9EB7F8A4A}" name="Ship Mode" dataDxfId="19"/>
    <tableColumn id="8" xr3:uid="{FE67E022-E924-4523-BB6D-AC1D8AC9CDF0}" name="Freight Type" dataDxfId="18"/>
    <tableColumn id="9" xr3:uid="{FF8212FA-F07F-461C-9A72-A61F9C6D28E7}" name="Incoterms" dataDxfId="17"/>
    <tableColumn id="10" xr3:uid="{DC4F031C-A463-4CFD-B1E9-439F9566F8B8}" name="FOB Port" dataDxfId="16"/>
    <tableColumn id="3" xr3:uid="{47F9F7FE-42A9-4B1D-A792-E7A0D025ED30}" name="Order Type"/>
    <tableColumn id="5" xr3:uid="{7266AF61-9542-4D41-84C0-542CBB736F52}" name="PO" dataDxfId="15"/>
    <tableColumn id="12" xr3:uid="{A3B54107-8D4B-41F2-A379-C324D14B76CA}" name="ASIN" dataDxfId="14"/>
    <tableColumn id="19" xr3:uid="{C3BDA94F-B86F-4A17-A7D6-81B4D2BF145D}" name="model" dataDxfId="13"/>
    <tableColumn id="20" xr3:uid="{98012B8D-1EBD-4CCF-A525-7D620062E47D}" name="PO Qty" dataDxfId="12"/>
    <tableColumn id="21" xr3:uid="{77462BB2-6487-45E8-8B03-5DAB8A5F14EA}" name="Case Pack" dataDxfId="11"/>
    <tableColumn id="22" xr3:uid="{07D5CB1B-2468-4F03-A63E-EA4973A1CBAD}" name="Carton Qty" dataDxfId="10"/>
    <tableColumn id="23" xr3:uid="{B1175F2C-6955-4D0D-BEEE-482BEB0DAAFF}" name="Gross Weight" dataDxfId="9"/>
    <tableColumn id="24" xr3:uid="{65709527-7894-4567-86CF-8B7F1FDDB24B}" name="Net Weight" dataDxfId="8"/>
    <tableColumn id="25" xr3:uid="{4D6775DB-3A0B-4D9E-B816-424903640FC8}" name="CBM" dataDxfId="7"/>
    <tableColumn id="26" xr3:uid="{AB22808F-402F-466E-952F-D2281F5D061B}" name="Window end" dataDxfId="6"/>
    <tableColumn id="27" xr3:uid="{680E9A70-A578-4116-8350-9957447F9B7F}" name="ECDD" dataDxfId="4"/>
    <tableColumn id="28" xr3:uid="{0844947F-51EF-4D4D-AE77-152F9ED45D29}" name="File" dataDxfId="5"/>
    <tableColumn id="29" xr3:uid="{FBABF211-EC84-4DF6-800C-5F31A551126E}" name="PO status" dataDxfId="3"/>
    <tableColumn id="30" xr3:uid="{F018AAAF-1902-45AC-95F1-55C0403B4494}" name="Ship/Vendor Code" dataDxfId="2"/>
    <tableColumn id="31" xr3:uid="{180EFE2A-5FA0-4627-AFC5-0D2177708DC8}" name="Factory" dataDxfId="1"/>
    <tableColumn id="32" xr3:uid="{BE2639EA-EBDD-4EE3-B736-2FD1E318532F}" name="Ship" dataDxfId="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481F7F-6319-4265-A590-DF1E1DBF802B}" name="Table5" displayName="Table5" ref="A1:Z6872" totalsRowShown="0" headerRowDxfId="52" dataDxfId="51">
  <autoFilter ref="A1:Z6872" xr:uid="{38481F7F-6319-4265-A590-DF1E1DBF802B}"/>
  <tableColumns count="26">
    <tableColumn id="16" xr3:uid="{04CE6BDF-1797-4254-8A1C-87E168163AD1}" name="SL NO" dataDxfId="50"/>
    <tableColumn id="1" xr3:uid="{954C6E43-5A4B-4A8D-880F-314047AFA94B}" name="Company Code" dataDxfId="49"/>
    <tableColumn id="2" xr3:uid="{4CD43290-09A3-4DB6-B623-2402DD187CE7}" name="Ship/Vendor Code" dataDxfId="48"/>
    <tableColumn id="4" xr3:uid="{5D3DAC48-98DC-4D38-ADBC-05F694577B84}" name="Contact Phone (optional)" dataDxfId="47"/>
    <tableColumn id="6" xr3:uid="{EED7101D-BD91-46C5-AE07-71A44EAB0AAA}" name="Contact Email" dataDxfId="46"/>
    <tableColumn id="7" xr3:uid="{B89479F0-4B83-4C4F-B350-B81BEA533233}" name="Ship Mode" dataDxfId="45"/>
    <tableColumn id="8" xr3:uid="{5D8EADAA-35C5-4547-9D0C-2466574C06A2}" name="Freight Type" dataDxfId="44"/>
    <tableColumn id="9" xr3:uid="{D912E193-EA4F-4E46-A54D-3900E7C62051}" name="Incoterms" dataDxfId="43"/>
    <tableColumn id="10" xr3:uid="{09F74D2E-C464-44E1-AC51-0C63FE8D12BD}" name="FOB Port" dataDxfId="42"/>
    <tableColumn id="13" xr3:uid="{BEA5A8B8-B13E-44B1-9397-500EB3A15238}" name="Add/Edit Manufacturer" dataDxfId="41"/>
    <tableColumn id="15" xr3:uid="{108E46C6-AABA-4620-859E-3313B9DF908F}" name="Draft Booking No" dataDxfId="40"/>
    <tableColumn id="17" xr3:uid="{DC8A0ED1-47CD-46BD-9B1F-8FC4EE310841}" name="Email address to receive FCR" dataDxfId="39">
      <calculatedColumnFormula>IF(Table5[[#This Row],[Company Code]]&lt;&gt;"",Table5[[#This Row],[Contact Email]],"")</calculatedColumnFormula>
    </tableColumn>
    <tableColumn id="18" xr3:uid="{57227197-3A54-42FC-8843-3FC982818F41}" name="Shipper Name" dataDxfId="38"/>
    <tableColumn id="35" xr3:uid="{BD207F2B-5806-4948-9C6D-609B82B5AB02}" name="COUNT BOOKING NO" dataDxfId="37">
      <calculatedColumnFormula>IF(IF(COUNTIF($S$2:S2,S2)=1,P2,"")=1,COUNTIF($O$2:O2,O2),IF(COUNTIF($S$2:S2,S2)=1,P2,""))</calculatedColumnFormula>
    </tableColumn>
    <tableColumn id="33" xr3:uid="{17595991-1358-4897-8EE8-79992CD5E490}" name="TRACE BOOKING" dataDxfId="36">
      <calculatedColumnFormula>IF(COUNTIF($S$2:S2,S2)=1,P2,"")</calculatedColumnFormula>
    </tableColumn>
    <tableColumn id="34" xr3:uid="{1291C37C-18BA-4164-BA03-D997ECA77CF8}" name="COUNT MODEL" dataDxfId="35">
      <calculatedColumnFormula>COUNTIF($S$2:S2,S2)</calculatedColumnFormula>
    </tableColumn>
    <tableColumn id="5" xr3:uid="{DE204790-2EB0-4123-A4E8-007AACF60566}" name="PO" dataDxfId="34"/>
    <tableColumn id="12" xr3:uid="{A1787C8C-AA44-43D5-805E-45F1D7844A4A}" name="ASIN" dataDxfId="33"/>
    <tableColumn id="19" xr3:uid="{7241480B-88CB-425C-9661-DBFD30309085}" name="model" dataDxfId="32"/>
    <tableColumn id="20" xr3:uid="{8BD54B8C-76C9-4AFD-AD1A-8554000AE144}" name="PO Qty" dataDxfId="31"/>
    <tableColumn id="21" xr3:uid="{276F58CE-E0B1-4C2E-9C7D-ADF94DCC0142}" name="Case Pack" dataDxfId="30"/>
    <tableColumn id="22" xr3:uid="{62183B29-CD49-4A15-9A3F-3C26B48E3725}" name="Carton Qty" dataDxfId="29"/>
    <tableColumn id="23" xr3:uid="{7D5ED948-41D6-4D37-95B1-D30A9A3BCA9E}" name="Gross Weight" dataDxfId="28"/>
    <tableColumn id="24" xr3:uid="{279C8946-B904-4D8B-9452-999581E2911A}" name="Net Weight" dataDxfId="27"/>
    <tableColumn id="25" xr3:uid="{6F67B896-FF7B-4EB0-B9A7-AC16709BD57D}" name="CBM" dataDxfId="26"/>
    <tableColumn id="37" xr3:uid="{396FE08B-684A-427F-9570-2806FB84F329}" name="Estimated Delivery Date_x000a_(MM/DD/YYYY)" dataDxfId="25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12E3CC-F2B7-4F8E-A732-DDB64E482053}" name="Table7" displayName="Table7" ref="A1:AE9" totalsRowShown="0">
  <autoFilter ref="A1:AE9" xr:uid="{5812E3CC-F2B7-4F8E-A732-DDB64E482053}"/>
  <tableColumns count="31">
    <tableColumn id="1" xr3:uid="{FE7EA6D7-1E75-4606-9F7A-7226D0D6A497}" name="Serial Number"/>
    <tableColumn id="2" xr3:uid="{D9AAAE9D-F25B-4843-8C70-FF7B701CB1CC}" name="PO #"/>
    <tableColumn id="3" xr3:uid="{5A039F65-713E-4DAD-9CB6-ECE3B0BB0DBF}" name="ASIN #"/>
    <tableColumn id="4" xr3:uid="{F218793A-453C-48E7-B780-160A4ECAD179}" name="Model #"/>
    <tableColumn id="5" xr3:uid="{D78B5050-8DD6-44C8-A0EA-32C3BC255112}" name="ASIN FC"/>
    <tableColumn id="6" xr3:uid="{088BE301-AF0B-4982-921C-C7454E6304CE}" name="Add/Edit Country/Region of Origin (COO)"/>
    <tableColumn id="7" xr3:uid="{C401AFD8-FACF-487D-A3A2-7E86AFBF3312}" name="Ordered Units"/>
    <tableColumn id="8" xr3:uid="{4809AAD3-380B-4FD8-8733-B23284D49AB9}" name="Booked Units"/>
    <tableColumn id="9" xr3:uid="{937BDC28-0AD3-42CF-9F27-8E1889229866}" name="Unit of Measure"/>
    <tableColumn id="10" xr3:uid="{DC4E95C0-7B3F-4DA3-9266-4BFF96039952}" name="Booked Units in other booking"/>
    <tableColumn id="11" xr3:uid="{9B247DB5-94AA-4F5F-9495-C0EA8D4245A0}" name="Booked Cartons"/>
    <tableColumn id="12" xr3:uid="{334441F1-EF36-41D8-990C-1EC73F96A54E}" name="Net Weight (KG)"/>
    <tableColumn id="13" xr3:uid="{02472420-BAD7-415D-A4E2-433BEB3A3855}" name="Booked Volume"/>
    <tableColumn id="14" xr3:uid="{96994F00-9B41-464F-8A4E-734DC3056F53}" name="Volume UOM"/>
    <tableColumn id="15" xr3:uid="{878C7082-68E6-401E-9C77-C8F9C2AE0C8B}" name="Booked Weight"/>
    <tableColumn id="16" xr3:uid="{0D091EC9-4814-4C83-8FED-0480C7309712}" name="Weight UOM"/>
    <tableColumn id="17" xr3:uid="{EBB1AA30-FA75-49BA-A1BF-330BB952B06B}" name="Last Ship Date"/>
    <tableColumn id="18" xr3:uid="{0AD4FB8C-68D9-4AC0-BBA6-FE76DD688C9E}" name="Estimated Delivery Date" dataDxfId="24"/>
    <tableColumn id="19" xr3:uid="{81E4541F-84D6-4A2D-94CD-B22C3116D092}" name="PO Item Description"/>
    <tableColumn id="20" xr3:uid="{7C7DECB3-227D-42AC-B11E-3CF4F96469FF}" name="Carrier Item Description"/>
    <tableColumn id="21" xr3:uid="{43CE882D-DCD9-4115-9734-CD3C296844D9}" name="Stuffing Location Name"/>
    <tableColumn id="22" xr3:uid="{74529380-CC20-4CD8-9EB8-A4EBE9AB1FF7}" name="Manufacturer Name"/>
    <tableColumn id="23" xr3:uid="{A275A18C-914F-49CB-A4B6-06015F4496C7}" name="Shipping Marks"/>
    <tableColumn id="24" xr3:uid="{91951B0B-08D0-4892-9F68-31C68C327CD4}" name="Harmonized Tariff Code"/>
    <tableColumn id="25" xr3:uid="{5962A391-5972-4027-B5E0-1D6EDD3B4722}" name="Inspection PO Approve"/>
    <tableColumn id="26" xr3:uid="{FC9CBAAE-E82B-4CC4-AB53-44F516889ACE}" name="Inspection Approve"/>
    <tableColumn id="27" xr3:uid="{6DD8998F-ADBC-4CAB-AD95-3AC9381EBB9A}" name="Cargo Type ID"/>
    <tableColumn id="28" xr3:uid="{B4F169F3-7296-43AF-B8FF-C57089872CEC}" name="Cargo Type"/>
    <tableColumn id="29" xr3:uid="{A6A9821F-53FA-4523-8B4B-49BAC78B3BEE}" name="Item Certificate Approved"/>
    <tableColumn id="30" xr3:uid="{C6A1C1ED-F239-44D4-A09F-DBA991FC645F}" name="Remarks in FCR"/>
    <tableColumn id="31" xr3:uid="{99305154-625C-4F87-B7E5-5D430060D7D1}" name="Sort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0AD2D-1A23-499B-9D7E-8235761CA6B2}" name="Table1" displayName="Table1" ref="A2:I7" totalsRowShown="0">
  <autoFilter ref="A2:I7" xr:uid="{0C30AD2D-1A23-499B-9D7E-8235761CA6B2}"/>
  <tableColumns count="9">
    <tableColumn id="1" xr3:uid="{A82F4DA5-1422-442D-8102-66AADE01B6CE}" name="SL NO"/>
    <tableColumn id="2" xr3:uid="{80DE46BD-021E-4683-8676-0E4DF09CDCA1}" name="Ship/Vendor Code"/>
    <tableColumn id="7" xr3:uid="{01D4C218-5ACD-444A-986A-E83610E3D1D6}" name="Factory"/>
    <tableColumn id="3" xr3:uid="{DD7763F4-8663-42FE-A655-AEC8550F7267}" name="VENDOR FULL NAME"/>
    <tableColumn id="4" xr3:uid="{A7B8EE6F-04F2-4733-83AD-78CDF72D745E}" name="Add/Edit Manufacturer"/>
    <tableColumn id="5" xr3:uid="{D3CC8B18-B022-4C3D-BA17-33410F9BC961}" name="LENGTH OF V.F.N." dataDxfId="23">
      <calculatedColumnFormula>LEN(Table1[[#This Row],[VENDOR FULL NAME]])</calculatedColumnFormula>
    </tableColumn>
    <tableColumn id="8" xr3:uid="{125595C3-8089-403C-9402-C1E1BF47C823}" name="Contact Phone (optional)"/>
    <tableColumn id="9" xr3:uid="{371A035D-B12C-4BD4-B4E6-890D85E94BD5}" name="Contact Email"/>
    <tableColumn id="10" xr3:uid="{EE6C6C62-9A4E-4C80-BA1C-3BEFE8155C57}" name="Email address to receive FCR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193C9-8B17-4480-8CDB-9B8CA2C281BD}" name="Table2" displayName="Table2" ref="A12:C15" totalsRowShown="0">
  <autoFilter ref="A12:C15" xr:uid="{896193C9-8B17-4480-8CDB-9B8CA2C281BD}"/>
  <tableColumns count="3">
    <tableColumn id="1" xr3:uid="{3393FDA4-85AB-4B23-8FEA-18F66FA425D6}" name="SL NO"/>
    <tableColumn id="2" xr3:uid="{35C10D63-7FDE-428B-86AB-21671D274266}" name="Freight Type"/>
    <tableColumn id="3" xr3:uid="{ED9C440E-CE51-465D-97FB-DCD747F31C47}" name="FREIGHT DETAI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33F14-6D44-4180-AD2C-31CF0385553C}" name="Table3" displayName="Table3" ref="A19:C23" totalsRowShown="0">
  <autoFilter ref="A19:C23" xr:uid="{B3833F14-6D44-4180-AD2C-31CF0385553C}"/>
  <tableColumns count="3">
    <tableColumn id="1" xr3:uid="{377E1399-AA55-4E81-A585-8D248911EE64}" name="SL NO"/>
    <tableColumn id="2" xr3:uid="{35EB36CE-BD68-4431-AF59-6303AC1055C5}" name="Incoterms"/>
    <tableColumn id="3" xr3:uid="{4F4BCA4C-5C3B-48C0-894D-57A4BFDA5E40}" name="INCOTERMS 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6A49E-8771-4293-9AE2-5B4993E9B8E0}" name="Table4" displayName="Table4" ref="A26:C30" totalsRowShown="0">
  <autoFilter ref="A26:C30" xr:uid="{A036A49E-8771-4293-9AE2-5B4993E9B8E0}"/>
  <tableColumns count="3">
    <tableColumn id="1" xr3:uid="{A8690CFB-6AA9-494D-B10F-F58EF0E6E646}" name="SL NO"/>
    <tableColumn id="2" xr3:uid="{9D8EE731-9F47-4EE1-9B37-841FCBC35CC0}" name="Company Code"/>
    <tableColumn id="3" xr3:uid="{A9BE9F27-1005-456C-B0C3-A33413532B74}" name="SHIP TO SHOR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auddinc@epicb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14CE-BE97-4ACF-8653-B1550B768453}">
  <dimension ref="A1:W19"/>
  <sheetViews>
    <sheetView tabSelected="1" topLeftCell="K1" workbookViewId="0">
      <selection activeCell="G15" sqref="G15"/>
    </sheetView>
  </sheetViews>
  <sheetFormatPr defaultRowHeight="15" x14ac:dyDescent="0.25"/>
  <cols>
    <col min="1" max="1" width="7.7109375" customWidth="1"/>
    <col min="2" max="2" width="10.42578125" customWidth="1"/>
    <col min="3" max="3" width="10.140625" customWidth="1"/>
    <col min="4" max="4" width="12.7109375" customWidth="1"/>
    <col min="5" max="5" width="11" customWidth="1"/>
    <col min="6" max="6" width="11.7109375" customWidth="1"/>
    <col min="7" max="7" width="20.42578125" customWidth="1"/>
    <col min="8" max="9" width="14.140625" customWidth="1"/>
    <col min="10" max="10" width="15.28515625" bestFit="1" customWidth="1"/>
    <col min="11" max="13" width="7.85546875" customWidth="1"/>
    <col min="14" max="14" width="10" customWidth="1"/>
    <col min="15" max="15" width="10.7109375" customWidth="1"/>
    <col min="16" max="16" width="9.7109375" customWidth="1"/>
    <col min="17" max="17" width="11.42578125" customWidth="1"/>
    <col min="18" max="18" width="17.85546875" customWidth="1"/>
    <col min="19" max="19" width="14" customWidth="1"/>
    <col min="20" max="20" width="13.7109375" customWidth="1"/>
    <col min="21" max="21" width="11.7109375" customWidth="1"/>
  </cols>
  <sheetData>
    <row r="1" spans="1:23" s="3" customFormat="1" ht="45" customHeight="1" x14ac:dyDescent="0.25">
      <c r="A1" s="3" t="s">
        <v>0</v>
      </c>
      <c r="B1" s="3" t="s">
        <v>7013</v>
      </c>
      <c r="C1" s="3" t="s">
        <v>14</v>
      </c>
      <c r="D1" s="3" t="s">
        <v>15</v>
      </c>
      <c r="E1" s="3" t="s">
        <v>16</v>
      </c>
      <c r="F1" s="3" t="s">
        <v>28</v>
      </c>
      <c r="G1" s="10" t="s">
        <v>104</v>
      </c>
      <c r="H1" s="10" t="s">
        <v>105</v>
      </c>
      <c r="I1" s="10" t="s">
        <v>106</v>
      </c>
      <c r="J1" s="10" t="s">
        <v>44</v>
      </c>
      <c r="K1" s="10" t="s">
        <v>107</v>
      </c>
      <c r="L1" s="10" t="s">
        <v>108</v>
      </c>
      <c r="M1" s="10" t="s">
        <v>109</v>
      </c>
      <c r="N1" s="10" t="s">
        <v>110</v>
      </c>
      <c r="O1" s="10" t="s">
        <v>111</v>
      </c>
      <c r="P1" s="10" t="s">
        <v>112</v>
      </c>
      <c r="Q1" s="10" t="s">
        <v>113</v>
      </c>
      <c r="R1" s="10" t="s">
        <v>114</v>
      </c>
      <c r="S1" s="10" t="s">
        <v>115</v>
      </c>
      <c r="T1" s="10" t="s">
        <v>116</v>
      </c>
      <c r="U1" s="10" t="s">
        <v>1</v>
      </c>
      <c r="V1" s="10" t="s">
        <v>6993</v>
      </c>
      <c r="W1" s="10" t="s">
        <v>6994</v>
      </c>
    </row>
    <row r="2" spans="1:23" x14ac:dyDescent="0.25">
      <c r="A2" s="2">
        <v>1</v>
      </c>
      <c r="B2" s="11">
        <f ca="1">TODAY()</f>
        <v>46290</v>
      </c>
      <c r="C2" s="18" t="s">
        <v>17</v>
      </c>
      <c r="D2" s="18" t="s">
        <v>18</v>
      </c>
      <c r="E2" s="18" t="s">
        <v>24</v>
      </c>
      <c r="F2" s="18" t="s">
        <v>29</v>
      </c>
      <c r="H2" s="18" t="s">
        <v>7047</v>
      </c>
      <c r="I2" s="19"/>
      <c r="J2" s="18" t="s">
        <v>7050</v>
      </c>
      <c r="K2" s="18">
        <v>24</v>
      </c>
      <c r="L2" s="18"/>
      <c r="M2" s="18">
        <v>1</v>
      </c>
      <c r="N2" s="18"/>
      <c r="O2" s="18"/>
      <c r="P2" s="18"/>
      <c r="Q2" s="6"/>
      <c r="R2" s="20">
        <v>46202</v>
      </c>
      <c r="S2" s="2"/>
      <c r="T2" s="2"/>
      <c r="U2" s="18" t="s">
        <v>2</v>
      </c>
      <c r="V2" s="18" t="s">
        <v>6995</v>
      </c>
      <c r="W2" s="18" t="s">
        <v>6996</v>
      </c>
    </row>
    <row r="3" spans="1:23" x14ac:dyDescent="0.25">
      <c r="A3" s="2">
        <v>2</v>
      </c>
      <c r="B3" s="11">
        <f t="shared" ref="B3:B19" ca="1" si="0">TODAY()</f>
        <v>46290</v>
      </c>
      <c r="C3" s="18" t="s">
        <v>17</v>
      </c>
      <c r="D3" s="18" t="s">
        <v>18</v>
      </c>
      <c r="E3" s="18" t="s">
        <v>24</v>
      </c>
      <c r="F3" s="18" t="s">
        <v>29</v>
      </c>
      <c r="H3" s="18" t="s">
        <v>7047</v>
      </c>
      <c r="I3" s="18"/>
      <c r="J3" s="18" t="s">
        <v>7051</v>
      </c>
      <c r="K3" s="18">
        <v>96</v>
      </c>
      <c r="L3" s="18"/>
      <c r="M3" s="18">
        <v>4</v>
      </c>
      <c r="N3" s="18"/>
      <c r="O3" s="18"/>
      <c r="P3" s="18"/>
      <c r="Q3" s="6"/>
      <c r="R3" s="20">
        <v>46202</v>
      </c>
      <c r="S3" s="2"/>
      <c r="T3" s="2"/>
      <c r="U3" s="18" t="s">
        <v>2</v>
      </c>
      <c r="V3" s="18" t="s">
        <v>6995</v>
      </c>
      <c r="W3" s="18" t="s">
        <v>6996</v>
      </c>
    </row>
    <row r="4" spans="1:23" x14ac:dyDescent="0.25">
      <c r="A4" s="2">
        <v>3</v>
      </c>
      <c r="B4" s="11">
        <f t="shared" ca="1" si="0"/>
        <v>46290</v>
      </c>
      <c r="C4" s="18" t="s">
        <v>17</v>
      </c>
      <c r="D4" s="18" t="s">
        <v>18</v>
      </c>
      <c r="E4" s="18" t="s">
        <v>24</v>
      </c>
      <c r="F4" s="18" t="s">
        <v>29</v>
      </c>
      <c r="H4" s="18" t="s">
        <v>7047</v>
      </c>
      <c r="I4" s="18"/>
      <c r="J4" s="18" t="s">
        <v>7052</v>
      </c>
      <c r="K4" s="18">
        <v>96</v>
      </c>
      <c r="L4" s="18"/>
      <c r="M4" s="18">
        <v>4</v>
      </c>
      <c r="N4" s="18"/>
      <c r="O4" s="18"/>
      <c r="P4" s="18"/>
      <c r="Q4" s="6"/>
      <c r="R4" s="20">
        <v>46202</v>
      </c>
      <c r="S4" s="2"/>
      <c r="T4" s="2"/>
      <c r="U4" s="18" t="s">
        <v>2</v>
      </c>
      <c r="V4" s="18" t="s">
        <v>6995</v>
      </c>
      <c r="W4" s="18" t="s">
        <v>6996</v>
      </c>
    </row>
    <row r="5" spans="1:23" x14ac:dyDescent="0.25">
      <c r="A5" s="2">
        <v>4</v>
      </c>
      <c r="B5" s="11">
        <f t="shared" ca="1" si="0"/>
        <v>46290</v>
      </c>
      <c r="C5" s="18" t="s">
        <v>17</v>
      </c>
      <c r="D5" s="18" t="s">
        <v>18</v>
      </c>
      <c r="E5" s="18" t="s">
        <v>24</v>
      </c>
      <c r="F5" s="18" t="s">
        <v>29</v>
      </c>
      <c r="H5" s="18" t="s">
        <v>7047</v>
      </c>
      <c r="I5" s="18"/>
      <c r="J5" s="18" t="s">
        <v>73</v>
      </c>
      <c r="K5" s="18">
        <v>48</v>
      </c>
      <c r="L5" s="18"/>
      <c r="M5" s="18">
        <v>4</v>
      </c>
      <c r="N5" s="18"/>
      <c r="O5" s="18"/>
      <c r="P5" s="18"/>
      <c r="Q5" s="6"/>
      <c r="R5" s="20">
        <v>46202</v>
      </c>
      <c r="S5" s="2"/>
      <c r="T5" s="2"/>
      <c r="U5" s="18" t="s">
        <v>2</v>
      </c>
      <c r="V5" s="18" t="s">
        <v>6995</v>
      </c>
      <c r="W5" s="18" t="s">
        <v>6996</v>
      </c>
    </row>
    <row r="6" spans="1:23" x14ac:dyDescent="0.25">
      <c r="A6" s="2">
        <v>5</v>
      </c>
      <c r="B6" s="11">
        <f t="shared" ca="1" si="0"/>
        <v>46290</v>
      </c>
      <c r="C6" s="18" t="s">
        <v>17</v>
      </c>
      <c r="D6" s="18" t="s">
        <v>18</v>
      </c>
      <c r="E6" s="18" t="s">
        <v>24</v>
      </c>
      <c r="F6" s="18" t="s">
        <v>29</v>
      </c>
      <c r="H6" s="18" t="s">
        <v>7047</v>
      </c>
      <c r="I6" s="18"/>
      <c r="J6" s="18" t="s">
        <v>75</v>
      </c>
      <c r="K6" s="18">
        <v>24</v>
      </c>
      <c r="L6" s="18"/>
      <c r="M6" s="18">
        <v>2</v>
      </c>
      <c r="N6" s="18"/>
      <c r="O6" s="18"/>
      <c r="P6" s="18"/>
      <c r="Q6" s="6"/>
      <c r="R6" s="20">
        <v>46202</v>
      </c>
      <c r="S6" s="2"/>
      <c r="T6" s="2"/>
      <c r="U6" s="18" t="s">
        <v>2</v>
      </c>
      <c r="V6" s="18" t="s">
        <v>6995</v>
      </c>
      <c r="W6" s="18" t="s">
        <v>6996</v>
      </c>
    </row>
    <row r="7" spans="1:23" x14ac:dyDescent="0.25">
      <c r="A7" s="2">
        <v>6</v>
      </c>
      <c r="B7" s="11">
        <f t="shared" ca="1" si="0"/>
        <v>46290</v>
      </c>
      <c r="C7" s="18" t="s">
        <v>17</v>
      </c>
      <c r="D7" s="18" t="s">
        <v>18</v>
      </c>
      <c r="E7" s="18" t="s">
        <v>24</v>
      </c>
      <c r="F7" s="18" t="s">
        <v>29</v>
      </c>
      <c r="H7" s="18" t="s">
        <v>7047</v>
      </c>
      <c r="I7" s="18"/>
      <c r="J7" s="18" t="s">
        <v>7053</v>
      </c>
      <c r="K7" s="18">
        <v>240</v>
      </c>
      <c r="L7" s="18"/>
      <c r="M7" s="18">
        <v>10</v>
      </c>
      <c r="N7" s="18"/>
      <c r="O7" s="18"/>
      <c r="P7" s="18"/>
      <c r="Q7" s="6"/>
      <c r="R7" s="20">
        <v>46202</v>
      </c>
      <c r="S7" s="2"/>
      <c r="T7" s="2"/>
      <c r="U7" s="18" t="s">
        <v>2</v>
      </c>
      <c r="V7" s="18" t="s">
        <v>6995</v>
      </c>
      <c r="W7" s="18" t="s">
        <v>6996</v>
      </c>
    </row>
    <row r="8" spans="1:23" x14ac:dyDescent="0.25">
      <c r="A8" s="2">
        <v>7</v>
      </c>
      <c r="B8" s="11">
        <f t="shared" ca="1" si="0"/>
        <v>46290</v>
      </c>
      <c r="C8" s="18" t="s">
        <v>17</v>
      </c>
      <c r="D8" s="18" t="s">
        <v>18</v>
      </c>
      <c r="E8" s="18" t="s">
        <v>24</v>
      </c>
      <c r="F8" s="18" t="s">
        <v>29</v>
      </c>
      <c r="H8" s="18" t="s">
        <v>7047</v>
      </c>
      <c r="I8" s="18"/>
      <c r="J8" s="18" t="s">
        <v>77</v>
      </c>
      <c r="K8" s="18">
        <v>48</v>
      </c>
      <c r="L8" s="18"/>
      <c r="M8" s="18">
        <v>4</v>
      </c>
      <c r="N8" s="18"/>
      <c r="O8" s="18"/>
      <c r="P8" s="18"/>
      <c r="Q8" s="6"/>
      <c r="R8" s="20">
        <v>46202</v>
      </c>
      <c r="S8" s="2"/>
      <c r="T8" s="2"/>
      <c r="U8" s="18" t="s">
        <v>2</v>
      </c>
      <c r="V8" s="18" t="s">
        <v>6995</v>
      </c>
      <c r="W8" s="18" t="s">
        <v>6996</v>
      </c>
    </row>
    <row r="9" spans="1:23" x14ac:dyDescent="0.25">
      <c r="A9" s="2">
        <v>8</v>
      </c>
      <c r="B9" s="11">
        <f t="shared" ca="1" si="0"/>
        <v>46290</v>
      </c>
      <c r="C9" s="18" t="s">
        <v>17</v>
      </c>
      <c r="D9" s="18" t="s">
        <v>18</v>
      </c>
      <c r="E9" s="18" t="s">
        <v>24</v>
      </c>
      <c r="F9" s="18" t="s">
        <v>29</v>
      </c>
      <c r="H9" s="18" t="s">
        <v>7047</v>
      </c>
      <c r="I9" s="18"/>
      <c r="J9" s="18" t="s">
        <v>80</v>
      </c>
      <c r="K9" s="18">
        <v>48</v>
      </c>
      <c r="L9" s="18"/>
      <c r="M9" s="18">
        <v>4</v>
      </c>
      <c r="N9" s="18"/>
      <c r="O9" s="18"/>
      <c r="P9" s="18"/>
      <c r="Q9" s="6"/>
      <c r="R9" s="20">
        <v>46202</v>
      </c>
      <c r="S9" s="2"/>
      <c r="T9" s="2"/>
      <c r="U9" s="18" t="s">
        <v>2</v>
      </c>
      <c r="V9" s="18" t="s">
        <v>6995</v>
      </c>
      <c r="W9" s="18" t="s">
        <v>6996</v>
      </c>
    </row>
    <row r="10" spans="1:23" x14ac:dyDescent="0.25">
      <c r="A10" s="2">
        <v>9</v>
      </c>
      <c r="B10" s="11">
        <f t="shared" ca="1" si="0"/>
        <v>46290</v>
      </c>
      <c r="C10" s="18" t="s">
        <v>17</v>
      </c>
      <c r="D10" s="18" t="s">
        <v>18</v>
      </c>
      <c r="E10" s="18" t="s">
        <v>24</v>
      </c>
      <c r="F10" s="18" t="s">
        <v>29</v>
      </c>
      <c r="H10" s="18" t="s">
        <v>7047</v>
      </c>
      <c r="I10" s="18"/>
      <c r="J10" s="18" t="s">
        <v>7054</v>
      </c>
      <c r="K10" s="18">
        <v>168</v>
      </c>
      <c r="L10" s="18"/>
      <c r="M10" s="18">
        <v>7</v>
      </c>
      <c r="N10" s="18"/>
      <c r="O10" s="18"/>
      <c r="P10" s="18"/>
      <c r="Q10" s="6"/>
      <c r="R10" s="20">
        <v>46202</v>
      </c>
      <c r="S10" s="2"/>
      <c r="T10" s="2"/>
      <c r="U10" s="18" t="s">
        <v>2</v>
      </c>
      <c r="V10" s="18" t="s">
        <v>6995</v>
      </c>
      <c r="W10" s="18" t="s">
        <v>6996</v>
      </c>
    </row>
    <row r="11" spans="1:23" x14ac:dyDescent="0.25">
      <c r="A11" s="2">
        <v>10</v>
      </c>
      <c r="B11" s="11">
        <f t="shared" ca="1" si="0"/>
        <v>46290</v>
      </c>
      <c r="C11" s="18" t="s">
        <v>17</v>
      </c>
      <c r="D11" s="18" t="s">
        <v>18</v>
      </c>
      <c r="E11" s="18" t="s">
        <v>24</v>
      </c>
      <c r="F11" s="18" t="s">
        <v>29</v>
      </c>
      <c r="H11" s="18" t="s">
        <v>7047</v>
      </c>
      <c r="I11" s="18"/>
      <c r="J11" s="18" t="s">
        <v>7055</v>
      </c>
      <c r="K11" s="18">
        <v>192</v>
      </c>
      <c r="L11" s="18"/>
      <c r="M11" s="18">
        <v>8</v>
      </c>
      <c r="N11" s="18"/>
      <c r="O11" s="18"/>
      <c r="P11" s="18"/>
      <c r="Q11" s="6"/>
      <c r="R11" s="20">
        <v>46202</v>
      </c>
      <c r="S11" s="2"/>
      <c r="T11" s="2"/>
      <c r="U11" s="18" t="s">
        <v>2</v>
      </c>
      <c r="V11" s="18" t="s">
        <v>6995</v>
      </c>
      <c r="W11" s="18" t="s">
        <v>6996</v>
      </c>
    </row>
    <row r="12" spans="1:23" x14ac:dyDescent="0.25">
      <c r="A12" s="2">
        <v>11</v>
      </c>
      <c r="B12" s="11">
        <f t="shared" ca="1" si="0"/>
        <v>46290</v>
      </c>
      <c r="C12" s="18" t="s">
        <v>17</v>
      </c>
      <c r="D12" s="18" t="s">
        <v>18</v>
      </c>
      <c r="E12" s="18" t="s">
        <v>24</v>
      </c>
      <c r="F12" s="18" t="s">
        <v>29</v>
      </c>
      <c r="H12" s="18" t="s">
        <v>7047</v>
      </c>
      <c r="I12" s="18"/>
      <c r="J12" s="18" t="s">
        <v>7056</v>
      </c>
      <c r="K12" s="18">
        <v>144</v>
      </c>
      <c r="L12" s="18"/>
      <c r="M12" s="18">
        <v>6</v>
      </c>
      <c r="N12" s="18"/>
      <c r="O12" s="18"/>
      <c r="P12" s="18"/>
      <c r="Q12" s="6"/>
      <c r="R12" s="20">
        <v>46202</v>
      </c>
      <c r="S12" s="2"/>
      <c r="T12" s="2"/>
      <c r="U12" s="18" t="s">
        <v>2</v>
      </c>
      <c r="V12" s="18" t="s">
        <v>6995</v>
      </c>
      <c r="W12" s="18" t="s">
        <v>6996</v>
      </c>
    </row>
    <row r="13" spans="1:23" x14ac:dyDescent="0.25">
      <c r="A13" s="2">
        <v>12</v>
      </c>
      <c r="B13" s="11">
        <f t="shared" ca="1" si="0"/>
        <v>46290</v>
      </c>
      <c r="C13" s="18" t="s">
        <v>17</v>
      </c>
      <c r="D13" s="18" t="s">
        <v>18</v>
      </c>
      <c r="E13" s="18" t="s">
        <v>24</v>
      </c>
      <c r="F13" s="18" t="s">
        <v>29</v>
      </c>
      <c r="H13" s="18" t="s">
        <v>7047</v>
      </c>
      <c r="I13" s="18"/>
      <c r="J13" s="18" t="s">
        <v>7057</v>
      </c>
      <c r="K13" s="18">
        <v>20</v>
      </c>
      <c r="L13" s="18"/>
      <c r="M13" s="18">
        <v>1</v>
      </c>
      <c r="N13" s="18"/>
      <c r="O13" s="18"/>
      <c r="P13" s="18"/>
      <c r="Q13" s="6"/>
      <c r="R13" s="20">
        <v>46202</v>
      </c>
      <c r="S13" s="2"/>
      <c r="T13" s="2"/>
      <c r="U13" s="18" t="s">
        <v>2</v>
      </c>
      <c r="V13" s="18" t="s">
        <v>6995</v>
      </c>
      <c r="W13" s="18" t="s">
        <v>6996</v>
      </c>
    </row>
    <row r="14" spans="1:23" x14ac:dyDescent="0.25">
      <c r="A14" s="2">
        <v>13</v>
      </c>
      <c r="B14" s="11">
        <f t="shared" ca="1" si="0"/>
        <v>46290</v>
      </c>
      <c r="C14" s="18" t="s">
        <v>17</v>
      </c>
      <c r="D14" s="18" t="s">
        <v>18</v>
      </c>
      <c r="E14" s="18" t="s">
        <v>24</v>
      </c>
      <c r="F14" s="18" t="s">
        <v>29</v>
      </c>
      <c r="H14" s="18" t="s">
        <v>7047</v>
      </c>
      <c r="I14" s="18"/>
      <c r="J14" s="18" t="s">
        <v>7058</v>
      </c>
      <c r="K14" s="18">
        <v>6030</v>
      </c>
      <c r="L14" s="18"/>
      <c r="M14" s="18">
        <v>603</v>
      </c>
      <c r="N14" s="18"/>
      <c r="O14" s="18"/>
      <c r="P14" s="18"/>
      <c r="Q14" s="6"/>
      <c r="R14" s="20">
        <v>46202</v>
      </c>
      <c r="S14" s="2"/>
      <c r="T14" s="2"/>
      <c r="U14" s="18" t="s">
        <v>2</v>
      </c>
      <c r="V14" s="18" t="s">
        <v>6995</v>
      </c>
      <c r="W14" s="18" t="s">
        <v>6996</v>
      </c>
    </row>
    <row r="15" spans="1:23" x14ac:dyDescent="0.25">
      <c r="A15" s="2">
        <v>14</v>
      </c>
      <c r="B15" s="11">
        <f t="shared" ca="1" si="0"/>
        <v>46290</v>
      </c>
      <c r="C15" s="18" t="s">
        <v>17</v>
      </c>
      <c r="D15" s="18" t="s">
        <v>18</v>
      </c>
      <c r="E15" s="18" t="s">
        <v>24</v>
      </c>
      <c r="F15" s="18" t="s">
        <v>29</v>
      </c>
      <c r="H15" s="18" t="s">
        <v>7047</v>
      </c>
      <c r="I15" s="18"/>
      <c r="J15" s="18" t="s">
        <v>64</v>
      </c>
      <c r="K15" s="18">
        <v>48</v>
      </c>
      <c r="L15" s="18"/>
      <c r="M15" s="18">
        <v>4</v>
      </c>
      <c r="N15" s="18"/>
      <c r="O15" s="18"/>
      <c r="P15" s="18"/>
      <c r="Q15" s="6"/>
      <c r="R15" s="20">
        <v>46202</v>
      </c>
      <c r="S15" s="2"/>
      <c r="T15" s="2"/>
      <c r="U15" s="18" t="s">
        <v>2</v>
      </c>
      <c r="V15" s="18" t="s">
        <v>6995</v>
      </c>
      <c r="W15" s="18" t="s">
        <v>6996</v>
      </c>
    </row>
    <row r="16" spans="1:23" x14ac:dyDescent="0.25">
      <c r="A16" s="2">
        <v>15</v>
      </c>
      <c r="B16" s="11">
        <f t="shared" ca="1" si="0"/>
        <v>46290</v>
      </c>
      <c r="C16" s="18" t="s">
        <v>17</v>
      </c>
      <c r="D16" s="18" t="s">
        <v>18</v>
      </c>
      <c r="E16" s="18" t="s">
        <v>24</v>
      </c>
      <c r="F16" s="18" t="s">
        <v>29</v>
      </c>
      <c r="H16" s="18" t="s">
        <v>7047</v>
      </c>
      <c r="I16" s="18"/>
      <c r="J16" s="18" t="s">
        <v>65</v>
      </c>
      <c r="K16" s="18">
        <v>1500</v>
      </c>
      <c r="L16" s="18"/>
      <c r="M16" s="18">
        <v>125</v>
      </c>
      <c r="N16" s="18"/>
      <c r="O16" s="18"/>
      <c r="P16" s="18"/>
      <c r="Q16" s="6"/>
      <c r="R16" s="20">
        <v>46202</v>
      </c>
      <c r="S16" s="2"/>
      <c r="T16" s="2"/>
      <c r="U16" s="18" t="s">
        <v>2</v>
      </c>
      <c r="V16" s="18" t="s">
        <v>6995</v>
      </c>
      <c r="W16" s="18" t="s">
        <v>6996</v>
      </c>
    </row>
    <row r="17" spans="1:23" x14ac:dyDescent="0.25">
      <c r="A17" s="2">
        <v>16</v>
      </c>
      <c r="B17" s="11">
        <f t="shared" ca="1" si="0"/>
        <v>46290</v>
      </c>
      <c r="C17" s="18" t="s">
        <v>17</v>
      </c>
      <c r="D17" s="18" t="s">
        <v>18</v>
      </c>
      <c r="E17" s="18" t="s">
        <v>24</v>
      </c>
      <c r="F17" s="18" t="s">
        <v>29</v>
      </c>
      <c r="H17" s="18" t="s">
        <v>7047</v>
      </c>
      <c r="I17" s="18"/>
      <c r="J17" s="18" t="s">
        <v>95</v>
      </c>
      <c r="K17" s="18">
        <v>108</v>
      </c>
      <c r="L17" s="18"/>
      <c r="M17" s="18">
        <v>9</v>
      </c>
      <c r="N17" s="18"/>
      <c r="O17" s="18"/>
      <c r="P17" s="18"/>
      <c r="Q17" s="6"/>
      <c r="R17" s="20">
        <v>46202</v>
      </c>
      <c r="S17" s="2"/>
      <c r="T17" s="2"/>
      <c r="U17" s="18" t="s">
        <v>2</v>
      </c>
      <c r="V17" s="18" t="s">
        <v>6995</v>
      </c>
      <c r="W17" s="18" t="s">
        <v>6996</v>
      </c>
    </row>
    <row r="18" spans="1:23" x14ac:dyDescent="0.25">
      <c r="A18" s="2">
        <v>17</v>
      </c>
      <c r="B18" s="11">
        <f t="shared" ca="1" si="0"/>
        <v>46290</v>
      </c>
      <c r="C18" s="18" t="s">
        <v>17</v>
      </c>
      <c r="D18" s="18" t="s">
        <v>18</v>
      </c>
      <c r="E18" s="18" t="s">
        <v>24</v>
      </c>
      <c r="F18" s="18" t="s">
        <v>29</v>
      </c>
      <c r="H18" s="18" t="s">
        <v>7048</v>
      </c>
      <c r="I18" s="18"/>
      <c r="J18" s="18" t="s">
        <v>7059</v>
      </c>
      <c r="K18" s="18">
        <v>48</v>
      </c>
      <c r="L18" s="18"/>
      <c r="M18" s="18">
        <v>4</v>
      </c>
      <c r="N18" s="18"/>
      <c r="O18" s="18"/>
      <c r="P18" s="18"/>
      <c r="Q18" s="6"/>
      <c r="R18" s="20">
        <v>46202</v>
      </c>
      <c r="S18" s="2"/>
      <c r="T18" s="2"/>
      <c r="U18" s="18" t="s">
        <v>2</v>
      </c>
      <c r="V18" s="18" t="s">
        <v>6995</v>
      </c>
      <c r="W18" s="18" t="s">
        <v>6996</v>
      </c>
    </row>
    <row r="19" spans="1:23" x14ac:dyDescent="0.25">
      <c r="A19" s="2">
        <v>18</v>
      </c>
      <c r="B19" s="11">
        <f t="shared" ca="1" si="0"/>
        <v>46290</v>
      </c>
      <c r="C19" s="18" t="s">
        <v>17</v>
      </c>
      <c r="D19" s="18" t="s">
        <v>18</v>
      </c>
      <c r="E19" s="18" t="s">
        <v>24</v>
      </c>
      <c r="F19" s="18" t="s">
        <v>29</v>
      </c>
      <c r="H19" s="18" t="s">
        <v>7049</v>
      </c>
      <c r="I19" s="18"/>
      <c r="J19" s="18" t="s">
        <v>7060</v>
      </c>
      <c r="K19" s="18">
        <v>24</v>
      </c>
      <c r="L19" s="18"/>
      <c r="M19" s="18">
        <v>4</v>
      </c>
      <c r="N19" s="18"/>
      <c r="O19" s="18"/>
      <c r="P19" s="18"/>
      <c r="Q19" s="6"/>
      <c r="R19" s="20">
        <v>46202</v>
      </c>
      <c r="S19" s="2"/>
      <c r="T19" s="2"/>
      <c r="U19" s="18" t="s">
        <v>2</v>
      </c>
      <c r="V19" s="18" t="s">
        <v>6995</v>
      </c>
      <c r="W19" s="18" t="s">
        <v>6996</v>
      </c>
    </row>
  </sheetData>
  <conditionalFormatting sqref="I2">
    <cfRule type="duplicateValues" dxfId="2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72"/>
  <sheetViews>
    <sheetView topLeftCell="J1" zoomScale="69" workbookViewId="0">
      <selection activeCell="M2" sqref="M2"/>
    </sheetView>
  </sheetViews>
  <sheetFormatPr defaultRowHeight="15" x14ac:dyDescent="0.25"/>
  <cols>
    <col min="1" max="1" width="7.7109375" customWidth="1"/>
    <col min="2" max="2" width="44" bestFit="1" customWidth="1"/>
    <col min="3" max="3" width="113.5703125" customWidth="1"/>
    <col min="4" max="4" width="12" bestFit="1" customWidth="1"/>
    <col min="5" max="5" width="20.28515625" bestFit="1" customWidth="1"/>
    <col min="6" max="6" width="8.5703125" customWidth="1"/>
    <col min="7" max="7" width="24" bestFit="1" customWidth="1"/>
    <col min="8" max="8" width="12" customWidth="1"/>
    <col min="9" max="9" width="10.28515625" bestFit="1" customWidth="1"/>
    <col min="10" max="10" width="32.28515625" bestFit="1" customWidth="1"/>
    <col min="11" max="11" width="17.28515625" bestFit="1" customWidth="1"/>
    <col min="12" max="12" width="20.28515625" bestFit="1" customWidth="1"/>
    <col min="13" max="13" width="20.7109375" bestFit="1" customWidth="1"/>
    <col min="14" max="14" width="15.28515625" customWidth="1"/>
    <col min="15" max="15" width="9.85546875" bestFit="1" customWidth="1"/>
    <col min="16" max="16" width="14.140625" bestFit="1" customWidth="1"/>
    <col min="17" max="18" width="14.140625" customWidth="1"/>
    <col min="19" max="19" width="15.28515625" bestFit="1" customWidth="1"/>
    <col min="20" max="22" width="7.85546875" customWidth="1"/>
    <col min="23" max="23" width="7" bestFit="1" customWidth="1"/>
    <col min="24" max="24" width="8" customWidth="1"/>
    <col min="25" max="25" width="7" bestFit="1" customWidth="1"/>
    <col min="26" max="26" width="16" customWidth="1"/>
  </cols>
  <sheetData>
    <row r="1" spans="1:26" s="3" customFormat="1" ht="45" customHeight="1" x14ac:dyDescent="0.25">
      <c r="A1" s="3" t="s">
        <v>0</v>
      </c>
      <c r="B1" s="3" t="s">
        <v>34</v>
      </c>
      <c r="C1" s="3" t="s">
        <v>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28</v>
      </c>
      <c r="J1" s="3" t="s">
        <v>30</v>
      </c>
      <c r="K1" s="12" t="s">
        <v>39</v>
      </c>
      <c r="L1" s="3" t="s">
        <v>41</v>
      </c>
      <c r="M1" s="3" t="s">
        <v>42</v>
      </c>
      <c r="N1" s="7" t="s">
        <v>7001</v>
      </c>
      <c r="O1" s="7" t="s">
        <v>7002</v>
      </c>
      <c r="P1" s="7" t="s">
        <v>7000</v>
      </c>
      <c r="Q1" s="10" t="s">
        <v>105</v>
      </c>
      <c r="R1" s="10" t="s">
        <v>106</v>
      </c>
      <c r="S1" s="10" t="s">
        <v>44</v>
      </c>
      <c r="T1" s="10" t="s">
        <v>107</v>
      </c>
      <c r="U1" s="10" t="s">
        <v>108</v>
      </c>
      <c r="V1" s="10" t="s">
        <v>109</v>
      </c>
      <c r="W1" s="10" t="s">
        <v>110</v>
      </c>
      <c r="X1" s="10" t="s">
        <v>111</v>
      </c>
      <c r="Y1" s="10" t="s">
        <v>112</v>
      </c>
      <c r="Z1" s="3" t="s">
        <v>7045</v>
      </c>
    </row>
    <row r="2" spans="1:26" x14ac:dyDescent="0.25">
      <c r="A2" s="2">
        <v>1</v>
      </c>
      <c r="B2" s="2" t="s">
        <v>35</v>
      </c>
      <c r="C2" s="2" t="s">
        <v>3</v>
      </c>
      <c r="D2" s="4" t="s">
        <v>32</v>
      </c>
      <c r="E2" s="5" t="s">
        <v>33</v>
      </c>
      <c r="F2" s="2" t="s">
        <v>17</v>
      </c>
      <c r="G2" s="2" t="s">
        <v>22</v>
      </c>
      <c r="H2" s="2" t="s">
        <v>24</v>
      </c>
      <c r="I2" s="2" t="s">
        <v>29</v>
      </c>
      <c r="J2" s="2" t="s">
        <v>31</v>
      </c>
      <c r="K2" s="13" t="s">
        <v>40</v>
      </c>
      <c r="L2" s="2" t="str">
        <f>IF(Table5[[#This Row],[Company Code]]&lt;&gt;"",Table5[[#This Row],[Contact Email]],"")</f>
        <v>alauddinc@epicbd.com</v>
      </c>
      <c r="M2" s="2" t="s">
        <v>43</v>
      </c>
      <c r="N2" s="9">
        <f>IF(IF(COUNTIF($S$2:S2,S2)=1,P2,"")=1,COUNTIF($O$2:O2,O2),IF(COUNTIF($S$2:S2,S2)=1,P2,""))</f>
        <v>1</v>
      </c>
      <c r="O2" s="9">
        <f>IF(COUNTIF($S$2:S2,S2)=1,P2,"")</f>
        <v>1</v>
      </c>
      <c r="P2" s="9">
        <f>COUNTIF($S$2:S2,S2)</f>
        <v>1</v>
      </c>
      <c r="Q2" s="2" t="s">
        <v>117</v>
      </c>
      <c r="R2" s="2" t="s">
        <v>118</v>
      </c>
      <c r="S2" s="2" t="s">
        <v>45</v>
      </c>
      <c r="T2" s="2">
        <v>378</v>
      </c>
      <c r="U2" s="2">
        <v>18</v>
      </c>
      <c r="V2" s="2">
        <v>21</v>
      </c>
      <c r="W2" s="2">
        <v>266.70000000000005</v>
      </c>
      <c r="X2" s="2">
        <v>207.9</v>
      </c>
      <c r="Y2" s="2">
        <v>1.2474000000000001</v>
      </c>
      <c r="Z2" s="6">
        <v>46202</v>
      </c>
    </row>
    <row r="3" spans="1:26" x14ac:dyDescent="0.25">
      <c r="A3" s="2"/>
      <c r="B3" s="2"/>
      <c r="C3" s="2"/>
      <c r="D3" s="4"/>
      <c r="E3" s="2"/>
      <c r="F3" s="2"/>
      <c r="G3" s="2"/>
      <c r="H3" s="2"/>
      <c r="I3" s="2"/>
      <c r="J3" s="2"/>
      <c r="K3" s="2"/>
      <c r="L3" s="2" t="str">
        <f>IF(Table5[[#This Row],[Company Code]]&lt;&gt;"",Table5[[#This Row],[Contact Email]],"")</f>
        <v/>
      </c>
      <c r="M3" s="2"/>
      <c r="N3" s="9" t="str">
        <f>IF(IF(COUNTIF($S$2:S3,S3)=1,P3,"")=1,COUNTIF($O$2:O3,O3),IF(COUNTIF($S$2:S3,S3)=1,P3,""))</f>
        <v/>
      </c>
      <c r="O3" s="9" t="str">
        <f>IF(COUNTIF($S$2:S3,S3)=1,P3,"")</f>
        <v/>
      </c>
      <c r="P3" s="9">
        <f>COUNTIF($S$2:S3,S3)</f>
        <v>2</v>
      </c>
      <c r="Q3" s="2" t="s">
        <v>117</v>
      </c>
      <c r="R3" s="2" t="s">
        <v>119</v>
      </c>
      <c r="S3" s="2" t="s">
        <v>45</v>
      </c>
      <c r="T3" s="2">
        <v>234</v>
      </c>
      <c r="U3" s="2">
        <v>18</v>
      </c>
      <c r="V3" s="2">
        <v>13</v>
      </c>
      <c r="W3" s="2">
        <v>165.1</v>
      </c>
      <c r="X3" s="2">
        <v>128.70000000000002</v>
      </c>
      <c r="Y3" s="2">
        <v>0.7722</v>
      </c>
      <c r="Z3" s="6">
        <v>46202</v>
      </c>
    </row>
    <row r="4" spans="1:26" x14ac:dyDescent="0.25">
      <c r="A4" s="2"/>
      <c r="B4" s="2"/>
      <c r="C4" s="2"/>
      <c r="D4" s="4"/>
      <c r="E4" s="2"/>
      <c r="F4" s="2"/>
      <c r="G4" s="2"/>
      <c r="H4" s="2"/>
      <c r="I4" s="2"/>
      <c r="J4" s="2"/>
      <c r="K4" s="2"/>
      <c r="L4" s="2" t="str">
        <f>IF(Table5[[#This Row],[Company Code]]&lt;&gt;"",Table5[[#This Row],[Contact Email]],"")</f>
        <v/>
      </c>
      <c r="M4" s="2"/>
      <c r="N4" s="9" t="str">
        <f>IF(IF(COUNTIF($S$2:S4,S4)=1,P4,"")=1,COUNTIF($O$2:O4,O4),IF(COUNTIF($S$2:S4,S4)=1,P4,""))</f>
        <v/>
      </c>
      <c r="O4" s="9" t="str">
        <f>IF(COUNTIF($S$2:S4,S4)=1,P4,"")</f>
        <v/>
      </c>
      <c r="P4" s="9">
        <f>COUNTIF($S$2:S4,S4)</f>
        <v>3</v>
      </c>
      <c r="Q4" s="2" t="s">
        <v>117</v>
      </c>
      <c r="R4" s="2" t="s">
        <v>120</v>
      </c>
      <c r="S4" s="2" t="s">
        <v>45</v>
      </c>
      <c r="T4" s="2">
        <v>180</v>
      </c>
      <c r="U4" s="2">
        <v>18</v>
      </c>
      <c r="V4" s="2">
        <v>10</v>
      </c>
      <c r="W4" s="2">
        <v>127</v>
      </c>
      <c r="X4" s="2">
        <v>99.000000000000014</v>
      </c>
      <c r="Y4" s="2">
        <v>0.59399999999999997</v>
      </c>
      <c r="Z4" s="6">
        <v>46202</v>
      </c>
    </row>
    <row r="5" spans="1:26" x14ac:dyDescent="0.2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 t="str">
        <f>IF(Table5[[#This Row],[Company Code]]&lt;&gt;"",Table5[[#This Row],[Contact Email]],"")</f>
        <v/>
      </c>
      <c r="M5" s="2"/>
      <c r="N5" s="9" t="str">
        <f>IF(IF(COUNTIF($S$2:S5,S5)=1,P5,"")=1,COUNTIF($O$2:O5,O5),IF(COUNTIF($S$2:S5,S5)=1,P5,""))</f>
        <v/>
      </c>
      <c r="O5" s="9" t="str">
        <f>IF(COUNTIF($S$2:S5,S5)=1,P5,"")</f>
        <v/>
      </c>
      <c r="P5" s="9">
        <f>COUNTIF($S$2:S5,S5)</f>
        <v>4</v>
      </c>
      <c r="Q5" s="2" t="s">
        <v>117</v>
      </c>
      <c r="R5" s="2" t="s">
        <v>121</v>
      </c>
      <c r="S5" s="2" t="s">
        <v>45</v>
      </c>
      <c r="T5" s="2">
        <v>450</v>
      </c>
      <c r="U5" s="2">
        <v>18</v>
      </c>
      <c r="V5" s="2">
        <v>25</v>
      </c>
      <c r="W5" s="2">
        <v>317.5</v>
      </c>
      <c r="X5" s="2">
        <v>247.50000000000003</v>
      </c>
      <c r="Y5" s="2">
        <v>1.4850000000000001</v>
      </c>
      <c r="Z5" s="6">
        <v>46202</v>
      </c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8" t="str">
        <f>IF(Table5[[#This Row],[Company Code]]&lt;&gt;"",Table5[[#This Row],[Contact Email]],"")</f>
        <v/>
      </c>
      <c r="M6" s="2"/>
      <c r="N6" s="9" t="str">
        <f>IF(IF(COUNTIF($S$2:S6,S6)=1,P6,"")=1,COUNTIF($O$2:O6,O6),IF(COUNTIF($S$2:S6,S6)=1,P6,""))</f>
        <v/>
      </c>
      <c r="O6" s="9" t="str">
        <f>IF(COUNTIF($S$2:S6,S6)=1,P6,"")</f>
        <v/>
      </c>
      <c r="P6" s="9">
        <f>COUNTIF($S$2:S6,S6)</f>
        <v>5</v>
      </c>
      <c r="Q6" s="2" t="s">
        <v>117</v>
      </c>
      <c r="R6" s="2" t="s">
        <v>122</v>
      </c>
      <c r="S6" s="2" t="s">
        <v>45</v>
      </c>
      <c r="T6" s="2">
        <v>702</v>
      </c>
      <c r="U6" s="2">
        <v>18</v>
      </c>
      <c r="V6" s="2">
        <v>39</v>
      </c>
      <c r="W6" s="2">
        <v>495.3</v>
      </c>
      <c r="X6" s="2">
        <v>386.1</v>
      </c>
      <c r="Y6" s="2">
        <v>2.3165999999999998</v>
      </c>
      <c r="Z6" s="6">
        <v>46202</v>
      </c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8" t="str">
        <f>IF(Table5[[#This Row],[Company Code]]&lt;&gt;"",Table5[[#This Row],[Contact Email]],"")</f>
        <v/>
      </c>
      <c r="M7" s="2"/>
      <c r="N7" s="9" t="str">
        <f>IF(IF(COUNTIF($S$2:S7,S7)=1,P7,"")=1,COUNTIF($O$2:O7,O7),IF(COUNTIF($S$2:S7,S7)=1,P7,""))</f>
        <v/>
      </c>
      <c r="O7" s="9" t="str">
        <f>IF(COUNTIF($S$2:S7,S7)=1,P7,"")</f>
        <v/>
      </c>
      <c r="P7" s="9">
        <f>COUNTIF($S$2:S7,S7)</f>
        <v>6</v>
      </c>
      <c r="Q7" s="2" t="s">
        <v>117</v>
      </c>
      <c r="R7" s="2" t="s">
        <v>123</v>
      </c>
      <c r="S7" s="2" t="s">
        <v>45</v>
      </c>
      <c r="T7" s="2">
        <v>54</v>
      </c>
      <c r="U7" s="2">
        <v>18</v>
      </c>
      <c r="V7" s="2">
        <v>3</v>
      </c>
      <c r="W7" s="2">
        <v>38.1</v>
      </c>
      <c r="X7" s="2">
        <v>29.700000000000003</v>
      </c>
      <c r="Y7" s="2">
        <v>0.1782</v>
      </c>
      <c r="Z7" s="6">
        <v>46202</v>
      </c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8" t="str">
        <f>IF(Table5[[#This Row],[Company Code]]&lt;&gt;"",Table5[[#This Row],[Contact Email]],"")</f>
        <v/>
      </c>
      <c r="M8" s="2"/>
      <c r="N8" s="9" t="str">
        <f>IF(IF(COUNTIF($S$2:S8,S8)=1,P8,"")=1,COUNTIF($O$2:O8,O8),IF(COUNTIF($S$2:S8,S8)=1,P8,""))</f>
        <v/>
      </c>
      <c r="O8" s="9" t="str">
        <f>IF(COUNTIF($S$2:S8,S8)=1,P8,"")</f>
        <v/>
      </c>
      <c r="P8" s="9">
        <f>COUNTIF($S$2:S8,S8)</f>
        <v>7</v>
      </c>
      <c r="Q8" s="2" t="s">
        <v>117</v>
      </c>
      <c r="R8" s="2" t="s">
        <v>124</v>
      </c>
      <c r="S8" s="2" t="s">
        <v>45</v>
      </c>
      <c r="T8" s="2">
        <v>864</v>
      </c>
      <c r="U8" s="2">
        <v>18</v>
      </c>
      <c r="V8" s="2">
        <v>48</v>
      </c>
      <c r="W8" s="2">
        <v>609.6</v>
      </c>
      <c r="X8" s="2">
        <v>475.20000000000005</v>
      </c>
      <c r="Y8" s="2">
        <v>2.8512</v>
      </c>
      <c r="Z8" s="6">
        <v>46202</v>
      </c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8" t="str">
        <f>IF(Table5[[#This Row],[Company Code]]&lt;&gt;"",Table5[[#This Row],[Contact Email]],"")</f>
        <v/>
      </c>
      <c r="M9" s="2"/>
      <c r="N9" s="9" t="str">
        <f>IF(IF(COUNTIF($S$2:S9,S9)=1,P9,"")=1,COUNTIF($O$2:O9,O9),IF(COUNTIF($S$2:S9,S9)=1,P9,""))</f>
        <v/>
      </c>
      <c r="O9" s="9" t="str">
        <f>IF(COUNTIF($S$2:S9,S9)=1,P9,"")</f>
        <v/>
      </c>
      <c r="P9" s="9">
        <f>COUNTIF($S$2:S9,S9)</f>
        <v>8</v>
      </c>
      <c r="Q9" s="2" t="s">
        <v>117</v>
      </c>
      <c r="R9" s="2" t="s">
        <v>125</v>
      </c>
      <c r="S9" s="2" t="s">
        <v>45</v>
      </c>
      <c r="T9" s="2">
        <v>378</v>
      </c>
      <c r="U9" s="2">
        <v>18</v>
      </c>
      <c r="V9" s="2">
        <v>21</v>
      </c>
      <c r="W9" s="2">
        <v>266.70000000000005</v>
      </c>
      <c r="X9" s="2">
        <v>207.9</v>
      </c>
      <c r="Y9" s="2">
        <v>1.2474000000000001</v>
      </c>
      <c r="Z9" s="6">
        <v>46202</v>
      </c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8" t="str">
        <f>IF(Table5[[#This Row],[Company Code]]&lt;&gt;"",Table5[[#This Row],[Contact Email]],"")</f>
        <v/>
      </c>
      <c r="M10" s="2"/>
      <c r="N10" s="9">
        <f>IF(IF(COUNTIF($S$2:S10,S10)=1,P10,"")=1,COUNTIF($O$2:O10,O10),IF(COUNTIF($S$2:S10,S10)=1,P10,""))</f>
        <v>2</v>
      </c>
      <c r="O10" s="9">
        <f>IF(COUNTIF($S$2:S10,S10)=1,P10,"")</f>
        <v>1</v>
      </c>
      <c r="P10" s="9">
        <f>COUNTIF($S$2:S10,S10)</f>
        <v>1</v>
      </c>
      <c r="Q10" s="2" t="s">
        <v>117</v>
      </c>
      <c r="R10" s="2" t="s">
        <v>126</v>
      </c>
      <c r="S10" s="2" t="s">
        <v>46</v>
      </c>
      <c r="T10" s="2">
        <v>630</v>
      </c>
      <c r="U10" s="2">
        <v>18</v>
      </c>
      <c r="V10" s="2">
        <v>35</v>
      </c>
      <c r="W10" s="2">
        <v>444.5</v>
      </c>
      <c r="X10" s="2">
        <v>346.5</v>
      </c>
      <c r="Y10" s="2">
        <v>2.0790000000000002</v>
      </c>
      <c r="Z10" s="6">
        <v>46202</v>
      </c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8" t="str">
        <f>IF(Table5[[#This Row],[Company Code]]&lt;&gt;"",Table5[[#This Row],[Contact Email]],"")</f>
        <v/>
      </c>
      <c r="M11" s="2"/>
      <c r="N11" s="9" t="str">
        <f>IF(IF(COUNTIF($S$2:S11,S11)=1,P11,"")=1,COUNTIF($O$2:O11,O11),IF(COUNTIF($S$2:S11,S11)=1,P11,""))</f>
        <v/>
      </c>
      <c r="O11" s="9" t="str">
        <f>IF(COUNTIF($S$2:S11,S11)=1,P11,"")</f>
        <v/>
      </c>
      <c r="P11" s="9">
        <f>COUNTIF($S$2:S11,S11)</f>
        <v>2</v>
      </c>
      <c r="Q11" s="2" t="s">
        <v>117</v>
      </c>
      <c r="R11" s="2" t="s">
        <v>127</v>
      </c>
      <c r="S11" s="2" t="s">
        <v>46</v>
      </c>
      <c r="T11" s="2">
        <v>162</v>
      </c>
      <c r="U11" s="2">
        <v>18</v>
      </c>
      <c r="V11" s="2">
        <v>9</v>
      </c>
      <c r="W11" s="2">
        <v>114.3</v>
      </c>
      <c r="X11" s="2">
        <v>89.100000000000009</v>
      </c>
      <c r="Y11" s="2">
        <v>0.53459999999999996</v>
      </c>
      <c r="Z11" s="6">
        <v>46202</v>
      </c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 t="str">
        <f>IF(Table5[[#This Row],[Company Code]]&lt;&gt;"",Table5[[#This Row],[Contact Email]],"")</f>
        <v/>
      </c>
      <c r="M12" s="2"/>
      <c r="N12" s="9" t="str">
        <f>IF(IF(COUNTIF($S$2:S12,S12)=1,P12,"")=1,COUNTIF($O$2:O12,O12),IF(COUNTIF($S$2:S12,S12)=1,P12,""))</f>
        <v/>
      </c>
      <c r="O12" s="9" t="str">
        <f>IF(COUNTIF($S$2:S12,S12)=1,P12,"")</f>
        <v/>
      </c>
      <c r="P12" s="9">
        <f>COUNTIF($S$2:S12,S12)</f>
        <v>3</v>
      </c>
      <c r="Q12" s="2" t="s">
        <v>117</v>
      </c>
      <c r="R12" s="2" t="s">
        <v>128</v>
      </c>
      <c r="S12" s="2" t="s">
        <v>46</v>
      </c>
      <c r="T12" s="2">
        <v>486</v>
      </c>
      <c r="U12" s="2">
        <v>18</v>
      </c>
      <c r="V12" s="2">
        <v>27</v>
      </c>
      <c r="W12" s="2">
        <v>342.90000000000003</v>
      </c>
      <c r="X12" s="2">
        <v>267.3</v>
      </c>
      <c r="Y12" s="2">
        <v>1.6037999999999999</v>
      </c>
      <c r="Z12" s="6">
        <v>46202</v>
      </c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 t="str">
        <f>IF(Table5[[#This Row],[Company Code]]&lt;&gt;"",Table5[[#This Row],[Contact Email]],"")</f>
        <v/>
      </c>
      <c r="M13" s="2"/>
      <c r="N13" s="9" t="str">
        <f>IF(IF(COUNTIF($S$2:S13,S13)=1,P13,"")=1,COUNTIF($O$2:O13,O13),IF(COUNTIF($S$2:S13,S13)=1,P13,""))</f>
        <v/>
      </c>
      <c r="O13" s="9" t="str">
        <f>IF(COUNTIF($S$2:S13,S13)=1,P13,"")</f>
        <v/>
      </c>
      <c r="P13" s="9">
        <f>COUNTIF($S$2:S13,S13)</f>
        <v>4</v>
      </c>
      <c r="Q13" s="2" t="s">
        <v>117</v>
      </c>
      <c r="R13" s="2" t="s">
        <v>129</v>
      </c>
      <c r="S13" s="2" t="s">
        <v>46</v>
      </c>
      <c r="T13" s="2">
        <v>126</v>
      </c>
      <c r="U13" s="2">
        <v>18</v>
      </c>
      <c r="V13" s="2">
        <v>7</v>
      </c>
      <c r="W13" s="2">
        <v>88.9</v>
      </c>
      <c r="X13" s="2">
        <v>69.300000000000011</v>
      </c>
      <c r="Y13" s="2">
        <v>0.4158</v>
      </c>
      <c r="Z13" s="6">
        <v>46202</v>
      </c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 t="str">
        <f>IF(Table5[[#This Row],[Company Code]]&lt;&gt;"",Table5[[#This Row],[Contact Email]],"")</f>
        <v/>
      </c>
      <c r="M14" s="2"/>
      <c r="N14" s="9" t="str">
        <f>IF(IF(COUNTIF($S$2:S14,S14)=1,P14,"")=1,COUNTIF($O$2:O14,O14),IF(COUNTIF($S$2:S14,S14)=1,P14,""))</f>
        <v/>
      </c>
      <c r="O14" s="9" t="str">
        <f>IF(COUNTIF($S$2:S14,S14)=1,P14,"")</f>
        <v/>
      </c>
      <c r="P14" s="9">
        <f>COUNTIF($S$2:S14,S14)</f>
        <v>5</v>
      </c>
      <c r="Q14" s="2" t="s">
        <v>117</v>
      </c>
      <c r="R14" s="2" t="s">
        <v>130</v>
      </c>
      <c r="S14" s="2" t="s">
        <v>46</v>
      </c>
      <c r="T14" s="2">
        <v>162</v>
      </c>
      <c r="U14" s="2">
        <v>18</v>
      </c>
      <c r="V14" s="2">
        <v>9</v>
      </c>
      <c r="W14" s="2">
        <v>114.3</v>
      </c>
      <c r="X14" s="2">
        <v>89.100000000000009</v>
      </c>
      <c r="Y14" s="2">
        <v>0.53459999999999996</v>
      </c>
      <c r="Z14" s="6">
        <v>46202</v>
      </c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 t="str">
        <f>IF(Table5[[#This Row],[Company Code]]&lt;&gt;"",Table5[[#This Row],[Contact Email]],"")</f>
        <v/>
      </c>
      <c r="M15" s="2"/>
      <c r="N15" s="9" t="str">
        <f>IF(IF(COUNTIF($S$2:S15,S15)=1,P15,"")=1,COUNTIF($O$2:O15,O15),IF(COUNTIF($S$2:S15,S15)=1,P15,""))</f>
        <v/>
      </c>
      <c r="O15" s="9" t="str">
        <f>IF(COUNTIF($S$2:S15,S15)=1,P15,"")</f>
        <v/>
      </c>
      <c r="P15" s="9">
        <f>COUNTIF($S$2:S15,S15)</f>
        <v>6</v>
      </c>
      <c r="Q15" s="2" t="s">
        <v>117</v>
      </c>
      <c r="R15" s="2" t="s">
        <v>131</v>
      </c>
      <c r="S15" s="2" t="s">
        <v>46</v>
      </c>
      <c r="T15" s="2">
        <v>324</v>
      </c>
      <c r="U15" s="2">
        <v>18</v>
      </c>
      <c r="V15" s="2">
        <v>18</v>
      </c>
      <c r="W15" s="2">
        <v>228.6</v>
      </c>
      <c r="X15" s="2">
        <v>178.20000000000002</v>
      </c>
      <c r="Y15" s="2">
        <v>1.0691999999999999</v>
      </c>
      <c r="Z15" s="6">
        <v>46202</v>
      </c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8" t="str">
        <f>IF(Table5[[#This Row],[Company Code]]&lt;&gt;"",Table5[[#This Row],[Contact Email]],"")</f>
        <v/>
      </c>
      <c r="M16" s="2"/>
      <c r="N16" s="9" t="str">
        <f>IF(IF(COUNTIF($S$2:S16,S16)=1,P16,"")=1,COUNTIF($O$2:O16,O16),IF(COUNTIF($S$2:S16,S16)=1,P16,""))</f>
        <v/>
      </c>
      <c r="O16" s="9" t="str">
        <f>IF(COUNTIF($S$2:S16,S16)=1,P16,"")</f>
        <v/>
      </c>
      <c r="P16" s="9">
        <f>COUNTIF($S$2:S16,S16)</f>
        <v>7</v>
      </c>
      <c r="Q16" s="2" t="s">
        <v>117</v>
      </c>
      <c r="R16" s="2" t="s">
        <v>132</v>
      </c>
      <c r="S16" s="2" t="s">
        <v>46</v>
      </c>
      <c r="T16" s="2">
        <v>828</v>
      </c>
      <c r="U16" s="2">
        <v>18</v>
      </c>
      <c r="V16" s="2">
        <v>46</v>
      </c>
      <c r="W16" s="2">
        <v>584.20000000000005</v>
      </c>
      <c r="X16" s="2">
        <v>455.40000000000003</v>
      </c>
      <c r="Y16" s="2">
        <v>2.7324000000000002</v>
      </c>
      <c r="Z16" s="6">
        <v>46202</v>
      </c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8" t="str">
        <f>IF(Table5[[#This Row],[Company Code]]&lt;&gt;"",Table5[[#This Row],[Contact Email]],"")</f>
        <v/>
      </c>
      <c r="M17" s="2"/>
      <c r="N17" s="9" t="str">
        <f>IF(IF(COUNTIF($S$2:S17,S17)=1,P17,"")=1,COUNTIF($O$2:O17,O17),IF(COUNTIF($S$2:S17,S17)=1,P17,""))</f>
        <v/>
      </c>
      <c r="O17" s="9" t="str">
        <f>IF(COUNTIF($S$2:S17,S17)=1,P17,"")</f>
        <v/>
      </c>
      <c r="P17" s="9">
        <f>COUNTIF($S$2:S17,S17)</f>
        <v>8</v>
      </c>
      <c r="Q17" s="2" t="s">
        <v>117</v>
      </c>
      <c r="R17" s="2" t="s">
        <v>133</v>
      </c>
      <c r="S17" s="2" t="s">
        <v>46</v>
      </c>
      <c r="T17" s="2">
        <v>234</v>
      </c>
      <c r="U17" s="2">
        <v>18</v>
      </c>
      <c r="V17" s="2">
        <v>13</v>
      </c>
      <c r="W17" s="2">
        <v>165.1</v>
      </c>
      <c r="X17" s="2">
        <v>128.70000000000002</v>
      </c>
      <c r="Y17" s="2">
        <v>0.7722</v>
      </c>
      <c r="Z17" s="6">
        <v>46202</v>
      </c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8" t="str">
        <f>IF(Table5[[#This Row],[Company Code]]&lt;&gt;"",Table5[[#This Row],[Contact Email]],"")</f>
        <v/>
      </c>
      <c r="M18" s="2"/>
      <c r="N18" s="9" t="str">
        <f>IF(IF(COUNTIF($S$2:S18,S18)=1,P18,"")=1,COUNTIF($O$2:O18,O18),IF(COUNTIF($S$2:S18,S18)=1,P18,""))</f>
        <v/>
      </c>
      <c r="O18" s="9" t="str">
        <f>IF(COUNTIF($S$2:S18,S18)=1,P18,"")</f>
        <v/>
      </c>
      <c r="P18" s="9">
        <f>COUNTIF($S$2:S18,S18)</f>
        <v>9</v>
      </c>
      <c r="Q18" s="2" t="s">
        <v>117</v>
      </c>
      <c r="R18" s="2" t="s">
        <v>134</v>
      </c>
      <c r="S18" s="2" t="s">
        <v>46</v>
      </c>
      <c r="T18" s="2">
        <v>234</v>
      </c>
      <c r="U18" s="2">
        <v>18</v>
      </c>
      <c r="V18" s="2">
        <v>13</v>
      </c>
      <c r="W18" s="2">
        <v>165.1</v>
      </c>
      <c r="X18" s="2">
        <v>128.70000000000002</v>
      </c>
      <c r="Y18" s="2">
        <v>0.7722</v>
      </c>
      <c r="Z18" s="6">
        <v>46202</v>
      </c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8" t="str">
        <f>IF(Table5[[#This Row],[Company Code]]&lt;&gt;"",Table5[[#This Row],[Contact Email]],"")</f>
        <v/>
      </c>
      <c r="M19" s="2"/>
      <c r="N19" s="9" t="str">
        <f>IF(IF(COUNTIF($S$2:S19,S19)=1,P19,"")=1,COUNTIF($O$2:O19,O19),IF(COUNTIF($S$2:S19,S19)=1,P19,""))</f>
        <v/>
      </c>
      <c r="O19" s="9" t="str">
        <f>IF(COUNTIF($S$2:S19,S19)=1,P19,"")</f>
        <v/>
      </c>
      <c r="P19" s="9">
        <f>COUNTIF($S$2:S19,S19)</f>
        <v>10</v>
      </c>
      <c r="Q19" s="2" t="s">
        <v>117</v>
      </c>
      <c r="R19" s="2" t="s">
        <v>135</v>
      </c>
      <c r="S19" s="2" t="s">
        <v>46</v>
      </c>
      <c r="T19" s="2">
        <v>54</v>
      </c>
      <c r="U19" s="2">
        <v>18</v>
      </c>
      <c r="V19" s="2">
        <v>3</v>
      </c>
      <c r="W19" s="2">
        <v>38.1</v>
      </c>
      <c r="X19" s="2">
        <v>29.700000000000003</v>
      </c>
      <c r="Y19" s="2">
        <v>0.1782</v>
      </c>
      <c r="Z19" s="6">
        <v>46202</v>
      </c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8" t="str">
        <f>IF(Table5[[#This Row],[Company Code]]&lt;&gt;"",Table5[[#This Row],[Contact Email]],"")</f>
        <v/>
      </c>
      <c r="M20" s="2"/>
      <c r="N20" s="9" t="str">
        <f>IF(IF(COUNTIF($S$2:S20,S20)=1,P20,"")=1,COUNTIF($O$2:O20,O20),IF(COUNTIF($S$2:S20,S20)=1,P20,""))</f>
        <v/>
      </c>
      <c r="O20" s="9" t="str">
        <f>IF(COUNTIF($S$2:S20,S20)=1,P20,"")</f>
        <v/>
      </c>
      <c r="P20" s="9">
        <f>COUNTIF($S$2:S20,S20)</f>
        <v>11</v>
      </c>
      <c r="Q20" s="2" t="s">
        <v>117</v>
      </c>
      <c r="R20" s="2" t="s">
        <v>136</v>
      </c>
      <c r="S20" s="2" t="s">
        <v>46</v>
      </c>
      <c r="T20" s="2">
        <v>1008</v>
      </c>
      <c r="U20" s="2">
        <v>18</v>
      </c>
      <c r="V20" s="2">
        <v>56</v>
      </c>
      <c r="W20" s="2">
        <v>711.2</v>
      </c>
      <c r="X20" s="2">
        <v>554.40000000000009</v>
      </c>
      <c r="Y20" s="2">
        <v>3.3264</v>
      </c>
      <c r="Z20" s="6">
        <v>46202</v>
      </c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 t="str">
        <f>IF(Table5[[#This Row],[Company Code]]&lt;&gt;"",Table5[[#This Row],[Contact Email]],"")</f>
        <v/>
      </c>
      <c r="M21" s="2"/>
      <c r="N21" s="9" t="str">
        <f>IF(IF(COUNTIF($S$2:S21,S21)=1,P21,"")=1,COUNTIF($O$2:O21,O21),IF(COUNTIF($S$2:S21,S21)=1,P21,""))</f>
        <v/>
      </c>
      <c r="O21" s="9" t="str">
        <f>IF(COUNTIF($S$2:S21,S21)=1,P21,"")</f>
        <v/>
      </c>
      <c r="P21" s="9">
        <f>COUNTIF($S$2:S21,S21)</f>
        <v>12</v>
      </c>
      <c r="Q21" s="2" t="s">
        <v>117</v>
      </c>
      <c r="R21" s="2" t="s">
        <v>137</v>
      </c>
      <c r="S21" s="2" t="s">
        <v>46</v>
      </c>
      <c r="T21" s="2">
        <v>324</v>
      </c>
      <c r="U21" s="2">
        <v>18</v>
      </c>
      <c r="V21" s="2">
        <v>18</v>
      </c>
      <c r="W21" s="2">
        <v>228.6</v>
      </c>
      <c r="X21" s="2">
        <v>178.20000000000002</v>
      </c>
      <c r="Y21" s="2">
        <v>1.0691999999999999</v>
      </c>
      <c r="Z21" s="6">
        <v>46202</v>
      </c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 t="str">
        <f>IF(Table5[[#This Row],[Company Code]]&lt;&gt;"",Table5[[#This Row],[Contact Email]],"")</f>
        <v/>
      </c>
      <c r="M22" s="2"/>
      <c r="N22" s="9" t="str">
        <f>IF(IF(COUNTIF($S$2:S22,S22)=1,P22,"")=1,COUNTIF($O$2:O22,O22),IF(COUNTIF($S$2:S22,S22)=1,P22,""))</f>
        <v/>
      </c>
      <c r="O22" s="9" t="str">
        <f>IF(COUNTIF($S$2:S22,S22)=1,P22,"")</f>
        <v/>
      </c>
      <c r="P22" s="9">
        <f>COUNTIF($S$2:S22,S22)</f>
        <v>13</v>
      </c>
      <c r="Q22" s="2" t="s">
        <v>117</v>
      </c>
      <c r="R22" s="2" t="s">
        <v>138</v>
      </c>
      <c r="S22" s="2" t="s">
        <v>46</v>
      </c>
      <c r="T22" s="2">
        <v>288</v>
      </c>
      <c r="U22" s="2">
        <v>18</v>
      </c>
      <c r="V22" s="2">
        <v>16</v>
      </c>
      <c r="W22" s="2">
        <v>203.20000000000002</v>
      </c>
      <c r="X22" s="2">
        <v>158.4</v>
      </c>
      <c r="Y22" s="2">
        <v>0.95040000000000002</v>
      </c>
      <c r="Z22" s="6">
        <v>46202</v>
      </c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 t="str">
        <f>IF(Table5[[#This Row],[Company Code]]&lt;&gt;"",Table5[[#This Row],[Contact Email]],"")</f>
        <v/>
      </c>
      <c r="M23" s="2"/>
      <c r="N23" s="9" t="str">
        <f>IF(IF(COUNTIF($S$2:S23,S23)=1,P23,"")=1,COUNTIF($O$2:O23,O23),IF(COUNTIF($S$2:S23,S23)=1,P23,""))</f>
        <v/>
      </c>
      <c r="O23" s="9" t="str">
        <f>IF(COUNTIF($S$2:S23,S23)=1,P23,"")</f>
        <v/>
      </c>
      <c r="P23" s="9">
        <f>COUNTIF($S$2:S23,S23)</f>
        <v>14</v>
      </c>
      <c r="Q23" s="2" t="s">
        <v>117</v>
      </c>
      <c r="R23" s="2" t="s">
        <v>139</v>
      </c>
      <c r="S23" s="2" t="s">
        <v>46</v>
      </c>
      <c r="T23" s="2">
        <v>126</v>
      </c>
      <c r="U23" s="2">
        <v>18</v>
      </c>
      <c r="V23" s="2">
        <v>7</v>
      </c>
      <c r="W23" s="2">
        <v>88.9</v>
      </c>
      <c r="X23" s="2">
        <v>69.300000000000011</v>
      </c>
      <c r="Y23" s="2">
        <v>0.4158</v>
      </c>
      <c r="Z23" s="6">
        <v>46202</v>
      </c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 t="str">
        <f>IF(Table5[[#This Row],[Company Code]]&lt;&gt;"",Table5[[#This Row],[Contact Email]],"")</f>
        <v/>
      </c>
      <c r="M24" s="2"/>
      <c r="N24" s="9" t="str">
        <f>IF(IF(COUNTIF($S$2:S24,S24)=1,P24,"")=1,COUNTIF($O$2:O24,O24),IF(COUNTIF($S$2:S24,S24)=1,P24,""))</f>
        <v/>
      </c>
      <c r="O24" s="9" t="str">
        <f>IF(COUNTIF($S$2:S24,S24)=1,P24,"")</f>
        <v/>
      </c>
      <c r="P24" s="9">
        <f>COUNTIF($S$2:S24,S24)</f>
        <v>15</v>
      </c>
      <c r="Q24" s="2" t="s">
        <v>117</v>
      </c>
      <c r="R24" s="2" t="s">
        <v>140</v>
      </c>
      <c r="S24" s="2" t="s">
        <v>46</v>
      </c>
      <c r="T24" s="2">
        <v>54</v>
      </c>
      <c r="U24" s="2">
        <v>18</v>
      </c>
      <c r="V24" s="2">
        <v>3</v>
      </c>
      <c r="W24" s="2">
        <v>38.1</v>
      </c>
      <c r="X24" s="2">
        <v>29.700000000000003</v>
      </c>
      <c r="Y24" s="2">
        <v>0.1782</v>
      </c>
      <c r="Z24" s="6">
        <v>46202</v>
      </c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 t="str">
        <f>IF(Table5[[#This Row],[Company Code]]&lt;&gt;"",Table5[[#This Row],[Contact Email]],"")</f>
        <v/>
      </c>
      <c r="M25" s="2"/>
      <c r="N25" s="9" t="str">
        <f>IF(IF(COUNTIF($S$2:S25,S25)=1,P25,"")=1,COUNTIF($O$2:O25,O25),IF(COUNTIF($S$2:S25,S25)=1,P25,""))</f>
        <v/>
      </c>
      <c r="O25" s="9" t="str">
        <f>IF(COUNTIF($S$2:S25,S25)=1,P25,"")</f>
        <v/>
      </c>
      <c r="P25" s="9">
        <f>COUNTIF($S$2:S25,S25)</f>
        <v>16</v>
      </c>
      <c r="Q25" s="2" t="s">
        <v>117</v>
      </c>
      <c r="R25" s="2" t="s">
        <v>141</v>
      </c>
      <c r="S25" s="2" t="s">
        <v>46</v>
      </c>
      <c r="T25" s="2">
        <v>720</v>
      </c>
      <c r="U25" s="2">
        <v>18</v>
      </c>
      <c r="V25" s="2">
        <v>40</v>
      </c>
      <c r="W25" s="2">
        <v>508</v>
      </c>
      <c r="X25" s="2">
        <v>396.00000000000006</v>
      </c>
      <c r="Y25" s="2">
        <v>2.3759999999999999</v>
      </c>
      <c r="Z25" s="6">
        <v>46202</v>
      </c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 t="str">
        <f>IF(Table5[[#This Row],[Company Code]]&lt;&gt;"",Table5[[#This Row],[Contact Email]],"")</f>
        <v/>
      </c>
      <c r="M26" s="2"/>
      <c r="N26" s="9" t="str">
        <f>IF(IF(COUNTIF($S$2:S26,S26)=1,P26,"")=1,COUNTIF($O$2:O26,O26),IF(COUNTIF($S$2:S26,S26)=1,P26,""))</f>
        <v/>
      </c>
      <c r="O26" s="9" t="str">
        <f>IF(COUNTIF($S$2:S26,S26)=1,P26,"")</f>
        <v/>
      </c>
      <c r="P26" s="9">
        <f>COUNTIF($S$2:S26,S26)</f>
        <v>17</v>
      </c>
      <c r="Q26" s="2" t="s">
        <v>117</v>
      </c>
      <c r="R26" s="2" t="s">
        <v>142</v>
      </c>
      <c r="S26" s="2" t="s">
        <v>46</v>
      </c>
      <c r="T26" s="2">
        <v>918</v>
      </c>
      <c r="U26" s="2">
        <v>18</v>
      </c>
      <c r="V26" s="2">
        <v>51</v>
      </c>
      <c r="W26" s="2">
        <v>647.70000000000005</v>
      </c>
      <c r="X26" s="2">
        <v>504.90000000000003</v>
      </c>
      <c r="Y26" s="2">
        <v>3.0293999999999999</v>
      </c>
      <c r="Z26" s="6">
        <v>46202</v>
      </c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 t="str">
        <f>IF(Table5[[#This Row],[Company Code]]&lt;&gt;"",Table5[[#This Row],[Contact Email]],"")</f>
        <v/>
      </c>
      <c r="M27" s="2"/>
      <c r="N27" s="9" t="str">
        <f>IF(IF(COUNTIF($S$2:S27,S27)=1,P27,"")=1,COUNTIF($O$2:O27,O27),IF(COUNTIF($S$2:S27,S27)=1,P27,""))</f>
        <v/>
      </c>
      <c r="O27" s="9" t="str">
        <f>IF(COUNTIF($S$2:S27,S27)=1,P27,"")</f>
        <v/>
      </c>
      <c r="P27" s="9">
        <f>COUNTIF($S$2:S27,S27)</f>
        <v>18</v>
      </c>
      <c r="Q27" s="2" t="s">
        <v>117</v>
      </c>
      <c r="R27" s="2" t="s">
        <v>143</v>
      </c>
      <c r="S27" s="2" t="s">
        <v>46</v>
      </c>
      <c r="T27" s="2">
        <v>18</v>
      </c>
      <c r="U27" s="2">
        <v>18</v>
      </c>
      <c r="V27" s="2">
        <v>1</v>
      </c>
      <c r="W27" s="2">
        <v>12.700000000000001</v>
      </c>
      <c r="X27" s="2">
        <v>9.9</v>
      </c>
      <c r="Y27" s="2">
        <v>5.9400000000000001E-2</v>
      </c>
      <c r="Z27" s="6">
        <v>46202</v>
      </c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 t="str">
        <f>IF(Table5[[#This Row],[Company Code]]&lt;&gt;"",Table5[[#This Row],[Contact Email]],"")</f>
        <v/>
      </c>
      <c r="M28" s="2"/>
      <c r="N28" s="9" t="str">
        <f>IF(IF(COUNTIF($S$2:S28,S28)=1,P28,"")=1,COUNTIF($O$2:O28,O28),IF(COUNTIF($S$2:S28,S28)=1,P28,""))</f>
        <v/>
      </c>
      <c r="O28" s="9" t="str">
        <f>IF(COUNTIF($S$2:S28,S28)=1,P28,"")</f>
        <v/>
      </c>
      <c r="P28" s="9">
        <f>COUNTIF($S$2:S28,S28)</f>
        <v>19</v>
      </c>
      <c r="Q28" s="2" t="s">
        <v>117</v>
      </c>
      <c r="R28" s="2" t="s">
        <v>144</v>
      </c>
      <c r="S28" s="2" t="s">
        <v>46</v>
      </c>
      <c r="T28" s="2">
        <v>324</v>
      </c>
      <c r="U28" s="2">
        <v>18</v>
      </c>
      <c r="V28" s="2">
        <v>18</v>
      </c>
      <c r="W28" s="2">
        <v>228.6</v>
      </c>
      <c r="X28" s="2">
        <v>178.20000000000002</v>
      </c>
      <c r="Y28" s="2">
        <v>1.0691999999999999</v>
      </c>
      <c r="Z28" s="6">
        <v>46202</v>
      </c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 t="str">
        <f>IF(Table5[[#This Row],[Company Code]]&lt;&gt;"",Table5[[#This Row],[Contact Email]],"")</f>
        <v/>
      </c>
      <c r="M29" s="2"/>
      <c r="N29" s="9">
        <f>IF(IF(COUNTIF($S$2:S29,S29)=1,P29,"")=1,COUNTIF($O$2:O29,O29),IF(COUNTIF($S$2:S29,S29)=1,P29,""))</f>
        <v>3</v>
      </c>
      <c r="O29" s="9">
        <f>IF(COUNTIF($S$2:S29,S29)=1,P29,"")</f>
        <v>1</v>
      </c>
      <c r="P29" s="9">
        <f>COUNTIF($S$2:S29,S29)</f>
        <v>1</v>
      </c>
      <c r="Q29" s="2" t="s">
        <v>145</v>
      </c>
      <c r="R29" s="2" t="s">
        <v>146</v>
      </c>
      <c r="S29" s="2" t="s">
        <v>47</v>
      </c>
      <c r="T29" s="2">
        <v>1104</v>
      </c>
      <c r="U29" s="2">
        <v>24</v>
      </c>
      <c r="V29" s="2">
        <v>46</v>
      </c>
      <c r="W29" s="2">
        <v>763.6</v>
      </c>
      <c r="X29" s="2">
        <v>607.20000000000005</v>
      </c>
      <c r="Y29" s="2">
        <v>3.6431999999999998</v>
      </c>
      <c r="Z29" s="6">
        <v>46202</v>
      </c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 t="str">
        <f>IF(Table5[[#This Row],[Company Code]]&lt;&gt;"",Table5[[#This Row],[Contact Email]],"")</f>
        <v/>
      </c>
      <c r="M30" s="2"/>
      <c r="N30" s="9" t="str">
        <f>IF(IF(COUNTIF($S$2:S30,S30)=1,P30,"")=1,COUNTIF($O$2:O30,O30),IF(COUNTIF($S$2:S30,S30)=1,P30,""))</f>
        <v/>
      </c>
      <c r="O30" s="9" t="str">
        <f>IF(COUNTIF($S$2:S30,S30)=1,P30,"")</f>
        <v/>
      </c>
      <c r="P30" s="9">
        <f>COUNTIF($S$2:S30,S30)</f>
        <v>2</v>
      </c>
      <c r="Q30" s="2" t="s">
        <v>145</v>
      </c>
      <c r="R30" s="2" t="s">
        <v>147</v>
      </c>
      <c r="S30" s="2" t="s">
        <v>47</v>
      </c>
      <c r="T30" s="2">
        <v>312</v>
      </c>
      <c r="U30" s="2">
        <v>24</v>
      </c>
      <c r="V30" s="2">
        <v>13</v>
      </c>
      <c r="W30" s="2">
        <v>215.8</v>
      </c>
      <c r="X30" s="2">
        <v>171.60000000000002</v>
      </c>
      <c r="Y30" s="2">
        <v>1.0296000000000001</v>
      </c>
      <c r="Z30" s="6">
        <v>46202</v>
      </c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 t="str">
        <f>IF(Table5[[#This Row],[Company Code]]&lt;&gt;"",Table5[[#This Row],[Contact Email]],"")</f>
        <v/>
      </c>
      <c r="M31" s="2"/>
      <c r="N31" s="9" t="str">
        <f>IF(IF(COUNTIF($S$2:S31,S31)=1,P31,"")=1,COUNTIF($O$2:O31,O31),IF(COUNTIF($S$2:S31,S31)=1,P31,""))</f>
        <v/>
      </c>
      <c r="O31" s="9" t="str">
        <f>IF(COUNTIF($S$2:S31,S31)=1,P31,"")</f>
        <v/>
      </c>
      <c r="P31" s="9">
        <f>COUNTIF($S$2:S31,S31)</f>
        <v>3</v>
      </c>
      <c r="Q31" s="2" t="s">
        <v>145</v>
      </c>
      <c r="R31" s="2" t="s">
        <v>148</v>
      </c>
      <c r="S31" s="2" t="s">
        <v>47</v>
      </c>
      <c r="T31" s="2">
        <v>336</v>
      </c>
      <c r="U31" s="2">
        <v>24</v>
      </c>
      <c r="V31" s="2">
        <v>14</v>
      </c>
      <c r="W31" s="2">
        <v>232.4</v>
      </c>
      <c r="X31" s="2">
        <v>184.8</v>
      </c>
      <c r="Y31" s="2">
        <v>1.1088</v>
      </c>
      <c r="Z31" s="6">
        <v>46202</v>
      </c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 t="str">
        <f>IF(Table5[[#This Row],[Company Code]]&lt;&gt;"",Table5[[#This Row],[Contact Email]],"")</f>
        <v/>
      </c>
      <c r="M32" s="2"/>
      <c r="N32" s="9" t="str">
        <f>IF(IF(COUNTIF($S$2:S32,S32)=1,P32,"")=1,COUNTIF($O$2:O32,O32),IF(COUNTIF($S$2:S32,S32)=1,P32,""))</f>
        <v/>
      </c>
      <c r="O32" s="9" t="str">
        <f>IF(COUNTIF($S$2:S32,S32)=1,P32,"")</f>
        <v/>
      </c>
      <c r="P32" s="9">
        <f>COUNTIF($S$2:S32,S32)</f>
        <v>4</v>
      </c>
      <c r="Q32" s="2" t="s">
        <v>145</v>
      </c>
      <c r="R32" s="2" t="s">
        <v>149</v>
      </c>
      <c r="S32" s="2" t="s">
        <v>47</v>
      </c>
      <c r="T32" s="2">
        <v>72</v>
      </c>
      <c r="U32" s="2">
        <v>24</v>
      </c>
      <c r="V32" s="2">
        <v>3</v>
      </c>
      <c r="W32" s="2">
        <v>49.800000000000004</v>
      </c>
      <c r="X32" s="2">
        <v>39.6</v>
      </c>
      <c r="Y32" s="2">
        <v>0.23760000000000001</v>
      </c>
      <c r="Z32" s="6">
        <v>46202</v>
      </c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 t="str">
        <f>IF(Table5[[#This Row],[Company Code]]&lt;&gt;"",Table5[[#This Row],[Contact Email]],"")</f>
        <v/>
      </c>
      <c r="M33" s="2"/>
      <c r="N33" s="9">
        <f>IF(IF(COUNTIF($S$2:S33,S33)=1,P33,"")=1,COUNTIF($O$2:O33,O33),IF(COUNTIF($S$2:S33,S33)=1,P33,""))</f>
        <v>4</v>
      </c>
      <c r="O33" s="9">
        <f>IF(COUNTIF($S$2:S33,S33)=1,P33,"")</f>
        <v>1</v>
      </c>
      <c r="P33" s="9">
        <f>COUNTIF($S$2:S33,S33)</f>
        <v>1</v>
      </c>
      <c r="Q33" s="2" t="s">
        <v>145</v>
      </c>
      <c r="R33" s="2" t="s">
        <v>150</v>
      </c>
      <c r="S33" s="2" t="s">
        <v>48</v>
      </c>
      <c r="T33" s="2">
        <v>936</v>
      </c>
      <c r="U33" s="2">
        <v>24</v>
      </c>
      <c r="V33" s="2">
        <v>39</v>
      </c>
      <c r="W33" s="2">
        <v>647.4</v>
      </c>
      <c r="X33" s="2">
        <v>514.80000000000007</v>
      </c>
      <c r="Y33" s="2">
        <v>3.0888</v>
      </c>
      <c r="Z33" s="6">
        <v>46202</v>
      </c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 t="str">
        <f>IF(Table5[[#This Row],[Company Code]]&lt;&gt;"",Table5[[#This Row],[Contact Email]],"")</f>
        <v/>
      </c>
      <c r="M34" s="2"/>
      <c r="N34" s="9" t="str">
        <f>IF(IF(COUNTIF($S$2:S34,S34)=1,P34,"")=1,COUNTIF($O$2:O34,O34),IF(COUNTIF($S$2:S34,S34)=1,P34,""))</f>
        <v/>
      </c>
      <c r="O34" s="9" t="str">
        <f>IF(COUNTIF($S$2:S34,S34)=1,P34,"")</f>
        <v/>
      </c>
      <c r="P34" s="9">
        <f>COUNTIF($S$2:S34,S34)</f>
        <v>2</v>
      </c>
      <c r="Q34" s="2" t="s">
        <v>145</v>
      </c>
      <c r="R34" s="2" t="s">
        <v>151</v>
      </c>
      <c r="S34" s="2" t="s">
        <v>48</v>
      </c>
      <c r="T34" s="2">
        <v>696</v>
      </c>
      <c r="U34" s="2">
        <v>24</v>
      </c>
      <c r="V34" s="2">
        <v>29</v>
      </c>
      <c r="W34" s="2">
        <v>481.40000000000003</v>
      </c>
      <c r="X34" s="2">
        <v>382.8</v>
      </c>
      <c r="Y34" s="2">
        <v>2.2968000000000002</v>
      </c>
      <c r="Z34" s="6">
        <v>46202</v>
      </c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 t="str">
        <f>IF(Table5[[#This Row],[Company Code]]&lt;&gt;"",Table5[[#This Row],[Contact Email]],"")</f>
        <v/>
      </c>
      <c r="M35" s="2"/>
      <c r="N35" s="9" t="str">
        <f>IF(IF(COUNTIF($S$2:S35,S35)=1,P35,"")=1,COUNTIF($O$2:O35,O35),IF(COUNTIF($S$2:S35,S35)=1,P35,""))</f>
        <v/>
      </c>
      <c r="O35" s="9" t="str">
        <f>IF(COUNTIF($S$2:S35,S35)=1,P35,"")</f>
        <v/>
      </c>
      <c r="P35" s="9">
        <f>COUNTIF($S$2:S35,S35)</f>
        <v>3</v>
      </c>
      <c r="Q35" s="2" t="s">
        <v>145</v>
      </c>
      <c r="R35" s="2" t="s">
        <v>152</v>
      </c>
      <c r="S35" s="2" t="s">
        <v>48</v>
      </c>
      <c r="T35" s="2">
        <v>984</v>
      </c>
      <c r="U35" s="2">
        <v>24</v>
      </c>
      <c r="V35" s="2">
        <v>41</v>
      </c>
      <c r="W35" s="2">
        <v>680.6</v>
      </c>
      <c r="X35" s="2">
        <v>541.20000000000005</v>
      </c>
      <c r="Y35" s="2">
        <v>3.2471999999999999</v>
      </c>
      <c r="Z35" s="6">
        <v>46202</v>
      </c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 t="str">
        <f>IF(Table5[[#This Row],[Company Code]]&lt;&gt;"",Table5[[#This Row],[Contact Email]],"")</f>
        <v/>
      </c>
      <c r="M36" s="2"/>
      <c r="N36" s="9" t="str">
        <f>IF(IF(COUNTIF($S$2:S36,S36)=1,P36,"")=1,COUNTIF($O$2:O36,O36),IF(COUNTIF($S$2:S36,S36)=1,P36,""))</f>
        <v/>
      </c>
      <c r="O36" s="9" t="str">
        <f>IF(COUNTIF($S$2:S36,S36)=1,P36,"")</f>
        <v/>
      </c>
      <c r="P36" s="9">
        <f>COUNTIF($S$2:S36,S36)</f>
        <v>4</v>
      </c>
      <c r="Q36" s="2" t="s">
        <v>145</v>
      </c>
      <c r="R36" s="2" t="s">
        <v>153</v>
      </c>
      <c r="S36" s="2" t="s">
        <v>48</v>
      </c>
      <c r="T36" s="2">
        <v>1272</v>
      </c>
      <c r="U36" s="2">
        <v>24</v>
      </c>
      <c r="V36" s="2">
        <v>53</v>
      </c>
      <c r="W36" s="2">
        <v>879.80000000000007</v>
      </c>
      <c r="X36" s="2">
        <v>699.6</v>
      </c>
      <c r="Y36" s="2">
        <v>4.1975999999999996</v>
      </c>
      <c r="Z36" s="6">
        <v>46202</v>
      </c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 t="str">
        <f>IF(Table5[[#This Row],[Company Code]]&lt;&gt;"",Table5[[#This Row],[Contact Email]],"")</f>
        <v/>
      </c>
      <c r="M37" s="2"/>
      <c r="N37" s="9" t="str">
        <f>IF(IF(COUNTIF($S$2:S37,S37)=1,P37,"")=1,COUNTIF($O$2:O37,O37),IF(COUNTIF($S$2:S37,S37)=1,P37,""))</f>
        <v/>
      </c>
      <c r="O37" s="9" t="str">
        <f>IF(COUNTIF($S$2:S37,S37)=1,P37,"")</f>
        <v/>
      </c>
      <c r="P37" s="9">
        <f>COUNTIF($S$2:S37,S37)</f>
        <v>5</v>
      </c>
      <c r="Q37" s="2" t="s">
        <v>145</v>
      </c>
      <c r="R37" s="2" t="s">
        <v>154</v>
      </c>
      <c r="S37" s="2" t="s">
        <v>48</v>
      </c>
      <c r="T37" s="2">
        <v>840</v>
      </c>
      <c r="U37" s="2">
        <v>24</v>
      </c>
      <c r="V37" s="2">
        <v>35</v>
      </c>
      <c r="W37" s="2">
        <v>581</v>
      </c>
      <c r="X37" s="2">
        <v>462.00000000000006</v>
      </c>
      <c r="Y37" s="2">
        <v>2.7719999999999998</v>
      </c>
      <c r="Z37" s="6">
        <v>46202</v>
      </c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8" t="str">
        <f>IF(Table5[[#This Row],[Company Code]]&lt;&gt;"",Table5[[#This Row],[Contact Email]],"")</f>
        <v/>
      </c>
      <c r="M38" s="2"/>
      <c r="N38" s="9" t="str">
        <f>IF(IF(COUNTIF($S$2:S38,S38)=1,P38,"")=1,COUNTIF($O$2:O38,O38),IF(COUNTIF($S$2:S38,S38)=1,P38,""))</f>
        <v/>
      </c>
      <c r="O38" s="9" t="str">
        <f>IF(COUNTIF($S$2:S38,S38)=1,P38,"")</f>
        <v/>
      </c>
      <c r="P38" s="9">
        <f>COUNTIF($S$2:S38,S38)</f>
        <v>6</v>
      </c>
      <c r="Q38" s="2" t="s">
        <v>145</v>
      </c>
      <c r="R38" s="2" t="s">
        <v>155</v>
      </c>
      <c r="S38" s="2" t="s">
        <v>48</v>
      </c>
      <c r="T38" s="2">
        <v>144</v>
      </c>
      <c r="U38" s="2">
        <v>24</v>
      </c>
      <c r="V38" s="2">
        <v>6</v>
      </c>
      <c r="W38" s="2">
        <v>99.600000000000009</v>
      </c>
      <c r="X38" s="2">
        <v>79.2</v>
      </c>
      <c r="Y38" s="2">
        <v>0.47520000000000001</v>
      </c>
      <c r="Z38" s="6">
        <v>46202</v>
      </c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8" t="str">
        <f>IF(Table5[[#This Row],[Company Code]]&lt;&gt;"",Table5[[#This Row],[Contact Email]],"")</f>
        <v/>
      </c>
      <c r="M39" s="2"/>
      <c r="N39" s="9" t="str">
        <f>IF(IF(COUNTIF($S$2:S39,S39)=1,P39,"")=1,COUNTIF($O$2:O39,O39),IF(COUNTIF($S$2:S39,S39)=1,P39,""))</f>
        <v/>
      </c>
      <c r="O39" s="9" t="str">
        <f>IF(COUNTIF($S$2:S39,S39)=1,P39,"")</f>
        <v/>
      </c>
      <c r="P39" s="9">
        <f>COUNTIF($S$2:S39,S39)</f>
        <v>7</v>
      </c>
      <c r="Q39" s="2" t="s">
        <v>145</v>
      </c>
      <c r="R39" s="2" t="s">
        <v>156</v>
      </c>
      <c r="S39" s="2" t="s">
        <v>48</v>
      </c>
      <c r="T39" s="2">
        <v>168</v>
      </c>
      <c r="U39" s="2">
        <v>24</v>
      </c>
      <c r="V39" s="2">
        <v>7</v>
      </c>
      <c r="W39" s="2">
        <v>116.2</v>
      </c>
      <c r="X39" s="2">
        <v>92.4</v>
      </c>
      <c r="Y39" s="2">
        <v>0.5544</v>
      </c>
      <c r="Z39" s="6">
        <v>46202</v>
      </c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8" t="str">
        <f>IF(Table5[[#This Row],[Company Code]]&lt;&gt;"",Table5[[#This Row],[Contact Email]],"")</f>
        <v/>
      </c>
      <c r="M40" s="2"/>
      <c r="N40" s="9" t="str">
        <f>IF(IF(COUNTIF($S$2:S40,S40)=1,P40,"")=1,COUNTIF($O$2:O40,O40),IF(COUNTIF($S$2:S40,S40)=1,P40,""))</f>
        <v/>
      </c>
      <c r="O40" s="9" t="str">
        <f>IF(COUNTIF($S$2:S40,S40)=1,P40,"")</f>
        <v/>
      </c>
      <c r="P40" s="9">
        <f>COUNTIF($S$2:S40,S40)</f>
        <v>8</v>
      </c>
      <c r="Q40" s="2" t="s">
        <v>145</v>
      </c>
      <c r="R40" s="2" t="s">
        <v>157</v>
      </c>
      <c r="S40" s="2" t="s">
        <v>48</v>
      </c>
      <c r="T40" s="2">
        <v>72</v>
      </c>
      <c r="U40" s="2">
        <v>24</v>
      </c>
      <c r="V40" s="2">
        <v>3</v>
      </c>
      <c r="W40" s="2">
        <v>49.800000000000004</v>
      </c>
      <c r="X40" s="2">
        <v>39.6</v>
      </c>
      <c r="Y40" s="2">
        <v>0.23760000000000001</v>
      </c>
      <c r="Z40" s="6">
        <v>46202</v>
      </c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8" t="str">
        <f>IF(Table5[[#This Row],[Company Code]]&lt;&gt;"",Table5[[#This Row],[Contact Email]],"")</f>
        <v/>
      </c>
      <c r="M41" s="2"/>
      <c r="N41" s="9" t="str">
        <f>IF(IF(COUNTIF($S$2:S41,S41)=1,P41,"")=1,COUNTIF($O$2:O41,O41),IF(COUNTIF($S$2:S41,S41)=1,P41,""))</f>
        <v/>
      </c>
      <c r="O41" s="9" t="str">
        <f>IF(COUNTIF($S$2:S41,S41)=1,P41,"")</f>
        <v/>
      </c>
      <c r="P41" s="9">
        <f>COUNTIF($S$2:S41,S41)</f>
        <v>9</v>
      </c>
      <c r="Q41" s="2" t="s">
        <v>145</v>
      </c>
      <c r="R41" s="2" t="s">
        <v>158</v>
      </c>
      <c r="S41" s="2" t="s">
        <v>48</v>
      </c>
      <c r="T41" s="2">
        <v>1464</v>
      </c>
      <c r="U41" s="2">
        <v>24</v>
      </c>
      <c r="V41" s="2">
        <v>61</v>
      </c>
      <c r="W41" s="2">
        <v>1012.6</v>
      </c>
      <c r="X41" s="2">
        <v>805.2</v>
      </c>
      <c r="Y41" s="2">
        <v>4.8311999999999999</v>
      </c>
      <c r="Z41" s="6">
        <v>46202</v>
      </c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" t="str">
        <f>IF(Table5[[#This Row],[Company Code]]&lt;&gt;"",Table5[[#This Row],[Contact Email]],"")</f>
        <v/>
      </c>
      <c r="M42" s="2"/>
      <c r="N42" s="9" t="str">
        <f>IF(IF(COUNTIF($S$2:S42,S42)=1,P42,"")=1,COUNTIF($O$2:O42,O42),IF(COUNTIF($S$2:S42,S42)=1,P42,""))</f>
        <v/>
      </c>
      <c r="O42" s="9" t="str">
        <f>IF(COUNTIF($S$2:S42,S42)=1,P42,"")</f>
        <v/>
      </c>
      <c r="P42" s="9">
        <f>COUNTIF($S$2:S42,S42)</f>
        <v>10</v>
      </c>
      <c r="Q42" s="2" t="s">
        <v>145</v>
      </c>
      <c r="R42" s="2" t="s">
        <v>159</v>
      </c>
      <c r="S42" s="2" t="s">
        <v>48</v>
      </c>
      <c r="T42" s="2">
        <v>144</v>
      </c>
      <c r="U42" s="2">
        <v>24</v>
      </c>
      <c r="V42" s="2">
        <v>6</v>
      </c>
      <c r="W42" s="2">
        <v>99.600000000000009</v>
      </c>
      <c r="X42" s="2">
        <v>79.2</v>
      </c>
      <c r="Y42" s="2">
        <v>0.47520000000000001</v>
      </c>
      <c r="Z42" s="6">
        <v>46202</v>
      </c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8" t="str">
        <f>IF(Table5[[#This Row],[Company Code]]&lt;&gt;"",Table5[[#This Row],[Contact Email]],"")</f>
        <v/>
      </c>
      <c r="M43" s="2"/>
      <c r="N43" s="9" t="str">
        <f>IF(IF(COUNTIF($S$2:S43,S43)=1,P43,"")=1,COUNTIF($O$2:O43,O43),IF(COUNTIF($S$2:S43,S43)=1,P43,""))</f>
        <v/>
      </c>
      <c r="O43" s="9" t="str">
        <f>IF(COUNTIF($S$2:S43,S43)=1,P43,"")</f>
        <v/>
      </c>
      <c r="P43" s="9">
        <f>COUNTIF($S$2:S43,S43)</f>
        <v>11</v>
      </c>
      <c r="Q43" s="2" t="s">
        <v>145</v>
      </c>
      <c r="R43" s="2" t="s">
        <v>160</v>
      </c>
      <c r="S43" s="2" t="s">
        <v>48</v>
      </c>
      <c r="T43" s="2">
        <v>1320</v>
      </c>
      <c r="U43" s="2">
        <v>24</v>
      </c>
      <c r="V43" s="2">
        <v>55</v>
      </c>
      <c r="W43" s="2">
        <v>913</v>
      </c>
      <c r="X43" s="2">
        <v>726.00000000000011</v>
      </c>
      <c r="Y43" s="2">
        <v>4.3559999999999999</v>
      </c>
      <c r="Z43" s="6">
        <v>46202</v>
      </c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8" t="str">
        <f>IF(Table5[[#This Row],[Company Code]]&lt;&gt;"",Table5[[#This Row],[Contact Email]],"")</f>
        <v/>
      </c>
      <c r="M44" s="2"/>
      <c r="N44" s="9" t="str">
        <f>IF(IF(COUNTIF($S$2:S44,S44)=1,P44,"")=1,COUNTIF($O$2:O44,O44),IF(COUNTIF($S$2:S44,S44)=1,P44,""))</f>
        <v/>
      </c>
      <c r="O44" s="9" t="str">
        <f>IF(COUNTIF($S$2:S44,S44)=1,P44,"")</f>
        <v/>
      </c>
      <c r="P44" s="9">
        <f>COUNTIF($S$2:S44,S44)</f>
        <v>12</v>
      </c>
      <c r="Q44" s="2" t="s">
        <v>145</v>
      </c>
      <c r="R44" s="2" t="s">
        <v>161</v>
      </c>
      <c r="S44" s="2" t="s">
        <v>48</v>
      </c>
      <c r="T44" s="2">
        <v>96</v>
      </c>
      <c r="U44" s="2">
        <v>24</v>
      </c>
      <c r="V44" s="2">
        <v>4</v>
      </c>
      <c r="W44" s="2">
        <v>66.400000000000006</v>
      </c>
      <c r="X44" s="2">
        <v>52.800000000000004</v>
      </c>
      <c r="Y44" s="2">
        <v>0.31679999999999997</v>
      </c>
      <c r="Z44" s="6">
        <v>46202</v>
      </c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8" t="str">
        <f>IF(Table5[[#This Row],[Company Code]]&lt;&gt;"",Table5[[#This Row],[Contact Email]],"")</f>
        <v/>
      </c>
      <c r="M45" s="2"/>
      <c r="N45" s="9" t="str">
        <f>IF(IF(COUNTIF($S$2:S45,S45)=1,P45,"")=1,COUNTIF($O$2:O45,O45),IF(COUNTIF($S$2:S45,S45)=1,P45,""))</f>
        <v/>
      </c>
      <c r="O45" s="9" t="str">
        <f>IF(COUNTIF($S$2:S45,S45)=1,P45,"")</f>
        <v/>
      </c>
      <c r="P45" s="9">
        <f>COUNTIF($S$2:S45,S45)</f>
        <v>13</v>
      </c>
      <c r="Q45" s="2" t="s">
        <v>145</v>
      </c>
      <c r="R45" s="2" t="s">
        <v>162</v>
      </c>
      <c r="S45" s="2" t="s">
        <v>48</v>
      </c>
      <c r="T45" s="2">
        <v>96</v>
      </c>
      <c r="U45" s="2">
        <v>24</v>
      </c>
      <c r="V45" s="2">
        <v>4</v>
      </c>
      <c r="W45" s="2">
        <v>66.400000000000006</v>
      </c>
      <c r="X45" s="2">
        <v>52.800000000000004</v>
      </c>
      <c r="Y45" s="2">
        <v>0.31679999999999997</v>
      </c>
      <c r="Z45" s="6">
        <v>46202</v>
      </c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8" t="str">
        <f>IF(Table5[[#This Row],[Company Code]]&lt;&gt;"",Table5[[#This Row],[Contact Email]],"")</f>
        <v/>
      </c>
      <c r="M46" s="2"/>
      <c r="N46" s="9" t="str">
        <f>IF(IF(COUNTIF($S$2:S46,S46)=1,P46,"")=1,COUNTIF($O$2:O46,O46),IF(COUNTIF($S$2:S46,S46)=1,P46,""))</f>
        <v/>
      </c>
      <c r="O46" s="9" t="str">
        <f>IF(COUNTIF($S$2:S46,S46)=1,P46,"")</f>
        <v/>
      </c>
      <c r="P46" s="9">
        <f>COUNTIF($S$2:S46,S46)</f>
        <v>14</v>
      </c>
      <c r="Q46" s="2" t="s">
        <v>145</v>
      </c>
      <c r="R46" s="2" t="s">
        <v>163</v>
      </c>
      <c r="S46" s="2" t="s">
        <v>48</v>
      </c>
      <c r="T46" s="2">
        <v>288</v>
      </c>
      <c r="U46" s="2">
        <v>24</v>
      </c>
      <c r="V46" s="2">
        <v>12</v>
      </c>
      <c r="W46" s="2">
        <v>199.20000000000002</v>
      </c>
      <c r="X46" s="2">
        <v>158.4</v>
      </c>
      <c r="Y46" s="2">
        <v>0.95040000000000002</v>
      </c>
      <c r="Z46" s="6">
        <v>46202</v>
      </c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8" t="str">
        <f>IF(Table5[[#This Row],[Company Code]]&lt;&gt;"",Table5[[#This Row],[Contact Email]],"")</f>
        <v/>
      </c>
      <c r="M47" s="2"/>
      <c r="N47" s="9">
        <f>IF(IF(COUNTIF($S$2:S47,S47)=1,P47,"")=1,COUNTIF($O$2:O47,O47),IF(COUNTIF($S$2:S47,S47)=1,P47,""))</f>
        <v>5</v>
      </c>
      <c r="O47" s="9">
        <f>IF(COUNTIF($S$2:S47,S47)=1,P47,"")</f>
        <v>1</v>
      </c>
      <c r="P47" s="9">
        <f>COUNTIF($S$2:S47,S47)</f>
        <v>1</v>
      </c>
      <c r="Q47" s="2" t="s">
        <v>145</v>
      </c>
      <c r="R47" s="2" t="s">
        <v>164</v>
      </c>
      <c r="S47" s="2" t="s">
        <v>49</v>
      </c>
      <c r="T47" s="2">
        <v>936</v>
      </c>
      <c r="U47" s="2">
        <v>24</v>
      </c>
      <c r="V47" s="2">
        <v>39</v>
      </c>
      <c r="W47" s="2">
        <v>647.4</v>
      </c>
      <c r="X47" s="2">
        <v>514.80000000000007</v>
      </c>
      <c r="Y47" s="2">
        <v>3.0888</v>
      </c>
      <c r="Z47" s="6">
        <v>46202</v>
      </c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8" t="str">
        <f>IF(Table5[[#This Row],[Company Code]]&lt;&gt;"",Table5[[#This Row],[Contact Email]],"")</f>
        <v/>
      </c>
      <c r="M48" s="2"/>
      <c r="N48" s="9" t="str">
        <f>IF(IF(COUNTIF($S$2:S48,S48)=1,P48,"")=1,COUNTIF($O$2:O48,O48),IF(COUNTIF($S$2:S48,S48)=1,P48,""))</f>
        <v/>
      </c>
      <c r="O48" s="9" t="str">
        <f>IF(COUNTIF($S$2:S48,S48)=1,P48,"")</f>
        <v/>
      </c>
      <c r="P48" s="9">
        <f>COUNTIF($S$2:S48,S48)</f>
        <v>2</v>
      </c>
      <c r="Q48" s="2" t="s">
        <v>145</v>
      </c>
      <c r="R48" s="2" t="s">
        <v>165</v>
      </c>
      <c r="S48" s="2" t="s">
        <v>49</v>
      </c>
      <c r="T48" s="2">
        <v>192</v>
      </c>
      <c r="U48" s="2">
        <v>24</v>
      </c>
      <c r="V48" s="2">
        <v>8</v>
      </c>
      <c r="W48" s="2">
        <v>132.80000000000001</v>
      </c>
      <c r="X48" s="2">
        <v>105.60000000000001</v>
      </c>
      <c r="Y48" s="2">
        <v>0.63359999999999994</v>
      </c>
      <c r="Z48" s="6">
        <v>46202</v>
      </c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8" t="str">
        <f>IF(Table5[[#This Row],[Company Code]]&lt;&gt;"",Table5[[#This Row],[Contact Email]],"")</f>
        <v/>
      </c>
      <c r="M49" s="2"/>
      <c r="N49" s="9" t="str">
        <f>IF(IF(COUNTIF($S$2:S49,S49)=1,P49,"")=1,COUNTIF($O$2:O49,O49),IF(COUNTIF($S$2:S49,S49)=1,P49,""))</f>
        <v/>
      </c>
      <c r="O49" s="9" t="str">
        <f>IF(COUNTIF($S$2:S49,S49)=1,P49,"")</f>
        <v/>
      </c>
      <c r="P49" s="9">
        <f>COUNTIF($S$2:S49,S49)</f>
        <v>3</v>
      </c>
      <c r="Q49" s="2" t="s">
        <v>145</v>
      </c>
      <c r="R49" s="2" t="s">
        <v>166</v>
      </c>
      <c r="S49" s="2" t="s">
        <v>49</v>
      </c>
      <c r="T49" s="2">
        <v>1128</v>
      </c>
      <c r="U49" s="2">
        <v>24</v>
      </c>
      <c r="V49" s="2">
        <v>47</v>
      </c>
      <c r="W49" s="2">
        <v>780.2</v>
      </c>
      <c r="X49" s="2">
        <v>620.40000000000009</v>
      </c>
      <c r="Y49" s="2">
        <v>3.7223999999999999</v>
      </c>
      <c r="Z49" s="6">
        <v>46202</v>
      </c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8" t="str">
        <f>IF(Table5[[#This Row],[Company Code]]&lt;&gt;"",Table5[[#This Row],[Contact Email]],"")</f>
        <v/>
      </c>
      <c r="M50" s="2"/>
      <c r="N50" s="9" t="str">
        <f>IF(IF(COUNTIF($S$2:S50,S50)=1,P50,"")=1,COUNTIF($O$2:O50,O50),IF(COUNTIF($S$2:S50,S50)=1,P50,""))</f>
        <v/>
      </c>
      <c r="O50" s="9" t="str">
        <f>IF(COUNTIF($S$2:S50,S50)=1,P50,"")</f>
        <v/>
      </c>
      <c r="P50" s="9">
        <f>COUNTIF($S$2:S50,S50)</f>
        <v>4</v>
      </c>
      <c r="Q50" s="2" t="s">
        <v>145</v>
      </c>
      <c r="R50" s="2" t="s">
        <v>167</v>
      </c>
      <c r="S50" s="2" t="s">
        <v>49</v>
      </c>
      <c r="T50" s="2">
        <v>480</v>
      </c>
      <c r="U50" s="2">
        <v>24</v>
      </c>
      <c r="V50" s="2">
        <v>20</v>
      </c>
      <c r="W50" s="2">
        <v>332</v>
      </c>
      <c r="X50" s="2">
        <v>264</v>
      </c>
      <c r="Y50" s="2">
        <v>1.5840000000000001</v>
      </c>
      <c r="Z50" s="6">
        <v>46202</v>
      </c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8" t="str">
        <f>IF(Table5[[#This Row],[Company Code]]&lt;&gt;"",Table5[[#This Row],[Contact Email]],"")</f>
        <v/>
      </c>
      <c r="M51" s="2"/>
      <c r="N51" s="9" t="str">
        <f>IF(IF(COUNTIF($S$2:S51,S51)=1,P51,"")=1,COUNTIF($O$2:O51,O51),IF(COUNTIF($S$2:S51,S51)=1,P51,""))</f>
        <v/>
      </c>
      <c r="O51" s="9" t="str">
        <f>IF(COUNTIF($S$2:S51,S51)=1,P51,"")</f>
        <v/>
      </c>
      <c r="P51" s="9">
        <f>COUNTIF($S$2:S51,S51)</f>
        <v>5</v>
      </c>
      <c r="Q51" s="2" t="s">
        <v>145</v>
      </c>
      <c r="R51" s="2" t="s">
        <v>168</v>
      </c>
      <c r="S51" s="2" t="s">
        <v>49</v>
      </c>
      <c r="T51" s="2">
        <v>1248</v>
      </c>
      <c r="U51" s="2">
        <v>24</v>
      </c>
      <c r="V51" s="2">
        <v>52</v>
      </c>
      <c r="W51" s="2">
        <v>863.2</v>
      </c>
      <c r="X51" s="2">
        <v>686.40000000000009</v>
      </c>
      <c r="Y51" s="2">
        <v>4.1184000000000003</v>
      </c>
      <c r="Z51" s="6">
        <v>46202</v>
      </c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8" t="str">
        <f>IF(Table5[[#This Row],[Company Code]]&lt;&gt;"",Table5[[#This Row],[Contact Email]],"")</f>
        <v/>
      </c>
      <c r="M52" s="2"/>
      <c r="N52" s="9" t="str">
        <f>IF(IF(COUNTIF($S$2:S52,S52)=1,P52,"")=1,COUNTIF($O$2:O52,O52),IF(COUNTIF($S$2:S52,S52)=1,P52,""))</f>
        <v/>
      </c>
      <c r="O52" s="9" t="str">
        <f>IF(COUNTIF($S$2:S52,S52)=1,P52,"")</f>
        <v/>
      </c>
      <c r="P52" s="9">
        <f>COUNTIF($S$2:S52,S52)</f>
        <v>6</v>
      </c>
      <c r="Q52" s="2" t="s">
        <v>145</v>
      </c>
      <c r="R52" s="2" t="s">
        <v>169</v>
      </c>
      <c r="S52" s="2" t="s">
        <v>49</v>
      </c>
      <c r="T52" s="2">
        <v>168</v>
      </c>
      <c r="U52" s="2">
        <v>24</v>
      </c>
      <c r="V52" s="2">
        <v>7</v>
      </c>
      <c r="W52" s="2">
        <v>116.2</v>
      </c>
      <c r="X52" s="2">
        <v>92.4</v>
      </c>
      <c r="Y52" s="2">
        <v>0.5544</v>
      </c>
      <c r="Z52" s="6">
        <v>46202</v>
      </c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8" t="str">
        <f>IF(Table5[[#This Row],[Company Code]]&lt;&gt;"",Table5[[#This Row],[Contact Email]],"")</f>
        <v/>
      </c>
      <c r="M53" s="2"/>
      <c r="N53" s="9" t="str">
        <f>IF(IF(COUNTIF($S$2:S53,S53)=1,P53,"")=1,COUNTIF($O$2:O53,O53),IF(COUNTIF($S$2:S53,S53)=1,P53,""))</f>
        <v/>
      </c>
      <c r="O53" s="9" t="str">
        <f>IF(COUNTIF($S$2:S53,S53)=1,P53,"")</f>
        <v/>
      </c>
      <c r="P53" s="9">
        <f>COUNTIF($S$2:S53,S53)</f>
        <v>7</v>
      </c>
      <c r="Q53" s="2" t="s">
        <v>145</v>
      </c>
      <c r="R53" s="2" t="s">
        <v>170</v>
      </c>
      <c r="S53" s="2" t="s">
        <v>49</v>
      </c>
      <c r="T53" s="2">
        <v>144</v>
      </c>
      <c r="U53" s="2">
        <v>24</v>
      </c>
      <c r="V53" s="2">
        <v>6</v>
      </c>
      <c r="W53" s="2">
        <v>99.600000000000009</v>
      </c>
      <c r="X53" s="2">
        <v>79.2</v>
      </c>
      <c r="Y53" s="2">
        <v>0.47520000000000001</v>
      </c>
      <c r="Z53" s="6">
        <v>46202</v>
      </c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8" t="str">
        <f>IF(Table5[[#This Row],[Company Code]]&lt;&gt;"",Table5[[#This Row],[Contact Email]],"")</f>
        <v/>
      </c>
      <c r="M54" s="2"/>
      <c r="N54" s="9" t="str">
        <f>IF(IF(COUNTIF($S$2:S54,S54)=1,P54,"")=1,COUNTIF($O$2:O54,O54),IF(COUNTIF($S$2:S54,S54)=1,P54,""))</f>
        <v/>
      </c>
      <c r="O54" s="9" t="str">
        <f>IF(COUNTIF($S$2:S54,S54)=1,P54,"")</f>
        <v/>
      </c>
      <c r="P54" s="9">
        <f>COUNTIF($S$2:S54,S54)</f>
        <v>8</v>
      </c>
      <c r="Q54" s="2" t="s">
        <v>145</v>
      </c>
      <c r="R54" s="2" t="s">
        <v>171</v>
      </c>
      <c r="S54" s="2" t="s">
        <v>49</v>
      </c>
      <c r="T54" s="2">
        <v>1224</v>
      </c>
      <c r="U54" s="2">
        <v>24</v>
      </c>
      <c r="V54" s="2">
        <v>51</v>
      </c>
      <c r="W54" s="2">
        <v>846.6</v>
      </c>
      <c r="X54" s="2">
        <v>673.2</v>
      </c>
      <c r="Y54" s="2">
        <v>4.0392000000000001</v>
      </c>
      <c r="Z54" s="6">
        <v>46202</v>
      </c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8" t="str">
        <f>IF(Table5[[#This Row],[Company Code]]&lt;&gt;"",Table5[[#This Row],[Contact Email]],"")</f>
        <v/>
      </c>
      <c r="M55" s="2"/>
      <c r="N55" s="9" t="str">
        <f>IF(IF(COUNTIF($S$2:S55,S55)=1,P55,"")=1,COUNTIF($O$2:O55,O55),IF(COUNTIF($S$2:S55,S55)=1,P55,""))</f>
        <v/>
      </c>
      <c r="O55" s="9" t="str">
        <f>IF(COUNTIF($S$2:S55,S55)=1,P55,"")</f>
        <v/>
      </c>
      <c r="P55" s="9">
        <f>COUNTIF($S$2:S55,S55)</f>
        <v>9</v>
      </c>
      <c r="Q55" s="2" t="s">
        <v>145</v>
      </c>
      <c r="R55" s="2" t="s">
        <v>172</v>
      </c>
      <c r="S55" s="2" t="s">
        <v>49</v>
      </c>
      <c r="T55" s="2">
        <v>264</v>
      </c>
      <c r="U55" s="2">
        <v>24</v>
      </c>
      <c r="V55" s="2">
        <v>11</v>
      </c>
      <c r="W55" s="2">
        <v>182.6</v>
      </c>
      <c r="X55" s="2">
        <v>145.20000000000002</v>
      </c>
      <c r="Y55" s="2">
        <v>0.87119999999999997</v>
      </c>
      <c r="Z55" s="6">
        <v>46202</v>
      </c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8" t="str">
        <f>IF(Table5[[#This Row],[Company Code]]&lt;&gt;"",Table5[[#This Row],[Contact Email]],"")</f>
        <v/>
      </c>
      <c r="M56" s="2"/>
      <c r="N56" s="9" t="str">
        <f>IF(IF(COUNTIF($S$2:S56,S56)=1,P56,"")=1,COUNTIF($O$2:O56,O56),IF(COUNTIF($S$2:S56,S56)=1,P56,""))</f>
        <v/>
      </c>
      <c r="O56" s="9" t="str">
        <f>IF(COUNTIF($S$2:S56,S56)=1,P56,"")</f>
        <v/>
      </c>
      <c r="P56" s="9">
        <f>COUNTIF($S$2:S56,S56)</f>
        <v>10</v>
      </c>
      <c r="Q56" s="2" t="s">
        <v>145</v>
      </c>
      <c r="R56" s="2" t="s">
        <v>173</v>
      </c>
      <c r="S56" s="2" t="s">
        <v>49</v>
      </c>
      <c r="T56" s="2">
        <v>1080</v>
      </c>
      <c r="U56" s="2">
        <v>24</v>
      </c>
      <c r="V56" s="2">
        <v>45</v>
      </c>
      <c r="W56" s="2">
        <v>747</v>
      </c>
      <c r="X56" s="2">
        <v>594</v>
      </c>
      <c r="Y56" s="2">
        <v>3.5640000000000001</v>
      </c>
      <c r="Z56" s="6">
        <v>46202</v>
      </c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" t="str">
        <f>IF(Table5[[#This Row],[Company Code]]&lt;&gt;"",Table5[[#This Row],[Contact Email]],"")</f>
        <v/>
      </c>
      <c r="M57" s="2"/>
      <c r="N57" s="9" t="str">
        <f>IF(IF(COUNTIF($S$2:S57,S57)=1,P57,"")=1,COUNTIF($O$2:O57,O57),IF(COUNTIF($S$2:S57,S57)=1,P57,""))</f>
        <v/>
      </c>
      <c r="O57" s="9" t="str">
        <f>IF(COUNTIF($S$2:S57,S57)=1,P57,"")</f>
        <v/>
      </c>
      <c r="P57" s="9">
        <f>COUNTIF($S$2:S57,S57)</f>
        <v>11</v>
      </c>
      <c r="Q57" s="2" t="s">
        <v>145</v>
      </c>
      <c r="R57" s="2" t="s">
        <v>174</v>
      </c>
      <c r="S57" s="2" t="s">
        <v>49</v>
      </c>
      <c r="T57" s="2">
        <v>48</v>
      </c>
      <c r="U57" s="2">
        <v>24</v>
      </c>
      <c r="V57" s="2">
        <v>2</v>
      </c>
      <c r="W57" s="2">
        <v>33.200000000000003</v>
      </c>
      <c r="X57" s="2">
        <v>26.400000000000002</v>
      </c>
      <c r="Y57" s="2">
        <v>0.15839999999999999</v>
      </c>
      <c r="Z57" s="6">
        <v>46202</v>
      </c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8" t="str">
        <f>IF(Table5[[#This Row],[Company Code]]&lt;&gt;"",Table5[[#This Row],[Contact Email]],"")</f>
        <v/>
      </c>
      <c r="M58" s="2"/>
      <c r="N58" s="9">
        <f>IF(IF(COUNTIF($S$2:S58,S58)=1,P58,"")=1,COUNTIF($O$2:O58,O58),IF(COUNTIF($S$2:S58,S58)=1,P58,""))</f>
        <v>6</v>
      </c>
      <c r="O58" s="9">
        <f>IF(COUNTIF($S$2:S58,S58)=1,P58,"")</f>
        <v>1</v>
      </c>
      <c r="P58" s="9">
        <f>COUNTIF($S$2:S58,S58)</f>
        <v>1</v>
      </c>
      <c r="Q58" s="2" t="s">
        <v>117</v>
      </c>
      <c r="R58" s="2" t="s">
        <v>175</v>
      </c>
      <c r="S58" s="2" t="s">
        <v>50</v>
      </c>
      <c r="T58" s="2">
        <v>24</v>
      </c>
      <c r="U58" s="2">
        <v>12</v>
      </c>
      <c r="V58" s="2">
        <v>2</v>
      </c>
      <c r="W58" s="2">
        <v>17.600000000000001</v>
      </c>
      <c r="X58" s="2">
        <v>13.200000000000001</v>
      </c>
      <c r="Y58" s="2">
        <v>7.9199999999999993E-2</v>
      </c>
      <c r="Z58" s="6">
        <v>46202</v>
      </c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8" t="str">
        <f>IF(Table5[[#This Row],[Company Code]]&lt;&gt;"",Table5[[#This Row],[Contact Email]],"")</f>
        <v/>
      </c>
      <c r="M59" s="2"/>
      <c r="N59" s="9" t="str">
        <f>IF(IF(COUNTIF($S$2:S59,S59)=1,P59,"")=1,COUNTIF($O$2:O59,O59),IF(COUNTIF($S$2:S59,S59)=1,P59,""))</f>
        <v/>
      </c>
      <c r="O59" s="9" t="str">
        <f>IF(COUNTIF($S$2:S59,S59)=1,P59,"")</f>
        <v/>
      </c>
      <c r="P59" s="9">
        <f>COUNTIF($S$2:S59,S59)</f>
        <v>2</v>
      </c>
      <c r="Q59" s="2" t="s">
        <v>117</v>
      </c>
      <c r="R59" s="2" t="s">
        <v>176</v>
      </c>
      <c r="S59" s="2" t="s">
        <v>50</v>
      </c>
      <c r="T59" s="2">
        <v>12</v>
      </c>
      <c r="U59" s="2">
        <v>12</v>
      </c>
      <c r="V59" s="2">
        <v>1</v>
      </c>
      <c r="W59" s="2">
        <v>8.8000000000000007</v>
      </c>
      <c r="X59" s="2">
        <v>6.6000000000000005</v>
      </c>
      <c r="Y59" s="2">
        <v>3.9599999999999996E-2</v>
      </c>
      <c r="Z59" s="6">
        <v>46202</v>
      </c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8" t="str">
        <f>IF(Table5[[#This Row],[Company Code]]&lt;&gt;"",Table5[[#This Row],[Contact Email]],"")</f>
        <v/>
      </c>
      <c r="M60" s="2"/>
      <c r="N60" s="9" t="str">
        <f>IF(IF(COUNTIF($S$2:S60,S60)=1,P60,"")=1,COUNTIF($O$2:O60,O60),IF(COUNTIF($S$2:S60,S60)=1,P60,""))</f>
        <v/>
      </c>
      <c r="O60" s="9" t="str">
        <f>IF(COUNTIF($S$2:S60,S60)=1,P60,"")</f>
        <v/>
      </c>
      <c r="P60" s="9">
        <f>COUNTIF($S$2:S60,S60)</f>
        <v>3</v>
      </c>
      <c r="Q60" s="2" t="s">
        <v>117</v>
      </c>
      <c r="R60" s="2" t="s">
        <v>177</v>
      </c>
      <c r="S60" s="2" t="s">
        <v>50</v>
      </c>
      <c r="T60" s="2">
        <v>36</v>
      </c>
      <c r="U60" s="2">
        <v>12</v>
      </c>
      <c r="V60" s="2">
        <v>3</v>
      </c>
      <c r="W60" s="2">
        <v>26.400000000000002</v>
      </c>
      <c r="X60" s="2">
        <v>19.8</v>
      </c>
      <c r="Y60" s="2">
        <v>0.1188</v>
      </c>
      <c r="Z60" s="6">
        <v>46202</v>
      </c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8" t="str">
        <f>IF(Table5[[#This Row],[Company Code]]&lt;&gt;"",Table5[[#This Row],[Contact Email]],"")</f>
        <v/>
      </c>
      <c r="M61" s="2"/>
      <c r="N61" s="9" t="str">
        <f>IF(IF(COUNTIF($S$2:S61,S61)=1,P61,"")=1,COUNTIF($O$2:O61,O61),IF(COUNTIF($S$2:S61,S61)=1,P61,""))</f>
        <v/>
      </c>
      <c r="O61" s="9" t="str">
        <f>IF(COUNTIF($S$2:S61,S61)=1,P61,"")</f>
        <v/>
      </c>
      <c r="P61" s="9">
        <f>COUNTIF($S$2:S61,S61)</f>
        <v>4</v>
      </c>
      <c r="Q61" s="2" t="s">
        <v>117</v>
      </c>
      <c r="R61" s="2" t="s">
        <v>178</v>
      </c>
      <c r="S61" s="2" t="s">
        <v>50</v>
      </c>
      <c r="T61" s="2">
        <v>12</v>
      </c>
      <c r="U61" s="2">
        <v>12</v>
      </c>
      <c r="V61" s="2">
        <v>1</v>
      </c>
      <c r="W61" s="2">
        <v>8.8000000000000007</v>
      </c>
      <c r="X61" s="2">
        <v>6.6000000000000005</v>
      </c>
      <c r="Y61" s="2">
        <v>3.9599999999999996E-2</v>
      </c>
      <c r="Z61" s="6">
        <v>46202</v>
      </c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8" t="str">
        <f>IF(Table5[[#This Row],[Company Code]]&lt;&gt;"",Table5[[#This Row],[Contact Email]],"")</f>
        <v/>
      </c>
      <c r="M62" s="2"/>
      <c r="N62" s="9" t="str">
        <f>IF(IF(COUNTIF($S$2:S62,S62)=1,P62,"")=1,COUNTIF($O$2:O62,O62),IF(COUNTIF($S$2:S62,S62)=1,P62,""))</f>
        <v/>
      </c>
      <c r="O62" s="9" t="str">
        <f>IF(COUNTIF($S$2:S62,S62)=1,P62,"")</f>
        <v/>
      </c>
      <c r="P62" s="9">
        <f>COUNTIF($S$2:S62,S62)</f>
        <v>5</v>
      </c>
      <c r="Q62" s="2" t="s">
        <v>117</v>
      </c>
      <c r="R62" s="2" t="s">
        <v>179</v>
      </c>
      <c r="S62" s="2" t="s">
        <v>50</v>
      </c>
      <c r="T62" s="2">
        <v>96</v>
      </c>
      <c r="U62" s="2">
        <v>12</v>
      </c>
      <c r="V62" s="2">
        <v>8</v>
      </c>
      <c r="W62" s="2">
        <v>70.400000000000006</v>
      </c>
      <c r="X62" s="2">
        <v>52.800000000000004</v>
      </c>
      <c r="Y62" s="2">
        <v>0.31679999999999997</v>
      </c>
      <c r="Z62" s="6">
        <v>46202</v>
      </c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8" t="str">
        <f>IF(Table5[[#This Row],[Company Code]]&lt;&gt;"",Table5[[#This Row],[Contact Email]],"")</f>
        <v/>
      </c>
      <c r="M63" s="2"/>
      <c r="N63" s="9" t="str">
        <f>IF(IF(COUNTIF($S$2:S63,S63)=1,P63,"")=1,COUNTIF($O$2:O63,O63),IF(COUNTIF($S$2:S63,S63)=1,P63,""))</f>
        <v/>
      </c>
      <c r="O63" s="9" t="str">
        <f>IF(COUNTIF($S$2:S63,S63)=1,P63,"")</f>
        <v/>
      </c>
      <c r="P63" s="9">
        <f>COUNTIF($S$2:S63,S63)</f>
        <v>6</v>
      </c>
      <c r="Q63" s="2" t="s">
        <v>117</v>
      </c>
      <c r="R63" s="2" t="s">
        <v>180</v>
      </c>
      <c r="S63" s="2" t="s">
        <v>50</v>
      </c>
      <c r="T63" s="2">
        <v>84</v>
      </c>
      <c r="U63" s="2">
        <v>12</v>
      </c>
      <c r="V63" s="2">
        <v>7</v>
      </c>
      <c r="W63" s="2">
        <v>61.6</v>
      </c>
      <c r="X63" s="2">
        <v>46.2</v>
      </c>
      <c r="Y63" s="2">
        <v>0.2772</v>
      </c>
      <c r="Z63" s="6">
        <v>46202</v>
      </c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 t="str">
        <f>IF(Table5[[#This Row],[Company Code]]&lt;&gt;"",Table5[[#This Row],[Contact Email]],"")</f>
        <v/>
      </c>
      <c r="M64" s="2"/>
      <c r="N64" s="9" t="str">
        <f>IF(IF(COUNTIF($S$2:S64,S64)=1,P64,"")=1,COUNTIF($O$2:O64,O64),IF(COUNTIF($S$2:S64,S64)=1,P64,""))</f>
        <v/>
      </c>
      <c r="O64" s="9" t="str">
        <f>IF(COUNTIF($S$2:S64,S64)=1,P64,"")</f>
        <v/>
      </c>
      <c r="P64" s="9">
        <f>COUNTIF($S$2:S64,S64)</f>
        <v>7</v>
      </c>
      <c r="Q64" s="2" t="s">
        <v>117</v>
      </c>
      <c r="R64" s="2" t="s">
        <v>181</v>
      </c>
      <c r="S64" s="2" t="s">
        <v>50</v>
      </c>
      <c r="T64" s="2">
        <v>24</v>
      </c>
      <c r="U64" s="2">
        <v>12</v>
      </c>
      <c r="V64" s="2">
        <v>2</v>
      </c>
      <c r="W64" s="2">
        <v>17.600000000000001</v>
      </c>
      <c r="X64" s="2">
        <v>13.200000000000001</v>
      </c>
      <c r="Y64" s="2">
        <v>7.9199999999999993E-2</v>
      </c>
      <c r="Z64" s="6">
        <v>46202</v>
      </c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" t="str">
        <f>IF(Table5[[#This Row],[Company Code]]&lt;&gt;"",Table5[[#This Row],[Contact Email]],"")</f>
        <v/>
      </c>
      <c r="M65" s="2"/>
      <c r="N65" s="9" t="str">
        <f>IF(IF(COUNTIF($S$2:S65,S65)=1,P65,"")=1,COUNTIF($O$2:O65,O65),IF(COUNTIF($S$2:S65,S65)=1,P65,""))</f>
        <v/>
      </c>
      <c r="O65" s="9" t="str">
        <f>IF(COUNTIF($S$2:S65,S65)=1,P65,"")</f>
        <v/>
      </c>
      <c r="P65" s="9">
        <f>COUNTIF($S$2:S65,S65)</f>
        <v>8</v>
      </c>
      <c r="Q65" s="2" t="s">
        <v>117</v>
      </c>
      <c r="R65" s="2" t="s">
        <v>182</v>
      </c>
      <c r="S65" s="2" t="s">
        <v>50</v>
      </c>
      <c r="T65" s="2">
        <v>24</v>
      </c>
      <c r="U65" s="2">
        <v>12</v>
      </c>
      <c r="V65" s="2">
        <v>2</v>
      </c>
      <c r="W65" s="2">
        <v>17.600000000000001</v>
      </c>
      <c r="X65" s="2">
        <v>13.200000000000001</v>
      </c>
      <c r="Y65" s="2">
        <v>7.9199999999999993E-2</v>
      </c>
      <c r="Z65" s="6">
        <v>46202</v>
      </c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8" t="str">
        <f>IF(Table5[[#This Row],[Company Code]]&lt;&gt;"",Table5[[#This Row],[Contact Email]],"")</f>
        <v/>
      </c>
      <c r="M66" s="2"/>
      <c r="N66" s="9" t="str">
        <f>IF(IF(COUNTIF($S$2:S66,S66)=1,P66,"")=1,COUNTIF($O$2:O66,O66),IF(COUNTIF($S$2:S66,S66)=1,P66,""))</f>
        <v/>
      </c>
      <c r="O66" s="9" t="str">
        <f>IF(COUNTIF($S$2:S66,S66)=1,P66,"")</f>
        <v/>
      </c>
      <c r="P66" s="9">
        <f>COUNTIF($S$2:S66,S66)</f>
        <v>9</v>
      </c>
      <c r="Q66" s="2" t="s">
        <v>117</v>
      </c>
      <c r="R66" s="2" t="s">
        <v>183</v>
      </c>
      <c r="S66" s="2" t="s">
        <v>50</v>
      </c>
      <c r="T66" s="2">
        <v>24</v>
      </c>
      <c r="U66" s="2">
        <v>12</v>
      </c>
      <c r="V66" s="2">
        <v>2</v>
      </c>
      <c r="W66" s="2">
        <v>17.600000000000001</v>
      </c>
      <c r="X66" s="2">
        <v>13.200000000000001</v>
      </c>
      <c r="Y66" s="2">
        <v>7.9199999999999993E-2</v>
      </c>
      <c r="Z66" s="6">
        <v>46202</v>
      </c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8" t="str">
        <f>IF(Table5[[#This Row],[Company Code]]&lt;&gt;"",Table5[[#This Row],[Contact Email]],"")</f>
        <v/>
      </c>
      <c r="M67" s="2"/>
      <c r="N67" s="9" t="str">
        <f>IF(IF(COUNTIF($S$2:S67,S67)=1,P67,"")=1,COUNTIF($O$2:O67,O67),IF(COUNTIF($S$2:S67,S67)=1,P67,""))</f>
        <v/>
      </c>
      <c r="O67" s="9" t="str">
        <f>IF(COUNTIF($S$2:S67,S67)=1,P67,"")</f>
        <v/>
      </c>
      <c r="P67" s="9">
        <f>COUNTIF($S$2:S67,S67)</f>
        <v>10</v>
      </c>
      <c r="Q67" s="2" t="s">
        <v>117</v>
      </c>
      <c r="R67" s="2" t="s">
        <v>184</v>
      </c>
      <c r="S67" s="2" t="s">
        <v>50</v>
      </c>
      <c r="T67" s="2">
        <v>24</v>
      </c>
      <c r="U67" s="2">
        <v>12</v>
      </c>
      <c r="V67" s="2">
        <v>2</v>
      </c>
      <c r="W67" s="2">
        <v>17.600000000000001</v>
      </c>
      <c r="X67" s="2">
        <v>13.200000000000001</v>
      </c>
      <c r="Y67" s="2">
        <v>7.9199999999999993E-2</v>
      </c>
      <c r="Z67" s="6">
        <v>46202</v>
      </c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8" t="str">
        <f>IF(Table5[[#This Row],[Company Code]]&lt;&gt;"",Table5[[#This Row],[Contact Email]],"")</f>
        <v/>
      </c>
      <c r="M68" s="2"/>
      <c r="N68" s="9" t="str">
        <f>IF(IF(COUNTIF($S$2:S68,S68)=1,P68,"")=1,COUNTIF($O$2:O68,O68),IF(COUNTIF($S$2:S68,S68)=1,P68,""))</f>
        <v/>
      </c>
      <c r="O68" s="9" t="str">
        <f>IF(COUNTIF($S$2:S68,S68)=1,P68,"")</f>
        <v/>
      </c>
      <c r="P68" s="9">
        <f>COUNTIF($S$2:S68,S68)</f>
        <v>11</v>
      </c>
      <c r="Q68" s="2" t="s">
        <v>117</v>
      </c>
      <c r="R68" s="2" t="s">
        <v>185</v>
      </c>
      <c r="S68" s="2" t="s">
        <v>50</v>
      </c>
      <c r="T68" s="2">
        <v>12</v>
      </c>
      <c r="U68" s="2">
        <v>12</v>
      </c>
      <c r="V68" s="2">
        <v>1</v>
      </c>
      <c r="W68" s="2">
        <v>8.8000000000000007</v>
      </c>
      <c r="X68" s="2">
        <v>6.6000000000000005</v>
      </c>
      <c r="Y68" s="2">
        <v>3.9599999999999996E-2</v>
      </c>
      <c r="Z68" s="6">
        <v>46202</v>
      </c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8" t="str">
        <f>IF(Table5[[#This Row],[Company Code]]&lt;&gt;"",Table5[[#This Row],[Contact Email]],"")</f>
        <v/>
      </c>
      <c r="M69" s="2"/>
      <c r="N69" s="9" t="str">
        <f>IF(IF(COUNTIF($S$2:S69,S69)=1,P69,"")=1,COUNTIF($O$2:O69,O69),IF(COUNTIF($S$2:S69,S69)=1,P69,""))</f>
        <v/>
      </c>
      <c r="O69" s="9" t="str">
        <f>IF(COUNTIF($S$2:S69,S69)=1,P69,"")</f>
        <v/>
      </c>
      <c r="P69" s="9">
        <f>COUNTIF($S$2:S69,S69)</f>
        <v>12</v>
      </c>
      <c r="Q69" s="2" t="s">
        <v>117</v>
      </c>
      <c r="R69" s="2" t="s">
        <v>186</v>
      </c>
      <c r="S69" s="2" t="s">
        <v>50</v>
      </c>
      <c r="T69" s="2">
        <v>12</v>
      </c>
      <c r="U69" s="2">
        <v>12</v>
      </c>
      <c r="V69" s="2">
        <v>1</v>
      </c>
      <c r="W69" s="2">
        <v>8.8000000000000007</v>
      </c>
      <c r="X69" s="2">
        <v>6.6000000000000005</v>
      </c>
      <c r="Y69" s="2">
        <v>3.9599999999999996E-2</v>
      </c>
      <c r="Z69" s="6">
        <v>46202</v>
      </c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8" t="str">
        <f>IF(Table5[[#This Row],[Company Code]]&lt;&gt;"",Table5[[#This Row],[Contact Email]],"")</f>
        <v/>
      </c>
      <c r="M70" s="2"/>
      <c r="N70" s="9" t="str">
        <f>IF(IF(COUNTIF($S$2:S70,S70)=1,P70,"")=1,COUNTIF($O$2:O70,O70),IF(COUNTIF($S$2:S70,S70)=1,P70,""))</f>
        <v/>
      </c>
      <c r="O70" s="9" t="str">
        <f>IF(COUNTIF($S$2:S70,S70)=1,P70,"")</f>
        <v/>
      </c>
      <c r="P70" s="9">
        <f>COUNTIF($S$2:S70,S70)</f>
        <v>13</v>
      </c>
      <c r="Q70" s="2" t="s">
        <v>117</v>
      </c>
      <c r="R70" s="2" t="s">
        <v>187</v>
      </c>
      <c r="S70" s="2" t="s">
        <v>50</v>
      </c>
      <c r="T70" s="2">
        <v>24</v>
      </c>
      <c r="U70" s="2">
        <v>12</v>
      </c>
      <c r="V70" s="2">
        <v>2</v>
      </c>
      <c r="W70" s="2">
        <v>17.600000000000001</v>
      </c>
      <c r="X70" s="2">
        <v>13.200000000000001</v>
      </c>
      <c r="Y70" s="2">
        <v>7.9199999999999993E-2</v>
      </c>
      <c r="Z70" s="6">
        <v>46202</v>
      </c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8" t="str">
        <f>IF(Table5[[#This Row],[Company Code]]&lt;&gt;"",Table5[[#This Row],[Contact Email]],"")</f>
        <v/>
      </c>
      <c r="M71" s="2"/>
      <c r="N71" s="9" t="str">
        <f>IF(IF(COUNTIF($S$2:S71,S71)=1,P71,"")=1,COUNTIF($O$2:O71,O71),IF(COUNTIF($S$2:S71,S71)=1,P71,""))</f>
        <v/>
      </c>
      <c r="O71" s="9" t="str">
        <f>IF(COUNTIF($S$2:S71,S71)=1,P71,"")</f>
        <v/>
      </c>
      <c r="P71" s="9">
        <f>COUNTIF($S$2:S71,S71)</f>
        <v>14</v>
      </c>
      <c r="Q71" s="2" t="s">
        <v>117</v>
      </c>
      <c r="R71" s="2" t="s">
        <v>188</v>
      </c>
      <c r="S71" s="2" t="s">
        <v>50</v>
      </c>
      <c r="T71" s="2">
        <v>12</v>
      </c>
      <c r="U71" s="2">
        <v>12</v>
      </c>
      <c r="V71" s="2">
        <v>1</v>
      </c>
      <c r="W71" s="2">
        <v>8.8000000000000007</v>
      </c>
      <c r="X71" s="2">
        <v>6.6000000000000005</v>
      </c>
      <c r="Y71" s="2">
        <v>3.9599999999999996E-2</v>
      </c>
      <c r="Z71" s="6">
        <v>46202</v>
      </c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8" t="str">
        <f>IF(Table5[[#This Row],[Company Code]]&lt;&gt;"",Table5[[#This Row],[Contact Email]],"")</f>
        <v/>
      </c>
      <c r="M72" s="2"/>
      <c r="N72" s="9" t="str">
        <f>IF(IF(COUNTIF($S$2:S72,S72)=1,P72,"")=1,COUNTIF($O$2:O72,O72),IF(COUNTIF($S$2:S72,S72)=1,P72,""))</f>
        <v/>
      </c>
      <c r="O72" s="9" t="str">
        <f>IF(COUNTIF($S$2:S72,S72)=1,P72,"")</f>
        <v/>
      </c>
      <c r="P72" s="9">
        <f>COUNTIF($S$2:S72,S72)</f>
        <v>15</v>
      </c>
      <c r="Q72" s="2" t="s">
        <v>117</v>
      </c>
      <c r="R72" s="2" t="s">
        <v>189</v>
      </c>
      <c r="S72" s="2" t="s">
        <v>50</v>
      </c>
      <c r="T72" s="2">
        <v>24</v>
      </c>
      <c r="U72" s="2">
        <v>12</v>
      </c>
      <c r="V72" s="2">
        <v>2</v>
      </c>
      <c r="W72" s="2">
        <v>17.600000000000001</v>
      </c>
      <c r="X72" s="2">
        <v>13.200000000000001</v>
      </c>
      <c r="Y72" s="2">
        <v>7.9199999999999993E-2</v>
      </c>
      <c r="Z72" s="6">
        <v>46202</v>
      </c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8" t="str">
        <f>IF(Table5[[#This Row],[Company Code]]&lt;&gt;"",Table5[[#This Row],[Contact Email]],"")</f>
        <v/>
      </c>
      <c r="M73" s="2"/>
      <c r="N73" s="9" t="str">
        <f>IF(IF(COUNTIF($S$2:S73,S73)=1,P73,"")=1,COUNTIF($O$2:O73,O73),IF(COUNTIF($S$2:S73,S73)=1,P73,""))</f>
        <v/>
      </c>
      <c r="O73" s="9" t="str">
        <f>IF(COUNTIF($S$2:S73,S73)=1,P73,"")</f>
        <v/>
      </c>
      <c r="P73" s="9">
        <f>COUNTIF($S$2:S73,S73)</f>
        <v>16</v>
      </c>
      <c r="Q73" s="2" t="s">
        <v>117</v>
      </c>
      <c r="R73" s="2" t="s">
        <v>190</v>
      </c>
      <c r="S73" s="2" t="s">
        <v>50</v>
      </c>
      <c r="T73" s="2">
        <v>24</v>
      </c>
      <c r="U73" s="2">
        <v>12</v>
      </c>
      <c r="V73" s="2">
        <v>2</v>
      </c>
      <c r="W73" s="2">
        <v>17.600000000000001</v>
      </c>
      <c r="X73" s="2">
        <v>13.200000000000001</v>
      </c>
      <c r="Y73" s="2">
        <v>7.9199999999999993E-2</v>
      </c>
      <c r="Z73" s="6">
        <v>46202</v>
      </c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8" t="str">
        <f>IF(Table5[[#This Row],[Company Code]]&lt;&gt;"",Table5[[#This Row],[Contact Email]],"")</f>
        <v/>
      </c>
      <c r="M74" s="2"/>
      <c r="N74" s="9" t="str">
        <f>IF(IF(COUNTIF($S$2:S74,S74)=1,P74,"")=1,COUNTIF($O$2:O74,O74),IF(COUNTIF($S$2:S74,S74)=1,P74,""))</f>
        <v/>
      </c>
      <c r="O74" s="9" t="str">
        <f>IF(COUNTIF($S$2:S74,S74)=1,P74,"")</f>
        <v/>
      </c>
      <c r="P74" s="9">
        <f>COUNTIF($S$2:S74,S74)</f>
        <v>17</v>
      </c>
      <c r="Q74" s="2" t="s">
        <v>117</v>
      </c>
      <c r="R74" s="2" t="s">
        <v>191</v>
      </c>
      <c r="S74" s="2" t="s">
        <v>50</v>
      </c>
      <c r="T74" s="2">
        <v>24</v>
      </c>
      <c r="U74" s="2">
        <v>12</v>
      </c>
      <c r="V74" s="2">
        <v>2</v>
      </c>
      <c r="W74" s="2">
        <v>17.600000000000001</v>
      </c>
      <c r="X74" s="2">
        <v>13.200000000000001</v>
      </c>
      <c r="Y74" s="2">
        <v>7.9199999999999993E-2</v>
      </c>
      <c r="Z74" s="6">
        <v>46202</v>
      </c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8" t="str">
        <f>IF(Table5[[#This Row],[Company Code]]&lt;&gt;"",Table5[[#This Row],[Contact Email]],"")</f>
        <v/>
      </c>
      <c r="M75" s="2"/>
      <c r="N75" s="9" t="str">
        <f>IF(IF(COUNTIF($S$2:S75,S75)=1,P75,"")=1,COUNTIF($O$2:O75,O75),IF(COUNTIF($S$2:S75,S75)=1,P75,""))</f>
        <v/>
      </c>
      <c r="O75" s="9" t="str">
        <f>IF(COUNTIF($S$2:S75,S75)=1,P75,"")</f>
        <v/>
      </c>
      <c r="P75" s="9">
        <f>COUNTIF($S$2:S75,S75)</f>
        <v>18</v>
      </c>
      <c r="Q75" s="2" t="s">
        <v>117</v>
      </c>
      <c r="R75" s="2" t="s">
        <v>192</v>
      </c>
      <c r="S75" s="2" t="s">
        <v>50</v>
      </c>
      <c r="T75" s="2">
        <v>48</v>
      </c>
      <c r="U75" s="2">
        <v>12</v>
      </c>
      <c r="V75" s="2">
        <v>4</v>
      </c>
      <c r="W75" s="2">
        <v>35.200000000000003</v>
      </c>
      <c r="X75" s="2">
        <v>26.400000000000002</v>
      </c>
      <c r="Y75" s="2">
        <v>0.15839999999999999</v>
      </c>
      <c r="Z75" s="6">
        <v>46202</v>
      </c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8" t="str">
        <f>IF(Table5[[#This Row],[Company Code]]&lt;&gt;"",Table5[[#This Row],[Contact Email]],"")</f>
        <v/>
      </c>
      <c r="M76" s="2"/>
      <c r="N76" s="9" t="str">
        <f>IF(IF(COUNTIF($S$2:S76,S76)=1,P76,"")=1,COUNTIF($O$2:O76,O76),IF(COUNTIF($S$2:S76,S76)=1,P76,""))</f>
        <v/>
      </c>
      <c r="O76" s="9" t="str">
        <f>IF(COUNTIF($S$2:S76,S76)=1,P76,"")</f>
        <v/>
      </c>
      <c r="P76" s="9">
        <f>COUNTIF($S$2:S76,S76)</f>
        <v>19</v>
      </c>
      <c r="Q76" s="2" t="s">
        <v>117</v>
      </c>
      <c r="R76" s="2" t="s">
        <v>193</v>
      </c>
      <c r="S76" s="2" t="s">
        <v>50</v>
      </c>
      <c r="T76" s="2">
        <v>36</v>
      </c>
      <c r="U76" s="2">
        <v>12</v>
      </c>
      <c r="V76" s="2">
        <v>3</v>
      </c>
      <c r="W76" s="2">
        <v>26.400000000000002</v>
      </c>
      <c r="X76" s="2">
        <v>19.8</v>
      </c>
      <c r="Y76" s="2">
        <v>0.1188</v>
      </c>
      <c r="Z76" s="6">
        <v>46202</v>
      </c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8" t="str">
        <f>IF(Table5[[#This Row],[Company Code]]&lt;&gt;"",Table5[[#This Row],[Contact Email]],"")</f>
        <v/>
      </c>
      <c r="M77" s="2"/>
      <c r="N77" s="9" t="str">
        <f>IF(IF(COUNTIF($S$2:S77,S77)=1,P77,"")=1,COUNTIF($O$2:O77,O77),IF(COUNTIF($S$2:S77,S77)=1,P77,""))</f>
        <v/>
      </c>
      <c r="O77" s="9" t="str">
        <f>IF(COUNTIF($S$2:S77,S77)=1,P77,"")</f>
        <v/>
      </c>
      <c r="P77" s="9">
        <f>COUNTIF($S$2:S77,S77)</f>
        <v>20</v>
      </c>
      <c r="Q77" s="2" t="s">
        <v>117</v>
      </c>
      <c r="R77" s="2" t="s">
        <v>194</v>
      </c>
      <c r="S77" s="2" t="s">
        <v>50</v>
      </c>
      <c r="T77" s="2">
        <v>72</v>
      </c>
      <c r="U77" s="2">
        <v>12</v>
      </c>
      <c r="V77" s="2">
        <v>6</v>
      </c>
      <c r="W77" s="2">
        <v>52.800000000000004</v>
      </c>
      <c r="X77" s="2">
        <v>39.6</v>
      </c>
      <c r="Y77" s="2">
        <v>0.23760000000000001</v>
      </c>
      <c r="Z77" s="6">
        <v>46202</v>
      </c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8" t="str">
        <f>IF(Table5[[#This Row],[Company Code]]&lt;&gt;"",Table5[[#This Row],[Contact Email]],"")</f>
        <v/>
      </c>
      <c r="M78" s="2"/>
      <c r="N78" s="9" t="str">
        <f>IF(IF(COUNTIF($S$2:S78,S78)=1,P78,"")=1,COUNTIF($O$2:O78,O78),IF(COUNTIF($S$2:S78,S78)=1,P78,""))</f>
        <v/>
      </c>
      <c r="O78" s="9" t="str">
        <f>IF(COUNTIF($S$2:S78,S78)=1,P78,"")</f>
        <v/>
      </c>
      <c r="P78" s="9">
        <f>COUNTIF($S$2:S78,S78)</f>
        <v>21</v>
      </c>
      <c r="Q78" s="2" t="s">
        <v>117</v>
      </c>
      <c r="R78" s="2" t="s">
        <v>195</v>
      </c>
      <c r="S78" s="2" t="s">
        <v>50</v>
      </c>
      <c r="T78" s="2">
        <v>96</v>
      </c>
      <c r="U78" s="2">
        <v>12</v>
      </c>
      <c r="V78" s="2">
        <v>8</v>
      </c>
      <c r="W78" s="2">
        <v>70.400000000000006</v>
      </c>
      <c r="X78" s="2">
        <v>52.800000000000004</v>
      </c>
      <c r="Y78" s="2">
        <v>0.31679999999999997</v>
      </c>
      <c r="Z78" s="6">
        <v>46202</v>
      </c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8" t="str">
        <f>IF(Table5[[#This Row],[Company Code]]&lt;&gt;"",Table5[[#This Row],[Contact Email]],"")</f>
        <v/>
      </c>
      <c r="M79" s="2"/>
      <c r="N79" s="9" t="str">
        <f>IF(IF(COUNTIF($S$2:S79,S79)=1,P79,"")=1,COUNTIF($O$2:O79,O79),IF(COUNTIF($S$2:S79,S79)=1,P79,""))</f>
        <v/>
      </c>
      <c r="O79" s="9" t="str">
        <f>IF(COUNTIF($S$2:S79,S79)=1,P79,"")</f>
        <v/>
      </c>
      <c r="P79" s="9">
        <f>COUNTIF($S$2:S79,S79)</f>
        <v>22</v>
      </c>
      <c r="Q79" s="2" t="s">
        <v>117</v>
      </c>
      <c r="R79" s="2" t="s">
        <v>196</v>
      </c>
      <c r="S79" s="2" t="s">
        <v>50</v>
      </c>
      <c r="T79" s="2">
        <v>24</v>
      </c>
      <c r="U79" s="2">
        <v>12</v>
      </c>
      <c r="V79" s="2">
        <v>2</v>
      </c>
      <c r="W79" s="2">
        <v>17.600000000000001</v>
      </c>
      <c r="X79" s="2">
        <v>13.200000000000001</v>
      </c>
      <c r="Y79" s="2">
        <v>7.9199999999999993E-2</v>
      </c>
      <c r="Z79" s="6">
        <v>46202</v>
      </c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8" t="str">
        <f>IF(Table5[[#This Row],[Company Code]]&lt;&gt;"",Table5[[#This Row],[Contact Email]],"")</f>
        <v/>
      </c>
      <c r="M80" s="2"/>
      <c r="N80" s="9" t="str">
        <f>IF(IF(COUNTIF($S$2:S80,S80)=1,P80,"")=1,COUNTIF($O$2:O80,O80),IF(COUNTIF($S$2:S80,S80)=1,P80,""))</f>
        <v/>
      </c>
      <c r="O80" s="9" t="str">
        <f>IF(COUNTIF($S$2:S80,S80)=1,P80,"")</f>
        <v/>
      </c>
      <c r="P80" s="9">
        <f>COUNTIF($S$2:S80,S80)</f>
        <v>23</v>
      </c>
      <c r="Q80" s="2" t="s">
        <v>117</v>
      </c>
      <c r="R80" s="2" t="s">
        <v>197</v>
      </c>
      <c r="S80" s="2" t="s">
        <v>50</v>
      </c>
      <c r="T80" s="2">
        <v>24</v>
      </c>
      <c r="U80" s="2">
        <v>12</v>
      </c>
      <c r="V80" s="2">
        <v>2</v>
      </c>
      <c r="W80" s="2">
        <v>17.600000000000001</v>
      </c>
      <c r="X80" s="2">
        <v>13.200000000000001</v>
      </c>
      <c r="Y80" s="2">
        <v>7.9199999999999993E-2</v>
      </c>
      <c r="Z80" s="6">
        <v>46202</v>
      </c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8" t="str">
        <f>IF(Table5[[#This Row],[Company Code]]&lt;&gt;"",Table5[[#This Row],[Contact Email]],"")</f>
        <v/>
      </c>
      <c r="M81" s="2"/>
      <c r="N81" s="9" t="str">
        <f>IF(IF(COUNTIF($S$2:S81,S81)=1,P81,"")=1,COUNTIF($O$2:O81,O81),IF(COUNTIF($S$2:S81,S81)=1,P81,""))</f>
        <v/>
      </c>
      <c r="O81" s="9" t="str">
        <f>IF(COUNTIF($S$2:S81,S81)=1,P81,"")</f>
        <v/>
      </c>
      <c r="P81" s="9">
        <f>COUNTIF($S$2:S81,S81)</f>
        <v>24</v>
      </c>
      <c r="Q81" s="2" t="s">
        <v>117</v>
      </c>
      <c r="R81" s="2" t="s">
        <v>198</v>
      </c>
      <c r="S81" s="2" t="s">
        <v>50</v>
      </c>
      <c r="T81" s="2">
        <v>108</v>
      </c>
      <c r="U81" s="2">
        <v>12</v>
      </c>
      <c r="V81" s="2">
        <v>9</v>
      </c>
      <c r="W81" s="2">
        <v>79.2</v>
      </c>
      <c r="X81" s="2">
        <v>59.400000000000006</v>
      </c>
      <c r="Y81" s="2">
        <v>0.35639999999999999</v>
      </c>
      <c r="Z81" s="6">
        <v>46202</v>
      </c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8" t="str">
        <f>IF(Table5[[#This Row],[Company Code]]&lt;&gt;"",Table5[[#This Row],[Contact Email]],"")</f>
        <v/>
      </c>
      <c r="M82" s="2"/>
      <c r="N82" s="9" t="str">
        <f>IF(IF(COUNTIF($S$2:S82,S82)=1,P82,"")=1,COUNTIF($O$2:O82,O82),IF(COUNTIF($S$2:S82,S82)=1,P82,""))</f>
        <v/>
      </c>
      <c r="O82" s="9" t="str">
        <f>IF(COUNTIF($S$2:S82,S82)=1,P82,"")</f>
        <v/>
      </c>
      <c r="P82" s="9">
        <f>COUNTIF($S$2:S82,S82)</f>
        <v>25</v>
      </c>
      <c r="Q82" s="2" t="s">
        <v>117</v>
      </c>
      <c r="R82" s="2" t="s">
        <v>199</v>
      </c>
      <c r="S82" s="2" t="s">
        <v>50</v>
      </c>
      <c r="T82" s="2">
        <v>36</v>
      </c>
      <c r="U82" s="2">
        <v>12</v>
      </c>
      <c r="V82" s="2">
        <v>3</v>
      </c>
      <c r="W82" s="2">
        <v>26.400000000000002</v>
      </c>
      <c r="X82" s="2">
        <v>19.8</v>
      </c>
      <c r="Y82" s="2">
        <v>0.1188</v>
      </c>
      <c r="Z82" s="6">
        <v>46202</v>
      </c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8" t="str">
        <f>IF(Table5[[#This Row],[Company Code]]&lt;&gt;"",Table5[[#This Row],[Contact Email]],"")</f>
        <v/>
      </c>
      <c r="M83" s="2"/>
      <c r="N83" s="9" t="str">
        <f>IF(IF(COUNTIF($S$2:S83,S83)=1,P83,"")=1,COUNTIF($O$2:O83,O83),IF(COUNTIF($S$2:S83,S83)=1,P83,""))</f>
        <v/>
      </c>
      <c r="O83" s="9" t="str">
        <f>IF(COUNTIF($S$2:S83,S83)=1,P83,"")</f>
        <v/>
      </c>
      <c r="P83" s="9">
        <f>COUNTIF($S$2:S83,S83)</f>
        <v>26</v>
      </c>
      <c r="Q83" s="2" t="s">
        <v>117</v>
      </c>
      <c r="R83" s="2" t="s">
        <v>200</v>
      </c>
      <c r="S83" s="2" t="s">
        <v>50</v>
      </c>
      <c r="T83" s="2">
        <v>48</v>
      </c>
      <c r="U83" s="2">
        <v>12</v>
      </c>
      <c r="V83" s="2">
        <v>4</v>
      </c>
      <c r="W83" s="2">
        <v>35.200000000000003</v>
      </c>
      <c r="X83" s="2">
        <v>26.400000000000002</v>
      </c>
      <c r="Y83" s="2">
        <v>0.15839999999999999</v>
      </c>
      <c r="Z83" s="6">
        <v>46202</v>
      </c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8" t="str">
        <f>IF(Table5[[#This Row],[Company Code]]&lt;&gt;"",Table5[[#This Row],[Contact Email]],"")</f>
        <v/>
      </c>
      <c r="M84" s="2"/>
      <c r="N84" s="9" t="str">
        <f>IF(IF(COUNTIF($S$2:S84,S84)=1,P84,"")=1,COUNTIF($O$2:O84,O84),IF(COUNTIF($S$2:S84,S84)=1,P84,""))</f>
        <v/>
      </c>
      <c r="O84" s="9" t="str">
        <f>IF(COUNTIF($S$2:S84,S84)=1,P84,"")</f>
        <v/>
      </c>
      <c r="P84" s="9">
        <f>COUNTIF($S$2:S84,S84)</f>
        <v>27</v>
      </c>
      <c r="Q84" s="2" t="s">
        <v>117</v>
      </c>
      <c r="R84" s="2" t="s">
        <v>201</v>
      </c>
      <c r="S84" s="2" t="s">
        <v>50</v>
      </c>
      <c r="T84" s="2">
        <v>24</v>
      </c>
      <c r="U84" s="2">
        <v>12</v>
      </c>
      <c r="V84" s="2">
        <v>2</v>
      </c>
      <c r="W84" s="2">
        <v>17.600000000000001</v>
      </c>
      <c r="X84" s="2">
        <v>13.200000000000001</v>
      </c>
      <c r="Y84" s="2">
        <v>7.9199999999999993E-2</v>
      </c>
      <c r="Z84" s="6">
        <v>46202</v>
      </c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8" t="str">
        <f>IF(Table5[[#This Row],[Company Code]]&lt;&gt;"",Table5[[#This Row],[Contact Email]],"")</f>
        <v/>
      </c>
      <c r="M85" s="2"/>
      <c r="N85" s="9" t="str">
        <f>IF(IF(COUNTIF($S$2:S85,S85)=1,P85,"")=1,COUNTIF($O$2:O85,O85),IF(COUNTIF($S$2:S85,S85)=1,P85,""))</f>
        <v/>
      </c>
      <c r="O85" s="9" t="str">
        <f>IF(COUNTIF($S$2:S85,S85)=1,P85,"")</f>
        <v/>
      </c>
      <c r="P85" s="9">
        <f>COUNTIF($S$2:S85,S85)</f>
        <v>28</v>
      </c>
      <c r="Q85" s="2" t="s">
        <v>117</v>
      </c>
      <c r="R85" s="2" t="s">
        <v>202</v>
      </c>
      <c r="S85" s="2" t="s">
        <v>50</v>
      </c>
      <c r="T85" s="2">
        <v>48</v>
      </c>
      <c r="U85" s="2">
        <v>12</v>
      </c>
      <c r="V85" s="2">
        <v>4</v>
      </c>
      <c r="W85" s="2">
        <v>35.200000000000003</v>
      </c>
      <c r="X85" s="2">
        <v>26.400000000000002</v>
      </c>
      <c r="Y85" s="2">
        <v>0.15839999999999999</v>
      </c>
      <c r="Z85" s="6">
        <v>46202</v>
      </c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8" t="str">
        <f>IF(Table5[[#This Row],[Company Code]]&lt;&gt;"",Table5[[#This Row],[Contact Email]],"")</f>
        <v/>
      </c>
      <c r="M86" s="2"/>
      <c r="N86" s="9" t="str">
        <f>IF(IF(COUNTIF($S$2:S86,S86)=1,P86,"")=1,COUNTIF($O$2:O86,O86),IF(COUNTIF($S$2:S86,S86)=1,P86,""))</f>
        <v/>
      </c>
      <c r="O86" s="9" t="str">
        <f>IF(COUNTIF($S$2:S86,S86)=1,P86,"")</f>
        <v/>
      </c>
      <c r="P86" s="9">
        <f>COUNTIF($S$2:S86,S86)</f>
        <v>29</v>
      </c>
      <c r="Q86" s="2" t="s">
        <v>117</v>
      </c>
      <c r="R86" s="2" t="s">
        <v>203</v>
      </c>
      <c r="S86" s="2" t="s">
        <v>50</v>
      </c>
      <c r="T86" s="2">
        <v>12</v>
      </c>
      <c r="U86" s="2">
        <v>12</v>
      </c>
      <c r="V86" s="2">
        <v>1</v>
      </c>
      <c r="W86" s="2">
        <v>8.8000000000000007</v>
      </c>
      <c r="X86" s="2">
        <v>6.6000000000000005</v>
      </c>
      <c r="Y86" s="2">
        <v>3.9599999999999996E-2</v>
      </c>
      <c r="Z86" s="6">
        <v>46202</v>
      </c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8" t="str">
        <f>IF(Table5[[#This Row],[Company Code]]&lt;&gt;"",Table5[[#This Row],[Contact Email]],"")</f>
        <v/>
      </c>
      <c r="M87" s="2"/>
      <c r="N87" s="9" t="str">
        <f>IF(IF(COUNTIF($S$2:S87,S87)=1,P87,"")=1,COUNTIF($O$2:O87,O87),IF(COUNTIF($S$2:S87,S87)=1,P87,""))</f>
        <v/>
      </c>
      <c r="O87" s="9" t="str">
        <f>IF(COUNTIF($S$2:S87,S87)=1,P87,"")</f>
        <v/>
      </c>
      <c r="P87" s="9">
        <f>COUNTIF($S$2:S87,S87)</f>
        <v>30</v>
      </c>
      <c r="Q87" s="2" t="s">
        <v>117</v>
      </c>
      <c r="R87" s="2" t="s">
        <v>204</v>
      </c>
      <c r="S87" s="2" t="s">
        <v>50</v>
      </c>
      <c r="T87" s="2">
        <v>24</v>
      </c>
      <c r="U87" s="2">
        <v>12</v>
      </c>
      <c r="V87" s="2">
        <v>2</v>
      </c>
      <c r="W87" s="2">
        <v>17.600000000000001</v>
      </c>
      <c r="X87" s="2">
        <v>13.200000000000001</v>
      </c>
      <c r="Y87" s="2">
        <v>7.9199999999999993E-2</v>
      </c>
      <c r="Z87" s="6">
        <v>46202</v>
      </c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8" t="str">
        <f>IF(Table5[[#This Row],[Company Code]]&lt;&gt;"",Table5[[#This Row],[Contact Email]],"")</f>
        <v/>
      </c>
      <c r="M88" s="2"/>
      <c r="N88" s="9" t="str">
        <f>IF(IF(COUNTIF($S$2:S88,S88)=1,P88,"")=1,COUNTIF($O$2:O88,O88),IF(COUNTIF($S$2:S88,S88)=1,P88,""))</f>
        <v/>
      </c>
      <c r="O88" s="9" t="str">
        <f>IF(COUNTIF($S$2:S88,S88)=1,P88,"")</f>
        <v/>
      </c>
      <c r="P88" s="9">
        <f>COUNTIF($S$2:S88,S88)</f>
        <v>31</v>
      </c>
      <c r="Q88" s="2" t="s">
        <v>117</v>
      </c>
      <c r="R88" s="2" t="s">
        <v>205</v>
      </c>
      <c r="S88" s="2" t="s">
        <v>50</v>
      </c>
      <c r="T88" s="2">
        <v>24</v>
      </c>
      <c r="U88" s="2">
        <v>12</v>
      </c>
      <c r="V88" s="2">
        <v>2</v>
      </c>
      <c r="W88" s="2">
        <v>17.600000000000001</v>
      </c>
      <c r="X88" s="2">
        <v>13.200000000000001</v>
      </c>
      <c r="Y88" s="2">
        <v>7.9199999999999993E-2</v>
      </c>
      <c r="Z88" s="6">
        <v>46202</v>
      </c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8" t="str">
        <f>IF(Table5[[#This Row],[Company Code]]&lt;&gt;"",Table5[[#This Row],[Contact Email]],"")</f>
        <v/>
      </c>
      <c r="M89" s="2"/>
      <c r="N89" s="9" t="str">
        <f>IF(IF(COUNTIF($S$2:S89,S89)=1,P89,"")=1,COUNTIF($O$2:O89,O89),IF(COUNTIF($S$2:S89,S89)=1,P89,""))</f>
        <v/>
      </c>
      <c r="O89" s="9" t="str">
        <f>IF(COUNTIF($S$2:S89,S89)=1,P89,"")</f>
        <v/>
      </c>
      <c r="P89" s="9">
        <f>COUNTIF($S$2:S89,S89)</f>
        <v>32</v>
      </c>
      <c r="Q89" s="2" t="s">
        <v>117</v>
      </c>
      <c r="R89" s="2" t="s">
        <v>206</v>
      </c>
      <c r="S89" s="2" t="s">
        <v>50</v>
      </c>
      <c r="T89" s="2">
        <v>420</v>
      </c>
      <c r="U89" s="2">
        <v>12</v>
      </c>
      <c r="V89" s="2">
        <v>35</v>
      </c>
      <c r="W89" s="2">
        <v>308</v>
      </c>
      <c r="X89" s="2">
        <v>231.00000000000003</v>
      </c>
      <c r="Y89" s="2">
        <v>1.3859999999999999</v>
      </c>
      <c r="Z89" s="6">
        <v>46202</v>
      </c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8" t="str">
        <f>IF(Table5[[#This Row],[Company Code]]&lt;&gt;"",Table5[[#This Row],[Contact Email]],"")</f>
        <v/>
      </c>
      <c r="M90" s="2"/>
      <c r="N90" s="9" t="str">
        <f>IF(IF(COUNTIF($S$2:S90,S90)=1,P90,"")=1,COUNTIF($O$2:O90,O90),IF(COUNTIF($S$2:S90,S90)=1,P90,""))</f>
        <v/>
      </c>
      <c r="O90" s="9" t="str">
        <f>IF(COUNTIF($S$2:S90,S90)=1,P90,"")</f>
        <v/>
      </c>
      <c r="P90" s="9">
        <f>COUNTIF($S$2:S90,S90)</f>
        <v>33</v>
      </c>
      <c r="Q90" s="2" t="s">
        <v>117</v>
      </c>
      <c r="R90" s="2" t="s">
        <v>207</v>
      </c>
      <c r="S90" s="2" t="s">
        <v>50</v>
      </c>
      <c r="T90" s="2">
        <v>192</v>
      </c>
      <c r="U90" s="2">
        <v>12</v>
      </c>
      <c r="V90" s="2">
        <v>16</v>
      </c>
      <c r="W90" s="2">
        <v>140.80000000000001</v>
      </c>
      <c r="X90" s="2">
        <v>105.60000000000001</v>
      </c>
      <c r="Y90" s="2">
        <v>0.63359999999999994</v>
      </c>
      <c r="Z90" s="6">
        <v>46202</v>
      </c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8" t="str">
        <f>IF(Table5[[#This Row],[Company Code]]&lt;&gt;"",Table5[[#This Row],[Contact Email]],"")</f>
        <v/>
      </c>
      <c r="M91" s="2"/>
      <c r="N91" s="9" t="str">
        <f>IF(IF(COUNTIF($S$2:S91,S91)=1,P91,"")=1,COUNTIF($O$2:O91,O91),IF(COUNTIF($S$2:S91,S91)=1,P91,""))</f>
        <v/>
      </c>
      <c r="O91" s="9" t="str">
        <f>IF(COUNTIF($S$2:S91,S91)=1,P91,"")</f>
        <v/>
      </c>
      <c r="P91" s="9">
        <f>COUNTIF($S$2:S91,S91)</f>
        <v>34</v>
      </c>
      <c r="Q91" s="2" t="s">
        <v>117</v>
      </c>
      <c r="R91" s="2" t="s">
        <v>208</v>
      </c>
      <c r="S91" s="2" t="s">
        <v>50</v>
      </c>
      <c r="T91" s="2">
        <v>36</v>
      </c>
      <c r="U91" s="2">
        <v>12</v>
      </c>
      <c r="V91" s="2">
        <v>3</v>
      </c>
      <c r="W91" s="2">
        <v>26.400000000000002</v>
      </c>
      <c r="X91" s="2">
        <v>19.8</v>
      </c>
      <c r="Y91" s="2">
        <v>0.1188</v>
      </c>
      <c r="Z91" s="6">
        <v>46202</v>
      </c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8" t="str">
        <f>IF(Table5[[#This Row],[Company Code]]&lt;&gt;"",Table5[[#This Row],[Contact Email]],"")</f>
        <v/>
      </c>
      <c r="M92" s="2"/>
      <c r="N92" s="9" t="str">
        <f>IF(IF(COUNTIF($S$2:S92,S92)=1,P92,"")=1,COUNTIF($O$2:O92,O92),IF(COUNTIF($S$2:S92,S92)=1,P92,""))</f>
        <v/>
      </c>
      <c r="O92" s="9" t="str">
        <f>IF(COUNTIF($S$2:S92,S92)=1,P92,"")</f>
        <v/>
      </c>
      <c r="P92" s="9">
        <f>COUNTIF($S$2:S92,S92)</f>
        <v>35</v>
      </c>
      <c r="Q92" s="2" t="s">
        <v>117</v>
      </c>
      <c r="R92" s="2" t="s">
        <v>209</v>
      </c>
      <c r="S92" s="2" t="s">
        <v>50</v>
      </c>
      <c r="T92" s="2">
        <v>12</v>
      </c>
      <c r="U92" s="2">
        <v>12</v>
      </c>
      <c r="V92" s="2">
        <v>1</v>
      </c>
      <c r="W92" s="2">
        <v>8.8000000000000007</v>
      </c>
      <c r="X92" s="2">
        <v>6.6000000000000005</v>
      </c>
      <c r="Y92" s="2">
        <v>3.9599999999999996E-2</v>
      </c>
      <c r="Z92" s="6">
        <v>46202</v>
      </c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8" t="str">
        <f>IF(Table5[[#This Row],[Company Code]]&lt;&gt;"",Table5[[#This Row],[Contact Email]],"")</f>
        <v/>
      </c>
      <c r="M93" s="2"/>
      <c r="N93" s="9" t="str">
        <f>IF(IF(COUNTIF($S$2:S93,S93)=1,P93,"")=1,COUNTIF($O$2:O93,O93),IF(COUNTIF($S$2:S93,S93)=1,P93,""))</f>
        <v/>
      </c>
      <c r="O93" s="9" t="str">
        <f>IF(COUNTIF($S$2:S93,S93)=1,P93,"")</f>
        <v/>
      </c>
      <c r="P93" s="9">
        <f>COUNTIF($S$2:S93,S93)</f>
        <v>36</v>
      </c>
      <c r="Q93" s="2" t="s">
        <v>117</v>
      </c>
      <c r="R93" s="2" t="s">
        <v>210</v>
      </c>
      <c r="S93" s="2" t="s">
        <v>50</v>
      </c>
      <c r="T93" s="2">
        <v>12</v>
      </c>
      <c r="U93" s="2">
        <v>12</v>
      </c>
      <c r="V93" s="2">
        <v>1</v>
      </c>
      <c r="W93" s="2">
        <v>8.8000000000000007</v>
      </c>
      <c r="X93" s="2">
        <v>6.6000000000000005</v>
      </c>
      <c r="Y93" s="2">
        <v>3.9599999999999996E-2</v>
      </c>
      <c r="Z93" s="6">
        <v>46202</v>
      </c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8" t="str">
        <f>IF(Table5[[#This Row],[Company Code]]&lt;&gt;"",Table5[[#This Row],[Contact Email]],"")</f>
        <v/>
      </c>
      <c r="M94" s="2"/>
      <c r="N94" s="9" t="str">
        <f>IF(IF(COUNTIF($S$2:S94,S94)=1,P94,"")=1,COUNTIF($O$2:O94,O94),IF(COUNTIF($S$2:S94,S94)=1,P94,""))</f>
        <v/>
      </c>
      <c r="O94" s="9" t="str">
        <f>IF(COUNTIF($S$2:S94,S94)=1,P94,"")</f>
        <v/>
      </c>
      <c r="P94" s="9">
        <f>COUNTIF($S$2:S94,S94)</f>
        <v>37</v>
      </c>
      <c r="Q94" s="2" t="s">
        <v>117</v>
      </c>
      <c r="R94" s="2" t="s">
        <v>211</v>
      </c>
      <c r="S94" s="2" t="s">
        <v>50</v>
      </c>
      <c r="T94" s="2">
        <v>84</v>
      </c>
      <c r="U94" s="2">
        <v>12</v>
      </c>
      <c r="V94" s="2">
        <v>7</v>
      </c>
      <c r="W94" s="2">
        <v>61.6</v>
      </c>
      <c r="X94" s="2">
        <v>46.2</v>
      </c>
      <c r="Y94" s="2">
        <v>0.2772</v>
      </c>
      <c r="Z94" s="6">
        <v>46202</v>
      </c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8" t="str">
        <f>IF(Table5[[#This Row],[Company Code]]&lt;&gt;"",Table5[[#This Row],[Contact Email]],"")</f>
        <v/>
      </c>
      <c r="M95" s="2"/>
      <c r="N95" s="9" t="str">
        <f>IF(IF(COUNTIF($S$2:S95,S95)=1,P95,"")=1,COUNTIF($O$2:O95,O95),IF(COUNTIF($S$2:S95,S95)=1,P95,""))</f>
        <v/>
      </c>
      <c r="O95" s="9" t="str">
        <f>IF(COUNTIF($S$2:S95,S95)=1,P95,"")</f>
        <v/>
      </c>
      <c r="P95" s="9">
        <f>COUNTIF($S$2:S95,S95)</f>
        <v>38</v>
      </c>
      <c r="Q95" s="2" t="s">
        <v>117</v>
      </c>
      <c r="R95" s="2" t="s">
        <v>212</v>
      </c>
      <c r="S95" s="2" t="s">
        <v>50</v>
      </c>
      <c r="T95" s="2">
        <v>216</v>
      </c>
      <c r="U95" s="2">
        <v>12</v>
      </c>
      <c r="V95" s="2">
        <v>18</v>
      </c>
      <c r="W95" s="2">
        <v>158.4</v>
      </c>
      <c r="X95" s="2">
        <v>118.80000000000001</v>
      </c>
      <c r="Y95" s="2">
        <v>0.71279999999999999</v>
      </c>
      <c r="Z95" s="6">
        <v>46202</v>
      </c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8" t="str">
        <f>IF(Table5[[#This Row],[Company Code]]&lt;&gt;"",Table5[[#This Row],[Contact Email]],"")</f>
        <v/>
      </c>
      <c r="M96" s="2"/>
      <c r="N96" s="9" t="str">
        <f>IF(IF(COUNTIF($S$2:S96,S96)=1,P96,"")=1,COUNTIF($O$2:O96,O96),IF(COUNTIF($S$2:S96,S96)=1,P96,""))</f>
        <v/>
      </c>
      <c r="O96" s="9" t="str">
        <f>IF(COUNTIF($S$2:S96,S96)=1,P96,"")</f>
        <v/>
      </c>
      <c r="P96" s="9">
        <f>COUNTIF($S$2:S96,S96)</f>
        <v>39</v>
      </c>
      <c r="Q96" s="2" t="s">
        <v>117</v>
      </c>
      <c r="R96" s="2" t="s">
        <v>213</v>
      </c>
      <c r="S96" s="2" t="s">
        <v>50</v>
      </c>
      <c r="T96" s="2">
        <v>24</v>
      </c>
      <c r="U96" s="2">
        <v>12</v>
      </c>
      <c r="V96" s="2">
        <v>2</v>
      </c>
      <c r="W96" s="2">
        <v>17.600000000000001</v>
      </c>
      <c r="X96" s="2">
        <v>13.200000000000001</v>
      </c>
      <c r="Y96" s="2">
        <v>7.9199999999999993E-2</v>
      </c>
      <c r="Z96" s="6">
        <v>46202</v>
      </c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8" t="str">
        <f>IF(Table5[[#This Row],[Company Code]]&lt;&gt;"",Table5[[#This Row],[Contact Email]],"")</f>
        <v/>
      </c>
      <c r="M97" s="2"/>
      <c r="N97" s="9" t="str">
        <f>IF(IF(COUNTIF($S$2:S97,S97)=1,P97,"")=1,COUNTIF($O$2:O97,O97),IF(COUNTIF($S$2:S97,S97)=1,P97,""))</f>
        <v/>
      </c>
      <c r="O97" s="9" t="str">
        <f>IF(COUNTIF($S$2:S97,S97)=1,P97,"")</f>
        <v/>
      </c>
      <c r="P97" s="9">
        <f>COUNTIF($S$2:S97,S97)</f>
        <v>40</v>
      </c>
      <c r="Q97" s="2" t="s">
        <v>117</v>
      </c>
      <c r="R97" s="2" t="s">
        <v>214</v>
      </c>
      <c r="S97" s="2" t="s">
        <v>50</v>
      </c>
      <c r="T97" s="2">
        <v>24</v>
      </c>
      <c r="U97" s="2">
        <v>12</v>
      </c>
      <c r="V97" s="2">
        <v>2</v>
      </c>
      <c r="W97" s="2">
        <v>17.600000000000001</v>
      </c>
      <c r="X97" s="2">
        <v>13.200000000000001</v>
      </c>
      <c r="Y97" s="2">
        <v>7.9199999999999993E-2</v>
      </c>
      <c r="Z97" s="6">
        <v>46202</v>
      </c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8" t="str">
        <f>IF(Table5[[#This Row],[Company Code]]&lt;&gt;"",Table5[[#This Row],[Contact Email]],"")</f>
        <v/>
      </c>
      <c r="M98" s="2"/>
      <c r="N98" s="9" t="str">
        <f>IF(IF(COUNTIF($S$2:S98,S98)=1,P98,"")=1,COUNTIF($O$2:O98,O98),IF(COUNTIF($S$2:S98,S98)=1,P98,""))</f>
        <v/>
      </c>
      <c r="O98" s="9" t="str">
        <f>IF(COUNTIF($S$2:S98,S98)=1,P98,"")</f>
        <v/>
      </c>
      <c r="P98" s="9">
        <f>COUNTIF($S$2:S98,S98)</f>
        <v>41</v>
      </c>
      <c r="Q98" s="2" t="s">
        <v>117</v>
      </c>
      <c r="R98" s="2" t="s">
        <v>215</v>
      </c>
      <c r="S98" s="2" t="s">
        <v>50</v>
      </c>
      <c r="T98" s="2">
        <v>24</v>
      </c>
      <c r="U98" s="2">
        <v>12</v>
      </c>
      <c r="V98" s="2">
        <v>2</v>
      </c>
      <c r="W98" s="2">
        <v>17.600000000000001</v>
      </c>
      <c r="X98" s="2">
        <v>13.200000000000001</v>
      </c>
      <c r="Y98" s="2">
        <v>7.9199999999999993E-2</v>
      </c>
      <c r="Z98" s="6">
        <v>46202</v>
      </c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8" t="str">
        <f>IF(Table5[[#This Row],[Company Code]]&lt;&gt;"",Table5[[#This Row],[Contact Email]],"")</f>
        <v/>
      </c>
      <c r="M99" s="2"/>
      <c r="N99" s="9" t="str">
        <f>IF(IF(COUNTIF($S$2:S99,S99)=1,P99,"")=1,COUNTIF($O$2:O99,O99),IF(COUNTIF($S$2:S99,S99)=1,P99,""))</f>
        <v/>
      </c>
      <c r="O99" s="9" t="str">
        <f>IF(COUNTIF($S$2:S99,S99)=1,P99,"")</f>
        <v/>
      </c>
      <c r="P99" s="9">
        <f>COUNTIF($S$2:S99,S99)</f>
        <v>42</v>
      </c>
      <c r="Q99" s="2" t="s">
        <v>117</v>
      </c>
      <c r="R99" s="2" t="s">
        <v>216</v>
      </c>
      <c r="S99" s="2" t="s">
        <v>50</v>
      </c>
      <c r="T99" s="2">
        <v>12</v>
      </c>
      <c r="U99" s="2">
        <v>12</v>
      </c>
      <c r="V99" s="2">
        <v>1</v>
      </c>
      <c r="W99" s="2">
        <v>8.8000000000000007</v>
      </c>
      <c r="X99" s="2">
        <v>6.6000000000000005</v>
      </c>
      <c r="Y99" s="2">
        <v>3.9599999999999996E-2</v>
      </c>
      <c r="Z99" s="6">
        <v>46202</v>
      </c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" t="str">
        <f>IF(Table5[[#This Row],[Company Code]]&lt;&gt;"",Table5[[#This Row],[Contact Email]],"")</f>
        <v/>
      </c>
      <c r="M100" s="2"/>
      <c r="N100" s="9" t="str">
        <f>IF(IF(COUNTIF($S$2:S100,S100)=1,P100,"")=1,COUNTIF($O$2:O100,O100),IF(COUNTIF($S$2:S100,S100)=1,P100,""))</f>
        <v/>
      </c>
      <c r="O100" s="9" t="str">
        <f>IF(COUNTIF($S$2:S100,S100)=1,P100,"")</f>
        <v/>
      </c>
      <c r="P100" s="9">
        <f>COUNTIF($S$2:S100,S100)</f>
        <v>43</v>
      </c>
      <c r="Q100" s="2" t="s">
        <v>117</v>
      </c>
      <c r="R100" s="2" t="s">
        <v>217</v>
      </c>
      <c r="S100" s="2" t="s">
        <v>50</v>
      </c>
      <c r="T100" s="2">
        <v>72</v>
      </c>
      <c r="U100" s="2">
        <v>12</v>
      </c>
      <c r="V100" s="2">
        <v>6</v>
      </c>
      <c r="W100" s="2">
        <v>52.800000000000004</v>
      </c>
      <c r="X100" s="2">
        <v>39.6</v>
      </c>
      <c r="Y100" s="2">
        <v>0.23760000000000001</v>
      </c>
      <c r="Z100" s="6">
        <v>46202</v>
      </c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" t="str">
        <f>IF(Table5[[#This Row],[Company Code]]&lt;&gt;"",Table5[[#This Row],[Contact Email]],"")</f>
        <v/>
      </c>
      <c r="M101" s="2"/>
      <c r="N101" s="9" t="str">
        <f>IF(IF(COUNTIF($S$2:S101,S101)=1,P101,"")=1,COUNTIF($O$2:O101,O101),IF(COUNTIF($S$2:S101,S101)=1,P101,""))</f>
        <v/>
      </c>
      <c r="O101" s="9" t="str">
        <f>IF(COUNTIF($S$2:S101,S101)=1,P101,"")</f>
        <v/>
      </c>
      <c r="P101" s="9">
        <f>COUNTIF($S$2:S101,S101)</f>
        <v>44</v>
      </c>
      <c r="Q101" s="2" t="s">
        <v>117</v>
      </c>
      <c r="R101" s="2" t="s">
        <v>218</v>
      </c>
      <c r="S101" s="2" t="s">
        <v>50</v>
      </c>
      <c r="T101" s="2">
        <v>24</v>
      </c>
      <c r="U101" s="2">
        <v>12</v>
      </c>
      <c r="V101" s="2">
        <v>2</v>
      </c>
      <c r="W101" s="2">
        <v>17.600000000000001</v>
      </c>
      <c r="X101" s="2">
        <v>13.200000000000001</v>
      </c>
      <c r="Y101" s="2">
        <v>7.9199999999999993E-2</v>
      </c>
      <c r="Z101" s="6">
        <v>46202</v>
      </c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8" t="str">
        <f>IF(Table5[[#This Row],[Company Code]]&lt;&gt;"",Table5[[#This Row],[Contact Email]],"")</f>
        <v/>
      </c>
      <c r="M102" s="2"/>
      <c r="N102" s="9" t="str">
        <f>IF(IF(COUNTIF($S$2:S102,S102)=1,P102,"")=1,COUNTIF($O$2:O102,O102),IF(COUNTIF($S$2:S102,S102)=1,P102,""))</f>
        <v/>
      </c>
      <c r="O102" s="9" t="str">
        <f>IF(COUNTIF($S$2:S102,S102)=1,P102,"")</f>
        <v/>
      </c>
      <c r="P102" s="9">
        <f>COUNTIF($S$2:S102,S102)</f>
        <v>45</v>
      </c>
      <c r="Q102" s="2" t="s">
        <v>117</v>
      </c>
      <c r="R102" s="2" t="s">
        <v>219</v>
      </c>
      <c r="S102" s="2" t="s">
        <v>50</v>
      </c>
      <c r="T102" s="2">
        <v>24</v>
      </c>
      <c r="U102" s="2">
        <v>12</v>
      </c>
      <c r="V102" s="2">
        <v>2</v>
      </c>
      <c r="W102" s="2">
        <v>17.600000000000001</v>
      </c>
      <c r="X102" s="2">
        <v>13.200000000000001</v>
      </c>
      <c r="Y102" s="2">
        <v>7.9199999999999993E-2</v>
      </c>
      <c r="Z102" s="6">
        <v>46202</v>
      </c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" t="str">
        <f>IF(Table5[[#This Row],[Company Code]]&lt;&gt;"",Table5[[#This Row],[Contact Email]],"")</f>
        <v/>
      </c>
      <c r="M103" s="2"/>
      <c r="N103" s="9" t="str">
        <f>IF(IF(COUNTIF($S$2:S103,S103)=1,P103,"")=1,COUNTIF($O$2:O103,O103),IF(COUNTIF($S$2:S103,S103)=1,P103,""))</f>
        <v/>
      </c>
      <c r="O103" s="9" t="str">
        <f>IF(COUNTIF($S$2:S103,S103)=1,P103,"")</f>
        <v/>
      </c>
      <c r="P103" s="9">
        <f>COUNTIF($S$2:S103,S103)</f>
        <v>46</v>
      </c>
      <c r="Q103" s="2" t="s">
        <v>117</v>
      </c>
      <c r="R103" s="2" t="s">
        <v>220</v>
      </c>
      <c r="S103" s="2" t="s">
        <v>50</v>
      </c>
      <c r="T103" s="2">
        <v>12</v>
      </c>
      <c r="U103" s="2">
        <v>12</v>
      </c>
      <c r="V103" s="2">
        <v>1</v>
      </c>
      <c r="W103" s="2">
        <v>8.8000000000000007</v>
      </c>
      <c r="X103" s="2">
        <v>6.6000000000000005</v>
      </c>
      <c r="Y103" s="2">
        <v>3.9599999999999996E-2</v>
      </c>
      <c r="Z103" s="6">
        <v>46202</v>
      </c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8" t="str">
        <f>IF(Table5[[#This Row],[Company Code]]&lt;&gt;"",Table5[[#This Row],[Contact Email]],"")</f>
        <v/>
      </c>
      <c r="M104" s="2"/>
      <c r="N104" s="9" t="str">
        <f>IF(IF(COUNTIF($S$2:S104,S104)=1,P104,"")=1,COUNTIF($O$2:O104,O104),IF(COUNTIF($S$2:S104,S104)=1,P104,""))</f>
        <v/>
      </c>
      <c r="O104" s="9" t="str">
        <f>IF(COUNTIF($S$2:S104,S104)=1,P104,"")</f>
        <v/>
      </c>
      <c r="P104" s="9">
        <f>COUNTIF($S$2:S104,S104)</f>
        <v>47</v>
      </c>
      <c r="Q104" s="2" t="s">
        <v>117</v>
      </c>
      <c r="R104" s="2" t="s">
        <v>221</v>
      </c>
      <c r="S104" s="2" t="s">
        <v>50</v>
      </c>
      <c r="T104" s="2">
        <v>72</v>
      </c>
      <c r="U104" s="2">
        <v>12</v>
      </c>
      <c r="V104" s="2">
        <v>6</v>
      </c>
      <c r="W104" s="2">
        <v>52.800000000000004</v>
      </c>
      <c r="X104" s="2">
        <v>39.6</v>
      </c>
      <c r="Y104" s="2">
        <v>0.23760000000000001</v>
      </c>
      <c r="Z104" s="6">
        <v>46202</v>
      </c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8" t="str">
        <f>IF(Table5[[#This Row],[Company Code]]&lt;&gt;"",Table5[[#This Row],[Contact Email]],"")</f>
        <v/>
      </c>
      <c r="M105" s="2"/>
      <c r="N105" s="9" t="str">
        <f>IF(IF(COUNTIF($S$2:S105,S105)=1,P105,"")=1,COUNTIF($O$2:O105,O105),IF(COUNTIF($S$2:S105,S105)=1,P105,""))</f>
        <v/>
      </c>
      <c r="O105" s="9" t="str">
        <f>IF(COUNTIF($S$2:S105,S105)=1,P105,"")</f>
        <v/>
      </c>
      <c r="P105" s="9">
        <f>COUNTIF($S$2:S105,S105)</f>
        <v>48</v>
      </c>
      <c r="Q105" s="2" t="s">
        <v>117</v>
      </c>
      <c r="R105" s="2" t="s">
        <v>222</v>
      </c>
      <c r="S105" s="2" t="s">
        <v>50</v>
      </c>
      <c r="T105" s="2">
        <v>96</v>
      </c>
      <c r="U105" s="2">
        <v>12</v>
      </c>
      <c r="V105" s="2">
        <v>8</v>
      </c>
      <c r="W105" s="2">
        <v>70.400000000000006</v>
      </c>
      <c r="X105" s="2">
        <v>52.800000000000004</v>
      </c>
      <c r="Y105" s="2">
        <v>0.31679999999999997</v>
      </c>
      <c r="Z105" s="6">
        <v>46202</v>
      </c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" t="str">
        <f>IF(Table5[[#This Row],[Company Code]]&lt;&gt;"",Table5[[#This Row],[Contact Email]],"")</f>
        <v/>
      </c>
      <c r="M106" s="2"/>
      <c r="N106" s="9" t="str">
        <f>IF(IF(COUNTIF($S$2:S106,S106)=1,P106,"")=1,COUNTIF($O$2:O106,O106),IF(COUNTIF($S$2:S106,S106)=1,P106,""))</f>
        <v/>
      </c>
      <c r="O106" s="9" t="str">
        <f>IF(COUNTIF($S$2:S106,S106)=1,P106,"")</f>
        <v/>
      </c>
      <c r="P106" s="9">
        <f>COUNTIF($S$2:S106,S106)</f>
        <v>49</v>
      </c>
      <c r="Q106" s="2" t="s">
        <v>117</v>
      </c>
      <c r="R106" s="2" t="s">
        <v>223</v>
      </c>
      <c r="S106" s="2" t="s">
        <v>50</v>
      </c>
      <c r="T106" s="2">
        <v>36</v>
      </c>
      <c r="U106" s="2">
        <v>12</v>
      </c>
      <c r="V106" s="2">
        <v>3</v>
      </c>
      <c r="W106" s="2">
        <v>26.400000000000002</v>
      </c>
      <c r="X106" s="2">
        <v>19.8</v>
      </c>
      <c r="Y106" s="2">
        <v>0.1188</v>
      </c>
      <c r="Z106" s="6">
        <v>46202</v>
      </c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" t="str">
        <f>IF(Table5[[#This Row],[Company Code]]&lt;&gt;"",Table5[[#This Row],[Contact Email]],"")</f>
        <v/>
      </c>
      <c r="M107" s="2"/>
      <c r="N107" s="9" t="str">
        <f>IF(IF(COUNTIF($S$2:S107,S107)=1,P107,"")=1,COUNTIF($O$2:O107,O107),IF(COUNTIF($S$2:S107,S107)=1,P107,""))</f>
        <v/>
      </c>
      <c r="O107" s="9" t="str">
        <f>IF(COUNTIF($S$2:S107,S107)=1,P107,"")</f>
        <v/>
      </c>
      <c r="P107" s="9">
        <f>COUNTIF($S$2:S107,S107)</f>
        <v>50</v>
      </c>
      <c r="Q107" s="2" t="s">
        <v>117</v>
      </c>
      <c r="R107" s="2" t="s">
        <v>224</v>
      </c>
      <c r="S107" s="2" t="s">
        <v>50</v>
      </c>
      <c r="T107" s="2">
        <v>24</v>
      </c>
      <c r="U107" s="2">
        <v>12</v>
      </c>
      <c r="V107" s="2">
        <v>2</v>
      </c>
      <c r="W107" s="2">
        <v>17.600000000000001</v>
      </c>
      <c r="X107" s="2">
        <v>13.200000000000001</v>
      </c>
      <c r="Y107" s="2">
        <v>7.9199999999999993E-2</v>
      </c>
      <c r="Z107" s="6">
        <v>46202</v>
      </c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" t="str">
        <f>IF(Table5[[#This Row],[Company Code]]&lt;&gt;"",Table5[[#This Row],[Contact Email]],"")</f>
        <v/>
      </c>
      <c r="M108" s="2"/>
      <c r="N108" s="9" t="str">
        <f>IF(IF(COUNTIF($S$2:S108,S108)=1,P108,"")=1,COUNTIF($O$2:O108,O108),IF(COUNTIF($S$2:S108,S108)=1,P108,""))</f>
        <v/>
      </c>
      <c r="O108" s="9" t="str">
        <f>IF(COUNTIF($S$2:S108,S108)=1,P108,"")</f>
        <v/>
      </c>
      <c r="P108" s="9">
        <f>COUNTIF($S$2:S108,S108)</f>
        <v>51</v>
      </c>
      <c r="Q108" s="2" t="s">
        <v>117</v>
      </c>
      <c r="R108" s="2" t="s">
        <v>225</v>
      </c>
      <c r="S108" s="2" t="s">
        <v>50</v>
      </c>
      <c r="T108" s="2">
        <v>24</v>
      </c>
      <c r="U108" s="2">
        <v>12</v>
      </c>
      <c r="V108" s="2">
        <v>2</v>
      </c>
      <c r="W108" s="2">
        <v>17.600000000000001</v>
      </c>
      <c r="X108" s="2">
        <v>13.200000000000001</v>
      </c>
      <c r="Y108" s="2">
        <v>7.9199999999999993E-2</v>
      </c>
      <c r="Z108" s="6">
        <v>46202</v>
      </c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8" t="str">
        <f>IF(Table5[[#This Row],[Company Code]]&lt;&gt;"",Table5[[#This Row],[Contact Email]],"")</f>
        <v/>
      </c>
      <c r="M109" s="2"/>
      <c r="N109" s="9" t="str">
        <f>IF(IF(COUNTIF($S$2:S109,S109)=1,P109,"")=1,COUNTIF($O$2:O109,O109),IF(COUNTIF($S$2:S109,S109)=1,P109,""))</f>
        <v/>
      </c>
      <c r="O109" s="9" t="str">
        <f>IF(COUNTIF($S$2:S109,S109)=1,P109,"")</f>
        <v/>
      </c>
      <c r="P109" s="9">
        <f>COUNTIF($S$2:S109,S109)</f>
        <v>52</v>
      </c>
      <c r="Q109" s="2" t="s">
        <v>117</v>
      </c>
      <c r="R109" s="2" t="s">
        <v>226</v>
      </c>
      <c r="S109" s="2" t="s">
        <v>50</v>
      </c>
      <c r="T109" s="2">
        <v>72</v>
      </c>
      <c r="U109" s="2">
        <v>12</v>
      </c>
      <c r="V109" s="2">
        <v>6</v>
      </c>
      <c r="W109" s="2">
        <v>52.800000000000004</v>
      </c>
      <c r="X109" s="2">
        <v>39.6</v>
      </c>
      <c r="Y109" s="2">
        <v>0.23760000000000001</v>
      </c>
      <c r="Z109" s="6">
        <v>46202</v>
      </c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8" t="str">
        <f>IF(Table5[[#This Row],[Company Code]]&lt;&gt;"",Table5[[#This Row],[Contact Email]],"")</f>
        <v/>
      </c>
      <c r="M110" s="2"/>
      <c r="N110" s="9" t="str">
        <f>IF(IF(COUNTIF($S$2:S110,S110)=1,P110,"")=1,COUNTIF($O$2:O110,O110),IF(COUNTIF($S$2:S110,S110)=1,P110,""))</f>
        <v/>
      </c>
      <c r="O110" s="9" t="str">
        <f>IF(COUNTIF($S$2:S110,S110)=1,P110,"")</f>
        <v/>
      </c>
      <c r="P110" s="9">
        <f>COUNTIF($S$2:S110,S110)</f>
        <v>53</v>
      </c>
      <c r="Q110" s="2" t="s">
        <v>117</v>
      </c>
      <c r="R110" s="2" t="s">
        <v>227</v>
      </c>
      <c r="S110" s="2" t="s">
        <v>50</v>
      </c>
      <c r="T110" s="2">
        <v>48</v>
      </c>
      <c r="U110" s="2">
        <v>12</v>
      </c>
      <c r="V110" s="2">
        <v>4</v>
      </c>
      <c r="W110" s="2">
        <v>35.200000000000003</v>
      </c>
      <c r="X110" s="2">
        <v>26.400000000000002</v>
      </c>
      <c r="Y110" s="2">
        <v>0.15839999999999999</v>
      </c>
      <c r="Z110" s="6">
        <v>46202</v>
      </c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8" t="str">
        <f>IF(Table5[[#This Row],[Company Code]]&lt;&gt;"",Table5[[#This Row],[Contact Email]],"")</f>
        <v/>
      </c>
      <c r="M111" s="2"/>
      <c r="N111" s="9" t="str">
        <f>IF(IF(COUNTIF($S$2:S111,S111)=1,P111,"")=1,COUNTIF($O$2:O111,O111),IF(COUNTIF($S$2:S111,S111)=1,P111,""))</f>
        <v/>
      </c>
      <c r="O111" s="9" t="str">
        <f>IF(COUNTIF($S$2:S111,S111)=1,P111,"")</f>
        <v/>
      </c>
      <c r="P111" s="9">
        <f>COUNTIF($S$2:S111,S111)</f>
        <v>54</v>
      </c>
      <c r="Q111" s="2" t="s">
        <v>117</v>
      </c>
      <c r="R111" s="2" t="s">
        <v>228</v>
      </c>
      <c r="S111" s="2" t="s">
        <v>50</v>
      </c>
      <c r="T111" s="2">
        <v>24</v>
      </c>
      <c r="U111" s="2">
        <v>12</v>
      </c>
      <c r="V111" s="2">
        <v>2</v>
      </c>
      <c r="W111" s="2">
        <v>17.600000000000001</v>
      </c>
      <c r="X111" s="2">
        <v>13.200000000000001</v>
      </c>
      <c r="Y111" s="2">
        <v>7.9199999999999993E-2</v>
      </c>
      <c r="Z111" s="6">
        <v>46202</v>
      </c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8" t="str">
        <f>IF(Table5[[#This Row],[Company Code]]&lt;&gt;"",Table5[[#This Row],[Contact Email]],"")</f>
        <v/>
      </c>
      <c r="M112" s="2"/>
      <c r="N112" s="9" t="str">
        <f>IF(IF(COUNTIF($S$2:S112,S112)=1,P112,"")=1,COUNTIF($O$2:O112,O112),IF(COUNTIF($S$2:S112,S112)=1,P112,""))</f>
        <v/>
      </c>
      <c r="O112" s="9" t="str">
        <f>IF(COUNTIF($S$2:S112,S112)=1,P112,"")</f>
        <v/>
      </c>
      <c r="P112" s="9">
        <f>COUNTIF($S$2:S112,S112)</f>
        <v>55</v>
      </c>
      <c r="Q112" s="2" t="s">
        <v>117</v>
      </c>
      <c r="R112" s="2" t="s">
        <v>229</v>
      </c>
      <c r="S112" s="2" t="s">
        <v>50</v>
      </c>
      <c r="T112" s="2">
        <v>12</v>
      </c>
      <c r="U112" s="2">
        <v>12</v>
      </c>
      <c r="V112" s="2">
        <v>1</v>
      </c>
      <c r="W112" s="2">
        <v>8.8000000000000007</v>
      </c>
      <c r="X112" s="2">
        <v>6.6000000000000005</v>
      </c>
      <c r="Y112" s="2">
        <v>3.9599999999999996E-2</v>
      </c>
      <c r="Z112" s="6">
        <v>46202</v>
      </c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8" t="str">
        <f>IF(Table5[[#This Row],[Company Code]]&lt;&gt;"",Table5[[#This Row],[Contact Email]],"")</f>
        <v/>
      </c>
      <c r="M113" s="2"/>
      <c r="N113" s="9" t="str">
        <f>IF(IF(COUNTIF($S$2:S113,S113)=1,P113,"")=1,COUNTIF($O$2:O113,O113),IF(COUNTIF($S$2:S113,S113)=1,P113,""))</f>
        <v/>
      </c>
      <c r="O113" s="9" t="str">
        <f>IF(COUNTIF($S$2:S113,S113)=1,P113,"")</f>
        <v/>
      </c>
      <c r="P113" s="9">
        <f>COUNTIF($S$2:S113,S113)</f>
        <v>56</v>
      </c>
      <c r="Q113" s="2" t="s">
        <v>117</v>
      </c>
      <c r="R113" s="2" t="s">
        <v>230</v>
      </c>
      <c r="S113" s="2" t="s">
        <v>50</v>
      </c>
      <c r="T113" s="2">
        <v>12</v>
      </c>
      <c r="U113" s="2">
        <v>12</v>
      </c>
      <c r="V113" s="2">
        <v>1</v>
      </c>
      <c r="W113" s="2">
        <v>8.8000000000000007</v>
      </c>
      <c r="X113" s="2">
        <v>6.6000000000000005</v>
      </c>
      <c r="Y113" s="2">
        <v>3.9599999999999996E-2</v>
      </c>
      <c r="Z113" s="6">
        <v>46202</v>
      </c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8" t="str">
        <f>IF(Table5[[#This Row],[Company Code]]&lt;&gt;"",Table5[[#This Row],[Contact Email]],"")</f>
        <v/>
      </c>
      <c r="M114" s="2"/>
      <c r="N114" s="9" t="str">
        <f>IF(IF(COUNTIF($S$2:S114,S114)=1,P114,"")=1,COUNTIF($O$2:O114,O114),IF(COUNTIF($S$2:S114,S114)=1,P114,""))</f>
        <v/>
      </c>
      <c r="O114" s="9" t="str">
        <f>IF(COUNTIF($S$2:S114,S114)=1,P114,"")</f>
        <v/>
      </c>
      <c r="P114" s="9">
        <f>COUNTIF($S$2:S114,S114)</f>
        <v>57</v>
      </c>
      <c r="Q114" s="2" t="s">
        <v>117</v>
      </c>
      <c r="R114" s="2" t="s">
        <v>231</v>
      </c>
      <c r="S114" s="2" t="s">
        <v>50</v>
      </c>
      <c r="T114" s="2">
        <v>24</v>
      </c>
      <c r="U114" s="2">
        <v>12</v>
      </c>
      <c r="V114" s="2">
        <v>2</v>
      </c>
      <c r="W114" s="2">
        <v>17.600000000000001</v>
      </c>
      <c r="X114" s="2">
        <v>13.200000000000001</v>
      </c>
      <c r="Y114" s="2">
        <v>7.9199999999999993E-2</v>
      </c>
      <c r="Z114" s="6">
        <v>46202</v>
      </c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8" t="str">
        <f>IF(Table5[[#This Row],[Company Code]]&lt;&gt;"",Table5[[#This Row],[Contact Email]],"")</f>
        <v/>
      </c>
      <c r="M115" s="2"/>
      <c r="N115" s="9" t="str">
        <f>IF(IF(COUNTIF($S$2:S115,S115)=1,P115,"")=1,COUNTIF($O$2:O115,O115),IF(COUNTIF($S$2:S115,S115)=1,P115,""))</f>
        <v/>
      </c>
      <c r="O115" s="9" t="str">
        <f>IF(COUNTIF($S$2:S115,S115)=1,P115,"")</f>
        <v/>
      </c>
      <c r="P115" s="9">
        <f>COUNTIF($S$2:S115,S115)</f>
        <v>58</v>
      </c>
      <c r="Q115" s="2" t="s">
        <v>117</v>
      </c>
      <c r="R115" s="2" t="s">
        <v>232</v>
      </c>
      <c r="S115" s="2" t="s">
        <v>50</v>
      </c>
      <c r="T115" s="2">
        <v>12</v>
      </c>
      <c r="U115" s="2">
        <v>12</v>
      </c>
      <c r="V115" s="2">
        <v>1</v>
      </c>
      <c r="W115" s="2">
        <v>8.8000000000000007</v>
      </c>
      <c r="X115" s="2">
        <v>6.6000000000000005</v>
      </c>
      <c r="Y115" s="2">
        <v>3.9599999999999996E-2</v>
      </c>
      <c r="Z115" s="6">
        <v>46202</v>
      </c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8" t="str">
        <f>IF(Table5[[#This Row],[Company Code]]&lt;&gt;"",Table5[[#This Row],[Contact Email]],"")</f>
        <v/>
      </c>
      <c r="M116" s="2"/>
      <c r="N116" s="9" t="str">
        <f>IF(IF(COUNTIF($S$2:S116,S116)=1,P116,"")=1,COUNTIF($O$2:O116,O116),IF(COUNTIF($S$2:S116,S116)=1,P116,""))</f>
        <v/>
      </c>
      <c r="O116" s="9" t="str">
        <f>IF(COUNTIF($S$2:S116,S116)=1,P116,"")</f>
        <v/>
      </c>
      <c r="P116" s="9">
        <f>COUNTIF($S$2:S116,S116)</f>
        <v>59</v>
      </c>
      <c r="Q116" s="2" t="s">
        <v>117</v>
      </c>
      <c r="R116" s="2" t="s">
        <v>233</v>
      </c>
      <c r="S116" s="2" t="s">
        <v>50</v>
      </c>
      <c r="T116" s="2">
        <v>12</v>
      </c>
      <c r="U116" s="2">
        <v>12</v>
      </c>
      <c r="V116" s="2">
        <v>1</v>
      </c>
      <c r="W116" s="2">
        <v>8.8000000000000007</v>
      </c>
      <c r="X116" s="2">
        <v>6.6000000000000005</v>
      </c>
      <c r="Y116" s="2">
        <v>3.9599999999999996E-2</v>
      </c>
      <c r="Z116" s="6">
        <v>46202</v>
      </c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8" t="str">
        <f>IF(Table5[[#This Row],[Company Code]]&lt;&gt;"",Table5[[#This Row],[Contact Email]],"")</f>
        <v/>
      </c>
      <c r="M117" s="2"/>
      <c r="N117" s="9" t="str">
        <f>IF(IF(COUNTIF($S$2:S117,S117)=1,P117,"")=1,COUNTIF($O$2:O117,O117),IF(COUNTIF($S$2:S117,S117)=1,P117,""))</f>
        <v/>
      </c>
      <c r="O117" s="9" t="str">
        <f>IF(COUNTIF($S$2:S117,S117)=1,P117,"")</f>
        <v/>
      </c>
      <c r="P117" s="9">
        <f>COUNTIF($S$2:S117,S117)</f>
        <v>60</v>
      </c>
      <c r="Q117" s="2" t="s">
        <v>117</v>
      </c>
      <c r="R117" s="2" t="s">
        <v>234</v>
      </c>
      <c r="S117" s="2" t="s">
        <v>50</v>
      </c>
      <c r="T117" s="2">
        <v>12</v>
      </c>
      <c r="U117" s="2">
        <v>12</v>
      </c>
      <c r="V117" s="2">
        <v>1</v>
      </c>
      <c r="W117" s="2">
        <v>8.8000000000000007</v>
      </c>
      <c r="X117" s="2">
        <v>6.6000000000000005</v>
      </c>
      <c r="Y117" s="2">
        <v>3.9599999999999996E-2</v>
      </c>
      <c r="Z117" s="6">
        <v>46202</v>
      </c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8" t="str">
        <f>IF(Table5[[#This Row],[Company Code]]&lt;&gt;"",Table5[[#This Row],[Contact Email]],"")</f>
        <v/>
      </c>
      <c r="M118" s="2"/>
      <c r="N118" s="9" t="str">
        <f>IF(IF(COUNTIF($S$2:S118,S118)=1,P118,"")=1,COUNTIF($O$2:O118,O118),IF(COUNTIF($S$2:S118,S118)=1,P118,""))</f>
        <v/>
      </c>
      <c r="O118" s="9" t="str">
        <f>IF(COUNTIF($S$2:S118,S118)=1,P118,"")</f>
        <v/>
      </c>
      <c r="P118" s="9">
        <f>COUNTIF($S$2:S118,S118)</f>
        <v>61</v>
      </c>
      <c r="Q118" s="2" t="s">
        <v>117</v>
      </c>
      <c r="R118" s="2" t="s">
        <v>235</v>
      </c>
      <c r="S118" s="2" t="s">
        <v>50</v>
      </c>
      <c r="T118" s="2">
        <v>12</v>
      </c>
      <c r="U118" s="2">
        <v>12</v>
      </c>
      <c r="V118" s="2">
        <v>1</v>
      </c>
      <c r="W118" s="2">
        <v>8.8000000000000007</v>
      </c>
      <c r="X118" s="2">
        <v>6.6000000000000005</v>
      </c>
      <c r="Y118" s="2">
        <v>3.9599999999999996E-2</v>
      </c>
      <c r="Z118" s="6">
        <v>46202</v>
      </c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8" t="str">
        <f>IF(Table5[[#This Row],[Company Code]]&lt;&gt;"",Table5[[#This Row],[Contact Email]],"")</f>
        <v/>
      </c>
      <c r="M119" s="2"/>
      <c r="N119" s="9" t="str">
        <f>IF(IF(COUNTIF($S$2:S119,S119)=1,P119,"")=1,COUNTIF($O$2:O119,O119),IF(COUNTIF($S$2:S119,S119)=1,P119,""))</f>
        <v/>
      </c>
      <c r="O119" s="9" t="str">
        <f>IF(COUNTIF($S$2:S119,S119)=1,P119,"")</f>
        <v/>
      </c>
      <c r="P119" s="9">
        <f>COUNTIF($S$2:S119,S119)</f>
        <v>62</v>
      </c>
      <c r="Q119" s="2" t="s">
        <v>117</v>
      </c>
      <c r="R119" s="2" t="s">
        <v>236</v>
      </c>
      <c r="S119" s="2" t="s">
        <v>50</v>
      </c>
      <c r="T119" s="2">
        <v>108</v>
      </c>
      <c r="U119" s="2">
        <v>12</v>
      </c>
      <c r="V119" s="2">
        <v>9</v>
      </c>
      <c r="W119" s="2">
        <v>79.2</v>
      </c>
      <c r="X119" s="2">
        <v>59.400000000000006</v>
      </c>
      <c r="Y119" s="2">
        <v>0.35639999999999999</v>
      </c>
      <c r="Z119" s="6">
        <v>46202</v>
      </c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8" t="str">
        <f>IF(Table5[[#This Row],[Company Code]]&lt;&gt;"",Table5[[#This Row],[Contact Email]],"")</f>
        <v/>
      </c>
      <c r="M120" s="2"/>
      <c r="N120" s="9" t="str">
        <f>IF(IF(COUNTIF($S$2:S120,S120)=1,P120,"")=1,COUNTIF($O$2:O120,O120),IF(COUNTIF($S$2:S120,S120)=1,P120,""))</f>
        <v/>
      </c>
      <c r="O120" s="9" t="str">
        <f>IF(COUNTIF($S$2:S120,S120)=1,P120,"")</f>
        <v/>
      </c>
      <c r="P120" s="9">
        <f>COUNTIF($S$2:S120,S120)</f>
        <v>63</v>
      </c>
      <c r="Q120" s="2" t="s">
        <v>117</v>
      </c>
      <c r="R120" s="2" t="s">
        <v>237</v>
      </c>
      <c r="S120" s="2" t="s">
        <v>50</v>
      </c>
      <c r="T120" s="2">
        <v>24</v>
      </c>
      <c r="U120" s="2">
        <v>12</v>
      </c>
      <c r="V120" s="2">
        <v>2</v>
      </c>
      <c r="W120" s="2">
        <v>17.600000000000001</v>
      </c>
      <c r="X120" s="2">
        <v>13.200000000000001</v>
      </c>
      <c r="Y120" s="2">
        <v>7.9199999999999993E-2</v>
      </c>
      <c r="Z120" s="6">
        <v>46202</v>
      </c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8" t="str">
        <f>IF(Table5[[#This Row],[Company Code]]&lt;&gt;"",Table5[[#This Row],[Contact Email]],"")</f>
        <v/>
      </c>
      <c r="M121" s="2"/>
      <c r="N121" s="9" t="str">
        <f>IF(IF(COUNTIF($S$2:S121,S121)=1,P121,"")=1,COUNTIF($O$2:O121,O121),IF(COUNTIF($S$2:S121,S121)=1,P121,""))</f>
        <v/>
      </c>
      <c r="O121" s="9" t="str">
        <f>IF(COUNTIF($S$2:S121,S121)=1,P121,"")</f>
        <v/>
      </c>
      <c r="P121" s="9">
        <f>COUNTIF($S$2:S121,S121)</f>
        <v>64</v>
      </c>
      <c r="Q121" s="2" t="s">
        <v>117</v>
      </c>
      <c r="R121" s="2" t="s">
        <v>238</v>
      </c>
      <c r="S121" s="2" t="s">
        <v>50</v>
      </c>
      <c r="T121" s="2">
        <v>84</v>
      </c>
      <c r="U121" s="2">
        <v>12</v>
      </c>
      <c r="V121" s="2">
        <v>7</v>
      </c>
      <c r="W121" s="2">
        <v>61.6</v>
      </c>
      <c r="X121" s="2">
        <v>46.2</v>
      </c>
      <c r="Y121" s="2">
        <v>0.2772</v>
      </c>
      <c r="Z121" s="6">
        <v>46202</v>
      </c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8" t="str">
        <f>IF(Table5[[#This Row],[Company Code]]&lt;&gt;"",Table5[[#This Row],[Contact Email]],"")</f>
        <v/>
      </c>
      <c r="M122" s="2"/>
      <c r="N122" s="9" t="str">
        <f>IF(IF(COUNTIF($S$2:S122,S122)=1,P122,"")=1,COUNTIF($O$2:O122,O122),IF(COUNTIF($S$2:S122,S122)=1,P122,""))</f>
        <v/>
      </c>
      <c r="O122" s="9" t="str">
        <f>IF(COUNTIF($S$2:S122,S122)=1,P122,"")</f>
        <v/>
      </c>
      <c r="P122" s="9">
        <f>COUNTIF($S$2:S122,S122)</f>
        <v>65</v>
      </c>
      <c r="Q122" s="2" t="s">
        <v>117</v>
      </c>
      <c r="R122" s="2" t="s">
        <v>239</v>
      </c>
      <c r="S122" s="2" t="s">
        <v>50</v>
      </c>
      <c r="T122" s="2">
        <v>36</v>
      </c>
      <c r="U122" s="2">
        <v>12</v>
      </c>
      <c r="V122" s="2">
        <v>3</v>
      </c>
      <c r="W122" s="2">
        <v>26.400000000000002</v>
      </c>
      <c r="X122" s="2">
        <v>19.8</v>
      </c>
      <c r="Y122" s="2">
        <v>0.1188</v>
      </c>
      <c r="Z122" s="6">
        <v>46202</v>
      </c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" t="str">
        <f>IF(Table5[[#This Row],[Company Code]]&lt;&gt;"",Table5[[#This Row],[Contact Email]],"")</f>
        <v/>
      </c>
      <c r="M123" s="2"/>
      <c r="N123" s="9" t="str">
        <f>IF(IF(COUNTIF($S$2:S123,S123)=1,P123,"")=1,COUNTIF($O$2:O123,O123),IF(COUNTIF($S$2:S123,S123)=1,P123,""))</f>
        <v/>
      </c>
      <c r="O123" s="9" t="str">
        <f>IF(COUNTIF($S$2:S123,S123)=1,P123,"")</f>
        <v/>
      </c>
      <c r="P123" s="9">
        <f>COUNTIF($S$2:S123,S123)</f>
        <v>66</v>
      </c>
      <c r="Q123" s="2" t="s">
        <v>117</v>
      </c>
      <c r="R123" s="2" t="s">
        <v>240</v>
      </c>
      <c r="S123" s="2" t="s">
        <v>50</v>
      </c>
      <c r="T123" s="2">
        <v>72</v>
      </c>
      <c r="U123" s="2">
        <v>12</v>
      </c>
      <c r="V123" s="2">
        <v>6</v>
      </c>
      <c r="W123" s="2">
        <v>52.800000000000004</v>
      </c>
      <c r="X123" s="2">
        <v>39.6</v>
      </c>
      <c r="Y123" s="2">
        <v>0.23760000000000001</v>
      </c>
      <c r="Z123" s="6">
        <v>46202</v>
      </c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8" t="str">
        <f>IF(Table5[[#This Row],[Company Code]]&lt;&gt;"",Table5[[#This Row],[Contact Email]],"")</f>
        <v/>
      </c>
      <c r="M124" s="2"/>
      <c r="N124" s="9" t="str">
        <f>IF(IF(COUNTIF($S$2:S124,S124)=1,P124,"")=1,COUNTIF($O$2:O124,O124),IF(COUNTIF($S$2:S124,S124)=1,P124,""))</f>
        <v/>
      </c>
      <c r="O124" s="9" t="str">
        <f>IF(COUNTIF($S$2:S124,S124)=1,P124,"")</f>
        <v/>
      </c>
      <c r="P124" s="9">
        <f>COUNTIF($S$2:S124,S124)</f>
        <v>67</v>
      </c>
      <c r="Q124" s="2" t="s">
        <v>117</v>
      </c>
      <c r="R124" s="2" t="s">
        <v>241</v>
      </c>
      <c r="S124" s="2" t="s">
        <v>50</v>
      </c>
      <c r="T124" s="2">
        <v>36</v>
      </c>
      <c r="U124" s="2">
        <v>12</v>
      </c>
      <c r="V124" s="2">
        <v>3</v>
      </c>
      <c r="W124" s="2">
        <v>26.400000000000002</v>
      </c>
      <c r="X124" s="2">
        <v>19.8</v>
      </c>
      <c r="Y124" s="2">
        <v>0.1188</v>
      </c>
      <c r="Z124" s="6">
        <v>46202</v>
      </c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8" t="str">
        <f>IF(Table5[[#This Row],[Company Code]]&lt;&gt;"",Table5[[#This Row],[Contact Email]],"")</f>
        <v/>
      </c>
      <c r="M125" s="2"/>
      <c r="N125" s="9" t="str">
        <f>IF(IF(COUNTIF($S$2:S125,S125)=1,P125,"")=1,COUNTIF($O$2:O125,O125),IF(COUNTIF($S$2:S125,S125)=1,P125,""))</f>
        <v/>
      </c>
      <c r="O125" s="9" t="str">
        <f>IF(COUNTIF($S$2:S125,S125)=1,P125,"")</f>
        <v/>
      </c>
      <c r="P125" s="9">
        <f>COUNTIF($S$2:S125,S125)</f>
        <v>68</v>
      </c>
      <c r="Q125" s="2" t="s">
        <v>117</v>
      </c>
      <c r="R125" s="2" t="s">
        <v>242</v>
      </c>
      <c r="S125" s="2" t="s">
        <v>50</v>
      </c>
      <c r="T125" s="2">
        <v>48</v>
      </c>
      <c r="U125" s="2">
        <v>12</v>
      </c>
      <c r="V125" s="2">
        <v>4</v>
      </c>
      <c r="W125" s="2">
        <v>35.200000000000003</v>
      </c>
      <c r="X125" s="2">
        <v>26.400000000000002</v>
      </c>
      <c r="Y125" s="2">
        <v>0.15839999999999999</v>
      </c>
      <c r="Z125" s="6">
        <v>46202</v>
      </c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" t="str">
        <f>IF(Table5[[#This Row],[Company Code]]&lt;&gt;"",Table5[[#This Row],[Contact Email]],"")</f>
        <v/>
      </c>
      <c r="M126" s="2"/>
      <c r="N126" s="9" t="str">
        <f>IF(IF(COUNTIF($S$2:S126,S126)=1,P126,"")=1,COUNTIF($O$2:O126,O126),IF(COUNTIF($S$2:S126,S126)=1,P126,""))</f>
        <v/>
      </c>
      <c r="O126" s="9" t="str">
        <f>IF(COUNTIF($S$2:S126,S126)=1,P126,"")</f>
        <v/>
      </c>
      <c r="P126" s="9">
        <f>COUNTIF($S$2:S126,S126)</f>
        <v>69</v>
      </c>
      <c r="Q126" s="2" t="s">
        <v>117</v>
      </c>
      <c r="R126" s="2" t="s">
        <v>243</v>
      </c>
      <c r="S126" s="2" t="s">
        <v>50</v>
      </c>
      <c r="T126" s="2">
        <v>108</v>
      </c>
      <c r="U126" s="2">
        <v>12</v>
      </c>
      <c r="V126" s="2">
        <v>9</v>
      </c>
      <c r="W126" s="2">
        <v>79.2</v>
      </c>
      <c r="X126" s="2">
        <v>59.400000000000006</v>
      </c>
      <c r="Y126" s="2">
        <v>0.35639999999999999</v>
      </c>
      <c r="Z126" s="6">
        <v>46202</v>
      </c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8" t="str">
        <f>IF(Table5[[#This Row],[Company Code]]&lt;&gt;"",Table5[[#This Row],[Contact Email]],"")</f>
        <v/>
      </c>
      <c r="M127" s="2"/>
      <c r="N127" s="9" t="str">
        <f>IF(IF(COUNTIF($S$2:S127,S127)=1,P127,"")=1,COUNTIF($O$2:O127,O127),IF(COUNTIF($S$2:S127,S127)=1,P127,""))</f>
        <v/>
      </c>
      <c r="O127" s="9" t="str">
        <f>IF(COUNTIF($S$2:S127,S127)=1,P127,"")</f>
        <v/>
      </c>
      <c r="P127" s="9">
        <f>COUNTIF($S$2:S127,S127)</f>
        <v>70</v>
      </c>
      <c r="Q127" s="2" t="s">
        <v>117</v>
      </c>
      <c r="R127" s="2" t="s">
        <v>244</v>
      </c>
      <c r="S127" s="2" t="s">
        <v>50</v>
      </c>
      <c r="T127" s="2">
        <v>84</v>
      </c>
      <c r="U127" s="2">
        <v>12</v>
      </c>
      <c r="V127" s="2">
        <v>7</v>
      </c>
      <c r="W127" s="2">
        <v>61.6</v>
      </c>
      <c r="X127" s="2">
        <v>46.2</v>
      </c>
      <c r="Y127" s="2">
        <v>0.2772</v>
      </c>
      <c r="Z127" s="6">
        <v>46202</v>
      </c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" t="str">
        <f>IF(Table5[[#This Row],[Company Code]]&lt;&gt;"",Table5[[#This Row],[Contact Email]],"")</f>
        <v/>
      </c>
      <c r="M128" s="2"/>
      <c r="N128" s="9" t="str">
        <f>IF(IF(COUNTIF($S$2:S128,S128)=1,P128,"")=1,COUNTIF($O$2:O128,O128),IF(COUNTIF($S$2:S128,S128)=1,P128,""))</f>
        <v/>
      </c>
      <c r="O128" s="9" t="str">
        <f>IF(COUNTIF($S$2:S128,S128)=1,P128,"")</f>
        <v/>
      </c>
      <c r="P128" s="9">
        <f>COUNTIF($S$2:S128,S128)</f>
        <v>71</v>
      </c>
      <c r="Q128" s="2" t="s">
        <v>117</v>
      </c>
      <c r="R128" s="2" t="s">
        <v>245</v>
      </c>
      <c r="S128" s="2" t="s">
        <v>50</v>
      </c>
      <c r="T128" s="2">
        <v>24</v>
      </c>
      <c r="U128" s="2">
        <v>12</v>
      </c>
      <c r="V128" s="2">
        <v>2</v>
      </c>
      <c r="W128" s="2">
        <v>17.600000000000001</v>
      </c>
      <c r="X128" s="2">
        <v>13.200000000000001</v>
      </c>
      <c r="Y128" s="2">
        <v>7.9199999999999993E-2</v>
      </c>
      <c r="Z128" s="6">
        <v>46202</v>
      </c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8" t="str">
        <f>IF(Table5[[#This Row],[Company Code]]&lt;&gt;"",Table5[[#This Row],[Contact Email]],"")</f>
        <v/>
      </c>
      <c r="M129" s="2"/>
      <c r="N129" s="9" t="str">
        <f>IF(IF(COUNTIF($S$2:S129,S129)=1,P129,"")=1,COUNTIF($O$2:O129,O129),IF(COUNTIF($S$2:S129,S129)=1,P129,""))</f>
        <v/>
      </c>
      <c r="O129" s="9" t="str">
        <f>IF(COUNTIF($S$2:S129,S129)=1,P129,"")</f>
        <v/>
      </c>
      <c r="P129" s="9">
        <f>COUNTIF($S$2:S129,S129)</f>
        <v>72</v>
      </c>
      <c r="Q129" s="2" t="s">
        <v>117</v>
      </c>
      <c r="R129" s="2" t="s">
        <v>246</v>
      </c>
      <c r="S129" s="2" t="s">
        <v>50</v>
      </c>
      <c r="T129" s="2">
        <v>24</v>
      </c>
      <c r="U129" s="2">
        <v>12</v>
      </c>
      <c r="V129" s="2">
        <v>2</v>
      </c>
      <c r="W129" s="2">
        <v>17.600000000000001</v>
      </c>
      <c r="X129" s="2">
        <v>13.200000000000001</v>
      </c>
      <c r="Y129" s="2">
        <v>7.9199999999999993E-2</v>
      </c>
      <c r="Z129" s="6">
        <v>46202</v>
      </c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" t="str">
        <f>IF(Table5[[#This Row],[Company Code]]&lt;&gt;"",Table5[[#This Row],[Contact Email]],"")</f>
        <v/>
      </c>
      <c r="M130" s="2"/>
      <c r="N130" s="9" t="str">
        <f>IF(IF(COUNTIF($S$2:S130,S130)=1,P130,"")=1,COUNTIF($O$2:O130,O130),IF(COUNTIF($S$2:S130,S130)=1,P130,""))</f>
        <v/>
      </c>
      <c r="O130" s="9" t="str">
        <f>IF(COUNTIF($S$2:S130,S130)=1,P130,"")</f>
        <v/>
      </c>
      <c r="P130" s="9">
        <f>COUNTIF($S$2:S130,S130)</f>
        <v>73</v>
      </c>
      <c r="Q130" s="2" t="s">
        <v>117</v>
      </c>
      <c r="R130" s="2" t="s">
        <v>247</v>
      </c>
      <c r="S130" s="2" t="s">
        <v>50</v>
      </c>
      <c r="T130" s="2">
        <v>96</v>
      </c>
      <c r="U130" s="2">
        <v>12</v>
      </c>
      <c r="V130" s="2">
        <v>8</v>
      </c>
      <c r="W130" s="2">
        <v>70.400000000000006</v>
      </c>
      <c r="X130" s="2">
        <v>52.800000000000004</v>
      </c>
      <c r="Y130" s="2">
        <v>0.31679999999999997</v>
      </c>
      <c r="Z130" s="6">
        <v>46202</v>
      </c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8" t="str">
        <f>IF(Table5[[#This Row],[Company Code]]&lt;&gt;"",Table5[[#This Row],[Contact Email]],"")</f>
        <v/>
      </c>
      <c r="M131" s="2"/>
      <c r="N131" s="9" t="str">
        <f>IF(IF(COUNTIF($S$2:S131,S131)=1,P131,"")=1,COUNTIF($O$2:O131,O131),IF(COUNTIF($S$2:S131,S131)=1,P131,""))</f>
        <v/>
      </c>
      <c r="O131" s="9" t="str">
        <f>IF(COUNTIF($S$2:S131,S131)=1,P131,"")</f>
        <v/>
      </c>
      <c r="P131" s="9">
        <f>COUNTIF($S$2:S131,S131)</f>
        <v>74</v>
      </c>
      <c r="Q131" s="2" t="s">
        <v>117</v>
      </c>
      <c r="R131" s="2" t="s">
        <v>248</v>
      </c>
      <c r="S131" s="2" t="s">
        <v>50</v>
      </c>
      <c r="T131" s="2">
        <v>96</v>
      </c>
      <c r="U131" s="2">
        <v>12</v>
      </c>
      <c r="V131" s="2">
        <v>8</v>
      </c>
      <c r="W131" s="2">
        <v>70.400000000000006</v>
      </c>
      <c r="X131" s="2">
        <v>52.800000000000004</v>
      </c>
      <c r="Y131" s="2">
        <v>0.31679999999999997</v>
      </c>
      <c r="Z131" s="6">
        <v>46202</v>
      </c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8" t="str">
        <f>IF(Table5[[#This Row],[Company Code]]&lt;&gt;"",Table5[[#This Row],[Contact Email]],"")</f>
        <v/>
      </c>
      <c r="M132" s="2"/>
      <c r="N132" s="9" t="str">
        <f>IF(IF(COUNTIF($S$2:S132,S132)=1,P132,"")=1,COUNTIF($O$2:O132,O132),IF(COUNTIF($S$2:S132,S132)=1,P132,""))</f>
        <v/>
      </c>
      <c r="O132" s="9" t="str">
        <f>IF(COUNTIF($S$2:S132,S132)=1,P132,"")</f>
        <v/>
      </c>
      <c r="P132" s="9">
        <f>COUNTIF($S$2:S132,S132)</f>
        <v>75</v>
      </c>
      <c r="Q132" s="2" t="s">
        <v>117</v>
      </c>
      <c r="R132" s="2" t="s">
        <v>249</v>
      </c>
      <c r="S132" s="2" t="s">
        <v>50</v>
      </c>
      <c r="T132" s="2">
        <v>60</v>
      </c>
      <c r="U132" s="2">
        <v>12</v>
      </c>
      <c r="V132" s="2">
        <v>5</v>
      </c>
      <c r="W132" s="2">
        <v>44</v>
      </c>
      <c r="X132" s="2">
        <v>33</v>
      </c>
      <c r="Y132" s="2">
        <v>0.19800000000000001</v>
      </c>
      <c r="Z132" s="6">
        <v>46202</v>
      </c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8" t="str">
        <f>IF(Table5[[#This Row],[Company Code]]&lt;&gt;"",Table5[[#This Row],[Contact Email]],"")</f>
        <v/>
      </c>
      <c r="M133" s="2"/>
      <c r="N133" s="9" t="str">
        <f>IF(IF(COUNTIF($S$2:S133,S133)=1,P133,"")=1,COUNTIF($O$2:O133,O133),IF(COUNTIF($S$2:S133,S133)=1,P133,""))</f>
        <v/>
      </c>
      <c r="O133" s="9" t="str">
        <f>IF(COUNTIF($S$2:S133,S133)=1,P133,"")</f>
        <v/>
      </c>
      <c r="P133" s="9">
        <f>COUNTIF($S$2:S133,S133)</f>
        <v>76</v>
      </c>
      <c r="Q133" s="2" t="s">
        <v>117</v>
      </c>
      <c r="R133" s="2" t="s">
        <v>250</v>
      </c>
      <c r="S133" s="2" t="s">
        <v>50</v>
      </c>
      <c r="T133" s="2">
        <v>48</v>
      </c>
      <c r="U133" s="2">
        <v>12</v>
      </c>
      <c r="V133" s="2">
        <v>4</v>
      </c>
      <c r="W133" s="2">
        <v>35.200000000000003</v>
      </c>
      <c r="X133" s="2">
        <v>26.400000000000002</v>
      </c>
      <c r="Y133" s="2">
        <v>0.15839999999999999</v>
      </c>
      <c r="Z133" s="6">
        <v>46202</v>
      </c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" t="str">
        <f>IF(Table5[[#This Row],[Company Code]]&lt;&gt;"",Table5[[#This Row],[Contact Email]],"")</f>
        <v/>
      </c>
      <c r="M134" s="2"/>
      <c r="N134" s="9" t="str">
        <f>IF(IF(COUNTIF($S$2:S134,S134)=1,P134,"")=1,COUNTIF($O$2:O134,O134),IF(COUNTIF($S$2:S134,S134)=1,P134,""))</f>
        <v/>
      </c>
      <c r="O134" s="9" t="str">
        <f>IF(COUNTIF($S$2:S134,S134)=1,P134,"")</f>
        <v/>
      </c>
      <c r="P134" s="9">
        <f>COUNTIF($S$2:S134,S134)</f>
        <v>77</v>
      </c>
      <c r="Q134" s="2" t="s">
        <v>117</v>
      </c>
      <c r="R134" s="2" t="s">
        <v>251</v>
      </c>
      <c r="S134" s="2" t="s">
        <v>50</v>
      </c>
      <c r="T134" s="2">
        <v>36</v>
      </c>
      <c r="U134" s="2">
        <v>12</v>
      </c>
      <c r="V134" s="2">
        <v>3</v>
      </c>
      <c r="W134" s="2">
        <v>26.400000000000002</v>
      </c>
      <c r="X134" s="2">
        <v>19.8</v>
      </c>
      <c r="Y134" s="2">
        <v>0.1188</v>
      </c>
      <c r="Z134" s="6">
        <v>46202</v>
      </c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8" t="str">
        <f>IF(Table5[[#This Row],[Company Code]]&lt;&gt;"",Table5[[#This Row],[Contact Email]],"")</f>
        <v/>
      </c>
      <c r="M135" s="2"/>
      <c r="N135" s="9" t="str">
        <f>IF(IF(COUNTIF($S$2:S135,S135)=1,P135,"")=1,COUNTIF($O$2:O135,O135),IF(COUNTIF($S$2:S135,S135)=1,P135,""))</f>
        <v/>
      </c>
      <c r="O135" s="9" t="str">
        <f>IF(COUNTIF($S$2:S135,S135)=1,P135,"")</f>
        <v/>
      </c>
      <c r="P135" s="9">
        <f>COUNTIF($S$2:S135,S135)</f>
        <v>78</v>
      </c>
      <c r="Q135" s="2" t="s">
        <v>117</v>
      </c>
      <c r="R135" s="2" t="s">
        <v>252</v>
      </c>
      <c r="S135" s="2" t="s">
        <v>50</v>
      </c>
      <c r="T135" s="2">
        <v>24</v>
      </c>
      <c r="U135" s="2">
        <v>12</v>
      </c>
      <c r="V135" s="2">
        <v>2</v>
      </c>
      <c r="W135" s="2">
        <v>17.600000000000001</v>
      </c>
      <c r="X135" s="2">
        <v>13.200000000000001</v>
      </c>
      <c r="Y135" s="2">
        <v>7.9199999999999993E-2</v>
      </c>
      <c r="Z135" s="6">
        <v>46202</v>
      </c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8" t="str">
        <f>IF(Table5[[#This Row],[Company Code]]&lt;&gt;"",Table5[[#This Row],[Contact Email]],"")</f>
        <v/>
      </c>
      <c r="M136" s="2"/>
      <c r="N136" s="9" t="str">
        <f>IF(IF(COUNTIF($S$2:S136,S136)=1,P136,"")=1,COUNTIF($O$2:O136,O136),IF(COUNTIF($S$2:S136,S136)=1,P136,""))</f>
        <v/>
      </c>
      <c r="O136" s="9" t="str">
        <f>IF(COUNTIF($S$2:S136,S136)=1,P136,"")</f>
        <v/>
      </c>
      <c r="P136" s="9">
        <f>COUNTIF($S$2:S136,S136)</f>
        <v>79</v>
      </c>
      <c r="Q136" s="2" t="s">
        <v>117</v>
      </c>
      <c r="R136" s="2" t="s">
        <v>253</v>
      </c>
      <c r="S136" s="2" t="s">
        <v>50</v>
      </c>
      <c r="T136" s="2">
        <v>12</v>
      </c>
      <c r="U136" s="2">
        <v>12</v>
      </c>
      <c r="V136" s="2">
        <v>1</v>
      </c>
      <c r="W136" s="2">
        <v>8.8000000000000007</v>
      </c>
      <c r="X136" s="2">
        <v>6.6000000000000005</v>
      </c>
      <c r="Y136" s="2">
        <v>3.9599999999999996E-2</v>
      </c>
      <c r="Z136" s="6">
        <v>46202</v>
      </c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8" t="str">
        <f>IF(Table5[[#This Row],[Company Code]]&lt;&gt;"",Table5[[#This Row],[Contact Email]],"")</f>
        <v/>
      </c>
      <c r="M137" s="2"/>
      <c r="N137" s="9" t="str">
        <f>IF(IF(COUNTIF($S$2:S137,S137)=1,P137,"")=1,COUNTIF($O$2:O137,O137),IF(COUNTIF($S$2:S137,S137)=1,P137,""))</f>
        <v/>
      </c>
      <c r="O137" s="9" t="str">
        <f>IF(COUNTIF($S$2:S137,S137)=1,P137,"")</f>
        <v/>
      </c>
      <c r="P137" s="9">
        <f>COUNTIF($S$2:S137,S137)</f>
        <v>80</v>
      </c>
      <c r="Q137" s="2" t="s">
        <v>117</v>
      </c>
      <c r="R137" s="2" t="s">
        <v>254</v>
      </c>
      <c r="S137" s="2" t="s">
        <v>50</v>
      </c>
      <c r="T137" s="2">
        <v>216</v>
      </c>
      <c r="U137" s="2">
        <v>12</v>
      </c>
      <c r="V137" s="2">
        <v>18</v>
      </c>
      <c r="W137" s="2">
        <v>158.4</v>
      </c>
      <c r="X137" s="2">
        <v>118.80000000000001</v>
      </c>
      <c r="Y137" s="2">
        <v>0.71279999999999999</v>
      </c>
      <c r="Z137" s="6">
        <v>46202</v>
      </c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8" t="str">
        <f>IF(Table5[[#This Row],[Company Code]]&lt;&gt;"",Table5[[#This Row],[Contact Email]],"")</f>
        <v/>
      </c>
      <c r="M138" s="2"/>
      <c r="N138" s="9" t="str">
        <f>IF(IF(COUNTIF($S$2:S138,S138)=1,P138,"")=1,COUNTIF($O$2:O138,O138),IF(COUNTIF($S$2:S138,S138)=1,P138,""))</f>
        <v/>
      </c>
      <c r="O138" s="9" t="str">
        <f>IF(COUNTIF($S$2:S138,S138)=1,P138,"")</f>
        <v/>
      </c>
      <c r="P138" s="9">
        <f>COUNTIF($S$2:S138,S138)</f>
        <v>81</v>
      </c>
      <c r="Q138" s="2" t="s">
        <v>117</v>
      </c>
      <c r="R138" s="2" t="s">
        <v>255</v>
      </c>
      <c r="S138" s="2" t="s">
        <v>50</v>
      </c>
      <c r="T138" s="2">
        <v>12</v>
      </c>
      <c r="U138" s="2">
        <v>12</v>
      </c>
      <c r="V138" s="2">
        <v>1</v>
      </c>
      <c r="W138" s="2">
        <v>8.8000000000000007</v>
      </c>
      <c r="X138" s="2">
        <v>6.6000000000000005</v>
      </c>
      <c r="Y138" s="2">
        <v>3.9599999999999996E-2</v>
      </c>
      <c r="Z138" s="6">
        <v>46202</v>
      </c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8" t="str">
        <f>IF(Table5[[#This Row],[Company Code]]&lt;&gt;"",Table5[[#This Row],[Contact Email]],"")</f>
        <v/>
      </c>
      <c r="M139" s="2"/>
      <c r="N139" s="9" t="str">
        <f>IF(IF(COUNTIF($S$2:S139,S139)=1,P139,"")=1,COUNTIF($O$2:O139,O139),IF(COUNTIF($S$2:S139,S139)=1,P139,""))</f>
        <v/>
      </c>
      <c r="O139" s="9" t="str">
        <f>IF(COUNTIF($S$2:S139,S139)=1,P139,"")</f>
        <v/>
      </c>
      <c r="P139" s="9">
        <f>COUNTIF($S$2:S139,S139)</f>
        <v>82</v>
      </c>
      <c r="Q139" s="2" t="s">
        <v>117</v>
      </c>
      <c r="R139" s="2" t="s">
        <v>256</v>
      </c>
      <c r="S139" s="2" t="s">
        <v>50</v>
      </c>
      <c r="T139" s="2">
        <v>24</v>
      </c>
      <c r="U139" s="2">
        <v>12</v>
      </c>
      <c r="V139" s="2">
        <v>2</v>
      </c>
      <c r="W139" s="2">
        <v>17.600000000000001</v>
      </c>
      <c r="X139" s="2">
        <v>13.200000000000001</v>
      </c>
      <c r="Y139" s="2">
        <v>7.9199999999999993E-2</v>
      </c>
      <c r="Z139" s="6">
        <v>46202</v>
      </c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8" t="str">
        <f>IF(Table5[[#This Row],[Company Code]]&lt;&gt;"",Table5[[#This Row],[Contact Email]],"")</f>
        <v/>
      </c>
      <c r="M140" s="2"/>
      <c r="N140" s="9" t="str">
        <f>IF(IF(COUNTIF($S$2:S140,S140)=1,P140,"")=1,COUNTIF($O$2:O140,O140),IF(COUNTIF($S$2:S140,S140)=1,P140,""))</f>
        <v/>
      </c>
      <c r="O140" s="9" t="str">
        <f>IF(COUNTIF($S$2:S140,S140)=1,P140,"")</f>
        <v/>
      </c>
      <c r="P140" s="9">
        <f>COUNTIF($S$2:S140,S140)</f>
        <v>83</v>
      </c>
      <c r="Q140" s="2" t="s">
        <v>117</v>
      </c>
      <c r="R140" s="2" t="s">
        <v>257</v>
      </c>
      <c r="S140" s="2" t="s">
        <v>50</v>
      </c>
      <c r="T140" s="2">
        <v>12</v>
      </c>
      <c r="U140" s="2">
        <v>12</v>
      </c>
      <c r="V140" s="2">
        <v>1</v>
      </c>
      <c r="W140" s="2">
        <v>8.8000000000000007</v>
      </c>
      <c r="X140" s="2">
        <v>6.6000000000000005</v>
      </c>
      <c r="Y140" s="2">
        <v>3.9599999999999996E-2</v>
      </c>
      <c r="Z140" s="6">
        <v>46202</v>
      </c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8" t="str">
        <f>IF(Table5[[#This Row],[Company Code]]&lt;&gt;"",Table5[[#This Row],[Contact Email]],"")</f>
        <v/>
      </c>
      <c r="M141" s="2"/>
      <c r="N141" s="9" t="str">
        <f>IF(IF(COUNTIF($S$2:S141,S141)=1,P141,"")=1,COUNTIF($O$2:O141,O141),IF(COUNTIF($S$2:S141,S141)=1,P141,""))</f>
        <v/>
      </c>
      <c r="O141" s="9" t="str">
        <f>IF(COUNTIF($S$2:S141,S141)=1,P141,"")</f>
        <v/>
      </c>
      <c r="P141" s="9">
        <f>COUNTIF($S$2:S141,S141)</f>
        <v>84</v>
      </c>
      <c r="Q141" s="2" t="s">
        <v>117</v>
      </c>
      <c r="R141" s="2" t="s">
        <v>258</v>
      </c>
      <c r="S141" s="2" t="s">
        <v>50</v>
      </c>
      <c r="T141" s="2">
        <v>24</v>
      </c>
      <c r="U141" s="2">
        <v>12</v>
      </c>
      <c r="V141" s="2">
        <v>2</v>
      </c>
      <c r="W141" s="2">
        <v>17.600000000000001</v>
      </c>
      <c r="X141" s="2">
        <v>13.200000000000001</v>
      </c>
      <c r="Y141" s="2">
        <v>7.9199999999999993E-2</v>
      </c>
      <c r="Z141" s="6">
        <v>46202</v>
      </c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8" t="str">
        <f>IF(Table5[[#This Row],[Company Code]]&lt;&gt;"",Table5[[#This Row],[Contact Email]],"")</f>
        <v/>
      </c>
      <c r="M142" s="2"/>
      <c r="N142" s="9" t="str">
        <f>IF(IF(COUNTIF($S$2:S142,S142)=1,P142,"")=1,COUNTIF($O$2:O142,O142),IF(COUNTIF($S$2:S142,S142)=1,P142,""))</f>
        <v/>
      </c>
      <c r="O142" s="9" t="str">
        <f>IF(COUNTIF($S$2:S142,S142)=1,P142,"")</f>
        <v/>
      </c>
      <c r="P142" s="9">
        <f>COUNTIF($S$2:S142,S142)</f>
        <v>85</v>
      </c>
      <c r="Q142" s="2" t="s">
        <v>117</v>
      </c>
      <c r="R142" s="2" t="s">
        <v>259</v>
      </c>
      <c r="S142" s="2" t="s">
        <v>50</v>
      </c>
      <c r="T142" s="2">
        <v>72</v>
      </c>
      <c r="U142" s="2">
        <v>12</v>
      </c>
      <c r="V142" s="2">
        <v>6</v>
      </c>
      <c r="W142" s="2">
        <v>52.800000000000004</v>
      </c>
      <c r="X142" s="2">
        <v>39.6</v>
      </c>
      <c r="Y142" s="2">
        <v>0.23760000000000001</v>
      </c>
      <c r="Z142" s="6">
        <v>46202</v>
      </c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8" t="str">
        <f>IF(Table5[[#This Row],[Company Code]]&lt;&gt;"",Table5[[#This Row],[Contact Email]],"")</f>
        <v/>
      </c>
      <c r="M143" s="2"/>
      <c r="N143" s="9" t="str">
        <f>IF(IF(COUNTIF($S$2:S143,S143)=1,P143,"")=1,COUNTIF($O$2:O143,O143),IF(COUNTIF($S$2:S143,S143)=1,P143,""))</f>
        <v/>
      </c>
      <c r="O143" s="9" t="str">
        <f>IF(COUNTIF($S$2:S143,S143)=1,P143,"")</f>
        <v/>
      </c>
      <c r="P143" s="9">
        <f>COUNTIF($S$2:S143,S143)</f>
        <v>86</v>
      </c>
      <c r="Q143" s="2" t="s">
        <v>117</v>
      </c>
      <c r="R143" s="2" t="s">
        <v>260</v>
      </c>
      <c r="S143" s="2" t="s">
        <v>50</v>
      </c>
      <c r="T143" s="2">
        <v>36</v>
      </c>
      <c r="U143" s="2">
        <v>12</v>
      </c>
      <c r="V143" s="2">
        <v>3</v>
      </c>
      <c r="W143" s="2">
        <v>26.400000000000002</v>
      </c>
      <c r="X143" s="2">
        <v>19.8</v>
      </c>
      <c r="Y143" s="2">
        <v>0.1188</v>
      </c>
      <c r="Z143" s="6">
        <v>46202</v>
      </c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8" t="str">
        <f>IF(Table5[[#This Row],[Company Code]]&lt;&gt;"",Table5[[#This Row],[Contact Email]],"")</f>
        <v/>
      </c>
      <c r="M144" s="2"/>
      <c r="N144" s="9" t="str">
        <f>IF(IF(COUNTIF($S$2:S144,S144)=1,P144,"")=1,COUNTIF($O$2:O144,O144),IF(COUNTIF($S$2:S144,S144)=1,P144,""))</f>
        <v/>
      </c>
      <c r="O144" s="9" t="str">
        <f>IF(COUNTIF($S$2:S144,S144)=1,P144,"")</f>
        <v/>
      </c>
      <c r="P144" s="9">
        <f>COUNTIF($S$2:S144,S144)</f>
        <v>87</v>
      </c>
      <c r="Q144" s="2" t="s">
        <v>117</v>
      </c>
      <c r="R144" s="2" t="s">
        <v>261</v>
      </c>
      <c r="S144" s="2" t="s">
        <v>50</v>
      </c>
      <c r="T144" s="2">
        <v>72</v>
      </c>
      <c r="U144" s="2">
        <v>12</v>
      </c>
      <c r="V144" s="2">
        <v>6</v>
      </c>
      <c r="W144" s="2">
        <v>52.800000000000004</v>
      </c>
      <c r="X144" s="2">
        <v>39.6</v>
      </c>
      <c r="Y144" s="2">
        <v>0.23760000000000001</v>
      </c>
      <c r="Z144" s="6">
        <v>46202</v>
      </c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8" t="str">
        <f>IF(Table5[[#This Row],[Company Code]]&lt;&gt;"",Table5[[#This Row],[Contact Email]],"")</f>
        <v/>
      </c>
      <c r="M145" s="2"/>
      <c r="N145" s="9" t="str">
        <f>IF(IF(COUNTIF($S$2:S145,S145)=1,P145,"")=1,COUNTIF($O$2:O145,O145),IF(COUNTIF($S$2:S145,S145)=1,P145,""))</f>
        <v/>
      </c>
      <c r="O145" s="9" t="str">
        <f>IF(COUNTIF($S$2:S145,S145)=1,P145,"")</f>
        <v/>
      </c>
      <c r="P145" s="9">
        <f>COUNTIF($S$2:S145,S145)</f>
        <v>88</v>
      </c>
      <c r="Q145" s="2" t="s">
        <v>117</v>
      </c>
      <c r="R145" s="2" t="s">
        <v>262</v>
      </c>
      <c r="S145" s="2" t="s">
        <v>50</v>
      </c>
      <c r="T145" s="2">
        <v>12</v>
      </c>
      <c r="U145" s="2">
        <v>12</v>
      </c>
      <c r="V145" s="2">
        <v>1</v>
      </c>
      <c r="W145" s="2">
        <v>8.8000000000000007</v>
      </c>
      <c r="X145" s="2">
        <v>6.6000000000000005</v>
      </c>
      <c r="Y145" s="2">
        <v>3.9599999999999996E-2</v>
      </c>
      <c r="Z145" s="6">
        <v>46202</v>
      </c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8" t="str">
        <f>IF(Table5[[#This Row],[Company Code]]&lt;&gt;"",Table5[[#This Row],[Contact Email]],"")</f>
        <v/>
      </c>
      <c r="M146" s="2"/>
      <c r="N146" s="9" t="str">
        <f>IF(IF(COUNTIF($S$2:S146,S146)=1,P146,"")=1,COUNTIF($O$2:O146,O146),IF(COUNTIF($S$2:S146,S146)=1,P146,""))</f>
        <v/>
      </c>
      <c r="O146" s="9" t="str">
        <f>IF(COUNTIF($S$2:S146,S146)=1,P146,"")</f>
        <v/>
      </c>
      <c r="P146" s="9">
        <f>COUNTIF($S$2:S146,S146)</f>
        <v>89</v>
      </c>
      <c r="Q146" s="2" t="s">
        <v>117</v>
      </c>
      <c r="R146" s="2" t="s">
        <v>263</v>
      </c>
      <c r="S146" s="2" t="s">
        <v>50</v>
      </c>
      <c r="T146" s="2">
        <v>252</v>
      </c>
      <c r="U146" s="2">
        <v>12</v>
      </c>
      <c r="V146" s="2">
        <v>21</v>
      </c>
      <c r="W146" s="2">
        <v>184.8</v>
      </c>
      <c r="X146" s="2">
        <v>138.60000000000002</v>
      </c>
      <c r="Y146" s="2">
        <v>0.83160000000000001</v>
      </c>
      <c r="Z146" s="6">
        <v>46202</v>
      </c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8" t="str">
        <f>IF(Table5[[#This Row],[Company Code]]&lt;&gt;"",Table5[[#This Row],[Contact Email]],"")</f>
        <v/>
      </c>
      <c r="M147" s="2"/>
      <c r="N147" s="9" t="str">
        <f>IF(IF(COUNTIF($S$2:S147,S147)=1,P147,"")=1,COUNTIF($O$2:O147,O147),IF(COUNTIF($S$2:S147,S147)=1,P147,""))</f>
        <v/>
      </c>
      <c r="O147" s="9" t="str">
        <f>IF(COUNTIF($S$2:S147,S147)=1,P147,"")</f>
        <v/>
      </c>
      <c r="P147" s="9">
        <f>COUNTIF($S$2:S147,S147)</f>
        <v>90</v>
      </c>
      <c r="Q147" s="2" t="s">
        <v>117</v>
      </c>
      <c r="R147" s="2" t="s">
        <v>264</v>
      </c>
      <c r="S147" s="2" t="s">
        <v>50</v>
      </c>
      <c r="T147" s="2">
        <v>24</v>
      </c>
      <c r="U147" s="2">
        <v>12</v>
      </c>
      <c r="V147" s="2">
        <v>2</v>
      </c>
      <c r="W147" s="2">
        <v>17.600000000000001</v>
      </c>
      <c r="X147" s="2">
        <v>13.200000000000001</v>
      </c>
      <c r="Y147" s="2">
        <v>7.9199999999999993E-2</v>
      </c>
      <c r="Z147" s="6">
        <v>46202</v>
      </c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8" t="str">
        <f>IF(Table5[[#This Row],[Company Code]]&lt;&gt;"",Table5[[#This Row],[Contact Email]],"")</f>
        <v/>
      </c>
      <c r="M148" s="2"/>
      <c r="N148" s="9" t="str">
        <f>IF(IF(COUNTIF($S$2:S148,S148)=1,P148,"")=1,COUNTIF($O$2:O148,O148),IF(COUNTIF($S$2:S148,S148)=1,P148,""))</f>
        <v/>
      </c>
      <c r="O148" s="9" t="str">
        <f>IF(COUNTIF($S$2:S148,S148)=1,P148,"")</f>
        <v/>
      </c>
      <c r="P148" s="9">
        <f>COUNTIF($S$2:S148,S148)</f>
        <v>91</v>
      </c>
      <c r="Q148" s="2" t="s">
        <v>117</v>
      </c>
      <c r="R148" s="2" t="s">
        <v>265</v>
      </c>
      <c r="S148" s="2" t="s">
        <v>50</v>
      </c>
      <c r="T148" s="2">
        <v>36</v>
      </c>
      <c r="U148" s="2">
        <v>12</v>
      </c>
      <c r="V148" s="2">
        <v>3</v>
      </c>
      <c r="W148" s="2">
        <v>26.400000000000002</v>
      </c>
      <c r="X148" s="2">
        <v>19.8</v>
      </c>
      <c r="Y148" s="2">
        <v>0.1188</v>
      </c>
      <c r="Z148" s="6">
        <v>46202</v>
      </c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8" t="str">
        <f>IF(Table5[[#This Row],[Company Code]]&lt;&gt;"",Table5[[#This Row],[Contact Email]],"")</f>
        <v/>
      </c>
      <c r="M149" s="2"/>
      <c r="N149" s="9" t="str">
        <f>IF(IF(COUNTIF($S$2:S149,S149)=1,P149,"")=1,COUNTIF($O$2:O149,O149),IF(COUNTIF($S$2:S149,S149)=1,P149,""))</f>
        <v/>
      </c>
      <c r="O149" s="9" t="str">
        <f>IF(COUNTIF($S$2:S149,S149)=1,P149,"")</f>
        <v/>
      </c>
      <c r="P149" s="9">
        <f>COUNTIF($S$2:S149,S149)</f>
        <v>92</v>
      </c>
      <c r="Q149" s="2" t="s">
        <v>117</v>
      </c>
      <c r="R149" s="2" t="s">
        <v>266</v>
      </c>
      <c r="S149" s="2" t="s">
        <v>50</v>
      </c>
      <c r="T149" s="2">
        <v>60</v>
      </c>
      <c r="U149" s="2">
        <v>12</v>
      </c>
      <c r="V149" s="2">
        <v>5</v>
      </c>
      <c r="W149" s="2">
        <v>44</v>
      </c>
      <c r="X149" s="2">
        <v>33</v>
      </c>
      <c r="Y149" s="2">
        <v>0.19800000000000001</v>
      </c>
      <c r="Z149" s="6">
        <v>46202</v>
      </c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8" t="str">
        <f>IF(Table5[[#This Row],[Company Code]]&lt;&gt;"",Table5[[#This Row],[Contact Email]],"")</f>
        <v/>
      </c>
      <c r="M150" s="2"/>
      <c r="N150" s="9" t="str">
        <f>IF(IF(COUNTIF($S$2:S150,S150)=1,P150,"")=1,COUNTIF($O$2:O150,O150),IF(COUNTIF($S$2:S150,S150)=1,P150,""))</f>
        <v/>
      </c>
      <c r="O150" s="9" t="str">
        <f>IF(COUNTIF($S$2:S150,S150)=1,P150,"")</f>
        <v/>
      </c>
      <c r="P150" s="9">
        <f>COUNTIF($S$2:S150,S150)</f>
        <v>93</v>
      </c>
      <c r="Q150" s="2" t="s">
        <v>117</v>
      </c>
      <c r="R150" s="2" t="s">
        <v>267</v>
      </c>
      <c r="S150" s="2" t="s">
        <v>50</v>
      </c>
      <c r="T150" s="2">
        <v>12</v>
      </c>
      <c r="U150" s="2">
        <v>12</v>
      </c>
      <c r="V150" s="2">
        <v>1</v>
      </c>
      <c r="W150" s="2">
        <v>8.8000000000000007</v>
      </c>
      <c r="X150" s="2">
        <v>6.6000000000000005</v>
      </c>
      <c r="Y150" s="2">
        <v>3.9599999999999996E-2</v>
      </c>
      <c r="Z150" s="6">
        <v>46202</v>
      </c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8" t="str">
        <f>IF(Table5[[#This Row],[Company Code]]&lt;&gt;"",Table5[[#This Row],[Contact Email]],"")</f>
        <v/>
      </c>
      <c r="M151" s="2"/>
      <c r="N151" s="9" t="str">
        <f>IF(IF(COUNTIF($S$2:S151,S151)=1,P151,"")=1,COUNTIF($O$2:O151,O151),IF(COUNTIF($S$2:S151,S151)=1,P151,""))</f>
        <v/>
      </c>
      <c r="O151" s="9" t="str">
        <f>IF(COUNTIF($S$2:S151,S151)=1,P151,"")</f>
        <v/>
      </c>
      <c r="P151" s="9">
        <f>COUNTIF($S$2:S151,S151)</f>
        <v>94</v>
      </c>
      <c r="Q151" s="2" t="s">
        <v>117</v>
      </c>
      <c r="R151" s="2" t="s">
        <v>268</v>
      </c>
      <c r="S151" s="2" t="s">
        <v>50</v>
      </c>
      <c r="T151" s="2">
        <v>48</v>
      </c>
      <c r="U151" s="2">
        <v>12</v>
      </c>
      <c r="V151" s="2">
        <v>4</v>
      </c>
      <c r="W151" s="2">
        <v>35.200000000000003</v>
      </c>
      <c r="X151" s="2">
        <v>26.400000000000002</v>
      </c>
      <c r="Y151" s="2">
        <v>0.15839999999999999</v>
      </c>
      <c r="Z151" s="6">
        <v>46202</v>
      </c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8" t="str">
        <f>IF(Table5[[#This Row],[Company Code]]&lt;&gt;"",Table5[[#This Row],[Contact Email]],"")</f>
        <v/>
      </c>
      <c r="M152" s="2"/>
      <c r="N152" s="9" t="str">
        <f>IF(IF(COUNTIF($S$2:S152,S152)=1,P152,"")=1,COUNTIF($O$2:O152,O152),IF(COUNTIF($S$2:S152,S152)=1,P152,""))</f>
        <v/>
      </c>
      <c r="O152" s="9" t="str">
        <f>IF(COUNTIF($S$2:S152,S152)=1,P152,"")</f>
        <v/>
      </c>
      <c r="P152" s="9">
        <f>COUNTIF($S$2:S152,S152)</f>
        <v>95</v>
      </c>
      <c r="Q152" s="2" t="s">
        <v>117</v>
      </c>
      <c r="R152" s="2" t="s">
        <v>269</v>
      </c>
      <c r="S152" s="2" t="s">
        <v>50</v>
      </c>
      <c r="T152" s="2">
        <v>12</v>
      </c>
      <c r="U152" s="2">
        <v>12</v>
      </c>
      <c r="V152" s="2">
        <v>1</v>
      </c>
      <c r="W152" s="2">
        <v>8.8000000000000007</v>
      </c>
      <c r="X152" s="2">
        <v>6.6000000000000005</v>
      </c>
      <c r="Y152" s="2">
        <v>3.9599999999999996E-2</v>
      </c>
      <c r="Z152" s="6">
        <v>46202</v>
      </c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" t="str">
        <f>IF(Table5[[#This Row],[Company Code]]&lt;&gt;"",Table5[[#This Row],[Contact Email]],"")</f>
        <v/>
      </c>
      <c r="M153" s="2"/>
      <c r="N153" s="9" t="str">
        <f>IF(IF(COUNTIF($S$2:S153,S153)=1,P153,"")=1,COUNTIF($O$2:O153,O153),IF(COUNTIF($S$2:S153,S153)=1,P153,""))</f>
        <v/>
      </c>
      <c r="O153" s="9" t="str">
        <f>IF(COUNTIF($S$2:S153,S153)=1,P153,"")</f>
        <v/>
      </c>
      <c r="P153" s="9">
        <f>COUNTIF($S$2:S153,S153)</f>
        <v>96</v>
      </c>
      <c r="Q153" s="2" t="s">
        <v>117</v>
      </c>
      <c r="R153" s="2" t="s">
        <v>270</v>
      </c>
      <c r="S153" s="2" t="s">
        <v>50</v>
      </c>
      <c r="T153" s="2">
        <v>12</v>
      </c>
      <c r="U153" s="2">
        <v>12</v>
      </c>
      <c r="V153" s="2">
        <v>1</v>
      </c>
      <c r="W153" s="2">
        <v>8.8000000000000007</v>
      </c>
      <c r="X153" s="2">
        <v>6.6000000000000005</v>
      </c>
      <c r="Y153" s="2">
        <v>3.9599999999999996E-2</v>
      </c>
      <c r="Z153" s="6">
        <v>46202</v>
      </c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8" t="str">
        <f>IF(Table5[[#This Row],[Company Code]]&lt;&gt;"",Table5[[#This Row],[Contact Email]],"")</f>
        <v/>
      </c>
      <c r="M154" s="2"/>
      <c r="N154" s="9" t="str">
        <f>IF(IF(COUNTIF($S$2:S154,S154)=1,P154,"")=1,COUNTIF($O$2:O154,O154),IF(COUNTIF($S$2:S154,S154)=1,P154,""))</f>
        <v/>
      </c>
      <c r="O154" s="9" t="str">
        <f>IF(COUNTIF($S$2:S154,S154)=1,P154,"")</f>
        <v/>
      </c>
      <c r="P154" s="9">
        <f>COUNTIF($S$2:S154,S154)</f>
        <v>97</v>
      </c>
      <c r="Q154" s="2" t="s">
        <v>117</v>
      </c>
      <c r="R154" s="2" t="s">
        <v>271</v>
      </c>
      <c r="S154" s="2" t="s">
        <v>50</v>
      </c>
      <c r="T154" s="2">
        <v>24</v>
      </c>
      <c r="U154" s="2">
        <v>12</v>
      </c>
      <c r="V154" s="2">
        <v>2</v>
      </c>
      <c r="W154" s="2">
        <v>17.600000000000001</v>
      </c>
      <c r="X154" s="2">
        <v>13.200000000000001</v>
      </c>
      <c r="Y154" s="2">
        <v>7.9199999999999993E-2</v>
      </c>
      <c r="Z154" s="6">
        <v>46202</v>
      </c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" t="str">
        <f>IF(Table5[[#This Row],[Company Code]]&lt;&gt;"",Table5[[#This Row],[Contact Email]],"")</f>
        <v/>
      </c>
      <c r="M155" s="2"/>
      <c r="N155" s="9" t="str">
        <f>IF(IF(COUNTIF($S$2:S155,S155)=1,P155,"")=1,COUNTIF($O$2:O155,O155),IF(COUNTIF($S$2:S155,S155)=1,P155,""))</f>
        <v/>
      </c>
      <c r="O155" s="9" t="str">
        <f>IF(COUNTIF($S$2:S155,S155)=1,P155,"")</f>
        <v/>
      </c>
      <c r="P155" s="9">
        <f>COUNTIF($S$2:S155,S155)</f>
        <v>98</v>
      </c>
      <c r="Q155" s="2" t="s">
        <v>117</v>
      </c>
      <c r="R155" s="2" t="s">
        <v>272</v>
      </c>
      <c r="S155" s="2" t="s">
        <v>50</v>
      </c>
      <c r="T155" s="2">
        <v>24</v>
      </c>
      <c r="U155" s="2">
        <v>12</v>
      </c>
      <c r="V155" s="2">
        <v>2</v>
      </c>
      <c r="W155" s="2">
        <v>17.600000000000001</v>
      </c>
      <c r="X155" s="2">
        <v>13.200000000000001</v>
      </c>
      <c r="Y155" s="2">
        <v>7.9199999999999993E-2</v>
      </c>
      <c r="Z155" s="6">
        <v>46202</v>
      </c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8" t="str">
        <f>IF(Table5[[#This Row],[Company Code]]&lt;&gt;"",Table5[[#This Row],[Contact Email]],"")</f>
        <v/>
      </c>
      <c r="M156" s="2"/>
      <c r="N156" s="9" t="str">
        <f>IF(IF(COUNTIF($S$2:S156,S156)=1,P156,"")=1,COUNTIF($O$2:O156,O156),IF(COUNTIF($S$2:S156,S156)=1,P156,""))</f>
        <v/>
      </c>
      <c r="O156" s="9" t="str">
        <f>IF(COUNTIF($S$2:S156,S156)=1,P156,"")</f>
        <v/>
      </c>
      <c r="P156" s="9">
        <f>COUNTIF($S$2:S156,S156)</f>
        <v>99</v>
      </c>
      <c r="Q156" s="2" t="s">
        <v>117</v>
      </c>
      <c r="R156" s="2" t="s">
        <v>273</v>
      </c>
      <c r="S156" s="2" t="s">
        <v>50</v>
      </c>
      <c r="T156" s="2">
        <v>132</v>
      </c>
      <c r="U156" s="2">
        <v>12</v>
      </c>
      <c r="V156" s="2">
        <v>11</v>
      </c>
      <c r="W156" s="2">
        <v>96.8</v>
      </c>
      <c r="X156" s="2">
        <v>72.600000000000009</v>
      </c>
      <c r="Y156" s="2">
        <v>0.43559999999999999</v>
      </c>
      <c r="Z156" s="6">
        <v>46202</v>
      </c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" t="str">
        <f>IF(Table5[[#This Row],[Company Code]]&lt;&gt;"",Table5[[#This Row],[Contact Email]],"")</f>
        <v/>
      </c>
      <c r="M157" s="2"/>
      <c r="N157" s="9" t="str">
        <f>IF(IF(COUNTIF($S$2:S157,S157)=1,P157,"")=1,COUNTIF($O$2:O157,O157),IF(COUNTIF($S$2:S157,S157)=1,P157,""))</f>
        <v/>
      </c>
      <c r="O157" s="9" t="str">
        <f>IF(COUNTIF($S$2:S157,S157)=1,P157,"")</f>
        <v/>
      </c>
      <c r="P157" s="9">
        <f>COUNTIF($S$2:S157,S157)</f>
        <v>100</v>
      </c>
      <c r="Q157" s="2" t="s">
        <v>117</v>
      </c>
      <c r="R157" s="2" t="s">
        <v>274</v>
      </c>
      <c r="S157" s="2" t="s">
        <v>50</v>
      </c>
      <c r="T157" s="2">
        <v>24</v>
      </c>
      <c r="U157" s="2">
        <v>12</v>
      </c>
      <c r="V157" s="2">
        <v>2</v>
      </c>
      <c r="W157" s="2">
        <v>17.600000000000001</v>
      </c>
      <c r="X157" s="2">
        <v>13.200000000000001</v>
      </c>
      <c r="Y157" s="2">
        <v>7.9199999999999993E-2</v>
      </c>
      <c r="Z157" s="6">
        <v>46202</v>
      </c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8" t="str">
        <f>IF(Table5[[#This Row],[Company Code]]&lt;&gt;"",Table5[[#This Row],[Contact Email]],"")</f>
        <v/>
      </c>
      <c r="M158" s="2"/>
      <c r="N158" s="9" t="str">
        <f>IF(IF(COUNTIF($S$2:S158,S158)=1,P158,"")=1,COUNTIF($O$2:O158,O158),IF(COUNTIF($S$2:S158,S158)=1,P158,""))</f>
        <v/>
      </c>
      <c r="O158" s="9" t="str">
        <f>IF(COUNTIF($S$2:S158,S158)=1,P158,"")</f>
        <v/>
      </c>
      <c r="P158" s="9">
        <f>COUNTIF($S$2:S158,S158)</f>
        <v>101</v>
      </c>
      <c r="Q158" s="2" t="s">
        <v>117</v>
      </c>
      <c r="R158" s="2" t="s">
        <v>275</v>
      </c>
      <c r="S158" s="2" t="s">
        <v>50</v>
      </c>
      <c r="T158" s="2">
        <v>36</v>
      </c>
      <c r="U158" s="2">
        <v>12</v>
      </c>
      <c r="V158" s="2">
        <v>3</v>
      </c>
      <c r="W158" s="2">
        <v>26.400000000000002</v>
      </c>
      <c r="X158" s="2">
        <v>19.8</v>
      </c>
      <c r="Y158" s="2">
        <v>0.1188</v>
      </c>
      <c r="Z158" s="6">
        <v>46202</v>
      </c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8" t="str">
        <f>IF(Table5[[#This Row],[Company Code]]&lt;&gt;"",Table5[[#This Row],[Contact Email]],"")</f>
        <v/>
      </c>
      <c r="M159" s="2"/>
      <c r="N159" s="9" t="str">
        <f>IF(IF(COUNTIF($S$2:S159,S159)=1,P159,"")=1,COUNTIF($O$2:O159,O159),IF(COUNTIF($S$2:S159,S159)=1,P159,""))</f>
        <v/>
      </c>
      <c r="O159" s="9" t="str">
        <f>IF(COUNTIF($S$2:S159,S159)=1,P159,"")</f>
        <v/>
      </c>
      <c r="P159" s="9">
        <f>COUNTIF($S$2:S159,S159)</f>
        <v>102</v>
      </c>
      <c r="Q159" s="2" t="s">
        <v>117</v>
      </c>
      <c r="R159" s="2" t="s">
        <v>276</v>
      </c>
      <c r="S159" s="2" t="s">
        <v>50</v>
      </c>
      <c r="T159" s="2">
        <v>48</v>
      </c>
      <c r="U159" s="2">
        <v>12</v>
      </c>
      <c r="V159" s="2">
        <v>4</v>
      </c>
      <c r="W159" s="2">
        <v>35.200000000000003</v>
      </c>
      <c r="X159" s="2">
        <v>26.400000000000002</v>
      </c>
      <c r="Y159" s="2">
        <v>0.15839999999999999</v>
      </c>
      <c r="Z159" s="6">
        <v>46202</v>
      </c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8" t="str">
        <f>IF(Table5[[#This Row],[Company Code]]&lt;&gt;"",Table5[[#This Row],[Contact Email]],"")</f>
        <v/>
      </c>
      <c r="M160" s="2"/>
      <c r="N160" s="9" t="str">
        <f>IF(IF(COUNTIF($S$2:S160,S160)=1,P160,"")=1,COUNTIF($O$2:O160,O160),IF(COUNTIF($S$2:S160,S160)=1,P160,""))</f>
        <v/>
      </c>
      <c r="O160" s="9" t="str">
        <f>IF(COUNTIF($S$2:S160,S160)=1,P160,"")</f>
        <v/>
      </c>
      <c r="P160" s="9">
        <f>COUNTIF($S$2:S160,S160)</f>
        <v>103</v>
      </c>
      <c r="Q160" s="2" t="s">
        <v>117</v>
      </c>
      <c r="R160" s="2" t="s">
        <v>277</v>
      </c>
      <c r="S160" s="2" t="s">
        <v>50</v>
      </c>
      <c r="T160" s="2">
        <v>24</v>
      </c>
      <c r="U160" s="2">
        <v>12</v>
      </c>
      <c r="V160" s="2">
        <v>2</v>
      </c>
      <c r="W160" s="2">
        <v>17.600000000000001</v>
      </c>
      <c r="X160" s="2">
        <v>13.200000000000001</v>
      </c>
      <c r="Y160" s="2">
        <v>7.9199999999999993E-2</v>
      </c>
      <c r="Z160" s="6">
        <v>46202</v>
      </c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8" t="str">
        <f>IF(Table5[[#This Row],[Company Code]]&lt;&gt;"",Table5[[#This Row],[Contact Email]],"")</f>
        <v/>
      </c>
      <c r="M161" s="2"/>
      <c r="N161" s="9" t="str">
        <f>IF(IF(COUNTIF($S$2:S161,S161)=1,P161,"")=1,COUNTIF($O$2:O161,O161),IF(COUNTIF($S$2:S161,S161)=1,P161,""))</f>
        <v/>
      </c>
      <c r="O161" s="9" t="str">
        <f>IF(COUNTIF($S$2:S161,S161)=1,P161,"")</f>
        <v/>
      </c>
      <c r="P161" s="9">
        <f>COUNTIF($S$2:S161,S161)</f>
        <v>104</v>
      </c>
      <c r="Q161" s="2" t="s">
        <v>117</v>
      </c>
      <c r="R161" s="2" t="s">
        <v>278</v>
      </c>
      <c r="S161" s="2" t="s">
        <v>50</v>
      </c>
      <c r="T161" s="2">
        <v>24</v>
      </c>
      <c r="U161" s="2">
        <v>12</v>
      </c>
      <c r="V161" s="2">
        <v>2</v>
      </c>
      <c r="W161" s="2">
        <v>17.600000000000001</v>
      </c>
      <c r="X161" s="2">
        <v>13.200000000000001</v>
      </c>
      <c r="Y161" s="2">
        <v>7.9199999999999993E-2</v>
      </c>
      <c r="Z161" s="6">
        <v>46202</v>
      </c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8" t="str">
        <f>IF(Table5[[#This Row],[Company Code]]&lt;&gt;"",Table5[[#This Row],[Contact Email]],"")</f>
        <v/>
      </c>
      <c r="M162" s="2"/>
      <c r="N162" s="9" t="str">
        <f>IF(IF(COUNTIF($S$2:S162,S162)=1,P162,"")=1,COUNTIF($O$2:O162,O162),IF(COUNTIF($S$2:S162,S162)=1,P162,""))</f>
        <v/>
      </c>
      <c r="O162" s="9" t="str">
        <f>IF(COUNTIF($S$2:S162,S162)=1,P162,"")</f>
        <v/>
      </c>
      <c r="P162" s="9">
        <f>COUNTIF($S$2:S162,S162)</f>
        <v>105</v>
      </c>
      <c r="Q162" s="2" t="s">
        <v>117</v>
      </c>
      <c r="R162" s="2" t="s">
        <v>279</v>
      </c>
      <c r="S162" s="2" t="s">
        <v>50</v>
      </c>
      <c r="T162" s="2">
        <v>24</v>
      </c>
      <c r="U162" s="2">
        <v>12</v>
      </c>
      <c r="V162" s="2">
        <v>2</v>
      </c>
      <c r="W162" s="2">
        <v>17.600000000000001</v>
      </c>
      <c r="X162" s="2">
        <v>13.200000000000001</v>
      </c>
      <c r="Y162" s="2">
        <v>7.9199999999999993E-2</v>
      </c>
      <c r="Z162" s="6">
        <v>46202</v>
      </c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8" t="str">
        <f>IF(Table5[[#This Row],[Company Code]]&lt;&gt;"",Table5[[#This Row],[Contact Email]],"")</f>
        <v/>
      </c>
      <c r="M163" s="2"/>
      <c r="N163" s="9" t="str">
        <f>IF(IF(COUNTIF($S$2:S163,S163)=1,P163,"")=1,COUNTIF($O$2:O163,O163),IF(COUNTIF($S$2:S163,S163)=1,P163,""))</f>
        <v/>
      </c>
      <c r="O163" s="9" t="str">
        <f>IF(COUNTIF($S$2:S163,S163)=1,P163,"")</f>
        <v/>
      </c>
      <c r="P163" s="9">
        <f>COUNTIF($S$2:S163,S163)</f>
        <v>106</v>
      </c>
      <c r="Q163" s="2" t="s">
        <v>117</v>
      </c>
      <c r="R163" s="2" t="s">
        <v>280</v>
      </c>
      <c r="S163" s="2" t="s">
        <v>50</v>
      </c>
      <c r="T163" s="2">
        <v>24</v>
      </c>
      <c r="U163" s="2">
        <v>12</v>
      </c>
      <c r="V163" s="2">
        <v>2</v>
      </c>
      <c r="W163" s="2">
        <v>17.600000000000001</v>
      </c>
      <c r="X163" s="2">
        <v>13.200000000000001</v>
      </c>
      <c r="Y163" s="2">
        <v>7.9199999999999993E-2</v>
      </c>
      <c r="Z163" s="6">
        <v>46202</v>
      </c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8" t="str">
        <f>IF(Table5[[#This Row],[Company Code]]&lt;&gt;"",Table5[[#This Row],[Contact Email]],"")</f>
        <v/>
      </c>
      <c r="M164" s="2"/>
      <c r="N164" s="9" t="str">
        <f>IF(IF(COUNTIF($S$2:S164,S164)=1,P164,"")=1,COUNTIF($O$2:O164,O164),IF(COUNTIF($S$2:S164,S164)=1,P164,""))</f>
        <v/>
      </c>
      <c r="O164" s="9" t="str">
        <f>IF(COUNTIF($S$2:S164,S164)=1,P164,"")</f>
        <v/>
      </c>
      <c r="P164" s="9">
        <f>COUNTIF($S$2:S164,S164)</f>
        <v>107</v>
      </c>
      <c r="Q164" s="2" t="s">
        <v>117</v>
      </c>
      <c r="R164" s="2" t="s">
        <v>281</v>
      </c>
      <c r="S164" s="2" t="s">
        <v>50</v>
      </c>
      <c r="T164" s="2">
        <v>36</v>
      </c>
      <c r="U164" s="2">
        <v>12</v>
      </c>
      <c r="V164" s="2">
        <v>3</v>
      </c>
      <c r="W164" s="2">
        <v>26.400000000000002</v>
      </c>
      <c r="X164" s="2">
        <v>19.8</v>
      </c>
      <c r="Y164" s="2">
        <v>0.1188</v>
      </c>
      <c r="Z164" s="6">
        <v>46202</v>
      </c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8" t="str">
        <f>IF(Table5[[#This Row],[Company Code]]&lt;&gt;"",Table5[[#This Row],[Contact Email]],"")</f>
        <v/>
      </c>
      <c r="M165" s="2"/>
      <c r="N165" s="9" t="str">
        <f>IF(IF(COUNTIF($S$2:S165,S165)=1,P165,"")=1,COUNTIF($O$2:O165,O165),IF(COUNTIF($S$2:S165,S165)=1,P165,""))</f>
        <v/>
      </c>
      <c r="O165" s="9" t="str">
        <f>IF(COUNTIF($S$2:S165,S165)=1,P165,"")</f>
        <v/>
      </c>
      <c r="P165" s="9">
        <f>COUNTIF($S$2:S165,S165)</f>
        <v>108</v>
      </c>
      <c r="Q165" s="2" t="s">
        <v>117</v>
      </c>
      <c r="R165" s="2" t="s">
        <v>282</v>
      </c>
      <c r="S165" s="2" t="s">
        <v>50</v>
      </c>
      <c r="T165" s="2">
        <v>12</v>
      </c>
      <c r="U165" s="2">
        <v>12</v>
      </c>
      <c r="V165" s="2">
        <v>1</v>
      </c>
      <c r="W165" s="2">
        <v>8.8000000000000007</v>
      </c>
      <c r="X165" s="2">
        <v>6.6000000000000005</v>
      </c>
      <c r="Y165" s="2">
        <v>3.9599999999999996E-2</v>
      </c>
      <c r="Z165" s="6">
        <v>46202</v>
      </c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8" t="str">
        <f>IF(Table5[[#This Row],[Company Code]]&lt;&gt;"",Table5[[#This Row],[Contact Email]],"")</f>
        <v/>
      </c>
      <c r="M166" s="2"/>
      <c r="N166" s="9" t="str">
        <f>IF(IF(COUNTIF($S$2:S166,S166)=1,P166,"")=1,COUNTIF($O$2:O166,O166),IF(COUNTIF($S$2:S166,S166)=1,P166,""))</f>
        <v/>
      </c>
      <c r="O166" s="9" t="str">
        <f>IF(COUNTIF($S$2:S166,S166)=1,P166,"")</f>
        <v/>
      </c>
      <c r="P166" s="9">
        <f>COUNTIF($S$2:S166,S166)</f>
        <v>109</v>
      </c>
      <c r="Q166" s="2" t="s">
        <v>117</v>
      </c>
      <c r="R166" s="2" t="s">
        <v>283</v>
      </c>
      <c r="S166" s="2" t="s">
        <v>50</v>
      </c>
      <c r="T166" s="2">
        <v>24</v>
      </c>
      <c r="U166" s="2">
        <v>12</v>
      </c>
      <c r="V166" s="2">
        <v>2</v>
      </c>
      <c r="W166" s="2">
        <v>17.600000000000001</v>
      </c>
      <c r="X166" s="2">
        <v>13.200000000000001</v>
      </c>
      <c r="Y166" s="2">
        <v>7.9199999999999993E-2</v>
      </c>
      <c r="Z166" s="6">
        <v>46202</v>
      </c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8" t="str">
        <f>IF(Table5[[#This Row],[Company Code]]&lt;&gt;"",Table5[[#This Row],[Contact Email]],"")</f>
        <v/>
      </c>
      <c r="M167" s="2"/>
      <c r="N167" s="9" t="str">
        <f>IF(IF(COUNTIF($S$2:S167,S167)=1,P167,"")=1,COUNTIF($O$2:O167,O167),IF(COUNTIF($S$2:S167,S167)=1,P167,""))</f>
        <v/>
      </c>
      <c r="O167" s="9" t="str">
        <f>IF(COUNTIF($S$2:S167,S167)=1,P167,"")</f>
        <v/>
      </c>
      <c r="P167" s="9">
        <f>COUNTIF($S$2:S167,S167)</f>
        <v>110</v>
      </c>
      <c r="Q167" s="2" t="s">
        <v>117</v>
      </c>
      <c r="R167" s="2" t="s">
        <v>284</v>
      </c>
      <c r="S167" s="2" t="s">
        <v>50</v>
      </c>
      <c r="T167" s="2">
        <v>120</v>
      </c>
      <c r="U167" s="2">
        <v>12</v>
      </c>
      <c r="V167" s="2">
        <v>10</v>
      </c>
      <c r="W167" s="2">
        <v>88</v>
      </c>
      <c r="X167" s="2">
        <v>66</v>
      </c>
      <c r="Y167" s="2">
        <v>0.39600000000000002</v>
      </c>
      <c r="Z167" s="6">
        <v>46202</v>
      </c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8" t="str">
        <f>IF(Table5[[#This Row],[Company Code]]&lt;&gt;"",Table5[[#This Row],[Contact Email]],"")</f>
        <v/>
      </c>
      <c r="M168" s="2"/>
      <c r="N168" s="9" t="str">
        <f>IF(IF(COUNTIF($S$2:S168,S168)=1,P168,"")=1,COUNTIF($O$2:O168,O168),IF(COUNTIF($S$2:S168,S168)=1,P168,""))</f>
        <v/>
      </c>
      <c r="O168" s="9" t="str">
        <f>IF(COUNTIF($S$2:S168,S168)=1,P168,"")</f>
        <v/>
      </c>
      <c r="P168" s="9">
        <f>COUNTIF($S$2:S168,S168)</f>
        <v>111</v>
      </c>
      <c r="Q168" s="2" t="s">
        <v>117</v>
      </c>
      <c r="R168" s="2" t="s">
        <v>285</v>
      </c>
      <c r="S168" s="2" t="s">
        <v>50</v>
      </c>
      <c r="T168" s="2">
        <v>72</v>
      </c>
      <c r="U168" s="2">
        <v>12</v>
      </c>
      <c r="V168" s="2">
        <v>6</v>
      </c>
      <c r="W168" s="2">
        <v>52.800000000000004</v>
      </c>
      <c r="X168" s="2">
        <v>39.6</v>
      </c>
      <c r="Y168" s="2">
        <v>0.23760000000000001</v>
      </c>
      <c r="Z168" s="6">
        <v>46202</v>
      </c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8" t="str">
        <f>IF(Table5[[#This Row],[Company Code]]&lt;&gt;"",Table5[[#This Row],[Contact Email]],"")</f>
        <v/>
      </c>
      <c r="M169" s="2"/>
      <c r="N169" s="9" t="str">
        <f>IF(IF(COUNTIF($S$2:S169,S169)=1,P169,"")=1,COUNTIF($O$2:O169,O169),IF(COUNTIF($S$2:S169,S169)=1,P169,""))</f>
        <v/>
      </c>
      <c r="O169" s="9" t="str">
        <f>IF(COUNTIF($S$2:S169,S169)=1,P169,"")</f>
        <v/>
      </c>
      <c r="P169" s="9">
        <f>COUNTIF($S$2:S169,S169)</f>
        <v>112</v>
      </c>
      <c r="Q169" s="2" t="s">
        <v>117</v>
      </c>
      <c r="R169" s="2" t="s">
        <v>286</v>
      </c>
      <c r="S169" s="2" t="s">
        <v>50</v>
      </c>
      <c r="T169" s="2">
        <v>72</v>
      </c>
      <c r="U169" s="2">
        <v>12</v>
      </c>
      <c r="V169" s="2">
        <v>6</v>
      </c>
      <c r="W169" s="2">
        <v>52.800000000000004</v>
      </c>
      <c r="X169" s="2">
        <v>39.6</v>
      </c>
      <c r="Y169" s="2">
        <v>0.23760000000000001</v>
      </c>
      <c r="Z169" s="6">
        <v>46202</v>
      </c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8" t="str">
        <f>IF(Table5[[#This Row],[Company Code]]&lt;&gt;"",Table5[[#This Row],[Contact Email]],"")</f>
        <v/>
      </c>
      <c r="M170" s="2"/>
      <c r="N170" s="9" t="str">
        <f>IF(IF(COUNTIF($S$2:S170,S170)=1,P170,"")=1,COUNTIF($O$2:O170,O170),IF(COUNTIF($S$2:S170,S170)=1,P170,""))</f>
        <v/>
      </c>
      <c r="O170" s="9" t="str">
        <f>IF(COUNTIF($S$2:S170,S170)=1,P170,"")</f>
        <v/>
      </c>
      <c r="P170" s="9">
        <f>COUNTIF($S$2:S170,S170)</f>
        <v>113</v>
      </c>
      <c r="Q170" s="2" t="s">
        <v>117</v>
      </c>
      <c r="R170" s="2" t="s">
        <v>287</v>
      </c>
      <c r="S170" s="2" t="s">
        <v>50</v>
      </c>
      <c r="T170" s="2">
        <v>24</v>
      </c>
      <c r="U170" s="2">
        <v>12</v>
      </c>
      <c r="V170" s="2">
        <v>2</v>
      </c>
      <c r="W170" s="2">
        <v>17.600000000000001</v>
      </c>
      <c r="X170" s="2">
        <v>13.200000000000001</v>
      </c>
      <c r="Y170" s="2">
        <v>7.9199999999999993E-2</v>
      </c>
      <c r="Z170" s="6">
        <v>46202</v>
      </c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" t="str">
        <f>IF(Table5[[#This Row],[Company Code]]&lt;&gt;"",Table5[[#This Row],[Contact Email]],"")</f>
        <v/>
      </c>
      <c r="M171" s="2"/>
      <c r="N171" s="9" t="str">
        <f>IF(IF(COUNTIF($S$2:S171,S171)=1,P171,"")=1,COUNTIF($O$2:O171,O171),IF(COUNTIF($S$2:S171,S171)=1,P171,""))</f>
        <v/>
      </c>
      <c r="O171" s="9" t="str">
        <f>IF(COUNTIF($S$2:S171,S171)=1,P171,"")</f>
        <v/>
      </c>
      <c r="P171" s="9">
        <f>COUNTIF($S$2:S171,S171)</f>
        <v>114</v>
      </c>
      <c r="Q171" s="2" t="s">
        <v>117</v>
      </c>
      <c r="R171" s="2" t="s">
        <v>288</v>
      </c>
      <c r="S171" s="2" t="s">
        <v>50</v>
      </c>
      <c r="T171" s="2">
        <v>12</v>
      </c>
      <c r="U171" s="2">
        <v>12</v>
      </c>
      <c r="V171" s="2">
        <v>1</v>
      </c>
      <c r="W171" s="2">
        <v>8.8000000000000007</v>
      </c>
      <c r="X171" s="2">
        <v>6.6000000000000005</v>
      </c>
      <c r="Y171" s="2">
        <v>3.9599999999999996E-2</v>
      </c>
      <c r="Z171" s="6">
        <v>46202</v>
      </c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" t="str">
        <f>IF(Table5[[#This Row],[Company Code]]&lt;&gt;"",Table5[[#This Row],[Contact Email]],"")</f>
        <v/>
      </c>
      <c r="M172" s="2"/>
      <c r="N172" s="9" t="str">
        <f>IF(IF(COUNTIF($S$2:S172,S172)=1,P172,"")=1,COUNTIF($O$2:O172,O172),IF(COUNTIF($S$2:S172,S172)=1,P172,""))</f>
        <v/>
      </c>
      <c r="O172" s="9" t="str">
        <f>IF(COUNTIF($S$2:S172,S172)=1,P172,"")</f>
        <v/>
      </c>
      <c r="P172" s="9">
        <f>COUNTIF($S$2:S172,S172)</f>
        <v>115</v>
      </c>
      <c r="Q172" s="2" t="s">
        <v>117</v>
      </c>
      <c r="R172" s="2" t="s">
        <v>289</v>
      </c>
      <c r="S172" s="2" t="s">
        <v>50</v>
      </c>
      <c r="T172" s="2">
        <v>24</v>
      </c>
      <c r="U172" s="2">
        <v>12</v>
      </c>
      <c r="V172" s="2">
        <v>2</v>
      </c>
      <c r="W172" s="2">
        <v>17.600000000000001</v>
      </c>
      <c r="X172" s="2">
        <v>13.200000000000001</v>
      </c>
      <c r="Y172" s="2">
        <v>7.9199999999999993E-2</v>
      </c>
      <c r="Z172" s="6">
        <v>46202</v>
      </c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" t="str">
        <f>IF(Table5[[#This Row],[Company Code]]&lt;&gt;"",Table5[[#This Row],[Contact Email]],"")</f>
        <v/>
      </c>
      <c r="M173" s="2"/>
      <c r="N173" s="9" t="str">
        <f>IF(IF(COUNTIF($S$2:S173,S173)=1,P173,"")=1,COUNTIF($O$2:O173,O173),IF(COUNTIF($S$2:S173,S173)=1,P173,""))</f>
        <v/>
      </c>
      <c r="O173" s="9" t="str">
        <f>IF(COUNTIF($S$2:S173,S173)=1,P173,"")</f>
        <v/>
      </c>
      <c r="P173" s="9">
        <f>COUNTIF($S$2:S173,S173)</f>
        <v>116</v>
      </c>
      <c r="Q173" s="2" t="s">
        <v>117</v>
      </c>
      <c r="R173" s="2" t="s">
        <v>290</v>
      </c>
      <c r="S173" s="2" t="s">
        <v>50</v>
      </c>
      <c r="T173" s="2">
        <v>24</v>
      </c>
      <c r="U173" s="2">
        <v>12</v>
      </c>
      <c r="V173" s="2">
        <v>2</v>
      </c>
      <c r="W173" s="2">
        <v>17.600000000000001</v>
      </c>
      <c r="X173" s="2">
        <v>13.200000000000001</v>
      </c>
      <c r="Y173" s="2">
        <v>7.9199999999999993E-2</v>
      </c>
      <c r="Z173" s="6">
        <v>46202</v>
      </c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" t="str">
        <f>IF(Table5[[#This Row],[Company Code]]&lt;&gt;"",Table5[[#This Row],[Contact Email]],"")</f>
        <v/>
      </c>
      <c r="M174" s="2"/>
      <c r="N174" s="9" t="str">
        <f>IF(IF(COUNTIF($S$2:S174,S174)=1,P174,"")=1,COUNTIF($O$2:O174,O174),IF(COUNTIF($S$2:S174,S174)=1,P174,""))</f>
        <v/>
      </c>
      <c r="O174" s="9" t="str">
        <f>IF(COUNTIF($S$2:S174,S174)=1,P174,"")</f>
        <v/>
      </c>
      <c r="P174" s="9">
        <f>COUNTIF($S$2:S174,S174)</f>
        <v>117</v>
      </c>
      <c r="Q174" s="2" t="s">
        <v>117</v>
      </c>
      <c r="R174" s="2" t="s">
        <v>291</v>
      </c>
      <c r="S174" s="2" t="s">
        <v>50</v>
      </c>
      <c r="T174" s="2">
        <v>12</v>
      </c>
      <c r="U174" s="2">
        <v>12</v>
      </c>
      <c r="V174" s="2">
        <v>1</v>
      </c>
      <c r="W174" s="2">
        <v>8.8000000000000007</v>
      </c>
      <c r="X174" s="2">
        <v>6.6000000000000005</v>
      </c>
      <c r="Y174" s="2">
        <v>3.9599999999999996E-2</v>
      </c>
      <c r="Z174" s="6">
        <v>46202</v>
      </c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" t="str">
        <f>IF(Table5[[#This Row],[Company Code]]&lt;&gt;"",Table5[[#This Row],[Contact Email]],"")</f>
        <v/>
      </c>
      <c r="M175" s="2"/>
      <c r="N175" s="9" t="str">
        <f>IF(IF(COUNTIF($S$2:S175,S175)=1,P175,"")=1,COUNTIF($O$2:O175,O175),IF(COUNTIF($S$2:S175,S175)=1,P175,""))</f>
        <v/>
      </c>
      <c r="O175" s="9" t="str">
        <f>IF(COUNTIF($S$2:S175,S175)=1,P175,"")</f>
        <v/>
      </c>
      <c r="P175" s="9">
        <f>COUNTIF($S$2:S175,S175)</f>
        <v>118</v>
      </c>
      <c r="Q175" s="2" t="s">
        <v>117</v>
      </c>
      <c r="R175" s="2" t="s">
        <v>292</v>
      </c>
      <c r="S175" s="2" t="s">
        <v>50</v>
      </c>
      <c r="T175" s="2">
        <v>120</v>
      </c>
      <c r="U175" s="2">
        <v>12</v>
      </c>
      <c r="V175" s="2">
        <v>10</v>
      </c>
      <c r="W175" s="2">
        <v>88</v>
      </c>
      <c r="X175" s="2">
        <v>66</v>
      </c>
      <c r="Y175" s="2">
        <v>0.39600000000000002</v>
      </c>
      <c r="Z175" s="6">
        <v>46202</v>
      </c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" t="str">
        <f>IF(Table5[[#This Row],[Company Code]]&lt;&gt;"",Table5[[#This Row],[Contact Email]],"")</f>
        <v/>
      </c>
      <c r="M176" s="2"/>
      <c r="N176" s="9" t="str">
        <f>IF(IF(COUNTIF($S$2:S176,S176)=1,P176,"")=1,COUNTIF($O$2:O176,O176),IF(COUNTIF($S$2:S176,S176)=1,P176,""))</f>
        <v/>
      </c>
      <c r="O176" s="9" t="str">
        <f>IF(COUNTIF($S$2:S176,S176)=1,P176,"")</f>
        <v/>
      </c>
      <c r="P176" s="9">
        <f>COUNTIF($S$2:S176,S176)</f>
        <v>119</v>
      </c>
      <c r="Q176" s="2" t="s">
        <v>117</v>
      </c>
      <c r="R176" s="2" t="s">
        <v>293</v>
      </c>
      <c r="S176" s="2" t="s">
        <v>50</v>
      </c>
      <c r="T176" s="2">
        <v>12</v>
      </c>
      <c r="U176" s="2">
        <v>12</v>
      </c>
      <c r="V176" s="2">
        <v>1</v>
      </c>
      <c r="W176" s="2">
        <v>8.8000000000000007</v>
      </c>
      <c r="X176" s="2">
        <v>6.6000000000000005</v>
      </c>
      <c r="Y176" s="2">
        <v>3.9599999999999996E-2</v>
      </c>
      <c r="Z176" s="6">
        <v>46202</v>
      </c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" t="str">
        <f>IF(Table5[[#This Row],[Company Code]]&lt;&gt;"",Table5[[#This Row],[Contact Email]],"")</f>
        <v/>
      </c>
      <c r="M177" s="2"/>
      <c r="N177" s="9" t="str">
        <f>IF(IF(COUNTIF($S$2:S177,S177)=1,P177,"")=1,COUNTIF($O$2:O177,O177),IF(COUNTIF($S$2:S177,S177)=1,P177,""))</f>
        <v/>
      </c>
      <c r="O177" s="9" t="str">
        <f>IF(COUNTIF($S$2:S177,S177)=1,P177,"")</f>
        <v/>
      </c>
      <c r="P177" s="9">
        <f>COUNTIF($S$2:S177,S177)</f>
        <v>120</v>
      </c>
      <c r="Q177" s="2" t="s">
        <v>117</v>
      </c>
      <c r="R177" s="2" t="s">
        <v>294</v>
      </c>
      <c r="S177" s="2" t="s">
        <v>50</v>
      </c>
      <c r="T177" s="2">
        <v>48</v>
      </c>
      <c r="U177" s="2">
        <v>12</v>
      </c>
      <c r="V177" s="2">
        <v>4</v>
      </c>
      <c r="W177" s="2">
        <v>35.200000000000003</v>
      </c>
      <c r="X177" s="2">
        <v>26.400000000000002</v>
      </c>
      <c r="Y177" s="2">
        <v>0.15839999999999999</v>
      </c>
      <c r="Z177" s="6">
        <v>46202</v>
      </c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" t="str">
        <f>IF(Table5[[#This Row],[Company Code]]&lt;&gt;"",Table5[[#This Row],[Contact Email]],"")</f>
        <v/>
      </c>
      <c r="M178" s="2"/>
      <c r="N178" s="9" t="str">
        <f>IF(IF(COUNTIF($S$2:S178,S178)=1,P178,"")=1,COUNTIF($O$2:O178,O178),IF(COUNTIF($S$2:S178,S178)=1,P178,""))</f>
        <v/>
      </c>
      <c r="O178" s="9" t="str">
        <f>IF(COUNTIF($S$2:S178,S178)=1,P178,"")</f>
        <v/>
      </c>
      <c r="P178" s="9">
        <f>COUNTIF($S$2:S178,S178)</f>
        <v>121</v>
      </c>
      <c r="Q178" s="2" t="s">
        <v>117</v>
      </c>
      <c r="R178" s="2" t="s">
        <v>295</v>
      </c>
      <c r="S178" s="2" t="s">
        <v>50</v>
      </c>
      <c r="T178" s="2">
        <v>60</v>
      </c>
      <c r="U178" s="2">
        <v>12</v>
      </c>
      <c r="V178" s="2">
        <v>5</v>
      </c>
      <c r="W178" s="2">
        <v>44</v>
      </c>
      <c r="X178" s="2">
        <v>33</v>
      </c>
      <c r="Y178" s="2">
        <v>0.19800000000000001</v>
      </c>
      <c r="Z178" s="6">
        <v>46202</v>
      </c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" t="str">
        <f>IF(Table5[[#This Row],[Company Code]]&lt;&gt;"",Table5[[#This Row],[Contact Email]],"")</f>
        <v/>
      </c>
      <c r="M179" s="2"/>
      <c r="N179" s="9" t="str">
        <f>IF(IF(COUNTIF($S$2:S179,S179)=1,P179,"")=1,COUNTIF($O$2:O179,O179),IF(COUNTIF($S$2:S179,S179)=1,P179,""))</f>
        <v/>
      </c>
      <c r="O179" s="9" t="str">
        <f>IF(COUNTIF($S$2:S179,S179)=1,P179,"")</f>
        <v/>
      </c>
      <c r="P179" s="9">
        <f>COUNTIF($S$2:S179,S179)</f>
        <v>122</v>
      </c>
      <c r="Q179" s="2" t="s">
        <v>117</v>
      </c>
      <c r="R179" s="2" t="s">
        <v>296</v>
      </c>
      <c r="S179" s="2" t="s">
        <v>50</v>
      </c>
      <c r="T179" s="2">
        <v>36</v>
      </c>
      <c r="U179" s="2">
        <v>12</v>
      </c>
      <c r="V179" s="2">
        <v>3</v>
      </c>
      <c r="W179" s="2">
        <v>26.400000000000002</v>
      </c>
      <c r="X179" s="2">
        <v>19.8</v>
      </c>
      <c r="Y179" s="2">
        <v>0.1188</v>
      </c>
      <c r="Z179" s="6">
        <v>46202</v>
      </c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" t="str">
        <f>IF(Table5[[#This Row],[Company Code]]&lt;&gt;"",Table5[[#This Row],[Contact Email]],"")</f>
        <v/>
      </c>
      <c r="M180" s="2"/>
      <c r="N180" s="9" t="str">
        <f>IF(IF(COUNTIF($S$2:S180,S180)=1,P180,"")=1,COUNTIF($O$2:O180,O180),IF(COUNTIF($S$2:S180,S180)=1,P180,""))</f>
        <v/>
      </c>
      <c r="O180" s="9" t="str">
        <f>IF(COUNTIF($S$2:S180,S180)=1,P180,"")</f>
        <v/>
      </c>
      <c r="P180" s="9">
        <f>COUNTIF($S$2:S180,S180)</f>
        <v>123</v>
      </c>
      <c r="Q180" s="2" t="s">
        <v>117</v>
      </c>
      <c r="R180" s="2" t="s">
        <v>297</v>
      </c>
      <c r="S180" s="2" t="s">
        <v>50</v>
      </c>
      <c r="T180" s="2">
        <v>24</v>
      </c>
      <c r="U180" s="2">
        <v>12</v>
      </c>
      <c r="V180" s="2">
        <v>2</v>
      </c>
      <c r="W180" s="2">
        <v>17.600000000000001</v>
      </c>
      <c r="X180" s="2">
        <v>13.200000000000001</v>
      </c>
      <c r="Y180" s="2">
        <v>7.9199999999999993E-2</v>
      </c>
      <c r="Z180" s="6">
        <v>46202</v>
      </c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" t="str">
        <f>IF(Table5[[#This Row],[Company Code]]&lt;&gt;"",Table5[[#This Row],[Contact Email]],"")</f>
        <v/>
      </c>
      <c r="M181" s="2"/>
      <c r="N181" s="9" t="str">
        <f>IF(IF(COUNTIF($S$2:S181,S181)=1,P181,"")=1,COUNTIF($O$2:O181,O181),IF(COUNTIF($S$2:S181,S181)=1,P181,""))</f>
        <v/>
      </c>
      <c r="O181" s="9" t="str">
        <f>IF(COUNTIF($S$2:S181,S181)=1,P181,"")</f>
        <v/>
      </c>
      <c r="P181" s="9">
        <f>COUNTIF($S$2:S181,S181)</f>
        <v>124</v>
      </c>
      <c r="Q181" s="2" t="s">
        <v>117</v>
      </c>
      <c r="R181" s="2" t="s">
        <v>298</v>
      </c>
      <c r="S181" s="2" t="s">
        <v>50</v>
      </c>
      <c r="T181" s="2">
        <v>12</v>
      </c>
      <c r="U181" s="2">
        <v>12</v>
      </c>
      <c r="V181" s="2">
        <v>1</v>
      </c>
      <c r="W181" s="2">
        <v>8.8000000000000007</v>
      </c>
      <c r="X181" s="2">
        <v>6.6000000000000005</v>
      </c>
      <c r="Y181" s="2">
        <v>3.9599999999999996E-2</v>
      </c>
      <c r="Z181" s="6">
        <v>46202</v>
      </c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" t="str">
        <f>IF(Table5[[#This Row],[Company Code]]&lt;&gt;"",Table5[[#This Row],[Contact Email]],"")</f>
        <v/>
      </c>
      <c r="M182" s="2"/>
      <c r="N182" s="9" t="str">
        <f>IF(IF(COUNTIF($S$2:S182,S182)=1,P182,"")=1,COUNTIF($O$2:O182,O182),IF(COUNTIF($S$2:S182,S182)=1,P182,""))</f>
        <v/>
      </c>
      <c r="O182" s="9" t="str">
        <f>IF(COUNTIF($S$2:S182,S182)=1,P182,"")</f>
        <v/>
      </c>
      <c r="P182" s="9">
        <f>COUNTIF($S$2:S182,S182)</f>
        <v>125</v>
      </c>
      <c r="Q182" s="2" t="s">
        <v>117</v>
      </c>
      <c r="R182" s="2" t="s">
        <v>299</v>
      </c>
      <c r="S182" s="2" t="s">
        <v>50</v>
      </c>
      <c r="T182" s="2">
        <v>12</v>
      </c>
      <c r="U182" s="2">
        <v>12</v>
      </c>
      <c r="V182" s="2">
        <v>1</v>
      </c>
      <c r="W182" s="2">
        <v>8.8000000000000007</v>
      </c>
      <c r="X182" s="2">
        <v>6.6000000000000005</v>
      </c>
      <c r="Y182" s="2">
        <v>3.9599999999999996E-2</v>
      </c>
      <c r="Z182" s="6">
        <v>46202</v>
      </c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" t="str">
        <f>IF(Table5[[#This Row],[Company Code]]&lt;&gt;"",Table5[[#This Row],[Contact Email]],"")</f>
        <v/>
      </c>
      <c r="M183" s="2"/>
      <c r="N183" s="9" t="str">
        <f>IF(IF(COUNTIF($S$2:S183,S183)=1,P183,"")=1,COUNTIF($O$2:O183,O183),IF(COUNTIF($S$2:S183,S183)=1,P183,""))</f>
        <v/>
      </c>
      <c r="O183" s="9" t="str">
        <f>IF(COUNTIF($S$2:S183,S183)=1,P183,"")</f>
        <v/>
      </c>
      <c r="P183" s="9">
        <f>COUNTIF($S$2:S183,S183)</f>
        <v>126</v>
      </c>
      <c r="Q183" s="2" t="s">
        <v>117</v>
      </c>
      <c r="R183" s="2" t="s">
        <v>300</v>
      </c>
      <c r="S183" s="2" t="s">
        <v>50</v>
      </c>
      <c r="T183" s="2">
        <v>120</v>
      </c>
      <c r="U183" s="2">
        <v>12</v>
      </c>
      <c r="V183" s="2">
        <v>10</v>
      </c>
      <c r="W183" s="2">
        <v>88</v>
      </c>
      <c r="X183" s="2">
        <v>66</v>
      </c>
      <c r="Y183" s="2">
        <v>0.39600000000000002</v>
      </c>
      <c r="Z183" s="6">
        <v>46202</v>
      </c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" t="str">
        <f>IF(Table5[[#This Row],[Company Code]]&lt;&gt;"",Table5[[#This Row],[Contact Email]],"")</f>
        <v/>
      </c>
      <c r="M184" s="2"/>
      <c r="N184" s="9" t="str">
        <f>IF(IF(COUNTIF($S$2:S184,S184)=1,P184,"")=1,COUNTIF($O$2:O184,O184),IF(COUNTIF($S$2:S184,S184)=1,P184,""))</f>
        <v/>
      </c>
      <c r="O184" s="9" t="str">
        <f>IF(COUNTIF($S$2:S184,S184)=1,P184,"")</f>
        <v/>
      </c>
      <c r="P184" s="9">
        <f>COUNTIF($S$2:S184,S184)</f>
        <v>127</v>
      </c>
      <c r="Q184" s="2" t="s">
        <v>117</v>
      </c>
      <c r="R184" s="2" t="s">
        <v>301</v>
      </c>
      <c r="S184" s="2" t="s">
        <v>50</v>
      </c>
      <c r="T184" s="2">
        <v>48</v>
      </c>
      <c r="U184" s="2">
        <v>12</v>
      </c>
      <c r="V184" s="2">
        <v>4</v>
      </c>
      <c r="W184" s="2">
        <v>35.200000000000003</v>
      </c>
      <c r="X184" s="2">
        <v>26.400000000000002</v>
      </c>
      <c r="Y184" s="2">
        <v>0.15839999999999999</v>
      </c>
      <c r="Z184" s="6">
        <v>46202</v>
      </c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" t="str">
        <f>IF(Table5[[#This Row],[Company Code]]&lt;&gt;"",Table5[[#This Row],[Contact Email]],"")</f>
        <v/>
      </c>
      <c r="M185" s="2"/>
      <c r="N185" s="9" t="str">
        <f>IF(IF(COUNTIF($S$2:S185,S185)=1,P185,"")=1,COUNTIF($O$2:O185,O185),IF(COUNTIF($S$2:S185,S185)=1,P185,""))</f>
        <v/>
      </c>
      <c r="O185" s="9" t="str">
        <f>IF(COUNTIF($S$2:S185,S185)=1,P185,"")</f>
        <v/>
      </c>
      <c r="P185" s="9">
        <f>COUNTIF($S$2:S185,S185)</f>
        <v>128</v>
      </c>
      <c r="Q185" s="2" t="s">
        <v>117</v>
      </c>
      <c r="R185" s="2" t="s">
        <v>302</v>
      </c>
      <c r="S185" s="2" t="s">
        <v>50</v>
      </c>
      <c r="T185" s="2">
        <v>36</v>
      </c>
      <c r="U185" s="2">
        <v>12</v>
      </c>
      <c r="V185" s="2">
        <v>3</v>
      </c>
      <c r="W185" s="2">
        <v>26.400000000000002</v>
      </c>
      <c r="X185" s="2">
        <v>19.8</v>
      </c>
      <c r="Y185" s="2">
        <v>0.1188</v>
      </c>
      <c r="Z185" s="6">
        <v>46202</v>
      </c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" t="str">
        <f>IF(Table5[[#This Row],[Company Code]]&lt;&gt;"",Table5[[#This Row],[Contact Email]],"")</f>
        <v/>
      </c>
      <c r="M186" s="2"/>
      <c r="N186" s="9" t="str">
        <f>IF(IF(COUNTIF($S$2:S186,S186)=1,P186,"")=1,COUNTIF($O$2:O186,O186),IF(COUNTIF($S$2:S186,S186)=1,P186,""))</f>
        <v/>
      </c>
      <c r="O186" s="9" t="str">
        <f>IF(COUNTIF($S$2:S186,S186)=1,P186,"")</f>
        <v/>
      </c>
      <c r="P186" s="9">
        <f>COUNTIF($S$2:S186,S186)</f>
        <v>129</v>
      </c>
      <c r="Q186" s="2" t="s">
        <v>117</v>
      </c>
      <c r="R186" s="2" t="s">
        <v>303</v>
      </c>
      <c r="S186" s="2" t="s">
        <v>50</v>
      </c>
      <c r="T186" s="2">
        <v>24</v>
      </c>
      <c r="U186" s="2">
        <v>12</v>
      </c>
      <c r="V186" s="2">
        <v>2</v>
      </c>
      <c r="W186" s="2">
        <v>17.600000000000001</v>
      </c>
      <c r="X186" s="2">
        <v>13.200000000000001</v>
      </c>
      <c r="Y186" s="2">
        <v>7.9199999999999993E-2</v>
      </c>
      <c r="Z186" s="6">
        <v>46202</v>
      </c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" t="str">
        <f>IF(Table5[[#This Row],[Company Code]]&lt;&gt;"",Table5[[#This Row],[Contact Email]],"")</f>
        <v/>
      </c>
      <c r="M187" s="2"/>
      <c r="N187" s="9" t="str">
        <f>IF(IF(COUNTIF($S$2:S187,S187)=1,P187,"")=1,COUNTIF($O$2:O187,O187),IF(COUNTIF($S$2:S187,S187)=1,P187,""))</f>
        <v/>
      </c>
      <c r="O187" s="9" t="str">
        <f>IF(COUNTIF($S$2:S187,S187)=1,P187,"")</f>
        <v/>
      </c>
      <c r="P187" s="9">
        <f>COUNTIF($S$2:S187,S187)</f>
        <v>130</v>
      </c>
      <c r="Q187" s="2" t="s">
        <v>117</v>
      </c>
      <c r="R187" s="2" t="s">
        <v>304</v>
      </c>
      <c r="S187" s="2" t="s">
        <v>50</v>
      </c>
      <c r="T187" s="2">
        <v>36</v>
      </c>
      <c r="U187" s="2">
        <v>12</v>
      </c>
      <c r="V187" s="2">
        <v>3</v>
      </c>
      <c r="W187" s="2">
        <v>26.400000000000002</v>
      </c>
      <c r="X187" s="2">
        <v>19.8</v>
      </c>
      <c r="Y187" s="2">
        <v>0.1188</v>
      </c>
      <c r="Z187" s="6">
        <v>46202</v>
      </c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" t="str">
        <f>IF(Table5[[#This Row],[Company Code]]&lt;&gt;"",Table5[[#This Row],[Contact Email]],"")</f>
        <v/>
      </c>
      <c r="M188" s="2"/>
      <c r="N188" s="9" t="str">
        <f>IF(IF(COUNTIF($S$2:S188,S188)=1,P188,"")=1,COUNTIF($O$2:O188,O188),IF(COUNTIF($S$2:S188,S188)=1,P188,""))</f>
        <v/>
      </c>
      <c r="O188" s="9" t="str">
        <f>IF(COUNTIF($S$2:S188,S188)=1,P188,"")</f>
        <v/>
      </c>
      <c r="P188" s="9">
        <f>COUNTIF($S$2:S188,S188)</f>
        <v>131</v>
      </c>
      <c r="Q188" s="2" t="s">
        <v>117</v>
      </c>
      <c r="R188" s="2" t="s">
        <v>305</v>
      </c>
      <c r="S188" s="2" t="s">
        <v>50</v>
      </c>
      <c r="T188" s="2">
        <v>24</v>
      </c>
      <c r="U188" s="2">
        <v>12</v>
      </c>
      <c r="V188" s="2">
        <v>2</v>
      </c>
      <c r="W188" s="2">
        <v>17.600000000000001</v>
      </c>
      <c r="X188" s="2">
        <v>13.200000000000001</v>
      </c>
      <c r="Y188" s="2">
        <v>7.9199999999999993E-2</v>
      </c>
      <c r="Z188" s="6">
        <v>46202</v>
      </c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" t="str">
        <f>IF(Table5[[#This Row],[Company Code]]&lt;&gt;"",Table5[[#This Row],[Contact Email]],"")</f>
        <v/>
      </c>
      <c r="M189" s="2"/>
      <c r="N189" s="9" t="str">
        <f>IF(IF(COUNTIF($S$2:S189,S189)=1,P189,"")=1,COUNTIF($O$2:O189,O189),IF(COUNTIF($S$2:S189,S189)=1,P189,""))</f>
        <v/>
      </c>
      <c r="O189" s="9" t="str">
        <f>IF(COUNTIF($S$2:S189,S189)=1,P189,"")</f>
        <v/>
      </c>
      <c r="P189" s="9">
        <f>COUNTIF($S$2:S189,S189)</f>
        <v>132</v>
      </c>
      <c r="Q189" s="2" t="s">
        <v>117</v>
      </c>
      <c r="R189" s="2" t="s">
        <v>306</v>
      </c>
      <c r="S189" s="2" t="s">
        <v>50</v>
      </c>
      <c r="T189" s="2">
        <v>12</v>
      </c>
      <c r="U189" s="2">
        <v>12</v>
      </c>
      <c r="V189" s="2">
        <v>1</v>
      </c>
      <c r="W189" s="2">
        <v>8.8000000000000007</v>
      </c>
      <c r="X189" s="2">
        <v>6.6000000000000005</v>
      </c>
      <c r="Y189" s="2">
        <v>3.9599999999999996E-2</v>
      </c>
      <c r="Z189" s="6">
        <v>46202</v>
      </c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" t="str">
        <f>IF(Table5[[#This Row],[Company Code]]&lt;&gt;"",Table5[[#This Row],[Contact Email]],"")</f>
        <v/>
      </c>
      <c r="M190" s="2"/>
      <c r="N190" s="9" t="str">
        <f>IF(IF(COUNTIF($S$2:S190,S190)=1,P190,"")=1,COUNTIF($O$2:O190,O190),IF(COUNTIF($S$2:S190,S190)=1,P190,""))</f>
        <v/>
      </c>
      <c r="O190" s="9" t="str">
        <f>IF(COUNTIF($S$2:S190,S190)=1,P190,"")</f>
        <v/>
      </c>
      <c r="P190" s="9">
        <f>COUNTIF($S$2:S190,S190)</f>
        <v>133</v>
      </c>
      <c r="Q190" s="2" t="s">
        <v>117</v>
      </c>
      <c r="R190" s="2" t="s">
        <v>307</v>
      </c>
      <c r="S190" s="2" t="s">
        <v>50</v>
      </c>
      <c r="T190" s="2">
        <v>24</v>
      </c>
      <c r="U190" s="2">
        <v>12</v>
      </c>
      <c r="V190" s="2">
        <v>2</v>
      </c>
      <c r="W190" s="2">
        <v>17.600000000000001</v>
      </c>
      <c r="X190" s="2">
        <v>13.200000000000001</v>
      </c>
      <c r="Y190" s="2">
        <v>7.9199999999999993E-2</v>
      </c>
      <c r="Z190" s="6">
        <v>46202</v>
      </c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" t="str">
        <f>IF(Table5[[#This Row],[Company Code]]&lt;&gt;"",Table5[[#This Row],[Contact Email]],"")</f>
        <v/>
      </c>
      <c r="M191" s="2"/>
      <c r="N191" s="9" t="str">
        <f>IF(IF(COUNTIF($S$2:S191,S191)=1,P191,"")=1,COUNTIF($O$2:O191,O191),IF(COUNTIF($S$2:S191,S191)=1,P191,""))</f>
        <v/>
      </c>
      <c r="O191" s="9" t="str">
        <f>IF(COUNTIF($S$2:S191,S191)=1,P191,"")</f>
        <v/>
      </c>
      <c r="P191" s="9">
        <f>COUNTIF($S$2:S191,S191)</f>
        <v>134</v>
      </c>
      <c r="Q191" s="2" t="s">
        <v>117</v>
      </c>
      <c r="R191" s="2" t="s">
        <v>308</v>
      </c>
      <c r="S191" s="2" t="s">
        <v>50</v>
      </c>
      <c r="T191" s="2">
        <v>24</v>
      </c>
      <c r="U191" s="2">
        <v>12</v>
      </c>
      <c r="V191" s="2">
        <v>2</v>
      </c>
      <c r="W191" s="2">
        <v>17.600000000000001</v>
      </c>
      <c r="X191" s="2">
        <v>13.200000000000001</v>
      </c>
      <c r="Y191" s="2">
        <v>7.9199999999999993E-2</v>
      </c>
      <c r="Z191" s="6">
        <v>46202</v>
      </c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" t="str">
        <f>IF(Table5[[#This Row],[Company Code]]&lt;&gt;"",Table5[[#This Row],[Contact Email]],"")</f>
        <v/>
      </c>
      <c r="M192" s="2"/>
      <c r="N192" s="9" t="str">
        <f>IF(IF(COUNTIF($S$2:S192,S192)=1,P192,"")=1,COUNTIF($O$2:O192,O192),IF(COUNTIF($S$2:S192,S192)=1,P192,""))</f>
        <v/>
      </c>
      <c r="O192" s="9" t="str">
        <f>IF(COUNTIF($S$2:S192,S192)=1,P192,"")</f>
        <v/>
      </c>
      <c r="P192" s="9">
        <f>COUNTIF($S$2:S192,S192)</f>
        <v>135</v>
      </c>
      <c r="Q192" s="2" t="s">
        <v>117</v>
      </c>
      <c r="R192" s="2" t="s">
        <v>309</v>
      </c>
      <c r="S192" s="2" t="s">
        <v>50</v>
      </c>
      <c r="T192" s="2">
        <v>36</v>
      </c>
      <c r="U192" s="2">
        <v>12</v>
      </c>
      <c r="V192" s="2">
        <v>3</v>
      </c>
      <c r="W192" s="2">
        <v>26.400000000000002</v>
      </c>
      <c r="X192" s="2">
        <v>19.8</v>
      </c>
      <c r="Y192" s="2">
        <v>0.1188</v>
      </c>
      <c r="Z192" s="6">
        <v>46202</v>
      </c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" t="str">
        <f>IF(Table5[[#This Row],[Company Code]]&lt;&gt;"",Table5[[#This Row],[Contact Email]],"")</f>
        <v/>
      </c>
      <c r="M193" s="2"/>
      <c r="N193" s="9" t="str">
        <f>IF(IF(COUNTIF($S$2:S193,S193)=1,P193,"")=1,COUNTIF($O$2:O193,O193),IF(COUNTIF($S$2:S193,S193)=1,P193,""))</f>
        <v/>
      </c>
      <c r="O193" s="9" t="str">
        <f>IF(COUNTIF($S$2:S193,S193)=1,P193,"")</f>
        <v/>
      </c>
      <c r="P193" s="9">
        <f>COUNTIF($S$2:S193,S193)</f>
        <v>136</v>
      </c>
      <c r="Q193" s="2" t="s">
        <v>117</v>
      </c>
      <c r="R193" s="2" t="s">
        <v>310</v>
      </c>
      <c r="S193" s="2" t="s">
        <v>50</v>
      </c>
      <c r="T193" s="2">
        <v>12</v>
      </c>
      <c r="U193" s="2">
        <v>12</v>
      </c>
      <c r="V193" s="2">
        <v>1</v>
      </c>
      <c r="W193" s="2">
        <v>8.8000000000000007</v>
      </c>
      <c r="X193" s="2">
        <v>6.6000000000000005</v>
      </c>
      <c r="Y193" s="2">
        <v>3.9599999999999996E-2</v>
      </c>
      <c r="Z193" s="6">
        <v>46202</v>
      </c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" t="str">
        <f>IF(Table5[[#This Row],[Company Code]]&lt;&gt;"",Table5[[#This Row],[Contact Email]],"")</f>
        <v/>
      </c>
      <c r="M194" s="2"/>
      <c r="N194" s="9" t="str">
        <f>IF(IF(COUNTIF($S$2:S194,S194)=1,P194,"")=1,COUNTIF($O$2:O194,O194),IF(COUNTIF($S$2:S194,S194)=1,P194,""))</f>
        <v/>
      </c>
      <c r="O194" s="9" t="str">
        <f>IF(COUNTIF($S$2:S194,S194)=1,P194,"")</f>
        <v/>
      </c>
      <c r="P194" s="9">
        <f>COUNTIF($S$2:S194,S194)</f>
        <v>137</v>
      </c>
      <c r="Q194" s="2" t="s">
        <v>117</v>
      </c>
      <c r="R194" s="2" t="s">
        <v>311</v>
      </c>
      <c r="S194" s="2" t="s">
        <v>50</v>
      </c>
      <c r="T194" s="2">
        <v>12</v>
      </c>
      <c r="U194" s="2">
        <v>12</v>
      </c>
      <c r="V194" s="2">
        <v>1</v>
      </c>
      <c r="W194" s="2">
        <v>8.8000000000000007</v>
      </c>
      <c r="X194" s="2">
        <v>6.6000000000000005</v>
      </c>
      <c r="Y194" s="2">
        <v>3.9599999999999996E-2</v>
      </c>
      <c r="Z194" s="6">
        <v>46202</v>
      </c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" t="str">
        <f>IF(Table5[[#This Row],[Company Code]]&lt;&gt;"",Table5[[#This Row],[Contact Email]],"")</f>
        <v/>
      </c>
      <c r="M195" s="2"/>
      <c r="N195" s="9" t="str">
        <f>IF(IF(COUNTIF($S$2:S195,S195)=1,P195,"")=1,COUNTIF($O$2:O195,O195),IF(COUNTIF($S$2:S195,S195)=1,P195,""))</f>
        <v/>
      </c>
      <c r="O195" s="9" t="str">
        <f>IF(COUNTIF($S$2:S195,S195)=1,P195,"")</f>
        <v/>
      </c>
      <c r="P195" s="9">
        <f>COUNTIF($S$2:S195,S195)</f>
        <v>138</v>
      </c>
      <c r="Q195" s="2" t="s">
        <v>117</v>
      </c>
      <c r="R195" s="2" t="s">
        <v>312</v>
      </c>
      <c r="S195" s="2" t="s">
        <v>50</v>
      </c>
      <c r="T195" s="2">
        <v>12</v>
      </c>
      <c r="U195" s="2">
        <v>12</v>
      </c>
      <c r="V195" s="2">
        <v>1</v>
      </c>
      <c r="W195" s="2">
        <v>8.8000000000000007</v>
      </c>
      <c r="X195" s="2">
        <v>6.6000000000000005</v>
      </c>
      <c r="Y195" s="2">
        <v>3.9599999999999996E-2</v>
      </c>
      <c r="Z195" s="6">
        <v>46202</v>
      </c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" t="str">
        <f>IF(Table5[[#This Row],[Company Code]]&lt;&gt;"",Table5[[#This Row],[Contact Email]],"")</f>
        <v/>
      </c>
      <c r="M196" s="2"/>
      <c r="N196" s="9" t="str">
        <f>IF(IF(COUNTIF($S$2:S196,S196)=1,P196,"")=1,COUNTIF($O$2:O196,O196),IF(COUNTIF($S$2:S196,S196)=1,P196,""))</f>
        <v/>
      </c>
      <c r="O196" s="9" t="str">
        <f>IF(COUNTIF($S$2:S196,S196)=1,P196,"")</f>
        <v/>
      </c>
      <c r="P196" s="9">
        <f>COUNTIF($S$2:S196,S196)</f>
        <v>139</v>
      </c>
      <c r="Q196" s="2" t="s">
        <v>117</v>
      </c>
      <c r="R196" s="2" t="s">
        <v>313</v>
      </c>
      <c r="S196" s="2" t="s">
        <v>50</v>
      </c>
      <c r="T196" s="2">
        <v>24</v>
      </c>
      <c r="U196" s="2">
        <v>12</v>
      </c>
      <c r="V196" s="2">
        <v>2</v>
      </c>
      <c r="W196" s="2">
        <v>17.600000000000001</v>
      </c>
      <c r="X196" s="2">
        <v>13.200000000000001</v>
      </c>
      <c r="Y196" s="2">
        <v>7.9199999999999993E-2</v>
      </c>
      <c r="Z196" s="6">
        <v>46202</v>
      </c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" t="str">
        <f>IF(Table5[[#This Row],[Company Code]]&lt;&gt;"",Table5[[#This Row],[Contact Email]],"")</f>
        <v/>
      </c>
      <c r="M197" s="2"/>
      <c r="N197" s="9" t="str">
        <f>IF(IF(COUNTIF($S$2:S197,S197)=1,P197,"")=1,COUNTIF($O$2:O197,O197),IF(COUNTIF($S$2:S197,S197)=1,P197,""))</f>
        <v/>
      </c>
      <c r="O197" s="9" t="str">
        <f>IF(COUNTIF($S$2:S197,S197)=1,P197,"")</f>
        <v/>
      </c>
      <c r="P197" s="9">
        <f>COUNTIF($S$2:S197,S197)</f>
        <v>140</v>
      </c>
      <c r="Q197" s="2" t="s">
        <v>117</v>
      </c>
      <c r="R197" s="2" t="s">
        <v>314</v>
      </c>
      <c r="S197" s="2" t="s">
        <v>50</v>
      </c>
      <c r="T197" s="2">
        <v>36</v>
      </c>
      <c r="U197" s="2">
        <v>12</v>
      </c>
      <c r="V197" s="2">
        <v>3</v>
      </c>
      <c r="W197" s="2">
        <v>26.400000000000002</v>
      </c>
      <c r="X197" s="2">
        <v>19.8</v>
      </c>
      <c r="Y197" s="2">
        <v>0.1188</v>
      </c>
      <c r="Z197" s="6">
        <v>46202</v>
      </c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" t="str">
        <f>IF(Table5[[#This Row],[Company Code]]&lt;&gt;"",Table5[[#This Row],[Contact Email]],"")</f>
        <v/>
      </c>
      <c r="M198" s="2"/>
      <c r="N198" s="9" t="str">
        <f>IF(IF(COUNTIF($S$2:S198,S198)=1,P198,"")=1,COUNTIF($O$2:O198,O198),IF(COUNTIF($S$2:S198,S198)=1,P198,""))</f>
        <v/>
      </c>
      <c r="O198" s="9" t="str">
        <f>IF(COUNTIF($S$2:S198,S198)=1,P198,"")</f>
        <v/>
      </c>
      <c r="P198" s="9">
        <f>COUNTIF($S$2:S198,S198)</f>
        <v>141</v>
      </c>
      <c r="Q198" s="2" t="s">
        <v>117</v>
      </c>
      <c r="R198" s="2" t="s">
        <v>315</v>
      </c>
      <c r="S198" s="2" t="s">
        <v>50</v>
      </c>
      <c r="T198" s="2">
        <v>36</v>
      </c>
      <c r="U198" s="2">
        <v>12</v>
      </c>
      <c r="V198" s="2">
        <v>3</v>
      </c>
      <c r="W198" s="2">
        <v>26.400000000000002</v>
      </c>
      <c r="X198" s="2">
        <v>19.8</v>
      </c>
      <c r="Y198" s="2">
        <v>0.1188</v>
      </c>
      <c r="Z198" s="6">
        <v>46202</v>
      </c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" t="str">
        <f>IF(Table5[[#This Row],[Company Code]]&lt;&gt;"",Table5[[#This Row],[Contact Email]],"")</f>
        <v/>
      </c>
      <c r="M199" s="2"/>
      <c r="N199" s="9" t="str">
        <f>IF(IF(COUNTIF($S$2:S199,S199)=1,P199,"")=1,COUNTIF($O$2:O199,O199),IF(COUNTIF($S$2:S199,S199)=1,P199,""))</f>
        <v/>
      </c>
      <c r="O199" s="9" t="str">
        <f>IF(COUNTIF($S$2:S199,S199)=1,P199,"")</f>
        <v/>
      </c>
      <c r="P199" s="9">
        <f>COUNTIF($S$2:S199,S199)</f>
        <v>142</v>
      </c>
      <c r="Q199" s="2" t="s">
        <v>117</v>
      </c>
      <c r="R199" s="2" t="s">
        <v>316</v>
      </c>
      <c r="S199" s="2" t="s">
        <v>50</v>
      </c>
      <c r="T199" s="2">
        <v>24</v>
      </c>
      <c r="U199" s="2">
        <v>12</v>
      </c>
      <c r="V199" s="2">
        <v>2</v>
      </c>
      <c r="W199" s="2">
        <v>17.600000000000001</v>
      </c>
      <c r="X199" s="2">
        <v>13.200000000000001</v>
      </c>
      <c r="Y199" s="2">
        <v>7.9199999999999993E-2</v>
      </c>
      <c r="Z199" s="6">
        <v>46202</v>
      </c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" t="str">
        <f>IF(Table5[[#This Row],[Company Code]]&lt;&gt;"",Table5[[#This Row],[Contact Email]],"")</f>
        <v/>
      </c>
      <c r="M200" s="2"/>
      <c r="N200" s="9" t="str">
        <f>IF(IF(COUNTIF($S$2:S200,S200)=1,P200,"")=1,COUNTIF($O$2:O200,O200),IF(COUNTIF($S$2:S200,S200)=1,P200,""))</f>
        <v/>
      </c>
      <c r="O200" s="9" t="str">
        <f>IF(COUNTIF($S$2:S200,S200)=1,P200,"")</f>
        <v/>
      </c>
      <c r="P200" s="9">
        <f>COUNTIF($S$2:S200,S200)</f>
        <v>143</v>
      </c>
      <c r="Q200" s="2" t="s">
        <v>117</v>
      </c>
      <c r="R200" s="2" t="s">
        <v>317</v>
      </c>
      <c r="S200" s="2" t="s">
        <v>50</v>
      </c>
      <c r="T200" s="2">
        <v>60</v>
      </c>
      <c r="U200" s="2">
        <v>12</v>
      </c>
      <c r="V200" s="2">
        <v>5</v>
      </c>
      <c r="W200" s="2">
        <v>44</v>
      </c>
      <c r="X200" s="2">
        <v>33</v>
      </c>
      <c r="Y200" s="2">
        <v>0.19800000000000001</v>
      </c>
      <c r="Z200" s="6">
        <v>46202</v>
      </c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8" t="str">
        <f>IF(Table5[[#This Row],[Company Code]]&lt;&gt;"",Table5[[#This Row],[Contact Email]],"")</f>
        <v/>
      </c>
      <c r="M201" s="2"/>
      <c r="N201" s="9" t="str">
        <f>IF(IF(COUNTIF($S$2:S201,S201)=1,P201,"")=1,COUNTIF($O$2:O201,O201),IF(COUNTIF($S$2:S201,S201)=1,P201,""))</f>
        <v/>
      </c>
      <c r="O201" s="9" t="str">
        <f>IF(COUNTIF($S$2:S201,S201)=1,P201,"")</f>
        <v/>
      </c>
      <c r="P201" s="9">
        <f>COUNTIF($S$2:S201,S201)</f>
        <v>144</v>
      </c>
      <c r="Q201" s="2" t="s">
        <v>117</v>
      </c>
      <c r="R201" s="2" t="s">
        <v>318</v>
      </c>
      <c r="S201" s="2" t="s">
        <v>50</v>
      </c>
      <c r="T201" s="2">
        <v>24</v>
      </c>
      <c r="U201" s="2">
        <v>12</v>
      </c>
      <c r="V201" s="2">
        <v>2</v>
      </c>
      <c r="W201" s="2">
        <v>17.600000000000001</v>
      </c>
      <c r="X201" s="2">
        <v>13.200000000000001</v>
      </c>
      <c r="Y201" s="2">
        <v>7.9199999999999993E-2</v>
      </c>
      <c r="Z201" s="6">
        <v>46202</v>
      </c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8" t="str">
        <f>IF(Table5[[#This Row],[Company Code]]&lt;&gt;"",Table5[[#This Row],[Contact Email]],"")</f>
        <v/>
      </c>
      <c r="M202" s="2"/>
      <c r="N202" s="9" t="str">
        <f>IF(IF(COUNTIF($S$2:S202,S202)=1,P202,"")=1,COUNTIF($O$2:O202,O202),IF(COUNTIF($S$2:S202,S202)=1,P202,""))</f>
        <v/>
      </c>
      <c r="O202" s="9" t="str">
        <f>IF(COUNTIF($S$2:S202,S202)=1,P202,"")</f>
        <v/>
      </c>
      <c r="P202" s="9">
        <f>COUNTIF($S$2:S202,S202)</f>
        <v>145</v>
      </c>
      <c r="Q202" s="2" t="s">
        <v>117</v>
      </c>
      <c r="R202" s="2" t="s">
        <v>319</v>
      </c>
      <c r="S202" s="2" t="s">
        <v>50</v>
      </c>
      <c r="T202" s="2">
        <v>24</v>
      </c>
      <c r="U202" s="2">
        <v>12</v>
      </c>
      <c r="V202" s="2">
        <v>2</v>
      </c>
      <c r="W202" s="2">
        <v>17.600000000000001</v>
      </c>
      <c r="X202" s="2">
        <v>13.200000000000001</v>
      </c>
      <c r="Y202" s="2">
        <v>7.9199999999999993E-2</v>
      </c>
      <c r="Z202" s="6">
        <v>46202</v>
      </c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8" t="str">
        <f>IF(Table5[[#This Row],[Company Code]]&lt;&gt;"",Table5[[#This Row],[Contact Email]],"")</f>
        <v/>
      </c>
      <c r="M203" s="2"/>
      <c r="N203" s="9" t="str">
        <f>IF(IF(COUNTIF($S$2:S203,S203)=1,P203,"")=1,COUNTIF($O$2:O203,O203),IF(COUNTIF($S$2:S203,S203)=1,P203,""))</f>
        <v/>
      </c>
      <c r="O203" s="9" t="str">
        <f>IF(COUNTIF($S$2:S203,S203)=1,P203,"")</f>
        <v/>
      </c>
      <c r="P203" s="9">
        <f>COUNTIF($S$2:S203,S203)</f>
        <v>146</v>
      </c>
      <c r="Q203" s="2" t="s">
        <v>117</v>
      </c>
      <c r="R203" s="2" t="s">
        <v>320</v>
      </c>
      <c r="S203" s="2" t="s">
        <v>50</v>
      </c>
      <c r="T203" s="2">
        <v>96</v>
      </c>
      <c r="U203" s="2">
        <v>12</v>
      </c>
      <c r="V203" s="2">
        <v>8</v>
      </c>
      <c r="W203" s="2">
        <v>70.400000000000006</v>
      </c>
      <c r="X203" s="2">
        <v>52.800000000000004</v>
      </c>
      <c r="Y203" s="2">
        <v>0.31679999999999997</v>
      </c>
      <c r="Z203" s="6">
        <v>46202</v>
      </c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8" t="str">
        <f>IF(Table5[[#This Row],[Company Code]]&lt;&gt;"",Table5[[#This Row],[Contact Email]],"")</f>
        <v/>
      </c>
      <c r="M204" s="2"/>
      <c r="N204" s="9" t="str">
        <f>IF(IF(COUNTIF($S$2:S204,S204)=1,P204,"")=1,COUNTIF($O$2:O204,O204),IF(COUNTIF($S$2:S204,S204)=1,P204,""))</f>
        <v/>
      </c>
      <c r="O204" s="9" t="str">
        <f>IF(COUNTIF($S$2:S204,S204)=1,P204,"")</f>
        <v/>
      </c>
      <c r="P204" s="9">
        <f>COUNTIF($S$2:S204,S204)</f>
        <v>147</v>
      </c>
      <c r="Q204" s="2" t="s">
        <v>117</v>
      </c>
      <c r="R204" s="2" t="s">
        <v>321</v>
      </c>
      <c r="S204" s="2" t="s">
        <v>50</v>
      </c>
      <c r="T204" s="2">
        <v>48</v>
      </c>
      <c r="U204" s="2">
        <v>12</v>
      </c>
      <c r="V204" s="2">
        <v>4</v>
      </c>
      <c r="W204" s="2">
        <v>35.200000000000003</v>
      </c>
      <c r="X204" s="2">
        <v>26.400000000000002</v>
      </c>
      <c r="Y204" s="2">
        <v>0.15839999999999999</v>
      </c>
      <c r="Z204" s="6">
        <v>46202</v>
      </c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8" t="str">
        <f>IF(Table5[[#This Row],[Company Code]]&lt;&gt;"",Table5[[#This Row],[Contact Email]],"")</f>
        <v/>
      </c>
      <c r="M205" s="2"/>
      <c r="N205" s="9" t="str">
        <f>IF(IF(COUNTIF($S$2:S205,S205)=1,P205,"")=1,COUNTIF($O$2:O205,O205),IF(COUNTIF($S$2:S205,S205)=1,P205,""))</f>
        <v/>
      </c>
      <c r="O205" s="9" t="str">
        <f>IF(COUNTIF($S$2:S205,S205)=1,P205,"")</f>
        <v/>
      </c>
      <c r="P205" s="9">
        <f>COUNTIF($S$2:S205,S205)</f>
        <v>148</v>
      </c>
      <c r="Q205" s="2" t="s">
        <v>117</v>
      </c>
      <c r="R205" s="2" t="s">
        <v>322</v>
      </c>
      <c r="S205" s="2" t="s">
        <v>50</v>
      </c>
      <c r="T205" s="2">
        <v>36</v>
      </c>
      <c r="U205" s="2">
        <v>12</v>
      </c>
      <c r="V205" s="2">
        <v>3</v>
      </c>
      <c r="W205" s="2">
        <v>26.400000000000002</v>
      </c>
      <c r="X205" s="2">
        <v>19.8</v>
      </c>
      <c r="Y205" s="2">
        <v>0.1188</v>
      </c>
      <c r="Z205" s="6">
        <v>46202</v>
      </c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8" t="str">
        <f>IF(Table5[[#This Row],[Company Code]]&lt;&gt;"",Table5[[#This Row],[Contact Email]],"")</f>
        <v/>
      </c>
      <c r="M206" s="2"/>
      <c r="N206" s="9" t="str">
        <f>IF(IF(COUNTIF($S$2:S206,S206)=1,P206,"")=1,COUNTIF($O$2:O206,O206),IF(COUNTIF($S$2:S206,S206)=1,P206,""))</f>
        <v/>
      </c>
      <c r="O206" s="9" t="str">
        <f>IF(COUNTIF($S$2:S206,S206)=1,P206,"")</f>
        <v/>
      </c>
      <c r="P206" s="9">
        <f>COUNTIF($S$2:S206,S206)</f>
        <v>149</v>
      </c>
      <c r="Q206" s="2" t="s">
        <v>117</v>
      </c>
      <c r="R206" s="2" t="s">
        <v>323</v>
      </c>
      <c r="S206" s="2" t="s">
        <v>50</v>
      </c>
      <c r="T206" s="2">
        <v>60</v>
      </c>
      <c r="U206" s="2">
        <v>12</v>
      </c>
      <c r="V206" s="2">
        <v>5</v>
      </c>
      <c r="W206" s="2">
        <v>44</v>
      </c>
      <c r="X206" s="2">
        <v>33</v>
      </c>
      <c r="Y206" s="2">
        <v>0.19800000000000001</v>
      </c>
      <c r="Z206" s="6">
        <v>46202</v>
      </c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8" t="str">
        <f>IF(Table5[[#This Row],[Company Code]]&lt;&gt;"",Table5[[#This Row],[Contact Email]],"")</f>
        <v/>
      </c>
      <c r="M207" s="2"/>
      <c r="N207" s="9" t="str">
        <f>IF(IF(COUNTIF($S$2:S207,S207)=1,P207,"")=1,COUNTIF($O$2:O207,O207),IF(COUNTIF($S$2:S207,S207)=1,P207,""))</f>
        <v/>
      </c>
      <c r="O207" s="9" t="str">
        <f>IF(COUNTIF($S$2:S207,S207)=1,P207,"")</f>
        <v/>
      </c>
      <c r="P207" s="9">
        <f>COUNTIF($S$2:S207,S207)</f>
        <v>150</v>
      </c>
      <c r="Q207" s="2" t="s">
        <v>117</v>
      </c>
      <c r="R207" s="2" t="s">
        <v>324</v>
      </c>
      <c r="S207" s="2" t="s">
        <v>50</v>
      </c>
      <c r="T207" s="2">
        <v>36</v>
      </c>
      <c r="U207" s="2">
        <v>12</v>
      </c>
      <c r="V207" s="2">
        <v>3</v>
      </c>
      <c r="W207" s="2">
        <v>26.400000000000002</v>
      </c>
      <c r="X207" s="2">
        <v>19.8</v>
      </c>
      <c r="Y207" s="2">
        <v>0.1188</v>
      </c>
      <c r="Z207" s="6">
        <v>46202</v>
      </c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8" t="str">
        <f>IF(Table5[[#This Row],[Company Code]]&lt;&gt;"",Table5[[#This Row],[Contact Email]],"")</f>
        <v/>
      </c>
      <c r="M208" s="2"/>
      <c r="N208" s="9" t="str">
        <f>IF(IF(COUNTIF($S$2:S208,S208)=1,P208,"")=1,COUNTIF($O$2:O208,O208),IF(COUNTIF($S$2:S208,S208)=1,P208,""))</f>
        <v/>
      </c>
      <c r="O208" s="9" t="str">
        <f>IF(COUNTIF($S$2:S208,S208)=1,P208,"")</f>
        <v/>
      </c>
      <c r="P208" s="9">
        <f>COUNTIF($S$2:S208,S208)</f>
        <v>151</v>
      </c>
      <c r="Q208" s="2" t="s">
        <v>117</v>
      </c>
      <c r="R208" s="2" t="s">
        <v>325</v>
      </c>
      <c r="S208" s="2" t="s">
        <v>50</v>
      </c>
      <c r="T208" s="2">
        <v>36</v>
      </c>
      <c r="U208" s="2">
        <v>12</v>
      </c>
      <c r="V208" s="2">
        <v>3</v>
      </c>
      <c r="W208" s="2">
        <v>26.400000000000002</v>
      </c>
      <c r="X208" s="2">
        <v>19.8</v>
      </c>
      <c r="Y208" s="2">
        <v>0.1188</v>
      </c>
      <c r="Z208" s="6">
        <v>46202</v>
      </c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8" t="str">
        <f>IF(Table5[[#This Row],[Company Code]]&lt;&gt;"",Table5[[#This Row],[Contact Email]],"")</f>
        <v/>
      </c>
      <c r="M209" s="2"/>
      <c r="N209" s="9" t="str">
        <f>IF(IF(COUNTIF($S$2:S209,S209)=1,P209,"")=1,COUNTIF($O$2:O209,O209),IF(COUNTIF($S$2:S209,S209)=1,P209,""))</f>
        <v/>
      </c>
      <c r="O209" s="9" t="str">
        <f>IF(COUNTIF($S$2:S209,S209)=1,P209,"")</f>
        <v/>
      </c>
      <c r="P209" s="9">
        <f>COUNTIF($S$2:S209,S209)</f>
        <v>152</v>
      </c>
      <c r="Q209" s="2" t="s">
        <v>117</v>
      </c>
      <c r="R209" s="2" t="s">
        <v>326</v>
      </c>
      <c r="S209" s="2" t="s">
        <v>50</v>
      </c>
      <c r="T209" s="2">
        <v>12</v>
      </c>
      <c r="U209" s="2">
        <v>12</v>
      </c>
      <c r="V209" s="2">
        <v>1</v>
      </c>
      <c r="W209" s="2">
        <v>8.8000000000000007</v>
      </c>
      <c r="X209" s="2">
        <v>6.6000000000000005</v>
      </c>
      <c r="Y209" s="2">
        <v>3.9599999999999996E-2</v>
      </c>
      <c r="Z209" s="6">
        <v>46202</v>
      </c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8" t="str">
        <f>IF(Table5[[#This Row],[Company Code]]&lt;&gt;"",Table5[[#This Row],[Contact Email]],"")</f>
        <v/>
      </c>
      <c r="M210" s="2"/>
      <c r="N210" s="9" t="str">
        <f>IF(IF(COUNTIF($S$2:S210,S210)=1,P210,"")=1,COUNTIF($O$2:O210,O210),IF(COUNTIF($S$2:S210,S210)=1,P210,""))</f>
        <v/>
      </c>
      <c r="O210" s="9" t="str">
        <f>IF(COUNTIF($S$2:S210,S210)=1,P210,"")</f>
        <v/>
      </c>
      <c r="P210" s="9">
        <f>COUNTIF($S$2:S210,S210)</f>
        <v>153</v>
      </c>
      <c r="Q210" s="2" t="s">
        <v>117</v>
      </c>
      <c r="R210" s="2" t="s">
        <v>327</v>
      </c>
      <c r="S210" s="2" t="s">
        <v>50</v>
      </c>
      <c r="T210" s="2">
        <v>24</v>
      </c>
      <c r="U210" s="2">
        <v>12</v>
      </c>
      <c r="V210" s="2">
        <v>2</v>
      </c>
      <c r="W210" s="2">
        <v>17.600000000000001</v>
      </c>
      <c r="X210" s="2">
        <v>13.200000000000001</v>
      </c>
      <c r="Y210" s="2">
        <v>7.9199999999999993E-2</v>
      </c>
      <c r="Z210" s="6">
        <v>46202</v>
      </c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8" t="str">
        <f>IF(Table5[[#This Row],[Company Code]]&lt;&gt;"",Table5[[#This Row],[Contact Email]],"")</f>
        <v/>
      </c>
      <c r="M211" s="2"/>
      <c r="N211" s="9" t="str">
        <f>IF(IF(COUNTIF($S$2:S211,S211)=1,P211,"")=1,COUNTIF($O$2:O211,O211),IF(COUNTIF($S$2:S211,S211)=1,P211,""))</f>
        <v/>
      </c>
      <c r="O211" s="9" t="str">
        <f>IF(COUNTIF($S$2:S211,S211)=1,P211,"")</f>
        <v/>
      </c>
      <c r="P211" s="9">
        <f>COUNTIF($S$2:S211,S211)</f>
        <v>154</v>
      </c>
      <c r="Q211" s="2" t="s">
        <v>117</v>
      </c>
      <c r="R211" s="2" t="s">
        <v>328</v>
      </c>
      <c r="S211" s="2" t="s">
        <v>50</v>
      </c>
      <c r="T211" s="2">
        <v>24</v>
      </c>
      <c r="U211" s="2">
        <v>12</v>
      </c>
      <c r="V211" s="2">
        <v>2</v>
      </c>
      <c r="W211" s="2">
        <v>17.600000000000001</v>
      </c>
      <c r="X211" s="2">
        <v>13.200000000000001</v>
      </c>
      <c r="Y211" s="2">
        <v>7.9199999999999993E-2</v>
      </c>
      <c r="Z211" s="6">
        <v>46202</v>
      </c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8" t="str">
        <f>IF(Table5[[#This Row],[Company Code]]&lt;&gt;"",Table5[[#This Row],[Contact Email]],"")</f>
        <v/>
      </c>
      <c r="M212" s="2"/>
      <c r="N212" s="9" t="str">
        <f>IF(IF(COUNTIF($S$2:S212,S212)=1,P212,"")=1,COUNTIF($O$2:O212,O212),IF(COUNTIF($S$2:S212,S212)=1,P212,""))</f>
        <v/>
      </c>
      <c r="O212" s="9" t="str">
        <f>IF(COUNTIF($S$2:S212,S212)=1,P212,"")</f>
        <v/>
      </c>
      <c r="P212" s="9">
        <f>COUNTIF($S$2:S212,S212)</f>
        <v>155</v>
      </c>
      <c r="Q212" s="2" t="s">
        <v>117</v>
      </c>
      <c r="R212" s="2" t="s">
        <v>329</v>
      </c>
      <c r="S212" s="2" t="s">
        <v>50</v>
      </c>
      <c r="T212" s="2">
        <v>36</v>
      </c>
      <c r="U212" s="2">
        <v>12</v>
      </c>
      <c r="V212" s="2">
        <v>3</v>
      </c>
      <c r="W212" s="2">
        <v>26.400000000000002</v>
      </c>
      <c r="X212" s="2">
        <v>19.8</v>
      </c>
      <c r="Y212" s="2">
        <v>0.1188</v>
      </c>
      <c r="Z212" s="6">
        <v>46202</v>
      </c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8" t="str">
        <f>IF(Table5[[#This Row],[Company Code]]&lt;&gt;"",Table5[[#This Row],[Contact Email]],"")</f>
        <v/>
      </c>
      <c r="M213" s="2"/>
      <c r="N213" s="9" t="str">
        <f>IF(IF(COUNTIF($S$2:S213,S213)=1,P213,"")=1,COUNTIF($O$2:O213,O213),IF(COUNTIF($S$2:S213,S213)=1,P213,""))</f>
        <v/>
      </c>
      <c r="O213" s="9" t="str">
        <f>IF(COUNTIF($S$2:S213,S213)=1,P213,"")</f>
        <v/>
      </c>
      <c r="P213" s="9">
        <f>COUNTIF($S$2:S213,S213)</f>
        <v>156</v>
      </c>
      <c r="Q213" s="2" t="s">
        <v>117</v>
      </c>
      <c r="R213" s="2" t="s">
        <v>330</v>
      </c>
      <c r="S213" s="2" t="s">
        <v>50</v>
      </c>
      <c r="T213" s="2">
        <v>24</v>
      </c>
      <c r="U213" s="2">
        <v>12</v>
      </c>
      <c r="V213" s="2">
        <v>2</v>
      </c>
      <c r="W213" s="2">
        <v>17.600000000000001</v>
      </c>
      <c r="X213" s="2">
        <v>13.200000000000001</v>
      </c>
      <c r="Y213" s="2">
        <v>7.9199999999999993E-2</v>
      </c>
      <c r="Z213" s="6">
        <v>46202</v>
      </c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8" t="str">
        <f>IF(Table5[[#This Row],[Company Code]]&lt;&gt;"",Table5[[#This Row],[Contact Email]],"")</f>
        <v/>
      </c>
      <c r="M214" s="2"/>
      <c r="N214" s="9" t="str">
        <f>IF(IF(COUNTIF($S$2:S214,S214)=1,P214,"")=1,COUNTIF($O$2:O214,O214),IF(COUNTIF($S$2:S214,S214)=1,P214,""))</f>
        <v/>
      </c>
      <c r="O214" s="9" t="str">
        <f>IF(COUNTIF($S$2:S214,S214)=1,P214,"")</f>
        <v/>
      </c>
      <c r="P214" s="9">
        <f>COUNTIF($S$2:S214,S214)</f>
        <v>157</v>
      </c>
      <c r="Q214" s="2" t="s">
        <v>117</v>
      </c>
      <c r="R214" s="2" t="s">
        <v>331</v>
      </c>
      <c r="S214" s="2" t="s">
        <v>50</v>
      </c>
      <c r="T214" s="2">
        <v>24</v>
      </c>
      <c r="U214" s="2">
        <v>12</v>
      </c>
      <c r="V214" s="2">
        <v>2</v>
      </c>
      <c r="W214" s="2">
        <v>17.600000000000001</v>
      </c>
      <c r="X214" s="2">
        <v>13.200000000000001</v>
      </c>
      <c r="Y214" s="2">
        <v>7.9199999999999993E-2</v>
      </c>
      <c r="Z214" s="6">
        <v>46202</v>
      </c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8" t="str">
        <f>IF(Table5[[#This Row],[Company Code]]&lt;&gt;"",Table5[[#This Row],[Contact Email]],"")</f>
        <v/>
      </c>
      <c r="M215" s="2"/>
      <c r="N215" s="9" t="str">
        <f>IF(IF(COUNTIF($S$2:S215,S215)=1,P215,"")=1,COUNTIF($O$2:O215,O215),IF(COUNTIF($S$2:S215,S215)=1,P215,""))</f>
        <v/>
      </c>
      <c r="O215" s="9" t="str">
        <f>IF(COUNTIF($S$2:S215,S215)=1,P215,"")</f>
        <v/>
      </c>
      <c r="P215" s="9">
        <f>COUNTIF($S$2:S215,S215)</f>
        <v>158</v>
      </c>
      <c r="Q215" s="2" t="s">
        <v>117</v>
      </c>
      <c r="R215" s="2" t="s">
        <v>332</v>
      </c>
      <c r="S215" s="2" t="s">
        <v>50</v>
      </c>
      <c r="T215" s="2">
        <v>24</v>
      </c>
      <c r="U215" s="2">
        <v>12</v>
      </c>
      <c r="V215" s="2">
        <v>2</v>
      </c>
      <c r="W215" s="2">
        <v>17.600000000000001</v>
      </c>
      <c r="X215" s="2">
        <v>13.200000000000001</v>
      </c>
      <c r="Y215" s="2">
        <v>7.9199999999999993E-2</v>
      </c>
      <c r="Z215" s="6">
        <v>46202</v>
      </c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8" t="str">
        <f>IF(Table5[[#This Row],[Company Code]]&lt;&gt;"",Table5[[#This Row],[Contact Email]],"")</f>
        <v/>
      </c>
      <c r="M216" s="2"/>
      <c r="N216" s="9" t="str">
        <f>IF(IF(COUNTIF($S$2:S216,S216)=1,P216,"")=1,COUNTIF($O$2:O216,O216),IF(COUNTIF($S$2:S216,S216)=1,P216,""))</f>
        <v/>
      </c>
      <c r="O216" s="9" t="str">
        <f>IF(COUNTIF($S$2:S216,S216)=1,P216,"")</f>
        <v/>
      </c>
      <c r="P216" s="9">
        <f>COUNTIF($S$2:S216,S216)</f>
        <v>159</v>
      </c>
      <c r="Q216" s="2" t="s">
        <v>117</v>
      </c>
      <c r="R216" s="2" t="s">
        <v>333</v>
      </c>
      <c r="S216" s="2" t="s">
        <v>50</v>
      </c>
      <c r="T216" s="2">
        <v>12</v>
      </c>
      <c r="U216" s="2">
        <v>12</v>
      </c>
      <c r="V216" s="2">
        <v>1</v>
      </c>
      <c r="W216" s="2">
        <v>8.8000000000000007</v>
      </c>
      <c r="X216" s="2">
        <v>6.6000000000000005</v>
      </c>
      <c r="Y216" s="2">
        <v>3.9599999999999996E-2</v>
      </c>
      <c r="Z216" s="6">
        <v>46202</v>
      </c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8" t="str">
        <f>IF(Table5[[#This Row],[Company Code]]&lt;&gt;"",Table5[[#This Row],[Contact Email]],"")</f>
        <v/>
      </c>
      <c r="M217" s="2"/>
      <c r="N217" s="9" t="str">
        <f>IF(IF(COUNTIF($S$2:S217,S217)=1,P217,"")=1,COUNTIF($O$2:O217,O217),IF(COUNTIF($S$2:S217,S217)=1,P217,""))</f>
        <v/>
      </c>
      <c r="O217" s="9" t="str">
        <f>IF(COUNTIF($S$2:S217,S217)=1,P217,"")</f>
        <v/>
      </c>
      <c r="P217" s="9">
        <f>COUNTIF($S$2:S217,S217)</f>
        <v>160</v>
      </c>
      <c r="Q217" s="2" t="s">
        <v>117</v>
      </c>
      <c r="R217" s="2" t="s">
        <v>334</v>
      </c>
      <c r="S217" s="2" t="s">
        <v>50</v>
      </c>
      <c r="T217" s="2">
        <v>12</v>
      </c>
      <c r="U217" s="2">
        <v>12</v>
      </c>
      <c r="V217" s="2">
        <v>1</v>
      </c>
      <c r="W217" s="2">
        <v>8.8000000000000007</v>
      </c>
      <c r="X217" s="2">
        <v>6.6000000000000005</v>
      </c>
      <c r="Y217" s="2">
        <v>3.9599999999999996E-2</v>
      </c>
      <c r="Z217" s="6">
        <v>46202</v>
      </c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8" t="str">
        <f>IF(Table5[[#This Row],[Company Code]]&lt;&gt;"",Table5[[#This Row],[Contact Email]],"")</f>
        <v/>
      </c>
      <c r="M218" s="2"/>
      <c r="N218" s="9" t="str">
        <f>IF(IF(COUNTIF($S$2:S218,S218)=1,P218,"")=1,COUNTIF($O$2:O218,O218),IF(COUNTIF($S$2:S218,S218)=1,P218,""))</f>
        <v/>
      </c>
      <c r="O218" s="9" t="str">
        <f>IF(COUNTIF($S$2:S218,S218)=1,P218,"")</f>
        <v/>
      </c>
      <c r="P218" s="9">
        <f>COUNTIF($S$2:S218,S218)</f>
        <v>161</v>
      </c>
      <c r="Q218" s="2" t="s">
        <v>117</v>
      </c>
      <c r="R218" s="2" t="s">
        <v>335</v>
      </c>
      <c r="S218" s="2" t="s">
        <v>50</v>
      </c>
      <c r="T218" s="2">
        <v>36</v>
      </c>
      <c r="U218" s="2">
        <v>12</v>
      </c>
      <c r="V218" s="2">
        <v>3</v>
      </c>
      <c r="W218" s="2">
        <v>26.400000000000002</v>
      </c>
      <c r="X218" s="2">
        <v>19.8</v>
      </c>
      <c r="Y218" s="2">
        <v>0.1188</v>
      </c>
      <c r="Z218" s="6">
        <v>46202</v>
      </c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8" t="str">
        <f>IF(Table5[[#This Row],[Company Code]]&lt;&gt;"",Table5[[#This Row],[Contact Email]],"")</f>
        <v/>
      </c>
      <c r="M219" s="2"/>
      <c r="N219" s="9" t="str">
        <f>IF(IF(COUNTIF($S$2:S219,S219)=1,P219,"")=1,COUNTIF($O$2:O219,O219),IF(COUNTIF($S$2:S219,S219)=1,P219,""))</f>
        <v/>
      </c>
      <c r="O219" s="9" t="str">
        <f>IF(COUNTIF($S$2:S219,S219)=1,P219,"")</f>
        <v/>
      </c>
      <c r="P219" s="9">
        <f>COUNTIF($S$2:S219,S219)</f>
        <v>162</v>
      </c>
      <c r="Q219" s="2" t="s">
        <v>117</v>
      </c>
      <c r="R219" s="2" t="s">
        <v>336</v>
      </c>
      <c r="S219" s="2" t="s">
        <v>50</v>
      </c>
      <c r="T219" s="2">
        <v>24</v>
      </c>
      <c r="U219" s="2">
        <v>12</v>
      </c>
      <c r="V219" s="2">
        <v>2</v>
      </c>
      <c r="W219" s="2">
        <v>17.600000000000001</v>
      </c>
      <c r="X219" s="2">
        <v>13.200000000000001</v>
      </c>
      <c r="Y219" s="2">
        <v>7.9199999999999993E-2</v>
      </c>
      <c r="Z219" s="6">
        <v>46202</v>
      </c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8" t="str">
        <f>IF(Table5[[#This Row],[Company Code]]&lt;&gt;"",Table5[[#This Row],[Contact Email]],"")</f>
        <v/>
      </c>
      <c r="M220" s="2"/>
      <c r="N220" s="9" t="str">
        <f>IF(IF(COUNTIF($S$2:S220,S220)=1,P220,"")=1,COUNTIF($O$2:O220,O220),IF(COUNTIF($S$2:S220,S220)=1,P220,""))</f>
        <v/>
      </c>
      <c r="O220" s="9" t="str">
        <f>IF(COUNTIF($S$2:S220,S220)=1,P220,"")</f>
        <v/>
      </c>
      <c r="P220" s="9">
        <f>COUNTIF($S$2:S220,S220)</f>
        <v>163</v>
      </c>
      <c r="Q220" s="2" t="s">
        <v>117</v>
      </c>
      <c r="R220" s="2" t="s">
        <v>337</v>
      </c>
      <c r="S220" s="2" t="s">
        <v>50</v>
      </c>
      <c r="T220" s="2">
        <v>12</v>
      </c>
      <c r="U220" s="2">
        <v>12</v>
      </c>
      <c r="V220" s="2">
        <v>1</v>
      </c>
      <c r="W220" s="2">
        <v>8.8000000000000007</v>
      </c>
      <c r="X220" s="2">
        <v>6.6000000000000005</v>
      </c>
      <c r="Y220" s="2">
        <v>3.9599999999999996E-2</v>
      </c>
      <c r="Z220" s="6">
        <v>46202</v>
      </c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8" t="str">
        <f>IF(Table5[[#This Row],[Company Code]]&lt;&gt;"",Table5[[#This Row],[Contact Email]],"")</f>
        <v/>
      </c>
      <c r="M221" s="2"/>
      <c r="N221" s="9" t="str">
        <f>IF(IF(COUNTIF($S$2:S221,S221)=1,P221,"")=1,COUNTIF($O$2:O221,O221),IF(COUNTIF($S$2:S221,S221)=1,P221,""))</f>
        <v/>
      </c>
      <c r="O221" s="9" t="str">
        <f>IF(COUNTIF($S$2:S221,S221)=1,P221,"")</f>
        <v/>
      </c>
      <c r="P221" s="9">
        <f>COUNTIF($S$2:S221,S221)</f>
        <v>164</v>
      </c>
      <c r="Q221" s="2" t="s">
        <v>117</v>
      </c>
      <c r="R221" s="2" t="s">
        <v>338</v>
      </c>
      <c r="S221" s="2" t="s">
        <v>50</v>
      </c>
      <c r="T221" s="2">
        <v>48</v>
      </c>
      <c r="U221" s="2">
        <v>12</v>
      </c>
      <c r="V221" s="2">
        <v>4</v>
      </c>
      <c r="W221" s="2">
        <v>35.200000000000003</v>
      </c>
      <c r="X221" s="2">
        <v>26.400000000000002</v>
      </c>
      <c r="Y221" s="2">
        <v>0.15839999999999999</v>
      </c>
      <c r="Z221" s="6">
        <v>46202</v>
      </c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8" t="str">
        <f>IF(Table5[[#This Row],[Company Code]]&lt;&gt;"",Table5[[#This Row],[Contact Email]],"")</f>
        <v/>
      </c>
      <c r="M222" s="2"/>
      <c r="N222" s="9" t="str">
        <f>IF(IF(COUNTIF($S$2:S222,S222)=1,P222,"")=1,COUNTIF($O$2:O222,O222),IF(COUNTIF($S$2:S222,S222)=1,P222,""))</f>
        <v/>
      </c>
      <c r="O222" s="9" t="str">
        <f>IF(COUNTIF($S$2:S222,S222)=1,P222,"")</f>
        <v/>
      </c>
      <c r="P222" s="9">
        <f>COUNTIF($S$2:S222,S222)</f>
        <v>165</v>
      </c>
      <c r="Q222" s="2" t="s">
        <v>117</v>
      </c>
      <c r="R222" s="2" t="s">
        <v>339</v>
      </c>
      <c r="S222" s="2" t="s">
        <v>50</v>
      </c>
      <c r="T222" s="2">
        <v>12</v>
      </c>
      <c r="U222" s="2">
        <v>12</v>
      </c>
      <c r="V222" s="2">
        <v>1</v>
      </c>
      <c r="W222" s="2">
        <v>8.8000000000000007</v>
      </c>
      <c r="X222" s="2">
        <v>6.6000000000000005</v>
      </c>
      <c r="Y222" s="2">
        <v>3.9599999999999996E-2</v>
      </c>
      <c r="Z222" s="6">
        <v>46202</v>
      </c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8" t="str">
        <f>IF(Table5[[#This Row],[Company Code]]&lt;&gt;"",Table5[[#This Row],[Contact Email]],"")</f>
        <v/>
      </c>
      <c r="M223" s="2"/>
      <c r="N223" s="9" t="str">
        <f>IF(IF(COUNTIF($S$2:S223,S223)=1,P223,"")=1,COUNTIF($O$2:O223,O223),IF(COUNTIF($S$2:S223,S223)=1,P223,""))</f>
        <v/>
      </c>
      <c r="O223" s="9" t="str">
        <f>IF(COUNTIF($S$2:S223,S223)=1,P223,"")</f>
        <v/>
      </c>
      <c r="P223" s="9">
        <f>COUNTIF($S$2:S223,S223)</f>
        <v>166</v>
      </c>
      <c r="Q223" s="2" t="s">
        <v>117</v>
      </c>
      <c r="R223" s="2" t="s">
        <v>340</v>
      </c>
      <c r="S223" s="2" t="s">
        <v>50</v>
      </c>
      <c r="T223" s="2">
        <v>36</v>
      </c>
      <c r="U223" s="2">
        <v>12</v>
      </c>
      <c r="V223" s="2">
        <v>3</v>
      </c>
      <c r="W223" s="2">
        <v>26.400000000000002</v>
      </c>
      <c r="X223" s="2">
        <v>19.8</v>
      </c>
      <c r="Y223" s="2">
        <v>0.1188</v>
      </c>
      <c r="Z223" s="6">
        <v>46202</v>
      </c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8" t="str">
        <f>IF(Table5[[#This Row],[Company Code]]&lt;&gt;"",Table5[[#This Row],[Contact Email]],"")</f>
        <v/>
      </c>
      <c r="M224" s="2"/>
      <c r="N224" s="9" t="str">
        <f>IF(IF(COUNTIF($S$2:S224,S224)=1,P224,"")=1,COUNTIF($O$2:O224,O224),IF(COUNTIF($S$2:S224,S224)=1,P224,""))</f>
        <v/>
      </c>
      <c r="O224" s="9" t="str">
        <f>IF(COUNTIF($S$2:S224,S224)=1,P224,"")</f>
        <v/>
      </c>
      <c r="P224" s="9">
        <f>COUNTIF($S$2:S224,S224)</f>
        <v>167</v>
      </c>
      <c r="Q224" s="2" t="s">
        <v>117</v>
      </c>
      <c r="R224" s="2" t="s">
        <v>341</v>
      </c>
      <c r="S224" s="2" t="s">
        <v>50</v>
      </c>
      <c r="T224" s="2">
        <v>264</v>
      </c>
      <c r="U224" s="2">
        <v>12</v>
      </c>
      <c r="V224" s="2">
        <v>22</v>
      </c>
      <c r="W224" s="2">
        <v>193.6</v>
      </c>
      <c r="X224" s="2">
        <v>145.20000000000002</v>
      </c>
      <c r="Y224" s="2">
        <v>0.87119999999999997</v>
      </c>
      <c r="Z224" s="6">
        <v>46202</v>
      </c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8" t="str">
        <f>IF(Table5[[#This Row],[Company Code]]&lt;&gt;"",Table5[[#This Row],[Contact Email]],"")</f>
        <v/>
      </c>
      <c r="M225" s="2"/>
      <c r="N225" s="9" t="str">
        <f>IF(IF(COUNTIF($S$2:S225,S225)=1,P225,"")=1,COUNTIF($O$2:O225,O225),IF(COUNTIF($S$2:S225,S225)=1,P225,""))</f>
        <v/>
      </c>
      <c r="O225" s="9" t="str">
        <f>IF(COUNTIF($S$2:S225,S225)=1,P225,"")</f>
        <v/>
      </c>
      <c r="P225" s="9">
        <f>COUNTIF($S$2:S225,S225)</f>
        <v>168</v>
      </c>
      <c r="Q225" s="2" t="s">
        <v>117</v>
      </c>
      <c r="R225" s="2" t="s">
        <v>342</v>
      </c>
      <c r="S225" s="2" t="s">
        <v>50</v>
      </c>
      <c r="T225" s="2">
        <v>24</v>
      </c>
      <c r="U225" s="2">
        <v>12</v>
      </c>
      <c r="V225" s="2">
        <v>2</v>
      </c>
      <c r="W225" s="2">
        <v>17.600000000000001</v>
      </c>
      <c r="X225" s="2">
        <v>13.200000000000001</v>
      </c>
      <c r="Y225" s="2">
        <v>7.9199999999999993E-2</v>
      </c>
      <c r="Z225" s="6">
        <v>46202</v>
      </c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8" t="str">
        <f>IF(Table5[[#This Row],[Company Code]]&lt;&gt;"",Table5[[#This Row],[Contact Email]],"")</f>
        <v/>
      </c>
      <c r="M226" s="2"/>
      <c r="N226" s="9" t="str">
        <f>IF(IF(COUNTIF($S$2:S226,S226)=1,P226,"")=1,COUNTIF($O$2:O226,O226),IF(COUNTIF($S$2:S226,S226)=1,P226,""))</f>
        <v/>
      </c>
      <c r="O226" s="9" t="str">
        <f>IF(COUNTIF($S$2:S226,S226)=1,P226,"")</f>
        <v/>
      </c>
      <c r="P226" s="9">
        <f>COUNTIF($S$2:S226,S226)</f>
        <v>169</v>
      </c>
      <c r="Q226" s="2" t="s">
        <v>117</v>
      </c>
      <c r="R226" s="2" t="s">
        <v>343</v>
      </c>
      <c r="S226" s="2" t="s">
        <v>50</v>
      </c>
      <c r="T226" s="2">
        <v>12</v>
      </c>
      <c r="U226" s="2">
        <v>12</v>
      </c>
      <c r="V226" s="2">
        <v>1</v>
      </c>
      <c r="W226" s="2">
        <v>8.8000000000000007</v>
      </c>
      <c r="X226" s="2">
        <v>6.6000000000000005</v>
      </c>
      <c r="Y226" s="2">
        <v>3.9599999999999996E-2</v>
      </c>
      <c r="Z226" s="6">
        <v>46202</v>
      </c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8" t="str">
        <f>IF(Table5[[#This Row],[Company Code]]&lt;&gt;"",Table5[[#This Row],[Contact Email]],"")</f>
        <v/>
      </c>
      <c r="M227" s="2"/>
      <c r="N227" s="9" t="str">
        <f>IF(IF(COUNTIF($S$2:S227,S227)=1,P227,"")=1,COUNTIF($O$2:O227,O227),IF(COUNTIF($S$2:S227,S227)=1,P227,""))</f>
        <v/>
      </c>
      <c r="O227" s="9" t="str">
        <f>IF(COUNTIF($S$2:S227,S227)=1,P227,"")</f>
        <v/>
      </c>
      <c r="P227" s="9">
        <f>COUNTIF($S$2:S227,S227)</f>
        <v>170</v>
      </c>
      <c r="Q227" s="2" t="s">
        <v>117</v>
      </c>
      <c r="R227" s="2" t="s">
        <v>344</v>
      </c>
      <c r="S227" s="2" t="s">
        <v>50</v>
      </c>
      <c r="T227" s="2">
        <v>12</v>
      </c>
      <c r="U227" s="2">
        <v>12</v>
      </c>
      <c r="V227" s="2">
        <v>1</v>
      </c>
      <c r="W227" s="2">
        <v>8.8000000000000007</v>
      </c>
      <c r="X227" s="2">
        <v>6.6000000000000005</v>
      </c>
      <c r="Y227" s="2">
        <v>3.9599999999999996E-2</v>
      </c>
      <c r="Z227" s="6">
        <v>46202</v>
      </c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8" t="str">
        <f>IF(Table5[[#This Row],[Company Code]]&lt;&gt;"",Table5[[#This Row],[Contact Email]],"")</f>
        <v/>
      </c>
      <c r="M228" s="2"/>
      <c r="N228" s="9" t="str">
        <f>IF(IF(COUNTIF($S$2:S228,S228)=1,P228,"")=1,COUNTIF($O$2:O228,O228),IF(COUNTIF($S$2:S228,S228)=1,P228,""))</f>
        <v/>
      </c>
      <c r="O228" s="9" t="str">
        <f>IF(COUNTIF($S$2:S228,S228)=1,P228,"")</f>
        <v/>
      </c>
      <c r="P228" s="9">
        <f>COUNTIF($S$2:S228,S228)</f>
        <v>171</v>
      </c>
      <c r="Q228" s="2" t="s">
        <v>117</v>
      </c>
      <c r="R228" s="2" t="s">
        <v>345</v>
      </c>
      <c r="S228" s="2" t="s">
        <v>50</v>
      </c>
      <c r="T228" s="2">
        <v>36</v>
      </c>
      <c r="U228" s="2">
        <v>12</v>
      </c>
      <c r="V228" s="2">
        <v>3</v>
      </c>
      <c r="W228" s="2">
        <v>26.400000000000002</v>
      </c>
      <c r="X228" s="2">
        <v>19.8</v>
      </c>
      <c r="Y228" s="2">
        <v>0.1188</v>
      </c>
      <c r="Z228" s="6">
        <v>46202</v>
      </c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8" t="str">
        <f>IF(Table5[[#This Row],[Company Code]]&lt;&gt;"",Table5[[#This Row],[Contact Email]],"")</f>
        <v/>
      </c>
      <c r="M229" s="2"/>
      <c r="N229" s="9" t="str">
        <f>IF(IF(COUNTIF($S$2:S229,S229)=1,P229,"")=1,COUNTIF($O$2:O229,O229),IF(COUNTIF($S$2:S229,S229)=1,P229,""))</f>
        <v/>
      </c>
      <c r="O229" s="9" t="str">
        <f>IF(COUNTIF($S$2:S229,S229)=1,P229,"")</f>
        <v/>
      </c>
      <c r="P229" s="9">
        <f>COUNTIF($S$2:S229,S229)</f>
        <v>172</v>
      </c>
      <c r="Q229" s="2" t="s">
        <v>117</v>
      </c>
      <c r="R229" s="2" t="s">
        <v>346</v>
      </c>
      <c r="S229" s="2" t="s">
        <v>50</v>
      </c>
      <c r="T229" s="2">
        <v>12</v>
      </c>
      <c r="U229" s="2">
        <v>12</v>
      </c>
      <c r="V229" s="2">
        <v>1</v>
      </c>
      <c r="W229" s="2">
        <v>8.8000000000000007</v>
      </c>
      <c r="X229" s="2">
        <v>6.6000000000000005</v>
      </c>
      <c r="Y229" s="2">
        <v>3.9599999999999996E-2</v>
      </c>
      <c r="Z229" s="6">
        <v>46202</v>
      </c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8" t="str">
        <f>IF(Table5[[#This Row],[Company Code]]&lt;&gt;"",Table5[[#This Row],[Contact Email]],"")</f>
        <v/>
      </c>
      <c r="M230" s="2"/>
      <c r="N230" s="9" t="str">
        <f>IF(IF(COUNTIF($S$2:S230,S230)=1,P230,"")=1,COUNTIF($O$2:O230,O230),IF(COUNTIF($S$2:S230,S230)=1,P230,""))</f>
        <v/>
      </c>
      <c r="O230" s="9" t="str">
        <f>IF(COUNTIF($S$2:S230,S230)=1,P230,"")</f>
        <v/>
      </c>
      <c r="P230" s="9">
        <f>COUNTIF($S$2:S230,S230)</f>
        <v>173</v>
      </c>
      <c r="Q230" s="2" t="s">
        <v>117</v>
      </c>
      <c r="R230" s="2" t="s">
        <v>347</v>
      </c>
      <c r="S230" s="2" t="s">
        <v>50</v>
      </c>
      <c r="T230" s="2">
        <v>60</v>
      </c>
      <c r="U230" s="2">
        <v>12</v>
      </c>
      <c r="V230" s="2">
        <v>5</v>
      </c>
      <c r="W230" s="2">
        <v>44</v>
      </c>
      <c r="X230" s="2">
        <v>33</v>
      </c>
      <c r="Y230" s="2">
        <v>0.19800000000000001</v>
      </c>
      <c r="Z230" s="6">
        <v>46202</v>
      </c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8" t="str">
        <f>IF(Table5[[#This Row],[Company Code]]&lt;&gt;"",Table5[[#This Row],[Contact Email]],"")</f>
        <v/>
      </c>
      <c r="M231" s="2"/>
      <c r="N231" s="9" t="str">
        <f>IF(IF(COUNTIF($S$2:S231,S231)=1,P231,"")=1,COUNTIF($O$2:O231,O231),IF(COUNTIF($S$2:S231,S231)=1,P231,""))</f>
        <v/>
      </c>
      <c r="O231" s="9" t="str">
        <f>IF(COUNTIF($S$2:S231,S231)=1,P231,"")</f>
        <v/>
      </c>
      <c r="P231" s="9">
        <f>COUNTIF($S$2:S231,S231)</f>
        <v>174</v>
      </c>
      <c r="Q231" s="2" t="s">
        <v>117</v>
      </c>
      <c r="R231" s="2" t="s">
        <v>348</v>
      </c>
      <c r="S231" s="2" t="s">
        <v>50</v>
      </c>
      <c r="T231" s="2">
        <v>48</v>
      </c>
      <c r="U231" s="2">
        <v>12</v>
      </c>
      <c r="V231" s="2">
        <v>4</v>
      </c>
      <c r="W231" s="2">
        <v>35.200000000000003</v>
      </c>
      <c r="X231" s="2">
        <v>26.400000000000002</v>
      </c>
      <c r="Y231" s="2">
        <v>0.15839999999999999</v>
      </c>
      <c r="Z231" s="6">
        <v>46202</v>
      </c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8" t="str">
        <f>IF(Table5[[#This Row],[Company Code]]&lt;&gt;"",Table5[[#This Row],[Contact Email]],"")</f>
        <v/>
      </c>
      <c r="M232" s="2"/>
      <c r="N232" s="9" t="str">
        <f>IF(IF(COUNTIF($S$2:S232,S232)=1,P232,"")=1,COUNTIF($O$2:O232,O232),IF(COUNTIF($S$2:S232,S232)=1,P232,""))</f>
        <v/>
      </c>
      <c r="O232" s="9" t="str">
        <f>IF(COUNTIF($S$2:S232,S232)=1,P232,"")</f>
        <v/>
      </c>
      <c r="P232" s="9">
        <f>COUNTIF($S$2:S232,S232)</f>
        <v>175</v>
      </c>
      <c r="Q232" s="2" t="s">
        <v>117</v>
      </c>
      <c r="R232" s="2" t="s">
        <v>349</v>
      </c>
      <c r="S232" s="2" t="s">
        <v>50</v>
      </c>
      <c r="T232" s="2">
        <v>12</v>
      </c>
      <c r="U232" s="2">
        <v>12</v>
      </c>
      <c r="V232" s="2">
        <v>1</v>
      </c>
      <c r="W232" s="2">
        <v>8.8000000000000007</v>
      </c>
      <c r="X232" s="2">
        <v>6.6000000000000005</v>
      </c>
      <c r="Y232" s="2">
        <v>3.9599999999999996E-2</v>
      </c>
      <c r="Z232" s="6">
        <v>46202</v>
      </c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8" t="str">
        <f>IF(Table5[[#This Row],[Company Code]]&lt;&gt;"",Table5[[#This Row],[Contact Email]],"")</f>
        <v/>
      </c>
      <c r="M233" s="2"/>
      <c r="N233" s="9" t="str">
        <f>IF(IF(COUNTIF($S$2:S233,S233)=1,P233,"")=1,COUNTIF($O$2:O233,O233),IF(COUNTIF($S$2:S233,S233)=1,P233,""))</f>
        <v/>
      </c>
      <c r="O233" s="9" t="str">
        <f>IF(COUNTIF($S$2:S233,S233)=1,P233,"")</f>
        <v/>
      </c>
      <c r="P233" s="9">
        <f>COUNTIF($S$2:S233,S233)</f>
        <v>176</v>
      </c>
      <c r="Q233" s="2" t="s">
        <v>117</v>
      </c>
      <c r="R233" s="2" t="s">
        <v>350</v>
      </c>
      <c r="S233" s="2" t="s">
        <v>50</v>
      </c>
      <c r="T233" s="2">
        <v>60</v>
      </c>
      <c r="U233" s="2">
        <v>12</v>
      </c>
      <c r="V233" s="2">
        <v>5</v>
      </c>
      <c r="W233" s="2">
        <v>44</v>
      </c>
      <c r="X233" s="2">
        <v>33</v>
      </c>
      <c r="Y233" s="2">
        <v>0.19800000000000001</v>
      </c>
      <c r="Z233" s="6">
        <v>46202</v>
      </c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8" t="str">
        <f>IF(Table5[[#This Row],[Company Code]]&lt;&gt;"",Table5[[#This Row],[Contact Email]],"")</f>
        <v/>
      </c>
      <c r="M234" s="2"/>
      <c r="N234" s="9" t="str">
        <f>IF(IF(COUNTIF($S$2:S234,S234)=1,P234,"")=1,COUNTIF($O$2:O234,O234),IF(COUNTIF($S$2:S234,S234)=1,P234,""))</f>
        <v/>
      </c>
      <c r="O234" s="9" t="str">
        <f>IF(COUNTIF($S$2:S234,S234)=1,P234,"")</f>
        <v/>
      </c>
      <c r="P234" s="9">
        <f>COUNTIF($S$2:S234,S234)</f>
        <v>177</v>
      </c>
      <c r="Q234" s="2" t="s">
        <v>117</v>
      </c>
      <c r="R234" s="2" t="s">
        <v>351</v>
      </c>
      <c r="S234" s="2" t="s">
        <v>50</v>
      </c>
      <c r="T234" s="2">
        <v>60</v>
      </c>
      <c r="U234" s="2">
        <v>12</v>
      </c>
      <c r="V234" s="2">
        <v>5</v>
      </c>
      <c r="W234" s="2">
        <v>44</v>
      </c>
      <c r="X234" s="2">
        <v>33</v>
      </c>
      <c r="Y234" s="2">
        <v>0.19800000000000001</v>
      </c>
      <c r="Z234" s="6">
        <v>46202</v>
      </c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8" t="str">
        <f>IF(Table5[[#This Row],[Company Code]]&lt;&gt;"",Table5[[#This Row],[Contact Email]],"")</f>
        <v/>
      </c>
      <c r="M235" s="2"/>
      <c r="N235" s="9" t="str">
        <f>IF(IF(COUNTIF($S$2:S235,S235)=1,P235,"")=1,COUNTIF($O$2:O235,O235),IF(COUNTIF($S$2:S235,S235)=1,P235,""))</f>
        <v/>
      </c>
      <c r="O235" s="9" t="str">
        <f>IF(COUNTIF($S$2:S235,S235)=1,P235,"")</f>
        <v/>
      </c>
      <c r="P235" s="9">
        <f>COUNTIF($S$2:S235,S235)</f>
        <v>178</v>
      </c>
      <c r="Q235" s="2" t="s">
        <v>117</v>
      </c>
      <c r="R235" s="2" t="s">
        <v>352</v>
      </c>
      <c r="S235" s="2" t="s">
        <v>50</v>
      </c>
      <c r="T235" s="2">
        <v>60</v>
      </c>
      <c r="U235" s="2">
        <v>12</v>
      </c>
      <c r="V235" s="2">
        <v>5</v>
      </c>
      <c r="W235" s="2">
        <v>44</v>
      </c>
      <c r="X235" s="2">
        <v>33</v>
      </c>
      <c r="Y235" s="2">
        <v>0.19800000000000001</v>
      </c>
      <c r="Z235" s="6">
        <v>46202</v>
      </c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8" t="str">
        <f>IF(Table5[[#This Row],[Company Code]]&lt;&gt;"",Table5[[#This Row],[Contact Email]],"")</f>
        <v/>
      </c>
      <c r="M236" s="2"/>
      <c r="N236" s="9" t="str">
        <f>IF(IF(COUNTIF($S$2:S236,S236)=1,P236,"")=1,COUNTIF($O$2:O236,O236),IF(COUNTIF($S$2:S236,S236)=1,P236,""))</f>
        <v/>
      </c>
      <c r="O236" s="9" t="str">
        <f>IF(COUNTIF($S$2:S236,S236)=1,P236,"")</f>
        <v/>
      </c>
      <c r="P236" s="9">
        <f>COUNTIF($S$2:S236,S236)</f>
        <v>179</v>
      </c>
      <c r="Q236" s="2" t="s">
        <v>117</v>
      </c>
      <c r="R236" s="2" t="s">
        <v>353</v>
      </c>
      <c r="S236" s="2" t="s">
        <v>50</v>
      </c>
      <c r="T236" s="2">
        <v>72</v>
      </c>
      <c r="U236" s="2">
        <v>12</v>
      </c>
      <c r="V236" s="2">
        <v>6</v>
      </c>
      <c r="W236" s="2">
        <v>52.800000000000004</v>
      </c>
      <c r="X236" s="2">
        <v>39.6</v>
      </c>
      <c r="Y236" s="2">
        <v>0.23760000000000001</v>
      </c>
      <c r="Z236" s="6">
        <v>46202</v>
      </c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8" t="str">
        <f>IF(Table5[[#This Row],[Company Code]]&lt;&gt;"",Table5[[#This Row],[Contact Email]],"")</f>
        <v/>
      </c>
      <c r="M237" s="2"/>
      <c r="N237" s="9" t="str">
        <f>IF(IF(COUNTIF($S$2:S237,S237)=1,P237,"")=1,COUNTIF($O$2:O237,O237),IF(COUNTIF($S$2:S237,S237)=1,P237,""))</f>
        <v/>
      </c>
      <c r="O237" s="9" t="str">
        <f>IF(COUNTIF($S$2:S237,S237)=1,P237,"")</f>
        <v/>
      </c>
      <c r="P237" s="9">
        <f>COUNTIF($S$2:S237,S237)</f>
        <v>180</v>
      </c>
      <c r="Q237" s="2" t="s">
        <v>117</v>
      </c>
      <c r="R237" s="2" t="s">
        <v>354</v>
      </c>
      <c r="S237" s="2" t="s">
        <v>50</v>
      </c>
      <c r="T237" s="2">
        <v>60</v>
      </c>
      <c r="U237" s="2">
        <v>12</v>
      </c>
      <c r="V237" s="2">
        <v>5</v>
      </c>
      <c r="W237" s="2">
        <v>44</v>
      </c>
      <c r="X237" s="2">
        <v>33</v>
      </c>
      <c r="Y237" s="2">
        <v>0.19800000000000001</v>
      </c>
      <c r="Z237" s="6">
        <v>46202</v>
      </c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8" t="str">
        <f>IF(Table5[[#This Row],[Company Code]]&lt;&gt;"",Table5[[#This Row],[Contact Email]],"")</f>
        <v/>
      </c>
      <c r="M238" s="2"/>
      <c r="N238" s="9" t="str">
        <f>IF(IF(COUNTIF($S$2:S238,S238)=1,P238,"")=1,COUNTIF($O$2:O238,O238),IF(COUNTIF($S$2:S238,S238)=1,P238,""))</f>
        <v/>
      </c>
      <c r="O238" s="9" t="str">
        <f>IF(COUNTIF($S$2:S238,S238)=1,P238,"")</f>
        <v/>
      </c>
      <c r="P238" s="9">
        <f>COUNTIF($S$2:S238,S238)</f>
        <v>181</v>
      </c>
      <c r="Q238" s="2" t="s">
        <v>117</v>
      </c>
      <c r="R238" s="2" t="s">
        <v>355</v>
      </c>
      <c r="S238" s="2" t="s">
        <v>50</v>
      </c>
      <c r="T238" s="2">
        <v>12</v>
      </c>
      <c r="U238" s="2">
        <v>12</v>
      </c>
      <c r="V238" s="2">
        <v>1</v>
      </c>
      <c r="W238" s="2">
        <v>8.8000000000000007</v>
      </c>
      <c r="X238" s="2">
        <v>6.6000000000000005</v>
      </c>
      <c r="Y238" s="2">
        <v>3.9599999999999996E-2</v>
      </c>
      <c r="Z238" s="6">
        <v>46202</v>
      </c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8" t="str">
        <f>IF(Table5[[#This Row],[Company Code]]&lt;&gt;"",Table5[[#This Row],[Contact Email]],"")</f>
        <v/>
      </c>
      <c r="M239" s="2"/>
      <c r="N239" s="9" t="str">
        <f>IF(IF(COUNTIF($S$2:S239,S239)=1,P239,"")=1,COUNTIF($O$2:O239,O239),IF(COUNTIF($S$2:S239,S239)=1,P239,""))</f>
        <v/>
      </c>
      <c r="O239" s="9" t="str">
        <f>IF(COUNTIF($S$2:S239,S239)=1,P239,"")</f>
        <v/>
      </c>
      <c r="P239" s="9">
        <f>COUNTIF($S$2:S239,S239)</f>
        <v>182</v>
      </c>
      <c r="Q239" s="2" t="s">
        <v>117</v>
      </c>
      <c r="R239" s="2" t="s">
        <v>356</v>
      </c>
      <c r="S239" s="2" t="s">
        <v>50</v>
      </c>
      <c r="T239" s="2">
        <v>24</v>
      </c>
      <c r="U239" s="2">
        <v>12</v>
      </c>
      <c r="V239" s="2">
        <v>2</v>
      </c>
      <c r="W239" s="2">
        <v>17.600000000000001</v>
      </c>
      <c r="X239" s="2">
        <v>13.200000000000001</v>
      </c>
      <c r="Y239" s="2">
        <v>7.9199999999999993E-2</v>
      </c>
      <c r="Z239" s="6">
        <v>46202</v>
      </c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8" t="str">
        <f>IF(Table5[[#This Row],[Company Code]]&lt;&gt;"",Table5[[#This Row],[Contact Email]],"")</f>
        <v/>
      </c>
      <c r="M240" s="2"/>
      <c r="N240" s="9" t="str">
        <f>IF(IF(COUNTIF($S$2:S240,S240)=1,P240,"")=1,COUNTIF($O$2:O240,O240),IF(COUNTIF($S$2:S240,S240)=1,P240,""))</f>
        <v/>
      </c>
      <c r="O240" s="9" t="str">
        <f>IF(COUNTIF($S$2:S240,S240)=1,P240,"")</f>
        <v/>
      </c>
      <c r="P240" s="9">
        <f>COUNTIF($S$2:S240,S240)</f>
        <v>183</v>
      </c>
      <c r="Q240" s="2" t="s">
        <v>117</v>
      </c>
      <c r="R240" s="2" t="s">
        <v>357</v>
      </c>
      <c r="S240" s="2" t="s">
        <v>50</v>
      </c>
      <c r="T240" s="2">
        <v>36</v>
      </c>
      <c r="U240" s="2">
        <v>12</v>
      </c>
      <c r="V240" s="2">
        <v>3</v>
      </c>
      <c r="W240" s="2">
        <v>26.400000000000002</v>
      </c>
      <c r="X240" s="2">
        <v>19.8</v>
      </c>
      <c r="Y240" s="2">
        <v>0.1188</v>
      </c>
      <c r="Z240" s="6">
        <v>46202</v>
      </c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8" t="str">
        <f>IF(Table5[[#This Row],[Company Code]]&lt;&gt;"",Table5[[#This Row],[Contact Email]],"")</f>
        <v/>
      </c>
      <c r="M241" s="2"/>
      <c r="N241" s="9" t="str">
        <f>IF(IF(COUNTIF($S$2:S241,S241)=1,P241,"")=1,COUNTIF($O$2:O241,O241),IF(COUNTIF($S$2:S241,S241)=1,P241,""))</f>
        <v/>
      </c>
      <c r="O241" s="9" t="str">
        <f>IF(COUNTIF($S$2:S241,S241)=1,P241,"")</f>
        <v/>
      </c>
      <c r="P241" s="9">
        <f>COUNTIF($S$2:S241,S241)</f>
        <v>184</v>
      </c>
      <c r="Q241" s="2" t="s">
        <v>117</v>
      </c>
      <c r="R241" s="2" t="s">
        <v>358</v>
      </c>
      <c r="S241" s="2" t="s">
        <v>50</v>
      </c>
      <c r="T241" s="2">
        <v>48</v>
      </c>
      <c r="U241" s="2">
        <v>12</v>
      </c>
      <c r="V241" s="2">
        <v>4</v>
      </c>
      <c r="W241" s="2">
        <v>35.200000000000003</v>
      </c>
      <c r="X241" s="2">
        <v>26.400000000000002</v>
      </c>
      <c r="Y241" s="2">
        <v>0.15839999999999999</v>
      </c>
      <c r="Z241" s="6">
        <v>46202</v>
      </c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8" t="str">
        <f>IF(Table5[[#This Row],[Company Code]]&lt;&gt;"",Table5[[#This Row],[Contact Email]],"")</f>
        <v/>
      </c>
      <c r="M242" s="2"/>
      <c r="N242" s="9" t="str">
        <f>IF(IF(COUNTIF($S$2:S242,S242)=1,P242,"")=1,COUNTIF($O$2:O242,O242),IF(COUNTIF($S$2:S242,S242)=1,P242,""))</f>
        <v/>
      </c>
      <c r="O242" s="9" t="str">
        <f>IF(COUNTIF($S$2:S242,S242)=1,P242,"")</f>
        <v/>
      </c>
      <c r="P242" s="9">
        <f>COUNTIF($S$2:S242,S242)</f>
        <v>185</v>
      </c>
      <c r="Q242" s="2" t="s">
        <v>117</v>
      </c>
      <c r="R242" s="2" t="s">
        <v>359</v>
      </c>
      <c r="S242" s="2" t="s">
        <v>50</v>
      </c>
      <c r="T242" s="2">
        <v>48</v>
      </c>
      <c r="U242" s="2">
        <v>12</v>
      </c>
      <c r="V242" s="2">
        <v>4</v>
      </c>
      <c r="W242" s="2">
        <v>35.200000000000003</v>
      </c>
      <c r="X242" s="2">
        <v>26.400000000000002</v>
      </c>
      <c r="Y242" s="2">
        <v>0.15839999999999999</v>
      </c>
      <c r="Z242" s="6">
        <v>46202</v>
      </c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8" t="str">
        <f>IF(Table5[[#This Row],[Company Code]]&lt;&gt;"",Table5[[#This Row],[Contact Email]],"")</f>
        <v/>
      </c>
      <c r="M243" s="2"/>
      <c r="N243" s="9" t="str">
        <f>IF(IF(COUNTIF($S$2:S243,S243)=1,P243,"")=1,COUNTIF($O$2:O243,O243),IF(COUNTIF($S$2:S243,S243)=1,P243,""))</f>
        <v/>
      </c>
      <c r="O243" s="9" t="str">
        <f>IF(COUNTIF($S$2:S243,S243)=1,P243,"")</f>
        <v/>
      </c>
      <c r="P243" s="9">
        <f>COUNTIF($S$2:S243,S243)</f>
        <v>186</v>
      </c>
      <c r="Q243" s="2" t="s">
        <v>117</v>
      </c>
      <c r="R243" s="2" t="s">
        <v>360</v>
      </c>
      <c r="S243" s="2" t="s">
        <v>50</v>
      </c>
      <c r="T243" s="2">
        <v>24</v>
      </c>
      <c r="U243" s="2">
        <v>12</v>
      </c>
      <c r="V243" s="2">
        <v>2</v>
      </c>
      <c r="W243" s="2">
        <v>17.600000000000001</v>
      </c>
      <c r="X243" s="2">
        <v>13.200000000000001</v>
      </c>
      <c r="Y243" s="2">
        <v>7.9199999999999993E-2</v>
      </c>
      <c r="Z243" s="6">
        <v>46202</v>
      </c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8" t="str">
        <f>IF(Table5[[#This Row],[Company Code]]&lt;&gt;"",Table5[[#This Row],[Contact Email]],"")</f>
        <v/>
      </c>
      <c r="M244" s="2"/>
      <c r="N244" s="9" t="str">
        <f>IF(IF(COUNTIF($S$2:S244,S244)=1,P244,"")=1,COUNTIF($O$2:O244,O244),IF(COUNTIF($S$2:S244,S244)=1,P244,""))</f>
        <v/>
      </c>
      <c r="O244" s="9" t="str">
        <f>IF(COUNTIF($S$2:S244,S244)=1,P244,"")</f>
        <v/>
      </c>
      <c r="P244" s="9">
        <f>COUNTIF($S$2:S244,S244)</f>
        <v>187</v>
      </c>
      <c r="Q244" s="2" t="s">
        <v>117</v>
      </c>
      <c r="R244" s="2" t="s">
        <v>361</v>
      </c>
      <c r="S244" s="2" t="s">
        <v>50</v>
      </c>
      <c r="T244" s="2">
        <v>60</v>
      </c>
      <c r="U244" s="2">
        <v>12</v>
      </c>
      <c r="V244" s="2">
        <v>5</v>
      </c>
      <c r="W244" s="2">
        <v>44</v>
      </c>
      <c r="X244" s="2">
        <v>33</v>
      </c>
      <c r="Y244" s="2">
        <v>0.19800000000000001</v>
      </c>
      <c r="Z244" s="6">
        <v>46202</v>
      </c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8" t="str">
        <f>IF(Table5[[#This Row],[Company Code]]&lt;&gt;"",Table5[[#This Row],[Contact Email]],"")</f>
        <v/>
      </c>
      <c r="M245" s="2"/>
      <c r="N245" s="9" t="str">
        <f>IF(IF(COUNTIF($S$2:S245,S245)=1,P245,"")=1,COUNTIF($O$2:O245,O245),IF(COUNTIF($S$2:S245,S245)=1,P245,""))</f>
        <v/>
      </c>
      <c r="O245" s="9" t="str">
        <f>IF(COUNTIF($S$2:S245,S245)=1,P245,"")</f>
        <v/>
      </c>
      <c r="P245" s="9">
        <f>COUNTIF($S$2:S245,S245)</f>
        <v>188</v>
      </c>
      <c r="Q245" s="2" t="s">
        <v>117</v>
      </c>
      <c r="R245" s="2" t="s">
        <v>362</v>
      </c>
      <c r="S245" s="2" t="s">
        <v>50</v>
      </c>
      <c r="T245" s="2">
        <v>72</v>
      </c>
      <c r="U245" s="2">
        <v>12</v>
      </c>
      <c r="V245" s="2">
        <v>6</v>
      </c>
      <c r="W245" s="2">
        <v>52.800000000000004</v>
      </c>
      <c r="X245" s="2">
        <v>39.6</v>
      </c>
      <c r="Y245" s="2">
        <v>0.23760000000000001</v>
      </c>
      <c r="Z245" s="6">
        <v>46202</v>
      </c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8" t="str">
        <f>IF(Table5[[#This Row],[Company Code]]&lt;&gt;"",Table5[[#This Row],[Contact Email]],"")</f>
        <v/>
      </c>
      <c r="M246" s="2"/>
      <c r="N246" s="9" t="str">
        <f>IF(IF(COUNTIF($S$2:S246,S246)=1,P246,"")=1,COUNTIF($O$2:O246,O246),IF(COUNTIF($S$2:S246,S246)=1,P246,""))</f>
        <v/>
      </c>
      <c r="O246" s="9" t="str">
        <f>IF(COUNTIF($S$2:S246,S246)=1,P246,"")</f>
        <v/>
      </c>
      <c r="P246" s="9">
        <f>COUNTIF($S$2:S246,S246)</f>
        <v>189</v>
      </c>
      <c r="Q246" s="2" t="s">
        <v>117</v>
      </c>
      <c r="R246" s="2" t="s">
        <v>363</v>
      </c>
      <c r="S246" s="2" t="s">
        <v>50</v>
      </c>
      <c r="T246" s="2">
        <v>48</v>
      </c>
      <c r="U246" s="2">
        <v>12</v>
      </c>
      <c r="V246" s="2">
        <v>4</v>
      </c>
      <c r="W246" s="2">
        <v>35.200000000000003</v>
      </c>
      <c r="X246" s="2">
        <v>26.400000000000002</v>
      </c>
      <c r="Y246" s="2">
        <v>0.15839999999999999</v>
      </c>
      <c r="Z246" s="6">
        <v>46202</v>
      </c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8" t="str">
        <f>IF(Table5[[#This Row],[Company Code]]&lt;&gt;"",Table5[[#This Row],[Contact Email]],"")</f>
        <v/>
      </c>
      <c r="M247" s="2"/>
      <c r="N247" s="9" t="str">
        <f>IF(IF(COUNTIF($S$2:S247,S247)=1,P247,"")=1,COUNTIF($O$2:O247,O247),IF(COUNTIF($S$2:S247,S247)=1,P247,""))</f>
        <v/>
      </c>
      <c r="O247" s="9" t="str">
        <f>IF(COUNTIF($S$2:S247,S247)=1,P247,"")</f>
        <v/>
      </c>
      <c r="P247" s="9">
        <f>COUNTIF($S$2:S247,S247)</f>
        <v>190</v>
      </c>
      <c r="Q247" s="2" t="s">
        <v>117</v>
      </c>
      <c r="R247" s="2" t="s">
        <v>364</v>
      </c>
      <c r="S247" s="2" t="s">
        <v>50</v>
      </c>
      <c r="T247" s="2">
        <v>24</v>
      </c>
      <c r="U247" s="2">
        <v>12</v>
      </c>
      <c r="V247" s="2">
        <v>2</v>
      </c>
      <c r="W247" s="2">
        <v>17.600000000000001</v>
      </c>
      <c r="X247" s="2">
        <v>13.200000000000001</v>
      </c>
      <c r="Y247" s="2">
        <v>7.9199999999999993E-2</v>
      </c>
      <c r="Z247" s="6">
        <v>46202</v>
      </c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8" t="str">
        <f>IF(Table5[[#This Row],[Company Code]]&lt;&gt;"",Table5[[#This Row],[Contact Email]],"")</f>
        <v/>
      </c>
      <c r="M248" s="2"/>
      <c r="N248" s="9" t="str">
        <f>IF(IF(COUNTIF($S$2:S248,S248)=1,P248,"")=1,COUNTIF($O$2:O248,O248),IF(COUNTIF($S$2:S248,S248)=1,P248,""))</f>
        <v/>
      </c>
      <c r="O248" s="9" t="str">
        <f>IF(COUNTIF($S$2:S248,S248)=1,P248,"")</f>
        <v/>
      </c>
      <c r="P248" s="9">
        <f>COUNTIF($S$2:S248,S248)</f>
        <v>191</v>
      </c>
      <c r="Q248" s="2" t="s">
        <v>117</v>
      </c>
      <c r="R248" s="2" t="s">
        <v>365</v>
      </c>
      <c r="S248" s="2" t="s">
        <v>50</v>
      </c>
      <c r="T248" s="2">
        <v>12</v>
      </c>
      <c r="U248" s="2">
        <v>12</v>
      </c>
      <c r="V248" s="2">
        <v>1</v>
      </c>
      <c r="W248" s="2">
        <v>8.8000000000000007</v>
      </c>
      <c r="X248" s="2">
        <v>6.6000000000000005</v>
      </c>
      <c r="Y248" s="2">
        <v>3.9599999999999996E-2</v>
      </c>
      <c r="Z248" s="6">
        <v>46202</v>
      </c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8" t="str">
        <f>IF(Table5[[#This Row],[Company Code]]&lt;&gt;"",Table5[[#This Row],[Contact Email]],"")</f>
        <v/>
      </c>
      <c r="M249" s="2"/>
      <c r="N249" s="9" t="str">
        <f>IF(IF(COUNTIF($S$2:S249,S249)=1,P249,"")=1,COUNTIF($O$2:O249,O249),IF(COUNTIF($S$2:S249,S249)=1,P249,""))</f>
        <v/>
      </c>
      <c r="O249" s="9" t="str">
        <f>IF(COUNTIF($S$2:S249,S249)=1,P249,"")</f>
        <v/>
      </c>
      <c r="P249" s="9">
        <f>COUNTIF($S$2:S249,S249)</f>
        <v>192</v>
      </c>
      <c r="Q249" s="2" t="s">
        <v>117</v>
      </c>
      <c r="R249" s="2" t="s">
        <v>366</v>
      </c>
      <c r="S249" s="2" t="s">
        <v>50</v>
      </c>
      <c r="T249" s="2">
        <v>144</v>
      </c>
      <c r="U249" s="2">
        <v>12</v>
      </c>
      <c r="V249" s="2">
        <v>12</v>
      </c>
      <c r="W249" s="2">
        <v>105.60000000000001</v>
      </c>
      <c r="X249" s="2">
        <v>79.2</v>
      </c>
      <c r="Y249" s="2">
        <v>0.47520000000000001</v>
      </c>
      <c r="Z249" s="6">
        <v>46202</v>
      </c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8" t="str">
        <f>IF(Table5[[#This Row],[Company Code]]&lt;&gt;"",Table5[[#This Row],[Contact Email]],"")</f>
        <v/>
      </c>
      <c r="M250" s="2"/>
      <c r="N250" s="9" t="str">
        <f>IF(IF(COUNTIF($S$2:S250,S250)=1,P250,"")=1,COUNTIF($O$2:O250,O250),IF(COUNTIF($S$2:S250,S250)=1,P250,""))</f>
        <v/>
      </c>
      <c r="O250" s="9" t="str">
        <f>IF(COUNTIF($S$2:S250,S250)=1,P250,"")</f>
        <v/>
      </c>
      <c r="P250" s="9">
        <f>COUNTIF($S$2:S250,S250)</f>
        <v>193</v>
      </c>
      <c r="Q250" s="2" t="s">
        <v>117</v>
      </c>
      <c r="R250" s="2" t="s">
        <v>367</v>
      </c>
      <c r="S250" s="2" t="s">
        <v>50</v>
      </c>
      <c r="T250" s="2">
        <v>12</v>
      </c>
      <c r="U250" s="2">
        <v>12</v>
      </c>
      <c r="V250" s="2">
        <v>1</v>
      </c>
      <c r="W250" s="2">
        <v>8.8000000000000007</v>
      </c>
      <c r="X250" s="2">
        <v>6.6000000000000005</v>
      </c>
      <c r="Y250" s="2">
        <v>3.9599999999999996E-2</v>
      </c>
      <c r="Z250" s="6">
        <v>46202</v>
      </c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8" t="str">
        <f>IF(Table5[[#This Row],[Company Code]]&lt;&gt;"",Table5[[#This Row],[Contact Email]],"")</f>
        <v/>
      </c>
      <c r="M251" s="2"/>
      <c r="N251" s="9" t="str">
        <f>IF(IF(COUNTIF($S$2:S251,S251)=1,P251,"")=1,COUNTIF($O$2:O251,O251),IF(COUNTIF($S$2:S251,S251)=1,P251,""))</f>
        <v/>
      </c>
      <c r="O251" s="9" t="str">
        <f>IF(COUNTIF($S$2:S251,S251)=1,P251,"")</f>
        <v/>
      </c>
      <c r="P251" s="9">
        <f>COUNTIF($S$2:S251,S251)</f>
        <v>194</v>
      </c>
      <c r="Q251" s="2" t="s">
        <v>117</v>
      </c>
      <c r="R251" s="2" t="s">
        <v>368</v>
      </c>
      <c r="S251" s="2" t="s">
        <v>50</v>
      </c>
      <c r="T251" s="2">
        <v>36</v>
      </c>
      <c r="U251" s="2">
        <v>12</v>
      </c>
      <c r="V251" s="2">
        <v>3</v>
      </c>
      <c r="W251" s="2">
        <v>26.400000000000002</v>
      </c>
      <c r="X251" s="2">
        <v>19.8</v>
      </c>
      <c r="Y251" s="2">
        <v>0.1188</v>
      </c>
      <c r="Z251" s="6">
        <v>46202</v>
      </c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8" t="str">
        <f>IF(Table5[[#This Row],[Company Code]]&lt;&gt;"",Table5[[#This Row],[Contact Email]],"")</f>
        <v/>
      </c>
      <c r="M252" s="2"/>
      <c r="N252" s="9" t="str">
        <f>IF(IF(COUNTIF($S$2:S252,S252)=1,P252,"")=1,COUNTIF($O$2:O252,O252),IF(COUNTIF($S$2:S252,S252)=1,P252,""))</f>
        <v/>
      </c>
      <c r="O252" s="9" t="str">
        <f>IF(COUNTIF($S$2:S252,S252)=1,P252,"")</f>
        <v/>
      </c>
      <c r="P252" s="9">
        <f>COUNTIF($S$2:S252,S252)</f>
        <v>195</v>
      </c>
      <c r="Q252" s="2" t="s">
        <v>117</v>
      </c>
      <c r="R252" s="2" t="s">
        <v>369</v>
      </c>
      <c r="S252" s="2" t="s">
        <v>50</v>
      </c>
      <c r="T252" s="2">
        <v>60</v>
      </c>
      <c r="U252" s="2">
        <v>12</v>
      </c>
      <c r="V252" s="2">
        <v>5</v>
      </c>
      <c r="W252" s="2">
        <v>44</v>
      </c>
      <c r="X252" s="2">
        <v>33</v>
      </c>
      <c r="Y252" s="2">
        <v>0.19800000000000001</v>
      </c>
      <c r="Z252" s="6">
        <v>46202</v>
      </c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8" t="str">
        <f>IF(Table5[[#This Row],[Company Code]]&lt;&gt;"",Table5[[#This Row],[Contact Email]],"")</f>
        <v/>
      </c>
      <c r="M253" s="2"/>
      <c r="N253" s="9" t="str">
        <f>IF(IF(COUNTIF($S$2:S253,S253)=1,P253,"")=1,COUNTIF($O$2:O253,O253),IF(COUNTIF($S$2:S253,S253)=1,P253,""))</f>
        <v/>
      </c>
      <c r="O253" s="9" t="str">
        <f>IF(COUNTIF($S$2:S253,S253)=1,P253,"")</f>
        <v/>
      </c>
      <c r="P253" s="9">
        <f>COUNTIF($S$2:S253,S253)</f>
        <v>196</v>
      </c>
      <c r="Q253" s="2" t="s">
        <v>117</v>
      </c>
      <c r="R253" s="2" t="s">
        <v>370</v>
      </c>
      <c r="S253" s="2" t="s">
        <v>50</v>
      </c>
      <c r="T253" s="2">
        <v>24</v>
      </c>
      <c r="U253" s="2">
        <v>12</v>
      </c>
      <c r="V253" s="2">
        <v>2</v>
      </c>
      <c r="W253" s="2">
        <v>17.600000000000001</v>
      </c>
      <c r="X253" s="2">
        <v>13.200000000000001</v>
      </c>
      <c r="Y253" s="2">
        <v>7.9199999999999993E-2</v>
      </c>
      <c r="Z253" s="6">
        <v>46202</v>
      </c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8" t="str">
        <f>IF(Table5[[#This Row],[Company Code]]&lt;&gt;"",Table5[[#This Row],[Contact Email]],"")</f>
        <v/>
      </c>
      <c r="M254" s="2"/>
      <c r="N254" s="9" t="str">
        <f>IF(IF(COUNTIF($S$2:S254,S254)=1,P254,"")=1,COUNTIF($O$2:O254,O254),IF(COUNTIF($S$2:S254,S254)=1,P254,""))</f>
        <v/>
      </c>
      <c r="O254" s="9" t="str">
        <f>IF(COUNTIF($S$2:S254,S254)=1,P254,"")</f>
        <v/>
      </c>
      <c r="P254" s="9">
        <f>COUNTIF($S$2:S254,S254)</f>
        <v>197</v>
      </c>
      <c r="Q254" s="2" t="s">
        <v>117</v>
      </c>
      <c r="R254" s="2" t="s">
        <v>371</v>
      </c>
      <c r="S254" s="2" t="s">
        <v>50</v>
      </c>
      <c r="T254" s="2">
        <v>60</v>
      </c>
      <c r="U254" s="2">
        <v>12</v>
      </c>
      <c r="V254" s="2">
        <v>5</v>
      </c>
      <c r="W254" s="2">
        <v>44</v>
      </c>
      <c r="X254" s="2">
        <v>33</v>
      </c>
      <c r="Y254" s="2">
        <v>0.19800000000000001</v>
      </c>
      <c r="Z254" s="6">
        <v>46202</v>
      </c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8" t="str">
        <f>IF(Table5[[#This Row],[Company Code]]&lt;&gt;"",Table5[[#This Row],[Contact Email]],"")</f>
        <v/>
      </c>
      <c r="M255" s="2"/>
      <c r="N255" s="9" t="str">
        <f>IF(IF(COUNTIF($S$2:S255,S255)=1,P255,"")=1,COUNTIF($O$2:O255,O255),IF(COUNTIF($S$2:S255,S255)=1,P255,""))</f>
        <v/>
      </c>
      <c r="O255" s="9" t="str">
        <f>IF(COUNTIF($S$2:S255,S255)=1,P255,"")</f>
        <v/>
      </c>
      <c r="P255" s="9">
        <f>COUNTIF($S$2:S255,S255)</f>
        <v>198</v>
      </c>
      <c r="Q255" s="2" t="s">
        <v>117</v>
      </c>
      <c r="R255" s="2" t="s">
        <v>372</v>
      </c>
      <c r="S255" s="2" t="s">
        <v>50</v>
      </c>
      <c r="T255" s="2">
        <v>24</v>
      </c>
      <c r="U255" s="2">
        <v>12</v>
      </c>
      <c r="V255" s="2">
        <v>2</v>
      </c>
      <c r="W255" s="2">
        <v>17.600000000000001</v>
      </c>
      <c r="X255" s="2">
        <v>13.200000000000001</v>
      </c>
      <c r="Y255" s="2">
        <v>7.9199999999999993E-2</v>
      </c>
      <c r="Z255" s="6">
        <v>46202</v>
      </c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8" t="str">
        <f>IF(Table5[[#This Row],[Company Code]]&lt;&gt;"",Table5[[#This Row],[Contact Email]],"")</f>
        <v/>
      </c>
      <c r="M256" s="2"/>
      <c r="N256" s="9" t="str">
        <f>IF(IF(COUNTIF($S$2:S256,S256)=1,P256,"")=1,COUNTIF($O$2:O256,O256),IF(COUNTIF($S$2:S256,S256)=1,P256,""))</f>
        <v/>
      </c>
      <c r="O256" s="9" t="str">
        <f>IF(COUNTIF($S$2:S256,S256)=1,P256,"")</f>
        <v/>
      </c>
      <c r="P256" s="9">
        <f>COUNTIF($S$2:S256,S256)</f>
        <v>199</v>
      </c>
      <c r="Q256" s="2" t="s">
        <v>117</v>
      </c>
      <c r="R256" s="2" t="s">
        <v>373</v>
      </c>
      <c r="S256" s="2" t="s">
        <v>50</v>
      </c>
      <c r="T256" s="2">
        <v>48</v>
      </c>
      <c r="U256" s="2">
        <v>12</v>
      </c>
      <c r="V256" s="2">
        <v>4</v>
      </c>
      <c r="W256" s="2">
        <v>35.200000000000003</v>
      </c>
      <c r="X256" s="2">
        <v>26.400000000000002</v>
      </c>
      <c r="Y256" s="2">
        <v>0.15839999999999999</v>
      </c>
      <c r="Z256" s="6">
        <v>46202</v>
      </c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8" t="str">
        <f>IF(Table5[[#This Row],[Company Code]]&lt;&gt;"",Table5[[#This Row],[Contact Email]],"")</f>
        <v/>
      </c>
      <c r="M257" s="2"/>
      <c r="N257" s="9" t="str">
        <f>IF(IF(COUNTIF($S$2:S257,S257)=1,P257,"")=1,COUNTIF($O$2:O257,O257),IF(COUNTIF($S$2:S257,S257)=1,P257,""))</f>
        <v/>
      </c>
      <c r="O257" s="9" t="str">
        <f>IF(COUNTIF($S$2:S257,S257)=1,P257,"")</f>
        <v/>
      </c>
      <c r="P257" s="9">
        <f>COUNTIF($S$2:S257,S257)</f>
        <v>200</v>
      </c>
      <c r="Q257" s="2" t="s">
        <v>117</v>
      </c>
      <c r="R257" s="2" t="s">
        <v>374</v>
      </c>
      <c r="S257" s="2" t="s">
        <v>50</v>
      </c>
      <c r="T257" s="2">
        <v>12</v>
      </c>
      <c r="U257" s="2">
        <v>12</v>
      </c>
      <c r="V257" s="2">
        <v>1</v>
      </c>
      <c r="W257" s="2">
        <v>8.8000000000000007</v>
      </c>
      <c r="X257" s="2">
        <v>6.6000000000000005</v>
      </c>
      <c r="Y257" s="2">
        <v>3.9599999999999996E-2</v>
      </c>
      <c r="Z257" s="6">
        <v>46202</v>
      </c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8" t="str">
        <f>IF(Table5[[#This Row],[Company Code]]&lt;&gt;"",Table5[[#This Row],[Contact Email]],"")</f>
        <v/>
      </c>
      <c r="M258" s="2"/>
      <c r="N258" s="9" t="str">
        <f>IF(IF(COUNTIF($S$2:S258,S258)=1,P258,"")=1,COUNTIF($O$2:O258,O258),IF(COUNTIF($S$2:S258,S258)=1,P258,""))</f>
        <v/>
      </c>
      <c r="O258" s="9" t="str">
        <f>IF(COUNTIF($S$2:S258,S258)=1,P258,"")</f>
        <v/>
      </c>
      <c r="P258" s="9">
        <f>COUNTIF($S$2:S258,S258)</f>
        <v>201</v>
      </c>
      <c r="Q258" s="2" t="s">
        <v>117</v>
      </c>
      <c r="R258" s="2" t="s">
        <v>375</v>
      </c>
      <c r="S258" s="2" t="s">
        <v>50</v>
      </c>
      <c r="T258" s="2">
        <v>12</v>
      </c>
      <c r="U258" s="2">
        <v>12</v>
      </c>
      <c r="V258" s="2">
        <v>1</v>
      </c>
      <c r="W258" s="2">
        <v>8.8000000000000007</v>
      </c>
      <c r="X258" s="2">
        <v>6.6000000000000005</v>
      </c>
      <c r="Y258" s="2">
        <v>3.9599999999999996E-2</v>
      </c>
      <c r="Z258" s="6">
        <v>46202</v>
      </c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8" t="str">
        <f>IF(Table5[[#This Row],[Company Code]]&lt;&gt;"",Table5[[#This Row],[Contact Email]],"")</f>
        <v/>
      </c>
      <c r="M259" s="2"/>
      <c r="N259" s="9" t="str">
        <f>IF(IF(COUNTIF($S$2:S259,S259)=1,P259,"")=1,COUNTIF($O$2:O259,O259),IF(COUNTIF($S$2:S259,S259)=1,P259,""))</f>
        <v/>
      </c>
      <c r="O259" s="9" t="str">
        <f>IF(COUNTIF($S$2:S259,S259)=1,P259,"")</f>
        <v/>
      </c>
      <c r="P259" s="9">
        <f>COUNTIF($S$2:S259,S259)</f>
        <v>202</v>
      </c>
      <c r="Q259" s="2" t="s">
        <v>117</v>
      </c>
      <c r="R259" s="2" t="s">
        <v>376</v>
      </c>
      <c r="S259" s="2" t="s">
        <v>50</v>
      </c>
      <c r="T259" s="2">
        <v>36</v>
      </c>
      <c r="U259" s="2">
        <v>12</v>
      </c>
      <c r="V259" s="2">
        <v>3</v>
      </c>
      <c r="W259" s="2">
        <v>26.400000000000002</v>
      </c>
      <c r="X259" s="2">
        <v>19.8</v>
      </c>
      <c r="Y259" s="2">
        <v>0.1188</v>
      </c>
      <c r="Z259" s="6">
        <v>46202</v>
      </c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8" t="str">
        <f>IF(Table5[[#This Row],[Company Code]]&lt;&gt;"",Table5[[#This Row],[Contact Email]],"")</f>
        <v/>
      </c>
      <c r="M260" s="2"/>
      <c r="N260" s="9" t="str">
        <f>IF(IF(COUNTIF($S$2:S260,S260)=1,P260,"")=1,COUNTIF($O$2:O260,O260),IF(COUNTIF($S$2:S260,S260)=1,P260,""))</f>
        <v/>
      </c>
      <c r="O260" s="9" t="str">
        <f>IF(COUNTIF($S$2:S260,S260)=1,P260,"")</f>
        <v/>
      </c>
      <c r="P260" s="9">
        <f>COUNTIF($S$2:S260,S260)</f>
        <v>203</v>
      </c>
      <c r="Q260" s="2" t="s">
        <v>117</v>
      </c>
      <c r="R260" s="2" t="s">
        <v>377</v>
      </c>
      <c r="S260" s="2" t="s">
        <v>50</v>
      </c>
      <c r="T260" s="2">
        <v>12</v>
      </c>
      <c r="U260" s="2">
        <v>12</v>
      </c>
      <c r="V260" s="2">
        <v>1</v>
      </c>
      <c r="W260" s="2">
        <v>8.8000000000000007</v>
      </c>
      <c r="X260" s="2">
        <v>6.6000000000000005</v>
      </c>
      <c r="Y260" s="2">
        <v>3.9599999999999996E-2</v>
      </c>
      <c r="Z260" s="6">
        <v>46202</v>
      </c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8" t="str">
        <f>IF(Table5[[#This Row],[Company Code]]&lt;&gt;"",Table5[[#This Row],[Contact Email]],"")</f>
        <v/>
      </c>
      <c r="M261" s="2"/>
      <c r="N261" s="9" t="str">
        <f>IF(IF(COUNTIF($S$2:S261,S261)=1,P261,"")=1,COUNTIF($O$2:O261,O261),IF(COUNTIF($S$2:S261,S261)=1,P261,""))</f>
        <v/>
      </c>
      <c r="O261" s="9" t="str">
        <f>IF(COUNTIF($S$2:S261,S261)=1,P261,"")</f>
        <v/>
      </c>
      <c r="P261" s="9">
        <f>COUNTIF($S$2:S261,S261)</f>
        <v>204</v>
      </c>
      <c r="Q261" s="2" t="s">
        <v>117</v>
      </c>
      <c r="R261" s="2" t="s">
        <v>378</v>
      </c>
      <c r="S261" s="2" t="s">
        <v>50</v>
      </c>
      <c r="T261" s="2">
        <v>12</v>
      </c>
      <c r="U261" s="2">
        <v>12</v>
      </c>
      <c r="V261" s="2">
        <v>1</v>
      </c>
      <c r="W261" s="2">
        <v>8.8000000000000007</v>
      </c>
      <c r="X261" s="2">
        <v>6.6000000000000005</v>
      </c>
      <c r="Y261" s="2">
        <v>3.9599999999999996E-2</v>
      </c>
      <c r="Z261" s="6">
        <v>46202</v>
      </c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8" t="str">
        <f>IF(Table5[[#This Row],[Company Code]]&lt;&gt;"",Table5[[#This Row],[Contact Email]],"")</f>
        <v/>
      </c>
      <c r="M262" s="2"/>
      <c r="N262" s="9" t="str">
        <f>IF(IF(COUNTIF($S$2:S262,S262)=1,P262,"")=1,COUNTIF($O$2:O262,O262),IF(COUNTIF($S$2:S262,S262)=1,P262,""))</f>
        <v/>
      </c>
      <c r="O262" s="9" t="str">
        <f>IF(COUNTIF($S$2:S262,S262)=1,P262,"")</f>
        <v/>
      </c>
      <c r="P262" s="9">
        <f>COUNTIF($S$2:S262,S262)</f>
        <v>205</v>
      </c>
      <c r="Q262" s="2" t="s">
        <v>117</v>
      </c>
      <c r="R262" s="2" t="s">
        <v>379</v>
      </c>
      <c r="S262" s="2" t="s">
        <v>50</v>
      </c>
      <c r="T262" s="2">
        <v>48</v>
      </c>
      <c r="U262" s="2">
        <v>12</v>
      </c>
      <c r="V262" s="2">
        <v>4</v>
      </c>
      <c r="W262" s="2">
        <v>35.200000000000003</v>
      </c>
      <c r="X262" s="2">
        <v>26.400000000000002</v>
      </c>
      <c r="Y262" s="2">
        <v>0.15839999999999999</v>
      </c>
      <c r="Z262" s="6">
        <v>46202</v>
      </c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8" t="str">
        <f>IF(Table5[[#This Row],[Company Code]]&lt;&gt;"",Table5[[#This Row],[Contact Email]],"")</f>
        <v/>
      </c>
      <c r="M263" s="2"/>
      <c r="N263" s="9" t="str">
        <f>IF(IF(COUNTIF($S$2:S263,S263)=1,P263,"")=1,COUNTIF($O$2:O263,O263),IF(COUNTIF($S$2:S263,S263)=1,P263,""))</f>
        <v/>
      </c>
      <c r="O263" s="9" t="str">
        <f>IF(COUNTIF($S$2:S263,S263)=1,P263,"")</f>
        <v/>
      </c>
      <c r="P263" s="9">
        <f>COUNTIF($S$2:S263,S263)</f>
        <v>206</v>
      </c>
      <c r="Q263" s="2" t="s">
        <v>117</v>
      </c>
      <c r="R263" s="2" t="s">
        <v>380</v>
      </c>
      <c r="S263" s="2" t="s">
        <v>50</v>
      </c>
      <c r="T263" s="2">
        <v>36</v>
      </c>
      <c r="U263" s="2">
        <v>12</v>
      </c>
      <c r="V263" s="2">
        <v>3</v>
      </c>
      <c r="W263" s="2">
        <v>26.400000000000002</v>
      </c>
      <c r="X263" s="2">
        <v>19.8</v>
      </c>
      <c r="Y263" s="2">
        <v>0.1188</v>
      </c>
      <c r="Z263" s="6">
        <v>46202</v>
      </c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8" t="str">
        <f>IF(Table5[[#This Row],[Company Code]]&lt;&gt;"",Table5[[#This Row],[Contact Email]],"")</f>
        <v/>
      </c>
      <c r="M264" s="2"/>
      <c r="N264" s="9" t="str">
        <f>IF(IF(COUNTIF($S$2:S264,S264)=1,P264,"")=1,COUNTIF($O$2:O264,O264),IF(COUNTIF($S$2:S264,S264)=1,P264,""))</f>
        <v/>
      </c>
      <c r="O264" s="9" t="str">
        <f>IF(COUNTIF($S$2:S264,S264)=1,P264,"")</f>
        <v/>
      </c>
      <c r="P264" s="9">
        <f>COUNTIF($S$2:S264,S264)</f>
        <v>207</v>
      </c>
      <c r="Q264" s="2" t="s">
        <v>117</v>
      </c>
      <c r="R264" s="2" t="s">
        <v>381</v>
      </c>
      <c r="S264" s="2" t="s">
        <v>50</v>
      </c>
      <c r="T264" s="2">
        <v>12</v>
      </c>
      <c r="U264" s="2">
        <v>12</v>
      </c>
      <c r="V264" s="2">
        <v>1</v>
      </c>
      <c r="W264" s="2">
        <v>8.8000000000000007</v>
      </c>
      <c r="X264" s="2">
        <v>6.6000000000000005</v>
      </c>
      <c r="Y264" s="2">
        <v>3.9599999999999996E-2</v>
      </c>
      <c r="Z264" s="6">
        <v>46202</v>
      </c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8" t="str">
        <f>IF(Table5[[#This Row],[Company Code]]&lt;&gt;"",Table5[[#This Row],[Contact Email]],"")</f>
        <v/>
      </c>
      <c r="M265" s="2"/>
      <c r="N265" s="9" t="str">
        <f>IF(IF(COUNTIF($S$2:S265,S265)=1,P265,"")=1,COUNTIF($O$2:O265,O265),IF(COUNTIF($S$2:S265,S265)=1,P265,""))</f>
        <v/>
      </c>
      <c r="O265" s="9" t="str">
        <f>IF(COUNTIF($S$2:S265,S265)=1,P265,"")</f>
        <v/>
      </c>
      <c r="P265" s="9">
        <f>COUNTIF($S$2:S265,S265)</f>
        <v>208</v>
      </c>
      <c r="Q265" s="2" t="s">
        <v>117</v>
      </c>
      <c r="R265" s="2" t="s">
        <v>382</v>
      </c>
      <c r="S265" s="2" t="s">
        <v>50</v>
      </c>
      <c r="T265" s="2">
        <v>12</v>
      </c>
      <c r="U265" s="2">
        <v>12</v>
      </c>
      <c r="V265" s="2">
        <v>1</v>
      </c>
      <c r="W265" s="2">
        <v>8.8000000000000007</v>
      </c>
      <c r="X265" s="2">
        <v>6.6000000000000005</v>
      </c>
      <c r="Y265" s="2">
        <v>3.9599999999999996E-2</v>
      </c>
      <c r="Z265" s="6">
        <v>46202</v>
      </c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8" t="str">
        <f>IF(Table5[[#This Row],[Company Code]]&lt;&gt;"",Table5[[#This Row],[Contact Email]],"")</f>
        <v/>
      </c>
      <c r="M266" s="2"/>
      <c r="N266" s="9" t="str">
        <f>IF(IF(COUNTIF($S$2:S266,S266)=1,P266,"")=1,COUNTIF($O$2:O266,O266),IF(COUNTIF($S$2:S266,S266)=1,P266,""))</f>
        <v/>
      </c>
      <c r="O266" s="9" t="str">
        <f>IF(COUNTIF($S$2:S266,S266)=1,P266,"")</f>
        <v/>
      </c>
      <c r="P266" s="9">
        <f>COUNTIF($S$2:S266,S266)</f>
        <v>209</v>
      </c>
      <c r="Q266" s="2" t="s">
        <v>117</v>
      </c>
      <c r="R266" s="2" t="s">
        <v>383</v>
      </c>
      <c r="S266" s="2" t="s">
        <v>50</v>
      </c>
      <c r="T266" s="2">
        <v>36</v>
      </c>
      <c r="U266" s="2">
        <v>12</v>
      </c>
      <c r="V266" s="2">
        <v>3</v>
      </c>
      <c r="W266" s="2">
        <v>26.400000000000002</v>
      </c>
      <c r="X266" s="2">
        <v>19.8</v>
      </c>
      <c r="Y266" s="2">
        <v>0.1188</v>
      </c>
      <c r="Z266" s="6">
        <v>46202</v>
      </c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8" t="str">
        <f>IF(Table5[[#This Row],[Company Code]]&lt;&gt;"",Table5[[#This Row],[Contact Email]],"")</f>
        <v/>
      </c>
      <c r="M267" s="2"/>
      <c r="N267" s="9" t="str">
        <f>IF(IF(COUNTIF($S$2:S267,S267)=1,P267,"")=1,COUNTIF($O$2:O267,O267),IF(COUNTIF($S$2:S267,S267)=1,P267,""))</f>
        <v/>
      </c>
      <c r="O267" s="9" t="str">
        <f>IF(COUNTIF($S$2:S267,S267)=1,P267,"")</f>
        <v/>
      </c>
      <c r="P267" s="9">
        <f>COUNTIF($S$2:S267,S267)</f>
        <v>210</v>
      </c>
      <c r="Q267" s="2" t="s">
        <v>117</v>
      </c>
      <c r="R267" s="2" t="s">
        <v>384</v>
      </c>
      <c r="S267" s="2" t="s">
        <v>50</v>
      </c>
      <c r="T267" s="2">
        <v>24</v>
      </c>
      <c r="U267" s="2">
        <v>12</v>
      </c>
      <c r="V267" s="2">
        <v>2</v>
      </c>
      <c r="W267" s="2">
        <v>17.600000000000001</v>
      </c>
      <c r="X267" s="2">
        <v>13.200000000000001</v>
      </c>
      <c r="Y267" s="2">
        <v>7.9199999999999993E-2</v>
      </c>
      <c r="Z267" s="6">
        <v>46202</v>
      </c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8" t="str">
        <f>IF(Table5[[#This Row],[Company Code]]&lt;&gt;"",Table5[[#This Row],[Contact Email]],"")</f>
        <v/>
      </c>
      <c r="M268" s="2"/>
      <c r="N268" s="9" t="str">
        <f>IF(IF(COUNTIF($S$2:S268,S268)=1,P268,"")=1,COUNTIF($O$2:O268,O268),IF(COUNTIF($S$2:S268,S268)=1,P268,""))</f>
        <v/>
      </c>
      <c r="O268" s="9" t="str">
        <f>IF(COUNTIF($S$2:S268,S268)=1,P268,"")</f>
        <v/>
      </c>
      <c r="P268" s="9">
        <f>COUNTIF($S$2:S268,S268)</f>
        <v>211</v>
      </c>
      <c r="Q268" s="2" t="s">
        <v>117</v>
      </c>
      <c r="R268" s="2" t="s">
        <v>385</v>
      </c>
      <c r="S268" s="2" t="s">
        <v>50</v>
      </c>
      <c r="T268" s="2">
        <v>12</v>
      </c>
      <c r="U268" s="2">
        <v>12</v>
      </c>
      <c r="V268" s="2">
        <v>1</v>
      </c>
      <c r="W268" s="2">
        <v>8.8000000000000007</v>
      </c>
      <c r="X268" s="2">
        <v>6.6000000000000005</v>
      </c>
      <c r="Y268" s="2">
        <v>3.9599999999999996E-2</v>
      </c>
      <c r="Z268" s="6">
        <v>46202</v>
      </c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8" t="str">
        <f>IF(Table5[[#This Row],[Company Code]]&lt;&gt;"",Table5[[#This Row],[Contact Email]],"")</f>
        <v/>
      </c>
      <c r="M269" s="2"/>
      <c r="N269" s="9" t="str">
        <f>IF(IF(COUNTIF($S$2:S269,S269)=1,P269,"")=1,COUNTIF($O$2:O269,O269),IF(COUNTIF($S$2:S269,S269)=1,P269,""))</f>
        <v/>
      </c>
      <c r="O269" s="9" t="str">
        <f>IF(COUNTIF($S$2:S269,S269)=1,P269,"")</f>
        <v/>
      </c>
      <c r="P269" s="9">
        <f>COUNTIF($S$2:S269,S269)</f>
        <v>212</v>
      </c>
      <c r="Q269" s="2" t="s">
        <v>117</v>
      </c>
      <c r="R269" s="2" t="s">
        <v>386</v>
      </c>
      <c r="S269" s="2" t="s">
        <v>50</v>
      </c>
      <c r="T269" s="2">
        <v>24</v>
      </c>
      <c r="U269" s="2">
        <v>12</v>
      </c>
      <c r="V269" s="2">
        <v>2</v>
      </c>
      <c r="W269" s="2">
        <v>17.600000000000001</v>
      </c>
      <c r="X269" s="2">
        <v>13.200000000000001</v>
      </c>
      <c r="Y269" s="2">
        <v>7.9199999999999993E-2</v>
      </c>
      <c r="Z269" s="6">
        <v>46202</v>
      </c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8" t="str">
        <f>IF(Table5[[#This Row],[Company Code]]&lt;&gt;"",Table5[[#This Row],[Contact Email]],"")</f>
        <v/>
      </c>
      <c r="M270" s="2"/>
      <c r="N270" s="9" t="str">
        <f>IF(IF(COUNTIF($S$2:S270,S270)=1,P270,"")=1,COUNTIF($O$2:O270,O270),IF(COUNTIF($S$2:S270,S270)=1,P270,""))</f>
        <v/>
      </c>
      <c r="O270" s="9" t="str">
        <f>IF(COUNTIF($S$2:S270,S270)=1,P270,"")</f>
        <v/>
      </c>
      <c r="P270" s="9">
        <f>COUNTIF($S$2:S270,S270)</f>
        <v>213</v>
      </c>
      <c r="Q270" s="2" t="s">
        <v>117</v>
      </c>
      <c r="R270" s="2" t="s">
        <v>387</v>
      </c>
      <c r="S270" s="2" t="s">
        <v>50</v>
      </c>
      <c r="T270" s="2">
        <v>132</v>
      </c>
      <c r="U270" s="2">
        <v>12</v>
      </c>
      <c r="V270" s="2">
        <v>11</v>
      </c>
      <c r="W270" s="2">
        <v>96.8</v>
      </c>
      <c r="X270" s="2">
        <v>72.600000000000009</v>
      </c>
      <c r="Y270" s="2">
        <v>0.43559999999999999</v>
      </c>
      <c r="Z270" s="6">
        <v>46202</v>
      </c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8" t="str">
        <f>IF(Table5[[#This Row],[Company Code]]&lt;&gt;"",Table5[[#This Row],[Contact Email]],"")</f>
        <v/>
      </c>
      <c r="M271" s="2"/>
      <c r="N271" s="9" t="str">
        <f>IF(IF(COUNTIF($S$2:S271,S271)=1,P271,"")=1,COUNTIF($O$2:O271,O271),IF(COUNTIF($S$2:S271,S271)=1,P271,""))</f>
        <v/>
      </c>
      <c r="O271" s="9" t="str">
        <f>IF(COUNTIF($S$2:S271,S271)=1,P271,"")</f>
        <v/>
      </c>
      <c r="P271" s="9">
        <f>COUNTIF($S$2:S271,S271)</f>
        <v>214</v>
      </c>
      <c r="Q271" s="2" t="s">
        <v>117</v>
      </c>
      <c r="R271" s="2" t="s">
        <v>388</v>
      </c>
      <c r="S271" s="2" t="s">
        <v>50</v>
      </c>
      <c r="T271" s="2">
        <v>60</v>
      </c>
      <c r="U271" s="2">
        <v>12</v>
      </c>
      <c r="V271" s="2">
        <v>5</v>
      </c>
      <c r="W271" s="2">
        <v>44</v>
      </c>
      <c r="X271" s="2">
        <v>33</v>
      </c>
      <c r="Y271" s="2">
        <v>0.19800000000000001</v>
      </c>
      <c r="Z271" s="6">
        <v>46202</v>
      </c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8" t="str">
        <f>IF(Table5[[#This Row],[Company Code]]&lt;&gt;"",Table5[[#This Row],[Contact Email]],"")</f>
        <v/>
      </c>
      <c r="M272" s="2"/>
      <c r="N272" s="9" t="str">
        <f>IF(IF(COUNTIF($S$2:S272,S272)=1,P272,"")=1,COUNTIF($O$2:O272,O272),IF(COUNTIF($S$2:S272,S272)=1,P272,""))</f>
        <v/>
      </c>
      <c r="O272" s="9" t="str">
        <f>IF(COUNTIF($S$2:S272,S272)=1,P272,"")</f>
        <v/>
      </c>
      <c r="P272" s="9">
        <f>COUNTIF($S$2:S272,S272)</f>
        <v>215</v>
      </c>
      <c r="Q272" s="2" t="s">
        <v>117</v>
      </c>
      <c r="R272" s="2" t="s">
        <v>389</v>
      </c>
      <c r="S272" s="2" t="s">
        <v>50</v>
      </c>
      <c r="T272" s="2">
        <v>12</v>
      </c>
      <c r="U272" s="2">
        <v>12</v>
      </c>
      <c r="V272" s="2">
        <v>1</v>
      </c>
      <c r="W272" s="2">
        <v>8.8000000000000007</v>
      </c>
      <c r="X272" s="2">
        <v>6.6000000000000005</v>
      </c>
      <c r="Y272" s="2">
        <v>3.9599999999999996E-2</v>
      </c>
      <c r="Z272" s="6">
        <v>46202</v>
      </c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8" t="str">
        <f>IF(Table5[[#This Row],[Company Code]]&lt;&gt;"",Table5[[#This Row],[Contact Email]],"")</f>
        <v/>
      </c>
      <c r="M273" s="2"/>
      <c r="N273" s="9" t="str">
        <f>IF(IF(COUNTIF($S$2:S273,S273)=1,P273,"")=1,COUNTIF($O$2:O273,O273),IF(COUNTIF($S$2:S273,S273)=1,P273,""))</f>
        <v/>
      </c>
      <c r="O273" s="9" t="str">
        <f>IF(COUNTIF($S$2:S273,S273)=1,P273,"")</f>
        <v/>
      </c>
      <c r="P273" s="9">
        <f>COUNTIF($S$2:S273,S273)</f>
        <v>216</v>
      </c>
      <c r="Q273" s="2" t="s">
        <v>117</v>
      </c>
      <c r="R273" s="2" t="s">
        <v>390</v>
      </c>
      <c r="S273" s="2" t="s">
        <v>50</v>
      </c>
      <c r="T273" s="2">
        <v>12</v>
      </c>
      <c r="U273" s="2">
        <v>12</v>
      </c>
      <c r="V273" s="2">
        <v>1</v>
      </c>
      <c r="W273" s="2">
        <v>8.8000000000000007</v>
      </c>
      <c r="X273" s="2">
        <v>6.6000000000000005</v>
      </c>
      <c r="Y273" s="2">
        <v>3.9599999999999996E-2</v>
      </c>
      <c r="Z273" s="6">
        <v>46202</v>
      </c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8" t="str">
        <f>IF(Table5[[#This Row],[Company Code]]&lt;&gt;"",Table5[[#This Row],[Contact Email]],"")</f>
        <v/>
      </c>
      <c r="M274" s="2"/>
      <c r="N274" s="9" t="str">
        <f>IF(IF(COUNTIF($S$2:S274,S274)=1,P274,"")=1,COUNTIF($O$2:O274,O274),IF(COUNTIF($S$2:S274,S274)=1,P274,""))</f>
        <v/>
      </c>
      <c r="O274" s="9" t="str">
        <f>IF(COUNTIF($S$2:S274,S274)=1,P274,"")</f>
        <v/>
      </c>
      <c r="P274" s="9">
        <f>COUNTIF($S$2:S274,S274)</f>
        <v>217</v>
      </c>
      <c r="Q274" s="2" t="s">
        <v>117</v>
      </c>
      <c r="R274" s="2" t="s">
        <v>391</v>
      </c>
      <c r="S274" s="2" t="s">
        <v>50</v>
      </c>
      <c r="T274" s="2">
        <v>36</v>
      </c>
      <c r="U274" s="2">
        <v>12</v>
      </c>
      <c r="V274" s="2">
        <v>3</v>
      </c>
      <c r="W274" s="2">
        <v>26.400000000000002</v>
      </c>
      <c r="X274" s="2">
        <v>19.8</v>
      </c>
      <c r="Y274" s="2">
        <v>0.1188</v>
      </c>
      <c r="Z274" s="6">
        <v>46202</v>
      </c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8" t="str">
        <f>IF(Table5[[#This Row],[Company Code]]&lt;&gt;"",Table5[[#This Row],[Contact Email]],"")</f>
        <v/>
      </c>
      <c r="M275" s="2"/>
      <c r="N275" s="9" t="str">
        <f>IF(IF(COUNTIF($S$2:S275,S275)=1,P275,"")=1,COUNTIF($O$2:O275,O275),IF(COUNTIF($S$2:S275,S275)=1,P275,""))</f>
        <v/>
      </c>
      <c r="O275" s="9" t="str">
        <f>IF(COUNTIF($S$2:S275,S275)=1,P275,"")</f>
        <v/>
      </c>
      <c r="P275" s="9">
        <f>COUNTIF($S$2:S275,S275)</f>
        <v>218</v>
      </c>
      <c r="Q275" s="2" t="s">
        <v>117</v>
      </c>
      <c r="R275" s="2" t="s">
        <v>392</v>
      </c>
      <c r="S275" s="2" t="s">
        <v>50</v>
      </c>
      <c r="T275" s="2">
        <v>12</v>
      </c>
      <c r="U275" s="2">
        <v>12</v>
      </c>
      <c r="V275" s="2">
        <v>1</v>
      </c>
      <c r="W275" s="2">
        <v>8.8000000000000007</v>
      </c>
      <c r="X275" s="2">
        <v>6.6000000000000005</v>
      </c>
      <c r="Y275" s="2">
        <v>3.9599999999999996E-2</v>
      </c>
      <c r="Z275" s="6">
        <v>46202</v>
      </c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8" t="str">
        <f>IF(Table5[[#This Row],[Company Code]]&lt;&gt;"",Table5[[#This Row],[Contact Email]],"")</f>
        <v/>
      </c>
      <c r="M276" s="2"/>
      <c r="N276" s="9" t="str">
        <f>IF(IF(COUNTIF($S$2:S276,S276)=1,P276,"")=1,COUNTIF($O$2:O276,O276),IF(COUNTIF($S$2:S276,S276)=1,P276,""))</f>
        <v/>
      </c>
      <c r="O276" s="9" t="str">
        <f>IF(COUNTIF($S$2:S276,S276)=1,P276,"")</f>
        <v/>
      </c>
      <c r="P276" s="9">
        <f>COUNTIF($S$2:S276,S276)</f>
        <v>219</v>
      </c>
      <c r="Q276" s="2" t="s">
        <v>117</v>
      </c>
      <c r="R276" s="2" t="s">
        <v>393</v>
      </c>
      <c r="S276" s="2" t="s">
        <v>50</v>
      </c>
      <c r="T276" s="2">
        <v>36</v>
      </c>
      <c r="U276" s="2">
        <v>12</v>
      </c>
      <c r="V276" s="2">
        <v>3</v>
      </c>
      <c r="W276" s="2">
        <v>26.400000000000002</v>
      </c>
      <c r="X276" s="2">
        <v>19.8</v>
      </c>
      <c r="Y276" s="2">
        <v>0.1188</v>
      </c>
      <c r="Z276" s="6">
        <v>46202</v>
      </c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8" t="str">
        <f>IF(Table5[[#This Row],[Company Code]]&lt;&gt;"",Table5[[#This Row],[Contact Email]],"")</f>
        <v/>
      </c>
      <c r="M277" s="2"/>
      <c r="N277" s="9" t="str">
        <f>IF(IF(COUNTIF($S$2:S277,S277)=1,P277,"")=1,COUNTIF($O$2:O277,O277),IF(COUNTIF($S$2:S277,S277)=1,P277,""))</f>
        <v/>
      </c>
      <c r="O277" s="9" t="str">
        <f>IF(COUNTIF($S$2:S277,S277)=1,P277,"")</f>
        <v/>
      </c>
      <c r="P277" s="9">
        <f>COUNTIF($S$2:S277,S277)</f>
        <v>220</v>
      </c>
      <c r="Q277" s="2" t="s">
        <v>117</v>
      </c>
      <c r="R277" s="2" t="s">
        <v>394</v>
      </c>
      <c r="S277" s="2" t="s">
        <v>50</v>
      </c>
      <c r="T277" s="2">
        <v>12</v>
      </c>
      <c r="U277" s="2">
        <v>12</v>
      </c>
      <c r="V277" s="2">
        <v>1</v>
      </c>
      <c r="W277" s="2">
        <v>8.8000000000000007</v>
      </c>
      <c r="X277" s="2">
        <v>6.6000000000000005</v>
      </c>
      <c r="Y277" s="2">
        <v>3.9599999999999996E-2</v>
      </c>
      <c r="Z277" s="6">
        <v>46202</v>
      </c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8" t="str">
        <f>IF(Table5[[#This Row],[Company Code]]&lt;&gt;"",Table5[[#This Row],[Contact Email]],"")</f>
        <v/>
      </c>
      <c r="M278" s="2"/>
      <c r="N278" s="9" t="str">
        <f>IF(IF(COUNTIF($S$2:S278,S278)=1,P278,"")=1,COUNTIF($O$2:O278,O278),IF(COUNTIF($S$2:S278,S278)=1,P278,""))</f>
        <v/>
      </c>
      <c r="O278" s="9" t="str">
        <f>IF(COUNTIF($S$2:S278,S278)=1,P278,"")</f>
        <v/>
      </c>
      <c r="P278" s="9">
        <f>COUNTIF($S$2:S278,S278)</f>
        <v>221</v>
      </c>
      <c r="Q278" s="2" t="s">
        <v>117</v>
      </c>
      <c r="R278" s="2" t="s">
        <v>395</v>
      </c>
      <c r="S278" s="2" t="s">
        <v>50</v>
      </c>
      <c r="T278" s="2">
        <v>36</v>
      </c>
      <c r="U278" s="2">
        <v>12</v>
      </c>
      <c r="V278" s="2">
        <v>3</v>
      </c>
      <c r="W278" s="2">
        <v>26.400000000000002</v>
      </c>
      <c r="X278" s="2">
        <v>19.8</v>
      </c>
      <c r="Y278" s="2">
        <v>0.1188</v>
      </c>
      <c r="Z278" s="6">
        <v>46202</v>
      </c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8" t="str">
        <f>IF(Table5[[#This Row],[Company Code]]&lt;&gt;"",Table5[[#This Row],[Contact Email]],"")</f>
        <v/>
      </c>
      <c r="M279" s="2"/>
      <c r="N279" s="9" t="str">
        <f>IF(IF(COUNTIF($S$2:S279,S279)=1,P279,"")=1,COUNTIF($O$2:O279,O279),IF(COUNTIF($S$2:S279,S279)=1,P279,""))</f>
        <v/>
      </c>
      <c r="O279" s="9" t="str">
        <f>IF(COUNTIF($S$2:S279,S279)=1,P279,"")</f>
        <v/>
      </c>
      <c r="P279" s="9">
        <f>COUNTIF($S$2:S279,S279)</f>
        <v>222</v>
      </c>
      <c r="Q279" s="2" t="s">
        <v>117</v>
      </c>
      <c r="R279" s="2" t="s">
        <v>396</v>
      </c>
      <c r="S279" s="2" t="s">
        <v>50</v>
      </c>
      <c r="T279" s="2">
        <v>36</v>
      </c>
      <c r="U279" s="2">
        <v>12</v>
      </c>
      <c r="V279" s="2">
        <v>3</v>
      </c>
      <c r="W279" s="2">
        <v>26.400000000000002</v>
      </c>
      <c r="X279" s="2">
        <v>19.8</v>
      </c>
      <c r="Y279" s="2">
        <v>0.1188</v>
      </c>
      <c r="Z279" s="6">
        <v>46202</v>
      </c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8" t="str">
        <f>IF(Table5[[#This Row],[Company Code]]&lt;&gt;"",Table5[[#This Row],[Contact Email]],"")</f>
        <v/>
      </c>
      <c r="M280" s="2"/>
      <c r="N280" s="9" t="str">
        <f>IF(IF(COUNTIF($S$2:S280,S280)=1,P280,"")=1,COUNTIF($O$2:O280,O280),IF(COUNTIF($S$2:S280,S280)=1,P280,""))</f>
        <v/>
      </c>
      <c r="O280" s="9" t="str">
        <f>IF(COUNTIF($S$2:S280,S280)=1,P280,"")</f>
        <v/>
      </c>
      <c r="P280" s="9">
        <f>COUNTIF($S$2:S280,S280)</f>
        <v>223</v>
      </c>
      <c r="Q280" s="2" t="s">
        <v>117</v>
      </c>
      <c r="R280" s="2" t="s">
        <v>397</v>
      </c>
      <c r="S280" s="2" t="s">
        <v>50</v>
      </c>
      <c r="T280" s="2">
        <v>36</v>
      </c>
      <c r="U280" s="2">
        <v>12</v>
      </c>
      <c r="V280" s="2">
        <v>3</v>
      </c>
      <c r="W280" s="2">
        <v>26.400000000000002</v>
      </c>
      <c r="X280" s="2">
        <v>19.8</v>
      </c>
      <c r="Y280" s="2">
        <v>0.1188</v>
      </c>
      <c r="Z280" s="6">
        <v>46202</v>
      </c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8" t="str">
        <f>IF(Table5[[#This Row],[Company Code]]&lt;&gt;"",Table5[[#This Row],[Contact Email]],"")</f>
        <v/>
      </c>
      <c r="M281" s="2"/>
      <c r="N281" s="9" t="str">
        <f>IF(IF(COUNTIF($S$2:S281,S281)=1,P281,"")=1,COUNTIF($O$2:O281,O281),IF(COUNTIF($S$2:S281,S281)=1,P281,""))</f>
        <v/>
      </c>
      <c r="O281" s="9" t="str">
        <f>IF(COUNTIF($S$2:S281,S281)=1,P281,"")</f>
        <v/>
      </c>
      <c r="P281" s="9">
        <f>COUNTIF($S$2:S281,S281)</f>
        <v>224</v>
      </c>
      <c r="Q281" s="2" t="s">
        <v>117</v>
      </c>
      <c r="R281" s="2" t="s">
        <v>398</v>
      </c>
      <c r="S281" s="2" t="s">
        <v>50</v>
      </c>
      <c r="T281" s="2">
        <v>24</v>
      </c>
      <c r="U281" s="2">
        <v>12</v>
      </c>
      <c r="V281" s="2">
        <v>2</v>
      </c>
      <c r="W281" s="2">
        <v>17.600000000000001</v>
      </c>
      <c r="X281" s="2">
        <v>13.200000000000001</v>
      </c>
      <c r="Y281" s="2">
        <v>7.9199999999999993E-2</v>
      </c>
      <c r="Z281" s="6">
        <v>46202</v>
      </c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8" t="str">
        <f>IF(Table5[[#This Row],[Company Code]]&lt;&gt;"",Table5[[#This Row],[Contact Email]],"")</f>
        <v/>
      </c>
      <c r="M282" s="2"/>
      <c r="N282" s="9" t="str">
        <f>IF(IF(COUNTIF($S$2:S282,S282)=1,P282,"")=1,COUNTIF($O$2:O282,O282),IF(COUNTIF($S$2:S282,S282)=1,P282,""))</f>
        <v/>
      </c>
      <c r="O282" s="9" t="str">
        <f>IF(COUNTIF($S$2:S282,S282)=1,P282,"")</f>
        <v/>
      </c>
      <c r="P282" s="9">
        <f>COUNTIF($S$2:S282,S282)</f>
        <v>225</v>
      </c>
      <c r="Q282" s="2" t="s">
        <v>117</v>
      </c>
      <c r="R282" s="2" t="s">
        <v>399</v>
      </c>
      <c r="S282" s="2" t="s">
        <v>50</v>
      </c>
      <c r="T282" s="2">
        <v>144</v>
      </c>
      <c r="U282" s="2">
        <v>12</v>
      </c>
      <c r="V282" s="2">
        <v>12</v>
      </c>
      <c r="W282" s="2">
        <v>105.60000000000001</v>
      </c>
      <c r="X282" s="2">
        <v>79.2</v>
      </c>
      <c r="Y282" s="2">
        <v>0.47520000000000001</v>
      </c>
      <c r="Z282" s="6">
        <v>46202</v>
      </c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8" t="str">
        <f>IF(Table5[[#This Row],[Company Code]]&lt;&gt;"",Table5[[#This Row],[Contact Email]],"")</f>
        <v/>
      </c>
      <c r="M283" s="2"/>
      <c r="N283" s="9" t="str">
        <f>IF(IF(COUNTIF($S$2:S283,S283)=1,P283,"")=1,COUNTIF($O$2:O283,O283),IF(COUNTIF($S$2:S283,S283)=1,P283,""))</f>
        <v/>
      </c>
      <c r="O283" s="9" t="str">
        <f>IF(COUNTIF($S$2:S283,S283)=1,P283,"")</f>
        <v/>
      </c>
      <c r="P283" s="9">
        <f>COUNTIF($S$2:S283,S283)</f>
        <v>226</v>
      </c>
      <c r="Q283" s="2" t="s">
        <v>117</v>
      </c>
      <c r="R283" s="2" t="s">
        <v>400</v>
      </c>
      <c r="S283" s="2" t="s">
        <v>50</v>
      </c>
      <c r="T283" s="2">
        <v>12</v>
      </c>
      <c r="U283" s="2">
        <v>12</v>
      </c>
      <c r="V283" s="2">
        <v>1</v>
      </c>
      <c r="W283" s="2">
        <v>8.8000000000000007</v>
      </c>
      <c r="X283" s="2">
        <v>6.6000000000000005</v>
      </c>
      <c r="Y283" s="2">
        <v>3.9599999999999996E-2</v>
      </c>
      <c r="Z283" s="6">
        <v>46202</v>
      </c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8" t="str">
        <f>IF(Table5[[#This Row],[Company Code]]&lt;&gt;"",Table5[[#This Row],[Contact Email]],"")</f>
        <v/>
      </c>
      <c r="M284" s="2"/>
      <c r="N284" s="9" t="str">
        <f>IF(IF(COUNTIF($S$2:S284,S284)=1,P284,"")=1,COUNTIF($O$2:O284,O284),IF(COUNTIF($S$2:S284,S284)=1,P284,""))</f>
        <v/>
      </c>
      <c r="O284" s="9" t="str">
        <f>IF(COUNTIF($S$2:S284,S284)=1,P284,"")</f>
        <v/>
      </c>
      <c r="P284" s="9">
        <f>COUNTIF($S$2:S284,S284)</f>
        <v>227</v>
      </c>
      <c r="Q284" s="2" t="s">
        <v>117</v>
      </c>
      <c r="R284" s="2" t="s">
        <v>401</v>
      </c>
      <c r="S284" s="2" t="s">
        <v>50</v>
      </c>
      <c r="T284" s="2">
        <v>36</v>
      </c>
      <c r="U284" s="2">
        <v>12</v>
      </c>
      <c r="V284" s="2">
        <v>3</v>
      </c>
      <c r="W284" s="2">
        <v>26.400000000000002</v>
      </c>
      <c r="X284" s="2">
        <v>19.8</v>
      </c>
      <c r="Y284" s="2">
        <v>0.1188</v>
      </c>
      <c r="Z284" s="6">
        <v>46202</v>
      </c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8" t="str">
        <f>IF(Table5[[#This Row],[Company Code]]&lt;&gt;"",Table5[[#This Row],[Contact Email]],"")</f>
        <v/>
      </c>
      <c r="M285" s="2"/>
      <c r="N285" s="9" t="str">
        <f>IF(IF(COUNTIF($S$2:S285,S285)=1,P285,"")=1,COUNTIF($O$2:O285,O285),IF(COUNTIF($S$2:S285,S285)=1,P285,""))</f>
        <v/>
      </c>
      <c r="O285" s="9" t="str">
        <f>IF(COUNTIF($S$2:S285,S285)=1,P285,"")</f>
        <v/>
      </c>
      <c r="P285" s="9">
        <f>COUNTIF($S$2:S285,S285)</f>
        <v>228</v>
      </c>
      <c r="Q285" s="2" t="s">
        <v>117</v>
      </c>
      <c r="R285" s="2" t="s">
        <v>402</v>
      </c>
      <c r="S285" s="2" t="s">
        <v>50</v>
      </c>
      <c r="T285" s="2">
        <v>12</v>
      </c>
      <c r="U285" s="2">
        <v>12</v>
      </c>
      <c r="V285" s="2">
        <v>1</v>
      </c>
      <c r="W285" s="2">
        <v>8.8000000000000007</v>
      </c>
      <c r="X285" s="2">
        <v>6.6000000000000005</v>
      </c>
      <c r="Y285" s="2">
        <v>3.9599999999999996E-2</v>
      </c>
      <c r="Z285" s="6">
        <v>46202</v>
      </c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8" t="str">
        <f>IF(Table5[[#This Row],[Company Code]]&lt;&gt;"",Table5[[#This Row],[Contact Email]],"")</f>
        <v/>
      </c>
      <c r="M286" s="2"/>
      <c r="N286" s="9" t="str">
        <f>IF(IF(COUNTIF($S$2:S286,S286)=1,P286,"")=1,COUNTIF($O$2:O286,O286),IF(COUNTIF($S$2:S286,S286)=1,P286,""))</f>
        <v/>
      </c>
      <c r="O286" s="9" t="str">
        <f>IF(COUNTIF($S$2:S286,S286)=1,P286,"")</f>
        <v/>
      </c>
      <c r="P286" s="9">
        <f>COUNTIF($S$2:S286,S286)</f>
        <v>229</v>
      </c>
      <c r="Q286" s="2" t="s">
        <v>117</v>
      </c>
      <c r="R286" s="2" t="s">
        <v>403</v>
      </c>
      <c r="S286" s="2" t="s">
        <v>50</v>
      </c>
      <c r="T286" s="2">
        <v>12</v>
      </c>
      <c r="U286" s="2">
        <v>12</v>
      </c>
      <c r="V286" s="2">
        <v>1</v>
      </c>
      <c r="W286" s="2">
        <v>8.8000000000000007</v>
      </c>
      <c r="X286" s="2">
        <v>6.6000000000000005</v>
      </c>
      <c r="Y286" s="2">
        <v>3.9599999999999996E-2</v>
      </c>
      <c r="Z286" s="6">
        <v>46202</v>
      </c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8" t="str">
        <f>IF(Table5[[#This Row],[Company Code]]&lt;&gt;"",Table5[[#This Row],[Contact Email]],"")</f>
        <v/>
      </c>
      <c r="M287" s="2"/>
      <c r="N287" s="9" t="str">
        <f>IF(IF(COUNTIF($S$2:S287,S287)=1,P287,"")=1,COUNTIF($O$2:O287,O287),IF(COUNTIF($S$2:S287,S287)=1,P287,""))</f>
        <v/>
      </c>
      <c r="O287" s="9" t="str">
        <f>IF(COUNTIF($S$2:S287,S287)=1,P287,"")</f>
        <v/>
      </c>
      <c r="P287" s="9">
        <f>COUNTIF($S$2:S287,S287)</f>
        <v>230</v>
      </c>
      <c r="Q287" s="2" t="s">
        <v>117</v>
      </c>
      <c r="R287" s="2" t="s">
        <v>404</v>
      </c>
      <c r="S287" s="2" t="s">
        <v>50</v>
      </c>
      <c r="T287" s="2">
        <v>12</v>
      </c>
      <c r="U287" s="2">
        <v>12</v>
      </c>
      <c r="V287" s="2">
        <v>1</v>
      </c>
      <c r="W287" s="2">
        <v>8.8000000000000007</v>
      </c>
      <c r="X287" s="2">
        <v>6.6000000000000005</v>
      </c>
      <c r="Y287" s="2">
        <v>3.9599999999999996E-2</v>
      </c>
      <c r="Z287" s="6">
        <v>46202</v>
      </c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8" t="str">
        <f>IF(Table5[[#This Row],[Company Code]]&lt;&gt;"",Table5[[#This Row],[Contact Email]],"")</f>
        <v/>
      </c>
      <c r="M288" s="2"/>
      <c r="N288" s="9" t="str">
        <f>IF(IF(COUNTIF($S$2:S288,S288)=1,P288,"")=1,COUNTIF($O$2:O288,O288),IF(COUNTIF($S$2:S288,S288)=1,P288,""))</f>
        <v/>
      </c>
      <c r="O288" s="9" t="str">
        <f>IF(COUNTIF($S$2:S288,S288)=1,P288,"")</f>
        <v/>
      </c>
      <c r="P288" s="9">
        <f>COUNTIF($S$2:S288,S288)</f>
        <v>231</v>
      </c>
      <c r="Q288" s="2" t="s">
        <v>117</v>
      </c>
      <c r="R288" s="2" t="s">
        <v>405</v>
      </c>
      <c r="S288" s="2" t="s">
        <v>50</v>
      </c>
      <c r="T288" s="2">
        <v>24</v>
      </c>
      <c r="U288" s="2">
        <v>12</v>
      </c>
      <c r="V288" s="2">
        <v>2</v>
      </c>
      <c r="W288" s="2">
        <v>17.600000000000001</v>
      </c>
      <c r="X288" s="2">
        <v>13.200000000000001</v>
      </c>
      <c r="Y288" s="2">
        <v>7.9199999999999993E-2</v>
      </c>
      <c r="Z288" s="6">
        <v>46202</v>
      </c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8" t="str">
        <f>IF(Table5[[#This Row],[Company Code]]&lt;&gt;"",Table5[[#This Row],[Contact Email]],"")</f>
        <v/>
      </c>
      <c r="M289" s="2"/>
      <c r="N289" s="9" t="str">
        <f>IF(IF(COUNTIF($S$2:S289,S289)=1,P289,"")=1,COUNTIF($O$2:O289,O289),IF(COUNTIF($S$2:S289,S289)=1,P289,""))</f>
        <v/>
      </c>
      <c r="O289" s="9" t="str">
        <f>IF(COUNTIF($S$2:S289,S289)=1,P289,"")</f>
        <v/>
      </c>
      <c r="P289" s="9">
        <f>COUNTIF($S$2:S289,S289)</f>
        <v>232</v>
      </c>
      <c r="Q289" s="2" t="s">
        <v>117</v>
      </c>
      <c r="R289" s="2" t="s">
        <v>406</v>
      </c>
      <c r="S289" s="2" t="s">
        <v>50</v>
      </c>
      <c r="T289" s="2">
        <v>24</v>
      </c>
      <c r="U289" s="2">
        <v>12</v>
      </c>
      <c r="V289" s="2">
        <v>2</v>
      </c>
      <c r="W289" s="2">
        <v>17.600000000000001</v>
      </c>
      <c r="X289" s="2">
        <v>13.200000000000001</v>
      </c>
      <c r="Y289" s="2">
        <v>7.9199999999999993E-2</v>
      </c>
      <c r="Z289" s="6">
        <v>46202</v>
      </c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8" t="str">
        <f>IF(Table5[[#This Row],[Company Code]]&lt;&gt;"",Table5[[#This Row],[Contact Email]],"")</f>
        <v/>
      </c>
      <c r="M290" s="2"/>
      <c r="N290" s="9" t="str">
        <f>IF(IF(COUNTIF($S$2:S290,S290)=1,P290,"")=1,COUNTIF($O$2:O290,O290),IF(COUNTIF($S$2:S290,S290)=1,P290,""))</f>
        <v/>
      </c>
      <c r="O290" s="9" t="str">
        <f>IF(COUNTIF($S$2:S290,S290)=1,P290,"")</f>
        <v/>
      </c>
      <c r="P290" s="9">
        <f>COUNTIF($S$2:S290,S290)</f>
        <v>233</v>
      </c>
      <c r="Q290" s="2" t="s">
        <v>117</v>
      </c>
      <c r="R290" s="2" t="s">
        <v>407</v>
      </c>
      <c r="S290" s="2" t="s">
        <v>50</v>
      </c>
      <c r="T290" s="2">
        <v>60</v>
      </c>
      <c r="U290" s="2">
        <v>12</v>
      </c>
      <c r="V290" s="2">
        <v>5</v>
      </c>
      <c r="W290" s="2">
        <v>44</v>
      </c>
      <c r="X290" s="2">
        <v>33</v>
      </c>
      <c r="Y290" s="2">
        <v>0.19800000000000001</v>
      </c>
      <c r="Z290" s="6">
        <v>46202</v>
      </c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8" t="str">
        <f>IF(Table5[[#This Row],[Company Code]]&lt;&gt;"",Table5[[#This Row],[Contact Email]],"")</f>
        <v/>
      </c>
      <c r="M291" s="2"/>
      <c r="N291" s="9" t="str">
        <f>IF(IF(COUNTIF($S$2:S291,S291)=1,P291,"")=1,COUNTIF($O$2:O291,O291),IF(COUNTIF($S$2:S291,S291)=1,P291,""))</f>
        <v/>
      </c>
      <c r="O291" s="9" t="str">
        <f>IF(COUNTIF($S$2:S291,S291)=1,P291,"")</f>
        <v/>
      </c>
      <c r="P291" s="9">
        <f>COUNTIF($S$2:S291,S291)</f>
        <v>234</v>
      </c>
      <c r="Q291" s="2" t="s">
        <v>117</v>
      </c>
      <c r="R291" s="2" t="s">
        <v>408</v>
      </c>
      <c r="S291" s="2" t="s">
        <v>50</v>
      </c>
      <c r="T291" s="2">
        <v>60</v>
      </c>
      <c r="U291" s="2">
        <v>12</v>
      </c>
      <c r="V291" s="2">
        <v>5</v>
      </c>
      <c r="W291" s="2">
        <v>44</v>
      </c>
      <c r="X291" s="2">
        <v>33</v>
      </c>
      <c r="Y291" s="2">
        <v>0.19800000000000001</v>
      </c>
      <c r="Z291" s="6">
        <v>46202</v>
      </c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8" t="str">
        <f>IF(Table5[[#This Row],[Company Code]]&lt;&gt;"",Table5[[#This Row],[Contact Email]],"")</f>
        <v/>
      </c>
      <c r="M292" s="2"/>
      <c r="N292" s="9" t="str">
        <f>IF(IF(COUNTIF($S$2:S292,S292)=1,P292,"")=1,COUNTIF($O$2:O292,O292),IF(COUNTIF($S$2:S292,S292)=1,P292,""))</f>
        <v/>
      </c>
      <c r="O292" s="9" t="str">
        <f>IF(COUNTIF($S$2:S292,S292)=1,P292,"")</f>
        <v/>
      </c>
      <c r="P292" s="9">
        <f>COUNTIF($S$2:S292,S292)</f>
        <v>235</v>
      </c>
      <c r="Q292" s="2" t="s">
        <v>117</v>
      </c>
      <c r="R292" s="2" t="s">
        <v>409</v>
      </c>
      <c r="S292" s="2" t="s">
        <v>50</v>
      </c>
      <c r="T292" s="2">
        <v>48</v>
      </c>
      <c r="U292" s="2">
        <v>12</v>
      </c>
      <c r="V292" s="2">
        <v>4</v>
      </c>
      <c r="W292" s="2">
        <v>35.200000000000003</v>
      </c>
      <c r="X292" s="2">
        <v>26.400000000000002</v>
      </c>
      <c r="Y292" s="2">
        <v>0.15839999999999999</v>
      </c>
      <c r="Z292" s="6">
        <v>46202</v>
      </c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8" t="str">
        <f>IF(Table5[[#This Row],[Company Code]]&lt;&gt;"",Table5[[#This Row],[Contact Email]],"")</f>
        <v/>
      </c>
      <c r="M293" s="2"/>
      <c r="N293" s="9" t="str">
        <f>IF(IF(COUNTIF($S$2:S293,S293)=1,P293,"")=1,COUNTIF($O$2:O293,O293),IF(COUNTIF($S$2:S293,S293)=1,P293,""))</f>
        <v/>
      </c>
      <c r="O293" s="9" t="str">
        <f>IF(COUNTIF($S$2:S293,S293)=1,P293,"")</f>
        <v/>
      </c>
      <c r="P293" s="9">
        <f>COUNTIF($S$2:S293,S293)</f>
        <v>236</v>
      </c>
      <c r="Q293" s="2" t="s">
        <v>117</v>
      </c>
      <c r="R293" s="2" t="s">
        <v>410</v>
      </c>
      <c r="S293" s="2" t="s">
        <v>50</v>
      </c>
      <c r="T293" s="2">
        <v>36</v>
      </c>
      <c r="U293" s="2">
        <v>12</v>
      </c>
      <c r="V293" s="2">
        <v>3</v>
      </c>
      <c r="W293" s="2">
        <v>26.400000000000002</v>
      </c>
      <c r="X293" s="2">
        <v>19.8</v>
      </c>
      <c r="Y293" s="2">
        <v>0.1188</v>
      </c>
      <c r="Z293" s="6">
        <v>46202</v>
      </c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8" t="str">
        <f>IF(Table5[[#This Row],[Company Code]]&lt;&gt;"",Table5[[#This Row],[Contact Email]],"")</f>
        <v/>
      </c>
      <c r="M294" s="2"/>
      <c r="N294" s="9" t="str">
        <f>IF(IF(COUNTIF($S$2:S294,S294)=1,P294,"")=1,COUNTIF($O$2:O294,O294),IF(COUNTIF($S$2:S294,S294)=1,P294,""))</f>
        <v/>
      </c>
      <c r="O294" s="9" t="str">
        <f>IF(COUNTIF($S$2:S294,S294)=1,P294,"")</f>
        <v/>
      </c>
      <c r="P294" s="9">
        <f>COUNTIF($S$2:S294,S294)</f>
        <v>237</v>
      </c>
      <c r="Q294" s="2" t="s">
        <v>117</v>
      </c>
      <c r="R294" s="2" t="s">
        <v>411</v>
      </c>
      <c r="S294" s="2" t="s">
        <v>50</v>
      </c>
      <c r="T294" s="2">
        <v>24</v>
      </c>
      <c r="U294" s="2">
        <v>12</v>
      </c>
      <c r="V294" s="2">
        <v>2</v>
      </c>
      <c r="W294" s="2">
        <v>17.600000000000001</v>
      </c>
      <c r="X294" s="2">
        <v>13.200000000000001</v>
      </c>
      <c r="Y294" s="2">
        <v>7.9199999999999993E-2</v>
      </c>
      <c r="Z294" s="6">
        <v>46202</v>
      </c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8" t="str">
        <f>IF(Table5[[#This Row],[Company Code]]&lt;&gt;"",Table5[[#This Row],[Contact Email]],"")</f>
        <v/>
      </c>
      <c r="M295" s="2"/>
      <c r="N295" s="9" t="str">
        <f>IF(IF(COUNTIF($S$2:S295,S295)=1,P295,"")=1,COUNTIF($O$2:O295,O295),IF(COUNTIF($S$2:S295,S295)=1,P295,""))</f>
        <v/>
      </c>
      <c r="O295" s="9" t="str">
        <f>IF(COUNTIF($S$2:S295,S295)=1,P295,"")</f>
        <v/>
      </c>
      <c r="P295" s="9">
        <f>COUNTIF($S$2:S295,S295)</f>
        <v>238</v>
      </c>
      <c r="Q295" s="2" t="s">
        <v>117</v>
      </c>
      <c r="R295" s="2" t="s">
        <v>412</v>
      </c>
      <c r="S295" s="2" t="s">
        <v>50</v>
      </c>
      <c r="T295" s="2">
        <v>24</v>
      </c>
      <c r="U295" s="2">
        <v>12</v>
      </c>
      <c r="V295" s="2">
        <v>2</v>
      </c>
      <c r="W295" s="2">
        <v>17.600000000000001</v>
      </c>
      <c r="X295" s="2">
        <v>13.200000000000001</v>
      </c>
      <c r="Y295" s="2">
        <v>7.9199999999999993E-2</v>
      </c>
      <c r="Z295" s="6">
        <v>46202</v>
      </c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8" t="str">
        <f>IF(Table5[[#This Row],[Company Code]]&lt;&gt;"",Table5[[#This Row],[Contact Email]],"")</f>
        <v/>
      </c>
      <c r="M296" s="2"/>
      <c r="N296" s="9" t="str">
        <f>IF(IF(COUNTIF($S$2:S296,S296)=1,P296,"")=1,COUNTIF($O$2:O296,O296),IF(COUNTIF($S$2:S296,S296)=1,P296,""))</f>
        <v/>
      </c>
      <c r="O296" s="9" t="str">
        <f>IF(COUNTIF($S$2:S296,S296)=1,P296,"")</f>
        <v/>
      </c>
      <c r="P296" s="9">
        <f>COUNTIF($S$2:S296,S296)</f>
        <v>239</v>
      </c>
      <c r="Q296" s="2" t="s">
        <v>117</v>
      </c>
      <c r="R296" s="2" t="s">
        <v>413</v>
      </c>
      <c r="S296" s="2" t="s">
        <v>50</v>
      </c>
      <c r="T296" s="2">
        <v>12</v>
      </c>
      <c r="U296" s="2">
        <v>12</v>
      </c>
      <c r="V296" s="2">
        <v>1</v>
      </c>
      <c r="W296" s="2">
        <v>8.8000000000000007</v>
      </c>
      <c r="X296" s="2">
        <v>6.6000000000000005</v>
      </c>
      <c r="Y296" s="2">
        <v>3.9599999999999996E-2</v>
      </c>
      <c r="Z296" s="6">
        <v>46202</v>
      </c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8" t="str">
        <f>IF(Table5[[#This Row],[Company Code]]&lt;&gt;"",Table5[[#This Row],[Contact Email]],"")</f>
        <v/>
      </c>
      <c r="M297" s="2"/>
      <c r="N297" s="9" t="str">
        <f>IF(IF(COUNTIF($S$2:S297,S297)=1,P297,"")=1,COUNTIF($O$2:O297,O297),IF(COUNTIF($S$2:S297,S297)=1,P297,""))</f>
        <v/>
      </c>
      <c r="O297" s="9" t="str">
        <f>IF(COUNTIF($S$2:S297,S297)=1,P297,"")</f>
        <v/>
      </c>
      <c r="P297" s="9">
        <f>COUNTIF($S$2:S297,S297)</f>
        <v>240</v>
      </c>
      <c r="Q297" s="2" t="s">
        <v>117</v>
      </c>
      <c r="R297" s="2" t="s">
        <v>414</v>
      </c>
      <c r="S297" s="2" t="s">
        <v>50</v>
      </c>
      <c r="T297" s="2">
        <v>36</v>
      </c>
      <c r="U297" s="2">
        <v>12</v>
      </c>
      <c r="V297" s="2">
        <v>3</v>
      </c>
      <c r="W297" s="2">
        <v>26.400000000000002</v>
      </c>
      <c r="X297" s="2">
        <v>19.8</v>
      </c>
      <c r="Y297" s="2">
        <v>0.1188</v>
      </c>
      <c r="Z297" s="6">
        <v>46202</v>
      </c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8" t="str">
        <f>IF(Table5[[#This Row],[Company Code]]&lt;&gt;"",Table5[[#This Row],[Contact Email]],"")</f>
        <v/>
      </c>
      <c r="M298" s="2"/>
      <c r="N298" s="9" t="str">
        <f>IF(IF(COUNTIF($S$2:S298,S298)=1,P298,"")=1,COUNTIF($O$2:O298,O298),IF(COUNTIF($S$2:S298,S298)=1,P298,""))</f>
        <v/>
      </c>
      <c r="O298" s="9" t="str">
        <f>IF(COUNTIF($S$2:S298,S298)=1,P298,"")</f>
        <v/>
      </c>
      <c r="P298" s="9">
        <f>COUNTIF($S$2:S298,S298)</f>
        <v>241</v>
      </c>
      <c r="Q298" s="2" t="s">
        <v>117</v>
      </c>
      <c r="R298" s="2" t="s">
        <v>415</v>
      </c>
      <c r="S298" s="2" t="s">
        <v>50</v>
      </c>
      <c r="T298" s="2">
        <v>96</v>
      </c>
      <c r="U298" s="2">
        <v>12</v>
      </c>
      <c r="V298" s="2">
        <v>8</v>
      </c>
      <c r="W298" s="2">
        <v>70.400000000000006</v>
      </c>
      <c r="X298" s="2">
        <v>52.800000000000004</v>
      </c>
      <c r="Y298" s="2">
        <v>0.31679999999999997</v>
      </c>
      <c r="Z298" s="6">
        <v>46202</v>
      </c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8" t="str">
        <f>IF(Table5[[#This Row],[Company Code]]&lt;&gt;"",Table5[[#This Row],[Contact Email]],"")</f>
        <v/>
      </c>
      <c r="M299" s="2"/>
      <c r="N299" s="9" t="str">
        <f>IF(IF(COUNTIF($S$2:S299,S299)=1,P299,"")=1,COUNTIF($O$2:O299,O299),IF(COUNTIF($S$2:S299,S299)=1,P299,""))</f>
        <v/>
      </c>
      <c r="O299" s="9" t="str">
        <f>IF(COUNTIF($S$2:S299,S299)=1,P299,"")</f>
        <v/>
      </c>
      <c r="P299" s="9">
        <f>COUNTIF($S$2:S299,S299)</f>
        <v>242</v>
      </c>
      <c r="Q299" s="2" t="s">
        <v>117</v>
      </c>
      <c r="R299" s="2" t="s">
        <v>416</v>
      </c>
      <c r="S299" s="2" t="s">
        <v>50</v>
      </c>
      <c r="T299" s="2">
        <v>168</v>
      </c>
      <c r="U299" s="2">
        <v>12</v>
      </c>
      <c r="V299" s="2">
        <v>14</v>
      </c>
      <c r="W299" s="2">
        <v>123.2</v>
      </c>
      <c r="X299" s="2">
        <v>92.4</v>
      </c>
      <c r="Y299" s="2">
        <v>0.5544</v>
      </c>
      <c r="Z299" s="6">
        <v>46202</v>
      </c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8" t="str">
        <f>IF(Table5[[#This Row],[Company Code]]&lt;&gt;"",Table5[[#This Row],[Contact Email]],"")</f>
        <v/>
      </c>
      <c r="M300" s="2"/>
      <c r="N300" s="9" t="str">
        <f>IF(IF(COUNTIF($S$2:S300,S300)=1,P300,"")=1,COUNTIF($O$2:O300,O300),IF(COUNTIF($S$2:S300,S300)=1,P300,""))</f>
        <v/>
      </c>
      <c r="O300" s="9" t="str">
        <f>IF(COUNTIF($S$2:S300,S300)=1,P300,"")</f>
        <v/>
      </c>
      <c r="P300" s="9">
        <f>COUNTIF($S$2:S300,S300)</f>
        <v>243</v>
      </c>
      <c r="Q300" s="2" t="s">
        <v>117</v>
      </c>
      <c r="R300" s="2" t="s">
        <v>417</v>
      </c>
      <c r="S300" s="2" t="s">
        <v>50</v>
      </c>
      <c r="T300" s="2">
        <v>36</v>
      </c>
      <c r="U300" s="2">
        <v>12</v>
      </c>
      <c r="V300" s="2">
        <v>3</v>
      </c>
      <c r="W300" s="2">
        <v>26.400000000000002</v>
      </c>
      <c r="X300" s="2">
        <v>19.8</v>
      </c>
      <c r="Y300" s="2">
        <v>0.1188</v>
      </c>
      <c r="Z300" s="6">
        <v>46202</v>
      </c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8" t="str">
        <f>IF(Table5[[#This Row],[Company Code]]&lt;&gt;"",Table5[[#This Row],[Contact Email]],"")</f>
        <v/>
      </c>
      <c r="M301" s="2"/>
      <c r="N301" s="9" t="str">
        <f>IF(IF(COUNTIF($S$2:S301,S301)=1,P301,"")=1,COUNTIF($O$2:O301,O301),IF(COUNTIF($S$2:S301,S301)=1,P301,""))</f>
        <v/>
      </c>
      <c r="O301" s="9" t="str">
        <f>IF(COUNTIF($S$2:S301,S301)=1,P301,"")</f>
        <v/>
      </c>
      <c r="P301" s="9">
        <f>COUNTIF($S$2:S301,S301)</f>
        <v>244</v>
      </c>
      <c r="Q301" s="2" t="s">
        <v>117</v>
      </c>
      <c r="R301" s="2" t="s">
        <v>418</v>
      </c>
      <c r="S301" s="2" t="s">
        <v>50</v>
      </c>
      <c r="T301" s="2">
        <v>12</v>
      </c>
      <c r="U301" s="2">
        <v>12</v>
      </c>
      <c r="V301" s="2">
        <v>1</v>
      </c>
      <c r="W301" s="2">
        <v>8.8000000000000007</v>
      </c>
      <c r="X301" s="2">
        <v>6.6000000000000005</v>
      </c>
      <c r="Y301" s="2">
        <v>3.9599999999999996E-2</v>
      </c>
      <c r="Z301" s="6">
        <v>46202</v>
      </c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8" t="str">
        <f>IF(Table5[[#This Row],[Company Code]]&lt;&gt;"",Table5[[#This Row],[Contact Email]],"")</f>
        <v/>
      </c>
      <c r="M302" s="2"/>
      <c r="N302" s="9" t="str">
        <f>IF(IF(COUNTIF($S$2:S302,S302)=1,P302,"")=1,COUNTIF($O$2:O302,O302),IF(COUNTIF($S$2:S302,S302)=1,P302,""))</f>
        <v/>
      </c>
      <c r="O302" s="9" t="str">
        <f>IF(COUNTIF($S$2:S302,S302)=1,P302,"")</f>
        <v/>
      </c>
      <c r="P302" s="9">
        <f>COUNTIF($S$2:S302,S302)</f>
        <v>245</v>
      </c>
      <c r="Q302" s="2" t="s">
        <v>117</v>
      </c>
      <c r="R302" s="2" t="s">
        <v>419</v>
      </c>
      <c r="S302" s="2" t="s">
        <v>50</v>
      </c>
      <c r="T302" s="2">
        <v>12</v>
      </c>
      <c r="U302" s="2">
        <v>12</v>
      </c>
      <c r="V302" s="2">
        <v>1</v>
      </c>
      <c r="W302" s="2">
        <v>8.8000000000000007</v>
      </c>
      <c r="X302" s="2">
        <v>6.6000000000000005</v>
      </c>
      <c r="Y302" s="2">
        <v>3.9599999999999996E-2</v>
      </c>
      <c r="Z302" s="6">
        <v>46202</v>
      </c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8" t="str">
        <f>IF(Table5[[#This Row],[Company Code]]&lt;&gt;"",Table5[[#This Row],[Contact Email]],"")</f>
        <v/>
      </c>
      <c r="M303" s="2"/>
      <c r="N303" s="9" t="str">
        <f>IF(IF(COUNTIF($S$2:S303,S303)=1,P303,"")=1,COUNTIF($O$2:O303,O303),IF(COUNTIF($S$2:S303,S303)=1,P303,""))</f>
        <v/>
      </c>
      <c r="O303" s="9" t="str">
        <f>IF(COUNTIF($S$2:S303,S303)=1,P303,"")</f>
        <v/>
      </c>
      <c r="P303" s="9">
        <f>COUNTIF($S$2:S303,S303)</f>
        <v>246</v>
      </c>
      <c r="Q303" s="2" t="s">
        <v>117</v>
      </c>
      <c r="R303" s="2" t="s">
        <v>420</v>
      </c>
      <c r="S303" s="2" t="s">
        <v>50</v>
      </c>
      <c r="T303" s="2">
        <v>48</v>
      </c>
      <c r="U303" s="2">
        <v>12</v>
      </c>
      <c r="V303" s="2">
        <v>4</v>
      </c>
      <c r="W303" s="2">
        <v>35.200000000000003</v>
      </c>
      <c r="X303" s="2">
        <v>26.400000000000002</v>
      </c>
      <c r="Y303" s="2">
        <v>0.15839999999999999</v>
      </c>
      <c r="Z303" s="6">
        <v>46202</v>
      </c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8" t="str">
        <f>IF(Table5[[#This Row],[Company Code]]&lt;&gt;"",Table5[[#This Row],[Contact Email]],"")</f>
        <v/>
      </c>
      <c r="M304" s="2"/>
      <c r="N304" s="9" t="str">
        <f>IF(IF(COUNTIF($S$2:S304,S304)=1,P304,"")=1,COUNTIF($O$2:O304,O304),IF(COUNTIF($S$2:S304,S304)=1,P304,""))</f>
        <v/>
      </c>
      <c r="O304" s="9" t="str">
        <f>IF(COUNTIF($S$2:S304,S304)=1,P304,"")</f>
        <v/>
      </c>
      <c r="P304" s="9">
        <f>COUNTIF($S$2:S304,S304)</f>
        <v>247</v>
      </c>
      <c r="Q304" s="2" t="s">
        <v>117</v>
      </c>
      <c r="R304" s="2" t="s">
        <v>421</v>
      </c>
      <c r="S304" s="2" t="s">
        <v>50</v>
      </c>
      <c r="T304" s="2">
        <v>24</v>
      </c>
      <c r="U304" s="2">
        <v>12</v>
      </c>
      <c r="V304" s="2">
        <v>2</v>
      </c>
      <c r="W304" s="2">
        <v>17.600000000000001</v>
      </c>
      <c r="X304" s="2">
        <v>13.200000000000001</v>
      </c>
      <c r="Y304" s="2">
        <v>7.9199999999999993E-2</v>
      </c>
      <c r="Z304" s="6">
        <v>46202</v>
      </c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8" t="str">
        <f>IF(Table5[[#This Row],[Company Code]]&lt;&gt;"",Table5[[#This Row],[Contact Email]],"")</f>
        <v/>
      </c>
      <c r="M305" s="2"/>
      <c r="N305" s="9" t="str">
        <f>IF(IF(COUNTIF($S$2:S305,S305)=1,P305,"")=1,COUNTIF($O$2:O305,O305),IF(COUNTIF($S$2:S305,S305)=1,P305,""))</f>
        <v/>
      </c>
      <c r="O305" s="9" t="str">
        <f>IF(COUNTIF($S$2:S305,S305)=1,P305,"")</f>
        <v/>
      </c>
      <c r="P305" s="9">
        <f>COUNTIF($S$2:S305,S305)</f>
        <v>248</v>
      </c>
      <c r="Q305" s="2" t="s">
        <v>117</v>
      </c>
      <c r="R305" s="2" t="s">
        <v>422</v>
      </c>
      <c r="S305" s="2" t="s">
        <v>50</v>
      </c>
      <c r="T305" s="2">
        <v>60</v>
      </c>
      <c r="U305" s="2">
        <v>12</v>
      </c>
      <c r="V305" s="2">
        <v>5</v>
      </c>
      <c r="W305" s="2">
        <v>44</v>
      </c>
      <c r="X305" s="2">
        <v>33</v>
      </c>
      <c r="Y305" s="2">
        <v>0.19800000000000001</v>
      </c>
      <c r="Z305" s="6">
        <v>46202</v>
      </c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8" t="str">
        <f>IF(Table5[[#This Row],[Company Code]]&lt;&gt;"",Table5[[#This Row],[Contact Email]],"")</f>
        <v/>
      </c>
      <c r="M306" s="2"/>
      <c r="N306" s="9" t="str">
        <f>IF(IF(COUNTIF($S$2:S306,S306)=1,P306,"")=1,COUNTIF($O$2:O306,O306),IF(COUNTIF($S$2:S306,S306)=1,P306,""))</f>
        <v/>
      </c>
      <c r="O306" s="9" t="str">
        <f>IF(COUNTIF($S$2:S306,S306)=1,P306,"")</f>
        <v/>
      </c>
      <c r="P306" s="9">
        <f>COUNTIF($S$2:S306,S306)</f>
        <v>249</v>
      </c>
      <c r="Q306" s="2" t="s">
        <v>117</v>
      </c>
      <c r="R306" s="2" t="s">
        <v>423</v>
      </c>
      <c r="S306" s="2" t="s">
        <v>50</v>
      </c>
      <c r="T306" s="2">
        <v>24</v>
      </c>
      <c r="U306" s="2">
        <v>12</v>
      </c>
      <c r="V306" s="2">
        <v>2</v>
      </c>
      <c r="W306" s="2">
        <v>17.600000000000001</v>
      </c>
      <c r="X306" s="2">
        <v>13.200000000000001</v>
      </c>
      <c r="Y306" s="2">
        <v>7.9199999999999993E-2</v>
      </c>
      <c r="Z306" s="6">
        <v>46202</v>
      </c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8" t="str">
        <f>IF(Table5[[#This Row],[Company Code]]&lt;&gt;"",Table5[[#This Row],[Contact Email]],"")</f>
        <v/>
      </c>
      <c r="M307" s="2"/>
      <c r="N307" s="9" t="str">
        <f>IF(IF(COUNTIF($S$2:S307,S307)=1,P307,"")=1,COUNTIF($O$2:O307,O307),IF(COUNTIF($S$2:S307,S307)=1,P307,""))</f>
        <v/>
      </c>
      <c r="O307" s="9" t="str">
        <f>IF(COUNTIF($S$2:S307,S307)=1,P307,"")</f>
        <v/>
      </c>
      <c r="P307" s="9">
        <f>COUNTIF($S$2:S307,S307)</f>
        <v>250</v>
      </c>
      <c r="Q307" s="2" t="s">
        <v>117</v>
      </c>
      <c r="R307" s="2" t="s">
        <v>424</v>
      </c>
      <c r="S307" s="2" t="s">
        <v>50</v>
      </c>
      <c r="T307" s="2">
        <v>24</v>
      </c>
      <c r="U307" s="2">
        <v>12</v>
      </c>
      <c r="V307" s="2">
        <v>2</v>
      </c>
      <c r="W307" s="2">
        <v>17.600000000000001</v>
      </c>
      <c r="X307" s="2">
        <v>13.200000000000001</v>
      </c>
      <c r="Y307" s="2">
        <v>7.9199999999999993E-2</v>
      </c>
      <c r="Z307" s="6">
        <v>46202</v>
      </c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8" t="str">
        <f>IF(Table5[[#This Row],[Company Code]]&lt;&gt;"",Table5[[#This Row],[Contact Email]],"")</f>
        <v/>
      </c>
      <c r="M308" s="2"/>
      <c r="N308" s="9" t="str">
        <f>IF(IF(COUNTIF($S$2:S308,S308)=1,P308,"")=1,COUNTIF($O$2:O308,O308),IF(COUNTIF($S$2:S308,S308)=1,P308,""))</f>
        <v/>
      </c>
      <c r="O308" s="9" t="str">
        <f>IF(COUNTIF($S$2:S308,S308)=1,P308,"")</f>
        <v/>
      </c>
      <c r="P308" s="9">
        <f>COUNTIF($S$2:S308,S308)</f>
        <v>251</v>
      </c>
      <c r="Q308" s="2" t="s">
        <v>117</v>
      </c>
      <c r="R308" s="2" t="s">
        <v>425</v>
      </c>
      <c r="S308" s="2" t="s">
        <v>50</v>
      </c>
      <c r="T308" s="2">
        <v>60</v>
      </c>
      <c r="U308" s="2">
        <v>12</v>
      </c>
      <c r="V308" s="2">
        <v>5</v>
      </c>
      <c r="W308" s="2">
        <v>44</v>
      </c>
      <c r="X308" s="2">
        <v>33</v>
      </c>
      <c r="Y308" s="2">
        <v>0.19800000000000001</v>
      </c>
      <c r="Z308" s="6">
        <v>46202</v>
      </c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8" t="str">
        <f>IF(Table5[[#This Row],[Company Code]]&lt;&gt;"",Table5[[#This Row],[Contact Email]],"")</f>
        <v/>
      </c>
      <c r="M309" s="2"/>
      <c r="N309" s="9" t="str">
        <f>IF(IF(COUNTIF($S$2:S309,S309)=1,P309,"")=1,COUNTIF($O$2:O309,O309),IF(COUNTIF($S$2:S309,S309)=1,P309,""))</f>
        <v/>
      </c>
      <c r="O309" s="9" t="str">
        <f>IF(COUNTIF($S$2:S309,S309)=1,P309,"")</f>
        <v/>
      </c>
      <c r="P309" s="9">
        <f>COUNTIF($S$2:S309,S309)</f>
        <v>252</v>
      </c>
      <c r="Q309" s="2" t="s">
        <v>117</v>
      </c>
      <c r="R309" s="2" t="s">
        <v>426</v>
      </c>
      <c r="S309" s="2" t="s">
        <v>50</v>
      </c>
      <c r="T309" s="2">
        <v>12</v>
      </c>
      <c r="U309" s="2">
        <v>12</v>
      </c>
      <c r="V309" s="2">
        <v>1</v>
      </c>
      <c r="W309" s="2">
        <v>8.8000000000000007</v>
      </c>
      <c r="X309" s="2">
        <v>6.6000000000000005</v>
      </c>
      <c r="Y309" s="2">
        <v>3.9599999999999996E-2</v>
      </c>
      <c r="Z309" s="6">
        <v>46202</v>
      </c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8" t="str">
        <f>IF(Table5[[#This Row],[Company Code]]&lt;&gt;"",Table5[[#This Row],[Contact Email]],"")</f>
        <v/>
      </c>
      <c r="M310" s="2"/>
      <c r="N310" s="9" t="str">
        <f>IF(IF(COUNTIF($S$2:S310,S310)=1,P310,"")=1,COUNTIF($O$2:O310,O310),IF(COUNTIF($S$2:S310,S310)=1,P310,""))</f>
        <v/>
      </c>
      <c r="O310" s="9" t="str">
        <f>IF(COUNTIF($S$2:S310,S310)=1,P310,"")</f>
        <v/>
      </c>
      <c r="P310" s="9">
        <f>COUNTIF($S$2:S310,S310)</f>
        <v>253</v>
      </c>
      <c r="Q310" s="2" t="s">
        <v>117</v>
      </c>
      <c r="R310" s="2" t="s">
        <v>427</v>
      </c>
      <c r="S310" s="2" t="s">
        <v>50</v>
      </c>
      <c r="T310" s="2">
        <v>36</v>
      </c>
      <c r="U310" s="2">
        <v>12</v>
      </c>
      <c r="V310" s="2">
        <v>3</v>
      </c>
      <c r="W310" s="2">
        <v>26.400000000000002</v>
      </c>
      <c r="X310" s="2">
        <v>19.8</v>
      </c>
      <c r="Y310" s="2">
        <v>0.1188</v>
      </c>
      <c r="Z310" s="6">
        <v>46202</v>
      </c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8" t="str">
        <f>IF(Table5[[#This Row],[Company Code]]&lt;&gt;"",Table5[[#This Row],[Contact Email]],"")</f>
        <v/>
      </c>
      <c r="M311" s="2"/>
      <c r="N311" s="9" t="str">
        <f>IF(IF(COUNTIF($S$2:S311,S311)=1,P311,"")=1,COUNTIF($O$2:O311,O311),IF(COUNTIF($S$2:S311,S311)=1,P311,""))</f>
        <v/>
      </c>
      <c r="O311" s="9" t="str">
        <f>IF(COUNTIF($S$2:S311,S311)=1,P311,"")</f>
        <v/>
      </c>
      <c r="P311" s="9">
        <f>COUNTIF($S$2:S311,S311)</f>
        <v>254</v>
      </c>
      <c r="Q311" s="2" t="s">
        <v>117</v>
      </c>
      <c r="R311" s="2" t="s">
        <v>428</v>
      </c>
      <c r="S311" s="2" t="s">
        <v>50</v>
      </c>
      <c r="T311" s="2">
        <v>12</v>
      </c>
      <c r="U311" s="2">
        <v>12</v>
      </c>
      <c r="V311" s="2">
        <v>1</v>
      </c>
      <c r="W311" s="2">
        <v>8.8000000000000007</v>
      </c>
      <c r="X311" s="2">
        <v>6.6000000000000005</v>
      </c>
      <c r="Y311" s="2">
        <v>3.9599999999999996E-2</v>
      </c>
      <c r="Z311" s="6">
        <v>46202</v>
      </c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8" t="str">
        <f>IF(Table5[[#This Row],[Company Code]]&lt;&gt;"",Table5[[#This Row],[Contact Email]],"")</f>
        <v/>
      </c>
      <c r="M312" s="2"/>
      <c r="N312" s="9" t="str">
        <f>IF(IF(COUNTIF($S$2:S312,S312)=1,P312,"")=1,COUNTIF($O$2:O312,O312),IF(COUNTIF($S$2:S312,S312)=1,P312,""))</f>
        <v/>
      </c>
      <c r="O312" s="9" t="str">
        <f>IF(COUNTIF($S$2:S312,S312)=1,P312,"")</f>
        <v/>
      </c>
      <c r="P312" s="9">
        <f>COUNTIF($S$2:S312,S312)</f>
        <v>255</v>
      </c>
      <c r="Q312" s="2" t="s">
        <v>117</v>
      </c>
      <c r="R312" s="2" t="s">
        <v>429</v>
      </c>
      <c r="S312" s="2" t="s">
        <v>50</v>
      </c>
      <c r="T312" s="2">
        <v>24</v>
      </c>
      <c r="U312" s="2">
        <v>12</v>
      </c>
      <c r="V312" s="2">
        <v>2</v>
      </c>
      <c r="W312" s="2">
        <v>17.600000000000001</v>
      </c>
      <c r="X312" s="2">
        <v>13.200000000000001</v>
      </c>
      <c r="Y312" s="2">
        <v>7.9199999999999993E-2</v>
      </c>
      <c r="Z312" s="6">
        <v>46202</v>
      </c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8" t="str">
        <f>IF(Table5[[#This Row],[Company Code]]&lt;&gt;"",Table5[[#This Row],[Contact Email]],"")</f>
        <v/>
      </c>
      <c r="M313" s="2"/>
      <c r="N313" s="9" t="str">
        <f>IF(IF(COUNTIF($S$2:S313,S313)=1,P313,"")=1,COUNTIF($O$2:O313,O313),IF(COUNTIF($S$2:S313,S313)=1,P313,""))</f>
        <v/>
      </c>
      <c r="O313" s="9" t="str">
        <f>IF(COUNTIF($S$2:S313,S313)=1,P313,"")</f>
        <v/>
      </c>
      <c r="P313" s="9">
        <f>COUNTIF($S$2:S313,S313)</f>
        <v>256</v>
      </c>
      <c r="Q313" s="2" t="s">
        <v>117</v>
      </c>
      <c r="R313" s="2" t="s">
        <v>430</v>
      </c>
      <c r="S313" s="2" t="s">
        <v>50</v>
      </c>
      <c r="T313" s="2">
        <v>24</v>
      </c>
      <c r="U313" s="2">
        <v>12</v>
      </c>
      <c r="V313" s="2">
        <v>2</v>
      </c>
      <c r="W313" s="2">
        <v>17.600000000000001</v>
      </c>
      <c r="X313" s="2">
        <v>13.200000000000001</v>
      </c>
      <c r="Y313" s="2">
        <v>7.9199999999999993E-2</v>
      </c>
      <c r="Z313" s="6">
        <v>46202</v>
      </c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8" t="str">
        <f>IF(Table5[[#This Row],[Company Code]]&lt;&gt;"",Table5[[#This Row],[Contact Email]],"")</f>
        <v/>
      </c>
      <c r="M314" s="2"/>
      <c r="N314" s="9" t="str">
        <f>IF(IF(COUNTIF($S$2:S314,S314)=1,P314,"")=1,COUNTIF($O$2:O314,O314),IF(COUNTIF($S$2:S314,S314)=1,P314,""))</f>
        <v/>
      </c>
      <c r="O314" s="9" t="str">
        <f>IF(COUNTIF($S$2:S314,S314)=1,P314,"")</f>
        <v/>
      </c>
      <c r="P314" s="9">
        <f>COUNTIF($S$2:S314,S314)</f>
        <v>257</v>
      </c>
      <c r="Q314" s="2" t="s">
        <v>117</v>
      </c>
      <c r="R314" s="2" t="s">
        <v>431</v>
      </c>
      <c r="S314" s="2" t="s">
        <v>50</v>
      </c>
      <c r="T314" s="2">
        <v>132</v>
      </c>
      <c r="U314" s="2">
        <v>12</v>
      </c>
      <c r="V314" s="2">
        <v>11</v>
      </c>
      <c r="W314" s="2">
        <v>96.8</v>
      </c>
      <c r="X314" s="2">
        <v>72.600000000000009</v>
      </c>
      <c r="Y314" s="2">
        <v>0.43559999999999999</v>
      </c>
      <c r="Z314" s="6">
        <v>46202</v>
      </c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8" t="str">
        <f>IF(Table5[[#This Row],[Company Code]]&lt;&gt;"",Table5[[#This Row],[Contact Email]],"")</f>
        <v/>
      </c>
      <c r="M315" s="2"/>
      <c r="N315" s="9" t="str">
        <f>IF(IF(COUNTIF($S$2:S315,S315)=1,P315,"")=1,COUNTIF($O$2:O315,O315),IF(COUNTIF($S$2:S315,S315)=1,P315,""))</f>
        <v/>
      </c>
      <c r="O315" s="9" t="str">
        <f>IF(COUNTIF($S$2:S315,S315)=1,P315,"")</f>
        <v/>
      </c>
      <c r="P315" s="9">
        <f>COUNTIF($S$2:S315,S315)</f>
        <v>258</v>
      </c>
      <c r="Q315" s="2" t="s">
        <v>117</v>
      </c>
      <c r="R315" s="2" t="s">
        <v>432</v>
      </c>
      <c r="S315" s="2" t="s">
        <v>50</v>
      </c>
      <c r="T315" s="2">
        <v>36</v>
      </c>
      <c r="U315" s="2">
        <v>12</v>
      </c>
      <c r="V315" s="2">
        <v>3</v>
      </c>
      <c r="W315" s="2">
        <v>26.400000000000002</v>
      </c>
      <c r="X315" s="2">
        <v>19.8</v>
      </c>
      <c r="Y315" s="2">
        <v>0.1188</v>
      </c>
      <c r="Z315" s="6">
        <v>46202</v>
      </c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8" t="str">
        <f>IF(Table5[[#This Row],[Company Code]]&lt;&gt;"",Table5[[#This Row],[Contact Email]],"")</f>
        <v/>
      </c>
      <c r="M316" s="2"/>
      <c r="N316" s="9" t="str">
        <f>IF(IF(COUNTIF($S$2:S316,S316)=1,P316,"")=1,COUNTIF($O$2:O316,O316),IF(COUNTIF($S$2:S316,S316)=1,P316,""))</f>
        <v/>
      </c>
      <c r="O316" s="9" t="str">
        <f>IF(COUNTIF($S$2:S316,S316)=1,P316,"")</f>
        <v/>
      </c>
      <c r="P316" s="9">
        <f>COUNTIF($S$2:S316,S316)</f>
        <v>259</v>
      </c>
      <c r="Q316" s="2" t="s">
        <v>117</v>
      </c>
      <c r="R316" s="2" t="s">
        <v>433</v>
      </c>
      <c r="S316" s="2" t="s">
        <v>50</v>
      </c>
      <c r="T316" s="2">
        <v>132</v>
      </c>
      <c r="U316" s="2">
        <v>12</v>
      </c>
      <c r="V316" s="2">
        <v>11</v>
      </c>
      <c r="W316" s="2">
        <v>96.8</v>
      </c>
      <c r="X316" s="2">
        <v>72.600000000000009</v>
      </c>
      <c r="Y316" s="2">
        <v>0.43559999999999999</v>
      </c>
      <c r="Z316" s="6">
        <v>46202</v>
      </c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8" t="str">
        <f>IF(Table5[[#This Row],[Company Code]]&lt;&gt;"",Table5[[#This Row],[Contact Email]],"")</f>
        <v/>
      </c>
      <c r="M317" s="2"/>
      <c r="N317" s="9" t="str">
        <f>IF(IF(COUNTIF($S$2:S317,S317)=1,P317,"")=1,COUNTIF($O$2:O317,O317),IF(COUNTIF($S$2:S317,S317)=1,P317,""))</f>
        <v/>
      </c>
      <c r="O317" s="9" t="str">
        <f>IF(COUNTIF($S$2:S317,S317)=1,P317,"")</f>
        <v/>
      </c>
      <c r="P317" s="9">
        <f>COUNTIF($S$2:S317,S317)</f>
        <v>260</v>
      </c>
      <c r="Q317" s="2" t="s">
        <v>117</v>
      </c>
      <c r="R317" s="2" t="s">
        <v>434</v>
      </c>
      <c r="S317" s="2" t="s">
        <v>50</v>
      </c>
      <c r="T317" s="2">
        <v>12</v>
      </c>
      <c r="U317" s="2">
        <v>12</v>
      </c>
      <c r="V317" s="2">
        <v>1</v>
      </c>
      <c r="W317" s="2">
        <v>8.8000000000000007</v>
      </c>
      <c r="X317" s="2">
        <v>6.6000000000000005</v>
      </c>
      <c r="Y317" s="2">
        <v>3.9599999999999996E-2</v>
      </c>
      <c r="Z317" s="6">
        <v>46202</v>
      </c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8" t="str">
        <f>IF(Table5[[#This Row],[Company Code]]&lt;&gt;"",Table5[[#This Row],[Contact Email]],"")</f>
        <v/>
      </c>
      <c r="M318" s="2"/>
      <c r="N318" s="9" t="str">
        <f>IF(IF(COUNTIF($S$2:S318,S318)=1,P318,"")=1,COUNTIF($O$2:O318,O318),IF(COUNTIF($S$2:S318,S318)=1,P318,""))</f>
        <v/>
      </c>
      <c r="O318" s="9" t="str">
        <f>IF(COUNTIF($S$2:S318,S318)=1,P318,"")</f>
        <v/>
      </c>
      <c r="P318" s="9">
        <f>COUNTIF($S$2:S318,S318)</f>
        <v>261</v>
      </c>
      <c r="Q318" s="2" t="s">
        <v>117</v>
      </c>
      <c r="R318" s="2" t="s">
        <v>435</v>
      </c>
      <c r="S318" s="2" t="s">
        <v>50</v>
      </c>
      <c r="T318" s="2">
        <v>108</v>
      </c>
      <c r="U318" s="2">
        <v>12</v>
      </c>
      <c r="V318" s="2">
        <v>9</v>
      </c>
      <c r="W318" s="2">
        <v>79.2</v>
      </c>
      <c r="X318" s="2">
        <v>59.400000000000006</v>
      </c>
      <c r="Y318" s="2">
        <v>0.35639999999999999</v>
      </c>
      <c r="Z318" s="6">
        <v>46202</v>
      </c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8" t="str">
        <f>IF(Table5[[#This Row],[Company Code]]&lt;&gt;"",Table5[[#This Row],[Contact Email]],"")</f>
        <v/>
      </c>
      <c r="M319" s="2"/>
      <c r="N319" s="9" t="str">
        <f>IF(IF(COUNTIF($S$2:S319,S319)=1,P319,"")=1,COUNTIF($O$2:O319,O319),IF(COUNTIF($S$2:S319,S319)=1,P319,""))</f>
        <v/>
      </c>
      <c r="O319" s="9" t="str">
        <f>IF(COUNTIF($S$2:S319,S319)=1,P319,"")</f>
        <v/>
      </c>
      <c r="P319" s="9">
        <f>COUNTIF($S$2:S319,S319)</f>
        <v>262</v>
      </c>
      <c r="Q319" s="2" t="s">
        <v>117</v>
      </c>
      <c r="R319" s="2" t="s">
        <v>436</v>
      </c>
      <c r="S319" s="2" t="s">
        <v>50</v>
      </c>
      <c r="T319" s="2">
        <v>36</v>
      </c>
      <c r="U319" s="2">
        <v>12</v>
      </c>
      <c r="V319" s="2">
        <v>3</v>
      </c>
      <c r="W319" s="2">
        <v>26.400000000000002</v>
      </c>
      <c r="X319" s="2">
        <v>19.8</v>
      </c>
      <c r="Y319" s="2">
        <v>0.1188</v>
      </c>
      <c r="Z319" s="6">
        <v>46202</v>
      </c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8" t="str">
        <f>IF(Table5[[#This Row],[Company Code]]&lt;&gt;"",Table5[[#This Row],[Contact Email]],"")</f>
        <v/>
      </c>
      <c r="M320" s="2"/>
      <c r="N320" s="9" t="str">
        <f>IF(IF(COUNTIF($S$2:S320,S320)=1,P320,"")=1,COUNTIF($O$2:O320,O320),IF(COUNTIF($S$2:S320,S320)=1,P320,""))</f>
        <v/>
      </c>
      <c r="O320" s="9" t="str">
        <f>IF(COUNTIF($S$2:S320,S320)=1,P320,"")</f>
        <v/>
      </c>
      <c r="P320" s="9">
        <f>COUNTIF($S$2:S320,S320)</f>
        <v>263</v>
      </c>
      <c r="Q320" s="2" t="s">
        <v>117</v>
      </c>
      <c r="R320" s="2" t="s">
        <v>437</v>
      </c>
      <c r="S320" s="2" t="s">
        <v>50</v>
      </c>
      <c r="T320" s="2">
        <v>24</v>
      </c>
      <c r="U320" s="2">
        <v>12</v>
      </c>
      <c r="V320" s="2">
        <v>2</v>
      </c>
      <c r="W320" s="2">
        <v>17.600000000000001</v>
      </c>
      <c r="X320" s="2">
        <v>13.200000000000001</v>
      </c>
      <c r="Y320" s="2">
        <v>7.9199999999999993E-2</v>
      </c>
      <c r="Z320" s="6">
        <v>46202</v>
      </c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8" t="str">
        <f>IF(Table5[[#This Row],[Company Code]]&lt;&gt;"",Table5[[#This Row],[Contact Email]],"")</f>
        <v/>
      </c>
      <c r="M321" s="2"/>
      <c r="N321" s="9" t="str">
        <f>IF(IF(COUNTIF($S$2:S321,S321)=1,P321,"")=1,COUNTIF($O$2:O321,O321),IF(COUNTIF($S$2:S321,S321)=1,P321,""))</f>
        <v/>
      </c>
      <c r="O321" s="9" t="str">
        <f>IF(COUNTIF($S$2:S321,S321)=1,P321,"")</f>
        <v/>
      </c>
      <c r="P321" s="9">
        <f>COUNTIF($S$2:S321,S321)</f>
        <v>264</v>
      </c>
      <c r="Q321" s="2" t="s">
        <v>117</v>
      </c>
      <c r="R321" s="2" t="s">
        <v>438</v>
      </c>
      <c r="S321" s="2" t="s">
        <v>50</v>
      </c>
      <c r="T321" s="2">
        <v>36</v>
      </c>
      <c r="U321" s="2">
        <v>12</v>
      </c>
      <c r="V321" s="2">
        <v>3</v>
      </c>
      <c r="W321" s="2">
        <v>26.400000000000002</v>
      </c>
      <c r="X321" s="2">
        <v>19.8</v>
      </c>
      <c r="Y321" s="2">
        <v>0.1188</v>
      </c>
      <c r="Z321" s="6">
        <v>46202</v>
      </c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8" t="str">
        <f>IF(Table5[[#This Row],[Company Code]]&lt;&gt;"",Table5[[#This Row],[Contact Email]],"")</f>
        <v/>
      </c>
      <c r="M322" s="2"/>
      <c r="N322" s="9" t="str">
        <f>IF(IF(COUNTIF($S$2:S322,S322)=1,P322,"")=1,COUNTIF($O$2:O322,O322),IF(COUNTIF($S$2:S322,S322)=1,P322,""))</f>
        <v/>
      </c>
      <c r="O322" s="9" t="str">
        <f>IF(COUNTIF($S$2:S322,S322)=1,P322,"")</f>
        <v/>
      </c>
      <c r="P322" s="9">
        <f>COUNTIF($S$2:S322,S322)</f>
        <v>265</v>
      </c>
      <c r="Q322" s="2" t="s">
        <v>117</v>
      </c>
      <c r="R322" s="2" t="s">
        <v>439</v>
      </c>
      <c r="S322" s="2" t="s">
        <v>50</v>
      </c>
      <c r="T322" s="2">
        <v>24</v>
      </c>
      <c r="U322" s="2">
        <v>12</v>
      </c>
      <c r="V322" s="2">
        <v>2</v>
      </c>
      <c r="W322" s="2">
        <v>17.600000000000001</v>
      </c>
      <c r="X322" s="2">
        <v>13.200000000000001</v>
      </c>
      <c r="Y322" s="2">
        <v>7.9199999999999993E-2</v>
      </c>
      <c r="Z322" s="6">
        <v>46202</v>
      </c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8" t="str">
        <f>IF(Table5[[#This Row],[Company Code]]&lt;&gt;"",Table5[[#This Row],[Contact Email]],"")</f>
        <v/>
      </c>
      <c r="M323" s="2"/>
      <c r="N323" s="9" t="str">
        <f>IF(IF(COUNTIF($S$2:S323,S323)=1,P323,"")=1,COUNTIF($O$2:O323,O323),IF(COUNTIF($S$2:S323,S323)=1,P323,""))</f>
        <v/>
      </c>
      <c r="O323" s="9" t="str">
        <f>IF(COUNTIF($S$2:S323,S323)=1,P323,"")</f>
        <v/>
      </c>
      <c r="P323" s="9">
        <f>COUNTIF($S$2:S323,S323)</f>
        <v>266</v>
      </c>
      <c r="Q323" s="2" t="s">
        <v>117</v>
      </c>
      <c r="R323" s="2" t="s">
        <v>440</v>
      </c>
      <c r="S323" s="2" t="s">
        <v>50</v>
      </c>
      <c r="T323" s="2">
        <v>24</v>
      </c>
      <c r="U323" s="2">
        <v>12</v>
      </c>
      <c r="V323" s="2">
        <v>2</v>
      </c>
      <c r="W323" s="2">
        <v>17.600000000000001</v>
      </c>
      <c r="X323" s="2">
        <v>13.200000000000001</v>
      </c>
      <c r="Y323" s="2">
        <v>7.9199999999999993E-2</v>
      </c>
      <c r="Z323" s="6">
        <v>46202</v>
      </c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8" t="str">
        <f>IF(Table5[[#This Row],[Company Code]]&lt;&gt;"",Table5[[#This Row],[Contact Email]],"")</f>
        <v/>
      </c>
      <c r="M324" s="2"/>
      <c r="N324" s="9" t="str">
        <f>IF(IF(COUNTIF($S$2:S324,S324)=1,P324,"")=1,COUNTIF($O$2:O324,O324),IF(COUNTIF($S$2:S324,S324)=1,P324,""))</f>
        <v/>
      </c>
      <c r="O324" s="9" t="str">
        <f>IF(COUNTIF($S$2:S324,S324)=1,P324,"")</f>
        <v/>
      </c>
      <c r="P324" s="9">
        <f>COUNTIF($S$2:S324,S324)</f>
        <v>267</v>
      </c>
      <c r="Q324" s="2" t="s">
        <v>117</v>
      </c>
      <c r="R324" s="2" t="s">
        <v>441</v>
      </c>
      <c r="S324" s="2" t="s">
        <v>50</v>
      </c>
      <c r="T324" s="2">
        <v>24</v>
      </c>
      <c r="U324" s="2">
        <v>12</v>
      </c>
      <c r="V324" s="2">
        <v>2</v>
      </c>
      <c r="W324" s="2">
        <v>17.600000000000001</v>
      </c>
      <c r="X324" s="2">
        <v>13.200000000000001</v>
      </c>
      <c r="Y324" s="2">
        <v>7.9199999999999993E-2</v>
      </c>
      <c r="Z324" s="6">
        <v>46202</v>
      </c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8" t="str">
        <f>IF(Table5[[#This Row],[Company Code]]&lt;&gt;"",Table5[[#This Row],[Contact Email]],"")</f>
        <v/>
      </c>
      <c r="M325" s="2"/>
      <c r="N325" s="9" t="str">
        <f>IF(IF(COUNTIF($S$2:S325,S325)=1,P325,"")=1,COUNTIF($O$2:O325,O325),IF(COUNTIF($S$2:S325,S325)=1,P325,""))</f>
        <v/>
      </c>
      <c r="O325" s="9" t="str">
        <f>IF(COUNTIF($S$2:S325,S325)=1,P325,"")</f>
        <v/>
      </c>
      <c r="P325" s="9">
        <f>COUNTIF($S$2:S325,S325)</f>
        <v>268</v>
      </c>
      <c r="Q325" s="2" t="s">
        <v>117</v>
      </c>
      <c r="R325" s="2" t="s">
        <v>442</v>
      </c>
      <c r="S325" s="2" t="s">
        <v>50</v>
      </c>
      <c r="T325" s="2">
        <v>36</v>
      </c>
      <c r="U325" s="2">
        <v>12</v>
      </c>
      <c r="V325" s="2">
        <v>3</v>
      </c>
      <c r="W325" s="2">
        <v>26.400000000000002</v>
      </c>
      <c r="X325" s="2">
        <v>19.8</v>
      </c>
      <c r="Y325" s="2">
        <v>0.1188</v>
      </c>
      <c r="Z325" s="6">
        <v>46202</v>
      </c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8" t="str">
        <f>IF(Table5[[#This Row],[Company Code]]&lt;&gt;"",Table5[[#This Row],[Contact Email]],"")</f>
        <v/>
      </c>
      <c r="M326" s="2"/>
      <c r="N326" s="9" t="str">
        <f>IF(IF(COUNTIF($S$2:S326,S326)=1,P326,"")=1,COUNTIF($O$2:O326,O326),IF(COUNTIF($S$2:S326,S326)=1,P326,""))</f>
        <v/>
      </c>
      <c r="O326" s="9" t="str">
        <f>IF(COUNTIF($S$2:S326,S326)=1,P326,"")</f>
        <v/>
      </c>
      <c r="P326" s="9">
        <f>COUNTIF($S$2:S326,S326)</f>
        <v>269</v>
      </c>
      <c r="Q326" s="2" t="s">
        <v>117</v>
      </c>
      <c r="R326" s="2" t="s">
        <v>443</v>
      </c>
      <c r="S326" s="2" t="s">
        <v>50</v>
      </c>
      <c r="T326" s="2">
        <v>36</v>
      </c>
      <c r="U326" s="2">
        <v>12</v>
      </c>
      <c r="V326" s="2">
        <v>3</v>
      </c>
      <c r="W326" s="2">
        <v>26.400000000000002</v>
      </c>
      <c r="X326" s="2">
        <v>19.8</v>
      </c>
      <c r="Y326" s="2">
        <v>0.1188</v>
      </c>
      <c r="Z326" s="6">
        <v>46202</v>
      </c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8" t="str">
        <f>IF(Table5[[#This Row],[Company Code]]&lt;&gt;"",Table5[[#This Row],[Contact Email]],"")</f>
        <v/>
      </c>
      <c r="M327" s="2"/>
      <c r="N327" s="9" t="str">
        <f>IF(IF(COUNTIF($S$2:S327,S327)=1,P327,"")=1,COUNTIF($O$2:O327,O327),IF(COUNTIF($S$2:S327,S327)=1,P327,""))</f>
        <v/>
      </c>
      <c r="O327" s="9" t="str">
        <f>IF(COUNTIF($S$2:S327,S327)=1,P327,"")</f>
        <v/>
      </c>
      <c r="P327" s="9">
        <f>COUNTIF($S$2:S327,S327)</f>
        <v>270</v>
      </c>
      <c r="Q327" s="2" t="s">
        <v>117</v>
      </c>
      <c r="R327" s="2" t="s">
        <v>444</v>
      </c>
      <c r="S327" s="2" t="s">
        <v>50</v>
      </c>
      <c r="T327" s="2">
        <v>12</v>
      </c>
      <c r="U327" s="2">
        <v>12</v>
      </c>
      <c r="V327" s="2">
        <v>1</v>
      </c>
      <c r="W327" s="2">
        <v>8.8000000000000007</v>
      </c>
      <c r="X327" s="2">
        <v>6.6000000000000005</v>
      </c>
      <c r="Y327" s="2">
        <v>3.9599999999999996E-2</v>
      </c>
      <c r="Z327" s="6">
        <v>46202</v>
      </c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8" t="str">
        <f>IF(Table5[[#This Row],[Company Code]]&lt;&gt;"",Table5[[#This Row],[Contact Email]],"")</f>
        <v/>
      </c>
      <c r="M328" s="2"/>
      <c r="N328" s="9" t="str">
        <f>IF(IF(COUNTIF($S$2:S328,S328)=1,P328,"")=1,COUNTIF($O$2:O328,O328),IF(COUNTIF($S$2:S328,S328)=1,P328,""))</f>
        <v/>
      </c>
      <c r="O328" s="9" t="str">
        <f>IF(COUNTIF($S$2:S328,S328)=1,P328,"")</f>
        <v/>
      </c>
      <c r="P328" s="9">
        <f>COUNTIF($S$2:S328,S328)</f>
        <v>271</v>
      </c>
      <c r="Q328" s="2" t="s">
        <v>117</v>
      </c>
      <c r="R328" s="2" t="s">
        <v>445</v>
      </c>
      <c r="S328" s="2" t="s">
        <v>50</v>
      </c>
      <c r="T328" s="2">
        <v>12</v>
      </c>
      <c r="U328" s="2">
        <v>12</v>
      </c>
      <c r="V328" s="2">
        <v>1</v>
      </c>
      <c r="W328" s="2">
        <v>8.8000000000000007</v>
      </c>
      <c r="X328" s="2">
        <v>6.6000000000000005</v>
      </c>
      <c r="Y328" s="2">
        <v>3.9599999999999996E-2</v>
      </c>
      <c r="Z328" s="6">
        <v>46202</v>
      </c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8" t="str">
        <f>IF(Table5[[#This Row],[Company Code]]&lt;&gt;"",Table5[[#This Row],[Contact Email]],"")</f>
        <v/>
      </c>
      <c r="M329" s="2"/>
      <c r="N329" s="9" t="str">
        <f>IF(IF(COUNTIF($S$2:S329,S329)=1,P329,"")=1,COUNTIF($O$2:O329,O329),IF(COUNTIF($S$2:S329,S329)=1,P329,""))</f>
        <v/>
      </c>
      <c r="O329" s="9" t="str">
        <f>IF(COUNTIF($S$2:S329,S329)=1,P329,"")</f>
        <v/>
      </c>
      <c r="P329" s="9">
        <f>COUNTIF($S$2:S329,S329)</f>
        <v>272</v>
      </c>
      <c r="Q329" s="2" t="s">
        <v>117</v>
      </c>
      <c r="R329" s="2" t="s">
        <v>446</v>
      </c>
      <c r="S329" s="2" t="s">
        <v>50</v>
      </c>
      <c r="T329" s="2">
        <v>36</v>
      </c>
      <c r="U329" s="2">
        <v>12</v>
      </c>
      <c r="V329" s="2">
        <v>3</v>
      </c>
      <c r="W329" s="2">
        <v>26.400000000000002</v>
      </c>
      <c r="X329" s="2">
        <v>19.8</v>
      </c>
      <c r="Y329" s="2">
        <v>0.1188</v>
      </c>
      <c r="Z329" s="6">
        <v>46202</v>
      </c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8" t="str">
        <f>IF(Table5[[#This Row],[Company Code]]&lt;&gt;"",Table5[[#This Row],[Contact Email]],"")</f>
        <v/>
      </c>
      <c r="M330" s="2"/>
      <c r="N330" s="9" t="str">
        <f>IF(IF(COUNTIF($S$2:S330,S330)=1,P330,"")=1,COUNTIF($O$2:O330,O330),IF(COUNTIF($S$2:S330,S330)=1,P330,""))</f>
        <v/>
      </c>
      <c r="O330" s="9" t="str">
        <f>IF(COUNTIF($S$2:S330,S330)=1,P330,"")</f>
        <v/>
      </c>
      <c r="P330" s="9">
        <f>COUNTIF($S$2:S330,S330)</f>
        <v>273</v>
      </c>
      <c r="Q330" s="2" t="s">
        <v>117</v>
      </c>
      <c r="R330" s="2" t="s">
        <v>447</v>
      </c>
      <c r="S330" s="2" t="s">
        <v>50</v>
      </c>
      <c r="T330" s="2">
        <v>12</v>
      </c>
      <c r="U330" s="2">
        <v>12</v>
      </c>
      <c r="V330" s="2">
        <v>1</v>
      </c>
      <c r="W330" s="2">
        <v>8.8000000000000007</v>
      </c>
      <c r="X330" s="2">
        <v>6.6000000000000005</v>
      </c>
      <c r="Y330" s="2">
        <v>3.9599999999999996E-2</v>
      </c>
      <c r="Z330" s="6">
        <v>46202</v>
      </c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8" t="str">
        <f>IF(Table5[[#This Row],[Company Code]]&lt;&gt;"",Table5[[#This Row],[Contact Email]],"")</f>
        <v/>
      </c>
      <c r="M331" s="2"/>
      <c r="N331" s="9" t="str">
        <f>IF(IF(COUNTIF($S$2:S331,S331)=1,P331,"")=1,COUNTIF($O$2:O331,O331),IF(COUNTIF($S$2:S331,S331)=1,P331,""))</f>
        <v/>
      </c>
      <c r="O331" s="9" t="str">
        <f>IF(COUNTIF($S$2:S331,S331)=1,P331,"")</f>
        <v/>
      </c>
      <c r="P331" s="9">
        <f>COUNTIF($S$2:S331,S331)</f>
        <v>274</v>
      </c>
      <c r="Q331" s="2" t="s">
        <v>117</v>
      </c>
      <c r="R331" s="2" t="s">
        <v>448</v>
      </c>
      <c r="S331" s="2" t="s">
        <v>50</v>
      </c>
      <c r="T331" s="2">
        <v>276</v>
      </c>
      <c r="U331" s="2">
        <v>12</v>
      </c>
      <c r="V331" s="2">
        <v>23</v>
      </c>
      <c r="W331" s="2">
        <v>202.4</v>
      </c>
      <c r="X331" s="2">
        <v>151.80000000000001</v>
      </c>
      <c r="Y331" s="2">
        <v>0.91079999999999994</v>
      </c>
      <c r="Z331" s="6">
        <v>46202</v>
      </c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8" t="str">
        <f>IF(Table5[[#This Row],[Company Code]]&lt;&gt;"",Table5[[#This Row],[Contact Email]],"")</f>
        <v/>
      </c>
      <c r="M332" s="2"/>
      <c r="N332" s="9" t="str">
        <f>IF(IF(COUNTIF($S$2:S332,S332)=1,P332,"")=1,COUNTIF($O$2:O332,O332),IF(COUNTIF($S$2:S332,S332)=1,P332,""))</f>
        <v/>
      </c>
      <c r="O332" s="9" t="str">
        <f>IF(COUNTIF($S$2:S332,S332)=1,P332,"")</f>
        <v/>
      </c>
      <c r="P332" s="9">
        <f>COUNTIF($S$2:S332,S332)</f>
        <v>275</v>
      </c>
      <c r="Q332" s="2" t="s">
        <v>117</v>
      </c>
      <c r="R332" s="2" t="s">
        <v>449</v>
      </c>
      <c r="S332" s="2" t="s">
        <v>50</v>
      </c>
      <c r="T332" s="2">
        <v>12</v>
      </c>
      <c r="U332" s="2">
        <v>12</v>
      </c>
      <c r="V332" s="2">
        <v>1</v>
      </c>
      <c r="W332" s="2">
        <v>8.8000000000000007</v>
      </c>
      <c r="X332" s="2">
        <v>6.6000000000000005</v>
      </c>
      <c r="Y332" s="2">
        <v>3.9599999999999996E-2</v>
      </c>
      <c r="Z332" s="6">
        <v>46202</v>
      </c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8" t="str">
        <f>IF(Table5[[#This Row],[Company Code]]&lt;&gt;"",Table5[[#This Row],[Contact Email]],"")</f>
        <v/>
      </c>
      <c r="M333" s="2"/>
      <c r="N333" s="9" t="str">
        <f>IF(IF(COUNTIF($S$2:S333,S333)=1,P333,"")=1,COUNTIF($O$2:O333,O333),IF(COUNTIF($S$2:S333,S333)=1,P333,""))</f>
        <v/>
      </c>
      <c r="O333" s="9" t="str">
        <f>IF(COUNTIF($S$2:S333,S333)=1,P333,"")</f>
        <v/>
      </c>
      <c r="P333" s="9">
        <f>COUNTIF($S$2:S333,S333)</f>
        <v>276</v>
      </c>
      <c r="Q333" s="2" t="s">
        <v>117</v>
      </c>
      <c r="R333" s="2" t="s">
        <v>450</v>
      </c>
      <c r="S333" s="2" t="s">
        <v>50</v>
      </c>
      <c r="T333" s="2">
        <v>168</v>
      </c>
      <c r="U333" s="2">
        <v>12</v>
      </c>
      <c r="V333" s="2">
        <v>14</v>
      </c>
      <c r="W333" s="2">
        <v>123.2</v>
      </c>
      <c r="X333" s="2">
        <v>92.4</v>
      </c>
      <c r="Y333" s="2">
        <v>0.5544</v>
      </c>
      <c r="Z333" s="6">
        <v>46202</v>
      </c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8" t="str">
        <f>IF(Table5[[#This Row],[Company Code]]&lt;&gt;"",Table5[[#This Row],[Contact Email]],"")</f>
        <v/>
      </c>
      <c r="M334" s="2"/>
      <c r="N334" s="9" t="str">
        <f>IF(IF(COUNTIF($S$2:S334,S334)=1,P334,"")=1,COUNTIF($O$2:O334,O334),IF(COUNTIF($S$2:S334,S334)=1,P334,""))</f>
        <v/>
      </c>
      <c r="O334" s="9" t="str">
        <f>IF(COUNTIF($S$2:S334,S334)=1,P334,"")</f>
        <v/>
      </c>
      <c r="P334" s="9">
        <f>COUNTIF($S$2:S334,S334)</f>
        <v>277</v>
      </c>
      <c r="Q334" s="2" t="s">
        <v>117</v>
      </c>
      <c r="R334" s="2" t="s">
        <v>451</v>
      </c>
      <c r="S334" s="2" t="s">
        <v>50</v>
      </c>
      <c r="T334" s="2">
        <v>24</v>
      </c>
      <c r="U334" s="2">
        <v>12</v>
      </c>
      <c r="V334" s="2">
        <v>2</v>
      </c>
      <c r="W334" s="2">
        <v>17.600000000000001</v>
      </c>
      <c r="X334" s="2">
        <v>13.200000000000001</v>
      </c>
      <c r="Y334" s="2">
        <v>7.9199999999999993E-2</v>
      </c>
      <c r="Z334" s="6">
        <v>46202</v>
      </c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8" t="str">
        <f>IF(Table5[[#This Row],[Company Code]]&lt;&gt;"",Table5[[#This Row],[Contact Email]],"")</f>
        <v/>
      </c>
      <c r="M335" s="2"/>
      <c r="N335" s="9" t="str">
        <f>IF(IF(COUNTIF($S$2:S335,S335)=1,P335,"")=1,COUNTIF($O$2:O335,O335),IF(COUNTIF($S$2:S335,S335)=1,P335,""))</f>
        <v/>
      </c>
      <c r="O335" s="9" t="str">
        <f>IF(COUNTIF($S$2:S335,S335)=1,P335,"")</f>
        <v/>
      </c>
      <c r="P335" s="9">
        <f>COUNTIF($S$2:S335,S335)</f>
        <v>278</v>
      </c>
      <c r="Q335" s="2" t="s">
        <v>117</v>
      </c>
      <c r="R335" s="2" t="s">
        <v>452</v>
      </c>
      <c r="S335" s="2" t="s">
        <v>50</v>
      </c>
      <c r="T335" s="2">
        <v>12</v>
      </c>
      <c r="U335" s="2">
        <v>12</v>
      </c>
      <c r="V335" s="2">
        <v>1</v>
      </c>
      <c r="W335" s="2">
        <v>8.8000000000000007</v>
      </c>
      <c r="X335" s="2">
        <v>6.6000000000000005</v>
      </c>
      <c r="Y335" s="2">
        <v>3.9599999999999996E-2</v>
      </c>
      <c r="Z335" s="6">
        <v>46202</v>
      </c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8" t="str">
        <f>IF(Table5[[#This Row],[Company Code]]&lt;&gt;"",Table5[[#This Row],[Contact Email]],"")</f>
        <v/>
      </c>
      <c r="M336" s="2"/>
      <c r="N336" s="9" t="str">
        <f>IF(IF(COUNTIF($S$2:S336,S336)=1,P336,"")=1,COUNTIF($O$2:O336,O336),IF(COUNTIF($S$2:S336,S336)=1,P336,""))</f>
        <v/>
      </c>
      <c r="O336" s="9" t="str">
        <f>IF(COUNTIF($S$2:S336,S336)=1,P336,"")</f>
        <v/>
      </c>
      <c r="P336" s="9">
        <f>COUNTIF($S$2:S336,S336)</f>
        <v>279</v>
      </c>
      <c r="Q336" s="2" t="s">
        <v>117</v>
      </c>
      <c r="R336" s="2" t="s">
        <v>453</v>
      </c>
      <c r="S336" s="2" t="s">
        <v>50</v>
      </c>
      <c r="T336" s="2">
        <v>12</v>
      </c>
      <c r="U336" s="2">
        <v>12</v>
      </c>
      <c r="V336" s="2">
        <v>1</v>
      </c>
      <c r="W336" s="2">
        <v>8.8000000000000007</v>
      </c>
      <c r="X336" s="2">
        <v>6.6000000000000005</v>
      </c>
      <c r="Y336" s="2">
        <v>3.9599999999999996E-2</v>
      </c>
      <c r="Z336" s="6">
        <v>46202</v>
      </c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8" t="str">
        <f>IF(Table5[[#This Row],[Company Code]]&lt;&gt;"",Table5[[#This Row],[Contact Email]],"")</f>
        <v/>
      </c>
      <c r="M337" s="2"/>
      <c r="N337" s="9" t="str">
        <f>IF(IF(COUNTIF($S$2:S337,S337)=1,P337,"")=1,COUNTIF($O$2:O337,O337),IF(COUNTIF($S$2:S337,S337)=1,P337,""))</f>
        <v/>
      </c>
      <c r="O337" s="9" t="str">
        <f>IF(COUNTIF($S$2:S337,S337)=1,P337,"")</f>
        <v/>
      </c>
      <c r="P337" s="9">
        <f>COUNTIF($S$2:S337,S337)</f>
        <v>280</v>
      </c>
      <c r="Q337" s="2" t="s">
        <v>117</v>
      </c>
      <c r="R337" s="2" t="s">
        <v>454</v>
      </c>
      <c r="S337" s="2" t="s">
        <v>50</v>
      </c>
      <c r="T337" s="2">
        <v>24</v>
      </c>
      <c r="U337" s="2">
        <v>12</v>
      </c>
      <c r="V337" s="2">
        <v>2</v>
      </c>
      <c r="W337" s="2">
        <v>17.600000000000001</v>
      </c>
      <c r="X337" s="2">
        <v>13.200000000000001</v>
      </c>
      <c r="Y337" s="2">
        <v>7.9199999999999993E-2</v>
      </c>
      <c r="Z337" s="6">
        <v>46202</v>
      </c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8" t="str">
        <f>IF(Table5[[#This Row],[Company Code]]&lt;&gt;"",Table5[[#This Row],[Contact Email]],"")</f>
        <v/>
      </c>
      <c r="M338" s="2"/>
      <c r="N338" s="9" t="str">
        <f>IF(IF(COUNTIF($S$2:S338,S338)=1,P338,"")=1,COUNTIF($O$2:O338,O338),IF(COUNTIF($S$2:S338,S338)=1,P338,""))</f>
        <v/>
      </c>
      <c r="O338" s="9" t="str">
        <f>IF(COUNTIF($S$2:S338,S338)=1,P338,"")</f>
        <v/>
      </c>
      <c r="P338" s="9">
        <f>COUNTIF($S$2:S338,S338)</f>
        <v>281</v>
      </c>
      <c r="Q338" s="2" t="s">
        <v>117</v>
      </c>
      <c r="R338" s="2" t="s">
        <v>455</v>
      </c>
      <c r="S338" s="2" t="s">
        <v>50</v>
      </c>
      <c r="T338" s="2">
        <v>12</v>
      </c>
      <c r="U338" s="2">
        <v>12</v>
      </c>
      <c r="V338" s="2">
        <v>1</v>
      </c>
      <c r="W338" s="2">
        <v>8.8000000000000007</v>
      </c>
      <c r="X338" s="2">
        <v>6.6000000000000005</v>
      </c>
      <c r="Y338" s="2">
        <v>3.9599999999999996E-2</v>
      </c>
      <c r="Z338" s="6">
        <v>46202</v>
      </c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8" t="str">
        <f>IF(Table5[[#This Row],[Company Code]]&lt;&gt;"",Table5[[#This Row],[Contact Email]],"")</f>
        <v/>
      </c>
      <c r="M339" s="2"/>
      <c r="N339" s="9" t="str">
        <f>IF(IF(COUNTIF($S$2:S339,S339)=1,P339,"")=1,COUNTIF($O$2:O339,O339),IF(COUNTIF($S$2:S339,S339)=1,P339,""))</f>
        <v/>
      </c>
      <c r="O339" s="9" t="str">
        <f>IF(COUNTIF($S$2:S339,S339)=1,P339,"")</f>
        <v/>
      </c>
      <c r="P339" s="9">
        <f>COUNTIF($S$2:S339,S339)</f>
        <v>282</v>
      </c>
      <c r="Q339" s="2" t="s">
        <v>117</v>
      </c>
      <c r="R339" s="2" t="s">
        <v>456</v>
      </c>
      <c r="S339" s="2" t="s">
        <v>50</v>
      </c>
      <c r="T339" s="2">
        <v>36</v>
      </c>
      <c r="U339" s="2">
        <v>12</v>
      </c>
      <c r="V339" s="2">
        <v>3</v>
      </c>
      <c r="W339" s="2">
        <v>26.400000000000002</v>
      </c>
      <c r="X339" s="2">
        <v>19.8</v>
      </c>
      <c r="Y339" s="2">
        <v>0.1188</v>
      </c>
      <c r="Z339" s="6">
        <v>46202</v>
      </c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8" t="str">
        <f>IF(Table5[[#This Row],[Company Code]]&lt;&gt;"",Table5[[#This Row],[Contact Email]],"")</f>
        <v/>
      </c>
      <c r="M340" s="2"/>
      <c r="N340" s="9" t="str">
        <f>IF(IF(COUNTIF($S$2:S340,S340)=1,P340,"")=1,COUNTIF($O$2:O340,O340),IF(COUNTIF($S$2:S340,S340)=1,P340,""))</f>
        <v/>
      </c>
      <c r="O340" s="9" t="str">
        <f>IF(COUNTIF($S$2:S340,S340)=1,P340,"")</f>
        <v/>
      </c>
      <c r="P340" s="9">
        <f>COUNTIF($S$2:S340,S340)</f>
        <v>283</v>
      </c>
      <c r="Q340" s="2" t="s">
        <v>117</v>
      </c>
      <c r="R340" s="2" t="s">
        <v>457</v>
      </c>
      <c r="S340" s="2" t="s">
        <v>50</v>
      </c>
      <c r="T340" s="2">
        <v>48</v>
      </c>
      <c r="U340" s="2">
        <v>12</v>
      </c>
      <c r="V340" s="2">
        <v>4</v>
      </c>
      <c r="W340" s="2">
        <v>35.200000000000003</v>
      </c>
      <c r="X340" s="2">
        <v>26.400000000000002</v>
      </c>
      <c r="Y340" s="2">
        <v>0.15839999999999999</v>
      </c>
      <c r="Z340" s="6">
        <v>46202</v>
      </c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8" t="str">
        <f>IF(Table5[[#This Row],[Company Code]]&lt;&gt;"",Table5[[#This Row],[Contact Email]],"")</f>
        <v/>
      </c>
      <c r="M341" s="2"/>
      <c r="N341" s="9" t="str">
        <f>IF(IF(COUNTIF($S$2:S341,S341)=1,P341,"")=1,COUNTIF($O$2:O341,O341),IF(COUNTIF($S$2:S341,S341)=1,P341,""))</f>
        <v/>
      </c>
      <c r="O341" s="9" t="str">
        <f>IF(COUNTIF($S$2:S341,S341)=1,P341,"")</f>
        <v/>
      </c>
      <c r="P341" s="9">
        <f>COUNTIF($S$2:S341,S341)</f>
        <v>284</v>
      </c>
      <c r="Q341" s="2" t="s">
        <v>117</v>
      </c>
      <c r="R341" s="2" t="s">
        <v>458</v>
      </c>
      <c r="S341" s="2" t="s">
        <v>50</v>
      </c>
      <c r="T341" s="2">
        <v>36</v>
      </c>
      <c r="U341" s="2">
        <v>12</v>
      </c>
      <c r="V341" s="2">
        <v>3</v>
      </c>
      <c r="W341" s="2">
        <v>26.400000000000002</v>
      </c>
      <c r="X341" s="2">
        <v>19.8</v>
      </c>
      <c r="Y341" s="2">
        <v>0.1188</v>
      </c>
      <c r="Z341" s="6">
        <v>46202</v>
      </c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8" t="str">
        <f>IF(Table5[[#This Row],[Company Code]]&lt;&gt;"",Table5[[#This Row],[Contact Email]],"")</f>
        <v/>
      </c>
      <c r="M342" s="2"/>
      <c r="N342" s="9" t="str">
        <f>IF(IF(COUNTIF($S$2:S342,S342)=1,P342,"")=1,COUNTIF($O$2:O342,O342),IF(COUNTIF($S$2:S342,S342)=1,P342,""))</f>
        <v/>
      </c>
      <c r="O342" s="9" t="str">
        <f>IF(COUNTIF($S$2:S342,S342)=1,P342,"")</f>
        <v/>
      </c>
      <c r="P342" s="9">
        <f>COUNTIF($S$2:S342,S342)</f>
        <v>285</v>
      </c>
      <c r="Q342" s="2" t="s">
        <v>117</v>
      </c>
      <c r="R342" s="2" t="s">
        <v>459</v>
      </c>
      <c r="S342" s="2" t="s">
        <v>50</v>
      </c>
      <c r="T342" s="2">
        <v>24</v>
      </c>
      <c r="U342" s="2">
        <v>12</v>
      </c>
      <c r="V342" s="2">
        <v>2</v>
      </c>
      <c r="W342" s="2">
        <v>17.600000000000001</v>
      </c>
      <c r="X342" s="2">
        <v>13.200000000000001</v>
      </c>
      <c r="Y342" s="2">
        <v>7.9199999999999993E-2</v>
      </c>
      <c r="Z342" s="6">
        <v>46202</v>
      </c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8" t="str">
        <f>IF(Table5[[#This Row],[Company Code]]&lt;&gt;"",Table5[[#This Row],[Contact Email]],"")</f>
        <v/>
      </c>
      <c r="M343" s="2"/>
      <c r="N343" s="9" t="str">
        <f>IF(IF(COUNTIF($S$2:S343,S343)=1,P343,"")=1,COUNTIF($O$2:O343,O343),IF(COUNTIF($S$2:S343,S343)=1,P343,""))</f>
        <v/>
      </c>
      <c r="O343" s="9" t="str">
        <f>IF(COUNTIF($S$2:S343,S343)=1,P343,"")</f>
        <v/>
      </c>
      <c r="P343" s="9">
        <f>COUNTIF($S$2:S343,S343)</f>
        <v>286</v>
      </c>
      <c r="Q343" s="2" t="s">
        <v>117</v>
      </c>
      <c r="R343" s="2" t="s">
        <v>460</v>
      </c>
      <c r="S343" s="2" t="s">
        <v>50</v>
      </c>
      <c r="T343" s="2">
        <v>12</v>
      </c>
      <c r="U343" s="2">
        <v>12</v>
      </c>
      <c r="V343" s="2">
        <v>1</v>
      </c>
      <c r="W343" s="2">
        <v>8.8000000000000007</v>
      </c>
      <c r="X343" s="2">
        <v>6.6000000000000005</v>
      </c>
      <c r="Y343" s="2">
        <v>3.9599999999999996E-2</v>
      </c>
      <c r="Z343" s="6">
        <v>46202</v>
      </c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8" t="str">
        <f>IF(Table5[[#This Row],[Company Code]]&lt;&gt;"",Table5[[#This Row],[Contact Email]],"")</f>
        <v/>
      </c>
      <c r="M344" s="2"/>
      <c r="N344" s="9" t="str">
        <f>IF(IF(COUNTIF($S$2:S344,S344)=1,P344,"")=1,COUNTIF($O$2:O344,O344),IF(COUNTIF($S$2:S344,S344)=1,P344,""))</f>
        <v/>
      </c>
      <c r="O344" s="9" t="str">
        <f>IF(COUNTIF($S$2:S344,S344)=1,P344,"")</f>
        <v/>
      </c>
      <c r="P344" s="9">
        <f>COUNTIF($S$2:S344,S344)</f>
        <v>287</v>
      </c>
      <c r="Q344" s="2" t="s">
        <v>117</v>
      </c>
      <c r="R344" s="2" t="s">
        <v>461</v>
      </c>
      <c r="S344" s="2" t="s">
        <v>50</v>
      </c>
      <c r="T344" s="2">
        <v>24</v>
      </c>
      <c r="U344" s="2">
        <v>12</v>
      </c>
      <c r="V344" s="2">
        <v>2</v>
      </c>
      <c r="W344" s="2">
        <v>17.600000000000001</v>
      </c>
      <c r="X344" s="2">
        <v>13.200000000000001</v>
      </c>
      <c r="Y344" s="2">
        <v>7.9199999999999993E-2</v>
      </c>
      <c r="Z344" s="6">
        <v>46202</v>
      </c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8" t="str">
        <f>IF(Table5[[#This Row],[Company Code]]&lt;&gt;"",Table5[[#This Row],[Contact Email]],"")</f>
        <v/>
      </c>
      <c r="M345" s="2"/>
      <c r="N345" s="9" t="str">
        <f>IF(IF(COUNTIF($S$2:S345,S345)=1,P345,"")=1,COUNTIF($O$2:O345,O345),IF(COUNTIF($S$2:S345,S345)=1,P345,""))</f>
        <v/>
      </c>
      <c r="O345" s="9" t="str">
        <f>IF(COUNTIF($S$2:S345,S345)=1,P345,"")</f>
        <v/>
      </c>
      <c r="P345" s="9">
        <f>COUNTIF($S$2:S345,S345)</f>
        <v>288</v>
      </c>
      <c r="Q345" s="2" t="s">
        <v>117</v>
      </c>
      <c r="R345" s="2" t="s">
        <v>462</v>
      </c>
      <c r="S345" s="2" t="s">
        <v>50</v>
      </c>
      <c r="T345" s="2">
        <v>12</v>
      </c>
      <c r="U345" s="2">
        <v>12</v>
      </c>
      <c r="V345" s="2">
        <v>1</v>
      </c>
      <c r="W345" s="2">
        <v>8.8000000000000007</v>
      </c>
      <c r="X345" s="2">
        <v>6.6000000000000005</v>
      </c>
      <c r="Y345" s="2">
        <v>3.9599999999999996E-2</v>
      </c>
      <c r="Z345" s="6">
        <v>46202</v>
      </c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8" t="str">
        <f>IF(Table5[[#This Row],[Company Code]]&lt;&gt;"",Table5[[#This Row],[Contact Email]],"")</f>
        <v/>
      </c>
      <c r="M346" s="2"/>
      <c r="N346" s="9" t="str">
        <f>IF(IF(COUNTIF($S$2:S346,S346)=1,P346,"")=1,COUNTIF($O$2:O346,O346),IF(COUNTIF($S$2:S346,S346)=1,P346,""))</f>
        <v/>
      </c>
      <c r="O346" s="9" t="str">
        <f>IF(COUNTIF($S$2:S346,S346)=1,P346,"")</f>
        <v/>
      </c>
      <c r="P346" s="9">
        <f>COUNTIF($S$2:S346,S346)</f>
        <v>289</v>
      </c>
      <c r="Q346" s="2" t="s">
        <v>117</v>
      </c>
      <c r="R346" s="2" t="s">
        <v>463</v>
      </c>
      <c r="S346" s="2" t="s">
        <v>50</v>
      </c>
      <c r="T346" s="2">
        <v>12</v>
      </c>
      <c r="U346" s="2">
        <v>12</v>
      </c>
      <c r="V346" s="2">
        <v>1</v>
      </c>
      <c r="W346" s="2">
        <v>8.8000000000000007</v>
      </c>
      <c r="X346" s="2">
        <v>6.6000000000000005</v>
      </c>
      <c r="Y346" s="2">
        <v>3.9599999999999996E-2</v>
      </c>
      <c r="Z346" s="6">
        <v>46202</v>
      </c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8" t="str">
        <f>IF(Table5[[#This Row],[Company Code]]&lt;&gt;"",Table5[[#This Row],[Contact Email]],"")</f>
        <v/>
      </c>
      <c r="M347" s="2"/>
      <c r="N347" s="9" t="str">
        <f>IF(IF(COUNTIF($S$2:S347,S347)=1,P347,"")=1,COUNTIF($O$2:O347,O347),IF(COUNTIF($S$2:S347,S347)=1,P347,""))</f>
        <v/>
      </c>
      <c r="O347" s="9" t="str">
        <f>IF(COUNTIF($S$2:S347,S347)=1,P347,"")</f>
        <v/>
      </c>
      <c r="P347" s="9">
        <f>COUNTIF($S$2:S347,S347)</f>
        <v>290</v>
      </c>
      <c r="Q347" s="2" t="s">
        <v>117</v>
      </c>
      <c r="R347" s="2" t="s">
        <v>464</v>
      </c>
      <c r="S347" s="2" t="s">
        <v>50</v>
      </c>
      <c r="T347" s="2">
        <v>72</v>
      </c>
      <c r="U347" s="2">
        <v>12</v>
      </c>
      <c r="V347" s="2">
        <v>6</v>
      </c>
      <c r="W347" s="2">
        <v>52.800000000000004</v>
      </c>
      <c r="X347" s="2">
        <v>39.6</v>
      </c>
      <c r="Y347" s="2">
        <v>0.23760000000000001</v>
      </c>
      <c r="Z347" s="6">
        <v>46202</v>
      </c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8" t="str">
        <f>IF(Table5[[#This Row],[Company Code]]&lt;&gt;"",Table5[[#This Row],[Contact Email]],"")</f>
        <v/>
      </c>
      <c r="M348" s="2"/>
      <c r="N348" s="9" t="str">
        <f>IF(IF(COUNTIF($S$2:S348,S348)=1,P348,"")=1,COUNTIF($O$2:O348,O348),IF(COUNTIF($S$2:S348,S348)=1,P348,""))</f>
        <v/>
      </c>
      <c r="O348" s="9" t="str">
        <f>IF(COUNTIF($S$2:S348,S348)=1,P348,"")</f>
        <v/>
      </c>
      <c r="P348" s="9">
        <f>COUNTIF($S$2:S348,S348)</f>
        <v>291</v>
      </c>
      <c r="Q348" s="2" t="s">
        <v>117</v>
      </c>
      <c r="R348" s="2" t="s">
        <v>465</v>
      </c>
      <c r="S348" s="2" t="s">
        <v>50</v>
      </c>
      <c r="T348" s="2">
        <v>96</v>
      </c>
      <c r="U348" s="2">
        <v>12</v>
      </c>
      <c r="V348" s="2">
        <v>8</v>
      </c>
      <c r="W348" s="2">
        <v>70.400000000000006</v>
      </c>
      <c r="X348" s="2">
        <v>52.800000000000004</v>
      </c>
      <c r="Y348" s="2">
        <v>0.31679999999999997</v>
      </c>
      <c r="Z348" s="6">
        <v>46202</v>
      </c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8" t="str">
        <f>IF(Table5[[#This Row],[Company Code]]&lt;&gt;"",Table5[[#This Row],[Contact Email]],"")</f>
        <v/>
      </c>
      <c r="M349" s="2"/>
      <c r="N349" s="9" t="str">
        <f>IF(IF(COUNTIF($S$2:S349,S349)=1,P349,"")=1,COUNTIF($O$2:O349,O349),IF(COUNTIF($S$2:S349,S349)=1,P349,""))</f>
        <v/>
      </c>
      <c r="O349" s="9" t="str">
        <f>IF(COUNTIF($S$2:S349,S349)=1,P349,"")</f>
        <v/>
      </c>
      <c r="P349" s="9">
        <f>COUNTIF($S$2:S349,S349)</f>
        <v>292</v>
      </c>
      <c r="Q349" s="2" t="s">
        <v>117</v>
      </c>
      <c r="R349" s="2" t="s">
        <v>466</v>
      </c>
      <c r="S349" s="2" t="s">
        <v>50</v>
      </c>
      <c r="T349" s="2">
        <v>24</v>
      </c>
      <c r="U349" s="2">
        <v>12</v>
      </c>
      <c r="V349" s="2">
        <v>2</v>
      </c>
      <c r="W349" s="2">
        <v>17.600000000000001</v>
      </c>
      <c r="X349" s="2">
        <v>13.200000000000001</v>
      </c>
      <c r="Y349" s="2">
        <v>7.9199999999999993E-2</v>
      </c>
      <c r="Z349" s="6">
        <v>46202</v>
      </c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8" t="str">
        <f>IF(Table5[[#This Row],[Company Code]]&lt;&gt;"",Table5[[#This Row],[Contact Email]],"")</f>
        <v/>
      </c>
      <c r="M350" s="2"/>
      <c r="N350" s="9" t="str">
        <f>IF(IF(COUNTIF($S$2:S350,S350)=1,P350,"")=1,COUNTIF($O$2:O350,O350),IF(COUNTIF($S$2:S350,S350)=1,P350,""))</f>
        <v/>
      </c>
      <c r="O350" s="9" t="str">
        <f>IF(COUNTIF($S$2:S350,S350)=1,P350,"")</f>
        <v/>
      </c>
      <c r="P350" s="9">
        <f>COUNTIF($S$2:S350,S350)</f>
        <v>293</v>
      </c>
      <c r="Q350" s="2" t="s">
        <v>117</v>
      </c>
      <c r="R350" s="2" t="s">
        <v>467</v>
      </c>
      <c r="S350" s="2" t="s">
        <v>50</v>
      </c>
      <c r="T350" s="2">
        <v>24</v>
      </c>
      <c r="U350" s="2">
        <v>12</v>
      </c>
      <c r="V350" s="2">
        <v>2</v>
      </c>
      <c r="W350" s="2">
        <v>17.600000000000001</v>
      </c>
      <c r="X350" s="2">
        <v>13.200000000000001</v>
      </c>
      <c r="Y350" s="2">
        <v>7.9199999999999993E-2</v>
      </c>
      <c r="Z350" s="6">
        <v>46202</v>
      </c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8" t="str">
        <f>IF(Table5[[#This Row],[Company Code]]&lt;&gt;"",Table5[[#This Row],[Contact Email]],"")</f>
        <v/>
      </c>
      <c r="M351" s="2"/>
      <c r="N351" s="9" t="str">
        <f>IF(IF(COUNTIF($S$2:S351,S351)=1,P351,"")=1,COUNTIF($O$2:O351,O351),IF(COUNTIF($S$2:S351,S351)=1,P351,""))</f>
        <v/>
      </c>
      <c r="O351" s="9" t="str">
        <f>IF(COUNTIF($S$2:S351,S351)=1,P351,"")</f>
        <v/>
      </c>
      <c r="P351" s="9">
        <f>COUNTIF($S$2:S351,S351)</f>
        <v>294</v>
      </c>
      <c r="Q351" s="2" t="s">
        <v>117</v>
      </c>
      <c r="R351" s="2" t="s">
        <v>468</v>
      </c>
      <c r="S351" s="2" t="s">
        <v>50</v>
      </c>
      <c r="T351" s="2">
        <v>84</v>
      </c>
      <c r="U351" s="2">
        <v>12</v>
      </c>
      <c r="V351" s="2">
        <v>7</v>
      </c>
      <c r="W351" s="2">
        <v>61.6</v>
      </c>
      <c r="X351" s="2">
        <v>46.2</v>
      </c>
      <c r="Y351" s="2">
        <v>0.2772</v>
      </c>
      <c r="Z351" s="6">
        <v>46202</v>
      </c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8" t="str">
        <f>IF(Table5[[#This Row],[Company Code]]&lt;&gt;"",Table5[[#This Row],[Contact Email]],"")</f>
        <v/>
      </c>
      <c r="M352" s="2"/>
      <c r="N352" s="9" t="str">
        <f>IF(IF(COUNTIF($S$2:S352,S352)=1,P352,"")=1,COUNTIF($O$2:O352,O352),IF(COUNTIF($S$2:S352,S352)=1,P352,""))</f>
        <v/>
      </c>
      <c r="O352" s="9" t="str">
        <f>IF(COUNTIF($S$2:S352,S352)=1,P352,"")</f>
        <v/>
      </c>
      <c r="P352" s="9">
        <f>COUNTIF($S$2:S352,S352)</f>
        <v>295</v>
      </c>
      <c r="Q352" s="2" t="s">
        <v>117</v>
      </c>
      <c r="R352" s="2" t="s">
        <v>469</v>
      </c>
      <c r="S352" s="2" t="s">
        <v>50</v>
      </c>
      <c r="T352" s="2">
        <v>36</v>
      </c>
      <c r="U352" s="2">
        <v>12</v>
      </c>
      <c r="V352" s="2">
        <v>3</v>
      </c>
      <c r="W352" s="2">
        <v>26.400000000000002</v>
      </c>
      <c r="X352" s="2">
        <v>19.8</v>
      </c>
      <c r="Y352" s="2">
        <v>0.1188</v>
      </c>
      <c r="Z352" s="6">
        <v>46202</v>
      </c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8" t="str">
        <f>IF(Table5[[#This Row],[Company Code]]&lt;&gt;"",Table5[[#This Row],[Contact Email]],"")</f>
        <v/>
      </c>
      <c r="M353" s="2"/>
      <c r="N353" s="9" t="str">
        <f>IF(IF(COUNTIF($S$2:S353,S353)=1,P353,"")=1,COUNTIF($O$2:O353,O353),IF(COUNTIF($S$2:S353,S353)=1,P353,""))</f>
        <v/>
      </c>
      <c r="O353" s="9" t="str">
        <f>IF(COUNTIF($S$2:S353,S353)=1,P353,"")</f>
        <v/>
      </c>
      <c r="P353" s="9">
        <f>COUNTIF($S$2:S353,S353)</f>
        <v>296</v>
      </c>
      <c r="Q353" s="2" t="s">
        <v>117</v>
      </c>
      <c r="R353" s="2" t="s">
        <v>470</v>
      </c>
      <c r="S353" s="2" t="s">
        <v>50</v>
      </c>
      <c r="T353" s="2">
        <v>60</v>
      </c>
      <c r="U353" s="2">
        <v>12</v>
      </c>
      <c r="V353" s="2">
        <v>5</v>
      </c>
      <c r="W353" s="2">
        <v>44</v>
      </c>
      <c r="X353" s="2">
        <v>33</v>
      </c>
      <c r="Y353" s="2">
        <v>0.19800000000000001</v>
      </c>
      <c r="Z353" s="6">
        <v>46202</v>
      </c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8" t="str">
        <f>IF(Table5[[#This Row],[Company Code]]&lt;&gt;"",Table5[[#This Row],[Contact Email]],"")</f>
        <v/>
      </c>
      <c r="M354" s="2"/>
      <c r="N354" s="9" t="str">
        <f>IF(IF(COUNTIF($S$2:S354,S354)=1,P354,"")=1,COUNTIF($O$2:O354,O354),IF(COUNTIF($S$2:S354,S354)=1,P354,""))</f>
        <v/>
      </c>
      <c r="O354" s="9" t="str">
        <f>IF(COUNTIF($S$2:S354,S354)=1,P354,"")</f>
        <v/>
      </c>
      <c r="P354" s="9">
        <f>COUNTIF($S$2:S354,S354)</f>
        <v>297</v>
      </c>
      <c r="Q354" s="2" t="s">
        <v>117</v>
      </c>
      <c r="R354" s="2" t="s">
        <v>471</v>
      </c>
      <c r="S354" s="2" t="s">
        <v>50</v>
      </c>
      <c r="T354" s="2">
        <v>72</v>
      </c>
      <c r="U354" s="2">
        <v>12</v>
      </c>
      <c r="V354" s="2">
        <v>6</v>
      </c>
      <c r="W354" s="2">
        <v>52.800000000000004</v>
      </c>
      <c r="X354" s="2">
        <v>39.6</v>
      </c>
      <c r="Y354" s="2">
        <v>0.23760000000000001</v>
      </c>
      <c r="Z354" s="6">
        <v>46202</v>
      </c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8" t="str">
        <f>IF(Table5[[#This Row],[Company Code]]&lt;&gt;"",Table5[[#This Row],[Contact Email]],"")</f>
        <v/>
      </c>
      <c r="M355" s="2"/>
      <c r="N355" s="9" t="str">
        <f>IF(IF(COUNTIF($S$2:S355,S355)=1,P355,"")=1,COUNTIF($O$2:O355,O355),IF(COUNTIF($S$2:S355,S355)=1,P355,""))</f>
        <v/>
      </c>
      <c r="O355" s="9" t="str">
        <f>IF(COUNTIF($S$2:S355,S355)=1,P355,"")</f>
        <v/>
      </c>
      <c r="P355" s="9">
        <f>COUNTIF($S$2:S355,S355)</f>
        <v>298</v>
      </c>
      <c r="Q355" s="2" t="s">
        <v>117</v>
      </c>
      <c r="R355" s="2" t="s">
        <v>472</v>
      </c>
      <c r="S355" s="2" t="s">
        <v>50</v>
      </c>
      <c r="T355" s="2">
        <v>168</v>
      </c>
      <c r="U355" s="2">
        <v>12</v>
      </c>
      <c r="V355" s="2">
        <v>14</v>
      </c>
      <c r="W355" s="2">
        <v>123.2</v>
      </c>
      <c r="X355" s="2">
        <v>92.4</v>
      </c>
      <c r="Y355" s="2">
        <v>0.5544</v>
      </c>
      <c r="Z355" s="6">
        <v>46202</v>
      </c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8" t="str">
        <f>IF(Table5[[#This Row],[Company Code]]&lt;&gt;"",Table5[[#This Row],[Contact Email]],"")</f>
        <v/>
      </c>
      <c r="M356" s="2"/>
      <c r="N356" s="9" t="str">
        <f>IF(IF(COUNTIF($S$2:S356,S356)=1,P356,"")=1,COUNTIF($O$2:O356,O356),IF(COUNTIF($S$2:S356,S356)=1,P356,""))</f>
        <v/>
      </c>
      <c r="O356" s="9" t="str">
        <f>IF(COUNTIF($S$2:S356,S356)=1,P356,"")</f>
        <v/>
      </c>
      <c r="P356" s="9">
        <f>COUNTIF($S$2:S356,S356)</f>
        <v>299</v>
      </c>
      <c r="Q356" s="2" t="s">
        <v>117</v>
      </c>
      <c r="R356" s="2" t="s">
        <v>473</v>
      </c>
      <c r="S356" s="2" t="s">
        <v>50</v>
      </c>
      <c r="T356" s="2">
        <v>60</v>
      </c>
      <c r="U356" s="2">
        <v>12</v>
      </c>
      <c r="V356" s="2">
        <v>5</v>
      </c>
      <c r="W356" s="2">
        <v>44</v>
      </c>
      <c r="X356" s="2">
        <v>33</v>
      </c>
      <c r="Y356" s="2">
        <v>0.19800000000000001</v>
      </c>
      <c r="Z356" s="6">
        <v>46202</v>
      </c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8" t="str">
        <f>IF(Table5[[#This Row],[Company Code]]&lt;&gt;"",Table5[[#This Row],[Contact Email]],"")</f>
        <v/>
      </c>
      <c r="M357" s="2"/>
      <c r="N357" s="9" t="str">
        <f>IF(IF(COUNTIF($S$2:S357,S357)=1,P357,"")=1,COUNTIF($O$2:O357,O357),IF(COUNTIF($S$2:S357,S357)=1,P357,""))</f>
        <v/>
      </c>
      <c r="O357" s="9" t="str">
        <f>IF(COUNTIF($S$2:S357,S357)=1,P357,"")</f>
        <v/>
      </c>
      <c r="P357" s="9">
        <f>COUNTIF($S$2:S357,S357)</f>
        <v>300</v>
      </c>
      <c r="Q357" s="2" t="s">
        <v>117</v>
      </c>
      <c r="R357" s="2" t="s">
        <v>474</v>
      </c>
      <c r="S357" s="2" t="s">
        <v>50</v>
      </c>
      <c r="T357" s="2">
        <v>48</v>
      </c>
      <c r="U357" s="2">
        <v>12</v>
      </c>
      <c r="V357" s="2">
        <v>4</v>
      </c>
      <c r="W357" s="2">
        <v>35.200000000000003</v>
      </c>
      <c r="X357" s="2">
        <v>26.400000000000002</v>
      </c>
      <c r="Y357" s="2">
        <v>0.15839999999999999</v>
      </c>
      <c r="Z357" s="6">
        <v>46202</v>
      </c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8" t="str">
        <f>IF(Table5[[#This Row],[Company Code]]&lt;&gt;"",Table5[[#This Row],[Contact Email]],"")</f>
        <v/>
      </c>
      <c r="M358" s="2"/>
      <c r="N358" s="9" t="str">
        <f>IF(IF(COUNTIF($S$2:S358,S358)=1,P358,"")=1,COUNTIF($O$2:O358,O358),IF(COUNTIF($S$2:S358,S358)=1,P358,""))</f>
        <v/>
      </c>
      <c r="O358" s="9" t="str">
        <f>IF(COUNTIF($S$2:S358,S358)=1,P358,"")</f>
        <v/>
      </c>
      <c r="P358" s="9">
        <f>COUNTIF($S$2:S358,S358)</f>
        <v>301</v>
      </c>
      <c r="Q358" s="2" t="s">
        <v>117</v>
      </c>
      <c r="R358" s="2" t="s">
        <v>475</v>
      </c>
      <c r="S358" s="2" t="s">
        <v>50</v>
      </c>
      <c r="T358" s="2">
        <v>24</v>
      </c>
      <c r="U358" s="2">
        <v>12</v>
      </c>
      <c r="V358" s="2">
        <v>2</v>
      </c>
      <c r="W358" s="2">
        <v>17.600000000000001</v>
      </c>
      <c r="X358" s="2">
        <v>13.200000000000001</v>
      </c>
      <c r="Y358" s="2">
        <v>7.9199999999999993E-2</v>
      </c>
      <c r="Z358" s="6">
        <v>46202</v>
      </c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8" t="str">
        <f>IF(Table5[[#This Row],[Company Code]]&lt;&gt;"",Table5[[#This Row],[Contact Email]],"")</f>
        <v/>
      </c>
      <c r="M359" s="2"/>
      <c r="N359" s="9" t="str">
        <f>IF(IF(COUNTIF($S$2:S359,S359)=1,P359,"")=1,COUNTIF($O$2:O359,O359),IF(COUNTIF($S$2:S359,S359)=1,P359,""))</f>
        <v/>
      </c>
      <c r="O359" s="9" t="str">
        <f>IF(COUNTIF($S$2:S359,S359)=1,P359,"")</f>
        <v/>
      </c>
      <c r="P359" s="9">
        <f>COUNTIF($S$2:S359,S359)</f>
        <v>302</v>
      </c>
      <c r="Q359" s="2" t="s">
        <v>117</v>
      </c>
      <c r="R359" s="2" t="s">
        <v>476</v>
      </c>
      <c r="S359" s="2" t="s">
        <v>50</v>
      </c>
      <c r="T359" s="2">
        <v>36</v>
      </c>
      <c r="U359" s="2">
        <v>12</v>
      </c>
      <c r="V359" s="2">
        <v>3</v>
      </c>
      <c r="W359" s="2">
        <v>26.400000000000002</v>
      </c>
      <c r="X359" s="2">
        <v>19.8</v>
      </c>
      <c r="Y359" s="2">
        <v>0.1188</v>
      </c>
      <c r="Z359" s="6">
        <v>46202</v>
      </c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8" t="str">
        <f>IF(Table5[[#This Row],[Company Code]]&lt;&gt;"",Table5[[#This Row],[Contact Email]],"")</f>
        <v/>
      </c>
      <c r="M360" s="2"/>
      <c r="N360" s="9" t="str">
        <f>IF(IF(COUNTIF($S$2:S360,S360)=1,P360,"")=1,COUNTIF($O$2:O360,O360),IF(COUNTIF($S$2:S360,S360)=1,P360,""))</f>
        <v/>
      </c>
      <c r="O360" s="9" t="str">
        <f>IF(COUNTIF($S$2:S360,S360)=1,P360,"")</f>
        <v/>
      </c>
      <c r="P360" s="9">
        <f>COUNTIF($S$2:S360,S360)</f>
        <v>303</v>
      </c>
      <c r="Q360" s="2" t="s">
        <v>117</v>
      </c>
      <c r="R360" s="2" t="s">
        <v>477</v>
      </c>
      <c r="S360" s="2" t="s">
        <v>50</v>
      </c>
      <c r="T360" s="2">
        <v>12</v>
      </c>
      <c r="U360" s="2">
        <v>12</v>
      </c>
      <c r="V360" s="2">
        <v>1</v>
      </c>
      <c r="W360" s="2">
        <v>8.8000000000000007</v>
      </c>
      <c r="X360" s="2">
        <v>6.6000000000000005</v>
      </c>
      <c r="Y360" s="2">
        <v>3.9599999999999996E-2</v>
      </c>
      <c r="Z360" s="6">
        <v>46202</v>
      </c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8" t="str">
        <f>IF(Table5[[#This Row],[Company Code]]&lt;&gt;"",Table5[[#This Row],[Contact Email]],"")</f>
        <v/>
      </c>
      <c r="M361" s="2"/>
      <c r="N361" s="9" t="str">
        <f>IF(IF(COUNTIF($S$2:S361,S361)=1,P361,"")=1,COUNTIF($O$2:O361,O361),IF(COUNTIF($S$2:S361,S361)=1,P361,""))</f>
        <v/>
      </c>
      <c r="O361" s="9" t="str">
        <f>IF(COUNTIF($S$2:S361,S361)=1,P361,"")</f>
        <v/>
      </c>
      <c r="P361" s="9">
        <f>COUNTIF($S$2:S361,S361)</f>
        <v>304</v>
      </c>
      <c r="Q361" s="2" t="s">
        <v>117</v>
      </c>
      <c r="R361" s="2" t="s">
        <v>478</v>
      </c>
      <c r="S361" s="2" t="s">
        <v>50</v>
      </c>
      <c r="T361" s="2">
        <v>24</v>
      </c>
      <c r="U361" s="2">
        <v>12</v>
      </c>
      <c r="V361" s="2">
        <v>2</v>
      </c>
      <c r="W361" s="2">
        <v>17.600000000000001</v>
      </c>
      <c r="X361" s="2">
        <v>13.200000000000001</v>
      </c>
      <c r="Y361" s="2">
        <v>7.9199999999999993E-2</v>
      </c>
      <c r="Z361" s="6">
        <v>46202</v>
      </c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8" t="str">
        <f>IF(Table5[[#This Row],[Company Code]]&lt;&gt;"",Table5[[#This Row],[Contact Email]],"")</f>
        <v/>
      </c>
      <c r="M362" s="2"/>
      <c r="N362" s="9" t="str">
        <f>IF(IF(COUNTIF($S$2:S362,S362)=1,P362,"")=1,COUNTIF($O$2:O362,O362),IF(COUNTIF($S$2:S362,S362)=1,P362,""))</f>
        <v/>
      </c>
      <c r="O362" s="9" t="str">
        <f>IF(COUNTIF($S$2:S362,S362)=1,P362,"")</f>
        <v/>
      </c>
      <c r="P362" s="9">
        <f>COUNTIF($S$2:S362,S362)</f>
        <v>305</v>
      </c>
      <c r="Q362" s="2" t="s">
        <v>117</v>
      </c>
      <c r="R362" s="2" t="s">
        <v>479</v>
      </c>
      <c r="S362" s="2" t="s">
        <v>50</v>
      </c>
      <c r="T362" s="2">
        <v>84</v>
      </c>
      <c r="U362" s="2">
        <v>12</v>
      </c>
      <c r="V362" s="2">
        <v>7</v>
      </c>
      <c r="W362" s="2">
        <v>61.6</v>
      </c>
      <c r="X362" s="2">
        <v>46.2</v>
      </c>
      <c r="Y362" s="2">
        <v>0.2772</v>
      </c>
      <c r="Z362" s="6">
        <v>46202</v>
      </c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8" t="str">
        <f>IF(Table5[[#This Row],[Company Code]]&lt;&gt;"",Table5[[#This Row],[Contact Email]],"")</f>
        <v/>
      </c>
      <c r="M363" s="2"/>
      <c r="N363" s="9" t="str">
        <f>IF(IF(COUNTIF($S$2:S363,S363)=1,P363,"")=1,COUNTIF($O$2:O363,O363),IF(COUNTIF($S$2:S363,S363)=1,P363,""))</f>
        <v/>
      </c>
      <c r="O363" s="9" t="str">
        <f>IF(COUNTIF($S$2:S363,S363)=1,P363,"")</f>
        <v/>
      </c>
      <c r="P363" s="9">
        <f>COUNTIF($S$2:S363,S363)</f>
        <v>306</v>
      </c>
      <c r="Q363" s="2" t="s">
        <v>117</v>
      </c>
      <c r="R363" s="2" t="s">
        <v>480</v>
      </c>
      <c r="S363" s="2" t="s">
        <v>50</v>
      </c>
      <c r="T363" s="2">
        <v>24</v>
      </c>
      <c r="U363" s="2">
        <v>12</v>
      </c>
      <c r="V363" s="2">
        <v>2</v>
      </c>
      <c r="W363" s="2">
        <v>17.600000000000001</v>
      </c>
      <c r="X363" s="2">
        <v>13.200000000000001</v>
      </c>
      <c r="Y363" s="2">
        <v>7.9199999999999993E-2</v>
      </c>
      <c r="Z363" s="6">
        <v>46202</v>
      </c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8" t="str">
        <f>IF(Table5[[#This Row],[Company Code]]&lt;&gt;"",Table5[[#This Row],[Contact Email]],"")</f>
        <v/>
      </c>
      <c r="M364" s="2"/>
      <c r="N364" s="9" t="str">
        <f>IF(IF(COUNTIF($S$2:S364,S364)=1,P364,"")=1,COUNTIF($O$2:O364,O364),IF(COUNTIF($S$2:S364,S364)=1,P364,""))</f>
        <v/>
      </c>
      <c r="O364" s="9" t="str">
        <f>IF(COUNTIF($S$2:S364,S364)=1,P364,"")</f>
        <v/>
      </c>
      <c r="P364" s="9">
        <f>COUNTIF($S$2:S364,S364)</f>
        <v>307</v>
      </c>
      <c r="Q364" s="2" t="s">
        <v>117</v>
      </c>
      <c r="R364" s="2" t="s">
        <v>481</v>
      </c>
      <c r="S364" s="2" t="s">
        <v>50</v>
      </c>
      <c r="T364" s="2">
        <v>36</v>
      </c>
      <c r="U364" s="2">
        <v>12</v>
      </c>
      <c r="V364" s="2">
        <v>3</v>
      </c>
      <c r="W364" s="2">
        <v>26.400000000000002</v>
      </c>
      <c r="X364" s="2">
        <v>19.8</v>
      </c>
      <c r="Y364" s="2">
        <v>0.1188</v>
      </c>
      <c r="Z364" s="6">
        <v>46202</v>
      </c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8" t="str">
        <f>IF(Table5[[#This Row],[Company Code]]&lt;&gt;"",Table5[[#This Row],[Contact Email]],"")</f>
        <v/>
      </c>
      <c r="M365" s="2"/>
      <c r="N365" s="9" t="str">
        <f>IF(IF(COUNTIF($S$2:S365,S365)=1,P365,"")=1,COUNTIF($O$2:O365,O365),IF(COUNTIF($S$2:S365,S365)=1,P365,""))</f>
        <v/>
      </c>
      <c r="O365" s="9" t="str">
        <f>IF(COUNTIF($S$2:S365,S365)=1,P365,"")</f>
        <v/>
      </c>
      <c r="P365" s="9">
        <f>COUNTIF($S$2:S365,S365)</f>
        <v>308</v>
      </c>
      <c r="Q365" s="2" t="s">
        <v>117</v>
      </c>
      <c r="R365" s="2" t="s">
        <v>482</v>
      </c>
      <c r="S365" s="2" t="s">
        <v>50</v>
      </c>
      <c r="T365" s="2">
        <v>24</v>
      </c>
      <c r="U365" s="2">
        <v>12</v>
      </c>
      <c r="V365" s="2">
        <v>2</v>
      </c>
      <c r="W365" s="2">
        <v>17.600000000000001</v>
      </c>
      <c r="X365" s="2">
        <v>13.200000000000001</v>
      </c>
      <c r="Y365" s="2">
        <v>7.9199999999999993E-2</v>
      </c>
      <c r="Z365" s="6">
        <v>46202</v>
      </c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8" t="str">
        <f>IF(Table5[[#This Row],[Company Code]]&lt;&gt;"",Table5[[#This Row],[Contact Email]],"")</f>
        <v/>
      </c>
      <c r="M366" s="2"/>
      <c r="N366" s="9" t="str">
        <f>IF(IF(COUNTIF($S$2:S366,S366)=1,P366,"")=1,COUNTIF($O$2:O366,O366),IF(COUNTIF($S$2:S366,S366)=1,P366,""))</f>
        <v/>
      </c>
      <c r="O366" s="9" t="str">
        <f>IF(COUNTIF($S$2:S366,S366)=1,P366,"")</f>
        <v/>
      </c>
      <c r="P366" s="9">
        <f>COUNTIF($S$2:S366,S366)</f>
        <v>309</v>
      </c>
      <c r="Q366" s="2" t="s">
        <v>117</v>
      </c>
      <c r="R366" s="2" t="s">
        <v>483</v>
      </c>
      <c r="S366" s="2" t="s">
        <v>50</v>
      </c>
      <c r="T366" s="2">
        <v>24</v>
      </c>
      <c r="U366" s="2">
        <v>12</v>
      </c>
      <c r="V366" s="2">
        <v>2</v>
      </c>
      <c r="W366" s="2">
        <v>17.600000000000001</v>
      </c>
      <c r="X366" s="2">
        <v>13.200000000000001</v>
      </c>
      <c r="Y366" s="2">
        <v>7.9199999999999993E-2</v>
      </c>
      <c r="Z366" s="6">
        <v>46202</v>
      </c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8" t="str">
        <f>IF(Table5[[#This Row],[Company Code]]&lt;&gt;"",Table5[[#This Row],[Contact Email]],"")</f>
        <v/>
      </c>
      <c r="M367" s="2"/>
      <c r="N367" s="9" t="str">
        <f>IF(IF(COUNTIF($S$2:S367,S367)=1,P367,"")=1,COUNTIF($O$2:O367,O367),IF(COUNTIF($S$2:S367,S367)=1,P367,""))</f>
        <v/>
      </c>
      <c r="O367" s="9" t="str">
        <f>IF(COUNTIF($S$2:S367,S367)=1,P367,"")</f>
        <v/>
      </c>
      <c r="P367" s="9">
        <f>COUNTIF($S$2:S367,S367)</f>
        <v>310</v>
      </c>
      <c r="Q367" s="2" t="s">
        <v>117</v>
      </c>
      <c r="R367" s="2" t="s">
        <v>484</v>
      </c>
      <c r="S367" s="2" t="s">
        <v>50</v>
      </c>
      <c r="T367" s="2">
        <v>36</v>
      </c>
      <c r="U367" s="2">
        <v>12</v>
      </c>
      <c r="V367" s="2">
        <v>3</v>
      </c>
      <c r="W367" s="2">
        <v>26.400000000000002</v>
      </c>
      <c r="X367" s="2">
        <v>19.8</v>
      </c>
      <c r="Y367" s="2">
        <v>0.1188</v>
      </c>
      <c r="Z367" s="6">
        <v>46202</v>
      </c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8" t="str">
        <f>IF(Table5[[#This Row],[Company Code]]&lt;&gt;"",Table5[[#This Row],[Contact Email]],"")</f>
        <v/>
      </c>
      <c r="M368" s="2"/>
      <c r="N368" s="9" t="str">
        <f>IF(IF(COUNTIF($S$2:S368,S368)=1,P368,"")=1,COUNTIF($O$2:O368,O368),IF(COUNTIF($S$2:S368,S368)=1,P368,""))</f>
        <v/>
      </c>
      <c r="O368" s="9" t="str">
        <f>IF(COUNTIF($S$2:S368,S368)=1,P368,"")</f>
        <v/>
      </c>
      <c r="P368" s="9">
        <f>COUNTIF($S$2:S368,S368)</f>
        <v>311</v>
      </c>
      <c r="Q368" s="2" t="s">
        <v>117</v>
      </c>
      <c r="R368" s="2" t="s">
        <v>485</v>
      </c>
      <c r="S368" s="2" t="s">
        <v>50</v>
      </c>
      <c r="T368" s="2">
        <v>48</v>
      </c>
      <c r="U368" s="2">
        <v>12</v>
      </c>
      <c r="V368" s="2">
        <v>4</v>
      </c>
      <c r="W368" s="2">
        <v>35.200000000000003</v>
      </c>
      <c r="X368" s="2">
        <v>26.400000000000002</v>
      </c>
      <c r="Y368" s="2">
        <v>0.15839999999999999</v>
      </c>
      <c r="Z368" s="6">
        <v>46202</v>
      </c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8" t="str">
        <f>IF(Table5[[#This Row],[Company Code]]&lt;&gt;"",Table5[[#This Row],[Contact Email]],"")</f>
        <v/>
      </c>
      <c r="M369" s="2"/>
      <c r="N369" s="9" t="str">
        <f>IF(IF(COUNTIF($S$2:S369,S369)=1,P369,"")=1,COUNTIF($O$2:O369,O369),IF(COUNTIF($S$2:S369,S369)=1,P369,""))</f>
        <v/>
      </c>
      <c r="O369" s="9" t="str">
        <f>IF(COUNTIF($S$2:S369,S369)=1,P369,"")</f>
        <v/>
      </c>
      <c r="P369" s="9">
        <f>COUNTIF($S$2:S369,S369)</f>
        <v>312</v>
      </c>
      <c r="Q369" s="2" t="s">
        <v>117</v>
      </c>
      <c r="R369" s="2" t="s">
        <v>486</v>
      </c>
      <c r="S369" s="2" t="s">
        <v>50</v>
      </c>
      <c r="T369" s="2">
        <v>36</v>
      </c>
      <c r="U369" s="2">
        <v>12</v>
      </c>
      <c r="V369" s="2">
        <v>3</v>
      </c>
      <c r="W369" s="2">
        <v>26.400000000000002</v>
      </c>
      <c r="X369" s="2">
        <v>19.8</v>
      </c>
      <c r="Y369" s="2">
        <v>0.1188</v>
      </c>
      <c r="Z369" s="6">
        <v>46202</v>
      </c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8" t="str">
        <f>IF(Table5[[#This Row],[Company Code]]&lt;&gt;"",Table5[[#This Row],[Contact Email]],"")</f>
        <v/>
      </c>
      <c r="M370" s="2"/>
      <c r="N370" s="9" t="str">
        <f>IF(IF(COUNTIF($S$2:S370,S370)=1,P370,"")=1,COUNTIF($O$2:O370,O370),IF(COUNTIF($S$2:S370,S370)=1,P370,""))</f>
        <v/>
      </c>
      <c r="O370" s="9" t="str">
        <f>IF(COUNTIF($S$2:S370,S370)=1,P370,"")</f>
        <v/>
      </c>
      <c r="P370" s="9">
        <f>COUNTIF($S$2:S370,S370)</f>
        <v>313</v>
      </c>
      <c r="Q370" s="2" t="s">
        <v>117</v>
      </c>
      <c r="R370" s="2" t="s">
        <v>487</v>
      </c>
      <c r="S370" s="2" t="s">
        <v>50</v>
      </c>
      <c r="T370" s="2">
        <v>48</v>
      </c>
      <c r="U370" s="2">
        <v>12</v>
      </c>
      <c r="V370" s="2">
        <v>4</v>
      </c>
      <c r="W370" s="2">
        <v>35.200000000000003</v>
      </c>
      <c r="X370" s="2">
        <v>26.400000000000002</v>
      </c>
      <c r="Y370" s="2">
        <v>0.15839999999999999</v>
      </c>
      <c r="Z370" s="6">
        <v>46202</v>
      </c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8" t="str">
        <f>IF(Table5[[#This Row],[Company Code]]&lt;&gt;"",Table5[[#This Row],[Contact Email]],"")</f>
        <v/>
      </c>
      <c r="M371" s="2"/>
      <c r="N371" s="9" t="str">
        <f>IF(IF(COUNTIF($S$2:S371,S371)=1,P371,"")=1,COUNTIF($O$2:O371,O371),IF(COUNTIF($S$2:S371,S371)=1,P371,""))</f>
        <v/>
      </c>
      <c r="O371" s="9" t="str">
        <f>IF(COUNTIF($S$2:S371,S371)=1,P371,"")</f>
        <v/>
      </c>
      <c r="P371" s="9">
        <f>COUNTIF($S$2:S371,S371)</f>
        <v>314</v>
      </c>
      <c r="Q371" s="2" t="s">
        <v>117</v>
      </c>
      <c r="R371" s="2" t="s">
        <v>488</v>
      </c>
      <c r="S371" s="2" t="s">
        <v>50</v>
      </c>
      <c r="T371" s="2">
        <v>72</v>
      </c>
      <c r="U371" s="2">
        <v>12</v>
      </c>
      <c r="V371" s="2">
        <v>6</v>
      </c>
      <c r="W371" s="2">
        <v>52.800000000000004</v>
      </c>
      <c r="X371" s="2">
        <v>39.6</v>
      </c>
      <c r="Y371" s="2">
        <v>0.23760000000000001</v>
      </c>
      <c r="Z371" s="6">
        <v>46202</v>
      </c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8" t="str">
        <f>IF(Table5[[#This Row],[Company Code]]&lt;&gt;"",Table5[[#This Row],[Contact Email]],"")</f>
        <v/>
      </c>
      <c r="M372" s="2"/>
      <c r="N372" s="9" t="str">
        <f>IF(IF(COUNTIF($S$2:S372,S372)=1,P372,"")=1,COUNTIF($O$2:O372,O372),IF(COUNTIF($S$2:S372,S372)=1,P372,""))</f>
        <v/>
      </c>
      <c r="O372" s="9" t="str">
        <f>IF(COUNTIF($S$2:S372,S372)=1,P372,"")</f>
        <v/>
      </c>
      <c r="P372" s="9">
        <f>COUNTIF($S$2:S372,S372)</f>
        <v>315</v>
      </c>
      <c r="Q372" s="2" t="s">
        <v>117</v>
      </c>
      <c r="R372" s="2" t="s">
        <v>489</v>
      </c>
      <c r="S372" s="2" t="s">
        <v>50</v>
      </c>
      <c r="T372" s="2">
        <v>36</v>
      </c>
      <c r="U372" s="2">
        <v>12</v>
      </c>
      <c r="V372" s="2">
        <v>3</v>
      </c>
      <c r="W372" s="2">
        <v>26.400000000000002</v>
      </c>
      <c r="X372" s="2">
        <v>19.8</v>
      </c>
      <c r="Y372" s="2">
        <v>0.1188</v>
      </c>
      <c r="Z372" s="6">
        <v>46202</v>
      </c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8" t="str">
        <f>IF(Table5[[#This Row],[Company Code]]&lt;&gt;"",Table5[[#This Row],[Contact Email]],"")</f>
        <v/>
      </c>
      <c r="M373" s="2"/>
      <c r="N373" s="9" t="str">
        <f>IF(IF(COUNTIF($S$2:S373,S373)=1,P373,"")=1,COUNTIF($O$2:O373,O373),IF(COUNTIF($S$2:S373,S373)=1,P373,""))</f>
        <v/>
      </c>
      <c r="O373" s="9" t="str">
        <f>IF(COUNTIF($S$2:S373,S373)=1,P373,"")</f>
        <v/>
      </c>
      <c r="P373" s="9">
        <f>COUNTIF($S$2:S373,S373)</f>
        <v>316</v>
      </c>
      <c r="Q373" s="2" t="s">
        <v>117</v>
      </c>
      <c r="R373" s="2" t="s">
        <v>490</v>
      </c>
      <c r="S373" s="2" t="s">
        <v>50</v>
      </c>
      <c r="T373" s="2">
        <v>24</v>
      </c>
      <c r="U373" s="2">
        <v>12</v>
      </c>
      <c r="V373" s="2">
        <v>2</v>
      </c>
      <c r="W373" s="2">
        <v>17.600000000000001</v>
      </c>
      <c r="X373" s="2">
        <v>13.200000000000001</v>
      </c>
      <c r="Y373" s="2">
        <v>7.9199999999999993E-2</v>
      </c>
      <c r="Z373" s="6">
        <v>46202</v>
      </c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8" t="str">
        <f>IF(Table5[[#This Row],[Company Code]]&lt;&gt;"",Table5[[#This Row],[Contact Email]],"")</f>
        <v/>
      </c>
      <c r="M374" s="2"/>
      <c r="N374" s="9" t="str">
        <f>IF(IF(COUNTIF($S$2:S374,S374)=1,P374,"")=1,COUNTIF($O$2:O374,O374),IF(COUNTIF($S$2:S374,S374)=1,P374,""))</f>
        <v/>
      </c>
      <c r="O374" s="9" t="str">
        <f>IF(COUNTIF($S$2:S374,S374)=1,P374,"")</f>
        <v/>
      </c>
      <c r="P374" s="9">
        <f>COUNTIF($S$2:S374,S374)</f>
        <v>317</v>
      </c>
      <c r="Q374" s="2" t="s">
        <v>117</v>
      </c>
      <c r="R374" s="2" t="s">
        <v>491</v>
      </c>
      <c r="S374" s="2" t="s">
        <v>50</v>
      </c>
      <c r="T374" s="2">
        <v>36</v>
      </c>
      <c r="U374" s="2">
        <v>12</v>
      </c>
      <c r="V374" s="2">
        <v>3</v>
      </c>
      <c r="W374" s="2">
        <v>26.400000000000002</v>
      </c>
      <c r="X374" s="2">
        <v>19.8</v>
      </c>
      <c r="Y374" s="2">
        <v>0.1188</v>
      </c>
      <c r="Z374" s="6">
        <v>46202</v>
      </c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8" t="str">
        <f>IF(Table5[[#This Row],[Company Code]]&lt;&gt;"",Table5[[#This Row],[Contact Email]],"")</f>
        <v/>
      </c>
      <c r="M375" s="2"/>
      <c r="N375" s="9" t="str">
        <f>IF(IF(COUNTIF($S$2:S375,S375)=1,P375,"")=1,COUNTIF($O$2:O375,O375),IF(COUNTIF($S$2:S375,S375)=1,P375,""))</f>
        <v/>
      </c>
      <c r="O375" s="9" t="str">
        <f>IF(COUNTIF($S$2:S375,S375)=1,P375,"")</f>
        <v/>
      </c>
      <c r="P375" s="9">
        <f>COUNTIF($S$2:S375,S375)</f>
        <v>318</v>
      </c>
      <c r="Q375" s="2" t="s">
        <v>117</v>
      </c>
      <c r="R375" s="2" t="s">
        <v>492</v>
      </c>
      <c r="S375" s="2" t="s">
        <v>50</v>
      </c>
      <c r="T375" s="2">
        <v>36</v>
      </c>
      <c r="U375" s="2">
        <v>12</v>
      </c>
      <c r="V375" s="2">
        <v>3</v>
      </c>
      <c r="W375" s="2">
        <v>26.400000000000002</v>
      </c>
      <c r="X375" s="2">
        <v>19.8</v>
      </c>
      <c r="Y375" s="2">
        <v>0.1188</v>
      </c>
      <c r="Z375" s="6">
        <v>46202</v>
      </c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8" t="str">
        <f>IF(Table5[[#This Row],[Company Code]]&lt;&gt;"",Table5[[#This Row],[Contact Email]],"")</f>
        <v/>
      </c>
      <c r="M376" s="2"/>
      <c r="N376" s="9" t="str">
        <f>IF(IF(COUNTIF($S$2:S376,S376)=1,P376,"")=1,COUNTIF($O$2:O376,O376),IF(COUNTIF($S$2:S376,S376)=1,P376,""))</f>
        <v/>
      </c>
      <c r="O376" s="9" t="str">
        <f>IF(COUNTIF($S$2:S376,S376)=1,P376,"")</f>
        <v/>
      </c>
      <c r="P376" s="9">
        <f>COUNTIF($S$2:S376,S376)</f>
        <v>319</v>
      </c>
      <c r="Q376" s="2" t="s">
        <v>117</v>
      </c>
      <c r="R376" s="2" t="s">
        <v>493</v>
      </c>
      <c r="S376" s="2" t="s">
        <v>50</v>
      </c>
      <c r="T376" s="2">
        <v>204</v>
      </c>
      <c r="U376" s="2">
        <v>12</v>
      </c>
      <c r="V376" s="2">
        <v>17</v>
      </c>
      <c r="W376" s="2">
        <v>149.6</v>
      </c>
      <c r="X376" s="2">
        <v>112.2</v>
      </c>
      <c r="Y376" s="2">
        <v>0.67320000000000002</v>
      </c>
      <c r="Z376" s="6">
        <v>46202</v>
      </c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8" t="str">
        <f>IF(Table5[[#This Row],[Company Code]]&lt;&gt;"",Table5[[#This Row],[Contact Email]],"")</f>
        <v/>
      </c>
      <c r="M377" s="2"/>
      <c r="N377" s="9" t="str">
        <f>IF(IF(COUNTIF($S$2:S377,S377)=1,P377,"")=1,COUNTIF($O$2:O377,O377),IF(COUNTIF($S$2:S377,S377)=1,P377,""))</f>
        <v/>
      </c>
      <c r="O377" s="9" t="str">
        <f>IF(COUNTIF($S$2:S377,S377)=1,P377,"")</f>
        <v/>
      </c>
      <c r="P377" s="9">
        <f>COUNTIF($S$2:S377,S377)</f>
        <v>320</v>
      </c>
      <c r="Q377" s="2" t="s">
        <v>117</v>
      </c>
      <c r="R377" s="2" t="s">
        <v>494</v>
      </c>
      <c r="S377" s="2" t="s">
        <v>50</v>
      </c>
      <c r="T377" s="2">
        <v>24</v>
      </c>
      <c r="U377" s="2">
        <v>12</v>
      </c>
      <c r="V377" s="2">
        <v>2</v>
      </c>
      <c r="W377" s="2">
        <v>17.600000000000001</v>
      </c>
      <c r="X377" s="2">
        <v>13.200000000000001</v>
      </c>
      <c r="Y377" s="2">
        <v>7.9199999999999993E-2</v>
      </c>
      <c r="Z377" s="6">
        <v>46202</v>
      </c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8" t="str">
        <f>IF(Table5[[#This Row],[Company Code]]&lt;&gt;"",Table5[[#This Row],[Contact Email]],"")</f>
        <v/>
      </c>
      <c r="M378" s="2"/>
      <c r="N378" s="9" t="str">
        <f>IF(IF(COUNTIF($S$2:S378,S378)=1,P378,"")=1,COUNTIF($O$2:O378,O378),IF(COUNTIF($S$2:S378,S378)=1,P378,""))</f>
        <v/>
      </c>
      <c r="O378" s="9" t="str">
        <f>IF(COUNTIF($S$2:S378,S378)=1,P378,"")</f>
        <v/>
      </c>
      <c r="P378" s="9">
        <f>COUNTIF($S$2:S378,S378)</f>
        <v>321</v>
      </c>
      <c r="Q378" s="2" t="s">
        <v>117</v>
      </c>
      <c r="R378" s="2" t="s">
        <v>495</v>
      </c>
      <c r="S378" s="2" t="s">
        <v>50</v>
      </c>
      <c r="T378" s="2">
        <v>12</v>
      </c>
      <c r="U378" s="2">
        <v>12</v>
      </c>
      <c r="V378" s="2">
        <v>1</v>
      </c>
      <c r="W378" s="2">
        <v>8.8000000000000007</v>
      </c>
      <c r="X378" s="2">
        <v>6.6000000000000005</v>
      </c>
      <c r="Y378" s="2">
        <v>3.9599999999999996E-2</v>
      </c>
      <c r="Z378" s="6">
        <v>46202</v>
      </c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8" t="str">
        <f>IF(Table5[[#This Row],[Company Code]]&lt;&gt;"",Table5[[#This Row],[Contact Email]],"")</f>
        <v/>
      </c>
      <c r="M379" s="2"/>
      <c r="N379" s="9" t="str">
        <f>IF(IF(COUNTIF($S$2:S379,S379)=1,P379,"")=1,COUNTIF($O$2:O379,O379),IF(COUNTIF($S$2:S379,S379)=1,P379,""))</f>
        <v/>
      </c>
      <c r="O379" s="9" t="str">
        <f>IF(COUNTIF($S$2:S379,S379)=1,P379,"")</f>
        <v/>
      </c>
      <c r="P379" s="9">
        <f>COUNTIF($S$2:S379,S379)</f>
        <v>322</v>
      </c>
      <c r="Q379" s="2" t="s">
        <v>117</v>
      </c>
      <c r="R379" s="2" t="s">
        <v>496</v>
      </c>
      <c r="S379" s="2" t="s">
        <v>50</v>
      </c>
      <c r="T379" s="2">
        <v>24</v>
      </c>
      <c r="U379" s="2">
        <v>12</v>
      </c>
      <c r="V379" s="2">
        <v>2</v>
      </c>
      <c r="W379" s="2">
        <v>17.600000000000001</v>
      </c>
      <c r="X379" s="2">
        <v>13.200000000000001</v>
      </c>
      <c r="Y379" s="2">
        <v>7.9199999999999993E-2</v>
      </c>
      <c r="Z379" s="6">
        <v>46202</v>
      </c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8" t="str">
        <f>IF(Table5[[#This Row],[Company Code]]&lt;&gt;"",Table5[[#This Row],[Contact Email]],"")</f>
        <v/>
      </c>
      <c r="M380" s="2"/>
      <c r="N380" s="9" t="str">
        <f>IF(IF(COUNTIF($S$2:S380,S380)=1,P380,"")=1,COUNTIF($O$2:O380,O380),IF(COUNTIF($S$2:S380,S380)=1,P380,""))</f>
        <v/>
      </c>
      <c r="O380" s="9" t="str">
        <f>IF(COUNTIF($S$2:S380,S380)=1,P380,"")</f>
        <v/>
      </c>
      <c r="P380" s="9">
        <f>COUNTIF($S$2:S380,S380)</f>
        <v>323</v>
      </c>
      <c r="Q380" s="2" t="s">
        <v>117</v>
      </c>
      <c r="R380" s="2" t="s">
        <v>497</v>
      </c>
      <c r="S380" s="2" t="s">
        <v>50</v>
      </c>
      <c r="T380" s="2">
        <v>12</v>
      </c>
      <c r="U380" s="2">
        <v>12</v>
      </c>
      <c r="V380" s="2">
        <v>1</v>
      </c>
      <c r="W380" s="2">
        <v>8.8000000000000007</v>
      </c>
      <c r="X380" s="2">
        <v>6.6000000000000005</v>
      </c>
      <c r="Y380" s="2">
        <v>3.9599999999999996E-2</v>
      </c>
      <c r="Z380" s="6">
        <v>46202</v>
      </c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8" t="str">
        <f>IF(Table5[[#This Row],[Company Code]]&lt;&gt;"",Table5[[#This Row],[Contact Email]],"")</f>
        <v/>
      </c>
      <c r="M381" s="2"/>
      <c r="N381" s="9" t="str">
        <f>IF(IF(COUNTIF($S$2:S381,S381)=1,P381,"")=1,COUNTIF($O$2:O381,O381),IF(COUNTIF($S$2:S381,S381)=1,P381,""))</f>
        <v/>
      </c>
      <c r="O381" s="9" t="str">
        <f>IF(COUNTIF($S$2:S381,S381)=1,P381,"")</f>
        <v/>
      </c>
      <c r="P381" s="9">
        <f>COUNTIF($S$2:S381,S381)</f>
        <v>324</v>
      </c>
      <c r="Q381" s="2" t="s">
        <v>117</v>
      </c>
      <c r="R381" s="2" t="s">
        <v>498</v>
      </c>
      <c r="S381" s="2" t="s">
        <v>50</v>
      </c>
      <c r="T381" s="2">
        <v>36</v>
      </c>
      <c r="U381" s="2">
        <v>12</v>
      </c>
      <c r="V381" s="2">
        <v>3</v>
      </c>
      <c r="W381" s="2">
        <v>26.400000000000002</v>
      </c>
      <c r="X381" s="2">
        <v>19.8</v>
      </c>
      <c r="Y381" s="2">
        <v>0.1188</v>
      </c>
      <c r="Z381" s="6">
        <v>46202</v>
      </c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8" t="str">
        <f>IF(Table5[[#This Row],[Company Code]]&lt;&gt;"",Table5[[#This Row],[Contact Email]],"")</f>
        <v/>
      </c>
      <c r="M382" s="2"/>
      <c r="N382" s="9" t="str">
        <f>IF(IF(COUNTIF($S$2:S382,S382)=1,P382,"")=1,COUNTIF($O$2:O382,O382),IF(COUNTIF($S$2:S382,S382)=1,P382,""))</f>
        <v/>
      </c>
      <c r="O382" s="9" t="str">
        <f>IF(COUNTIF($S$2:S382,S382)=1,P382,"")</f>
        <v/>
      </c>
      <c r="P382" s="9">
        <f>COUNTIF($S$2:S382,S382)</f>
        <v>325</v>
      </c>
      <c r="Q382" s="2" t="s">
        <v>117</v>
      </c>
      <c r="R382" s="2" t="s">
        <v>499</v>
      </c>
      <c r="S382" s="2" t="s">
        <v>50</v>
      </c>
      <c r="T382" s="2">
        <v>36</v>
      </c>
      <c r="U382" s="2">
        <v>12</v>
      </c>
      <c r="V382" s="2">
        <v>3</v>
      </c>
      <c r="W382" s="2">
        <v>26.400000000000002</v>
      </c>
      <c r="X382" s="2">
        <v>19.8</v>
      </c>
      <c r="Y382" s="2">
        <v>0.1188</v>
      </c>
      <c r="Z382" s="6">
        <v>46202</v>
      </c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8" t="str">
        <f>IF(Table5[[#This Row],[Company Code]]&lt;&gt;"",Table5[[#This Row],[Contact Email]],"")</f>
        <v/>
      </c>
      <c r="M383" s="2"/>
      <c r="N383" s="9" t="str">
        <f>IF(IF(COUNTIF($S$2:S383,S383)=1,P383,"")=1,COUNTIF($O$2:O383,O383),IF(COUNTIF($S$2:S383,S383)=1,P383,""))</f>
        <v/>
      </c>
      <c r="O383" s="9" t="str">
        <f>IF(COUNTIF($S$2:S383,S383)=1,P383,"")</f>
        <v/>
      </c>
      <c r="P383" s="9">
        <f>COUNTIF($S$2:S383,S383)</f>
        <v>326</v>
      </c>
      <c r="Q383" s="2" t="s">
        <v>117</v>
      </c>
      <c r="R383" s="2" t="s">
        <v>500</v>
      </c>
      <c r="S383" s="2" t="s">
        <v>50</v>
      </c>
      <c r="T383" s="2">
        <v>12</v>
      </c>
      <c r="U383" s="2">
        <v>12</v>
      </c>
      <c r="V383" s="2">
        <v>1</v>
      </c>
      <c r="W383" s="2">
        <v>8.8000000000000007</v>
      </c>
      <c r="X383" s="2">
        <v>6.6000000000000005</v>
      </c>
      <c r="Y383" s="2">
        <v>3.9599999999999996E-2</v>
      </c>
      <c r="Z383" s="6">
        <v>46202</v>
      </c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8" t="str">
        <f>IF(Table5[[#This Row],[Company Code]]&lt;&gt;"",Table5[[#This Row],[Contact Email]],"")</f>
        <v/>
      </c>
      <c r="M384" s="2"/>
      <c r="N384" s="9" t="str">
        <f>IF(IF(COUNTIF($S$2:S384,S384)=1,P384,"")=1,COUNTIF($O$2:O384,O384),IF(COUNTIF($S$2:S384,S384)=1,P384,""))</f>
        <v/>
      </c>
      <c r="O384" s="9" t="str">
        <f>IF(COUNTIF($S$2:S384,S384)=1,P384,"")</f>
        <v/>
      </c>
      <c r="P384" s="9">
        <f>COUNTIF($S$2:S384,S384)</f>
        <v>327</v>
      </c>
      <c r="Q384" s="2" t="s">
        <v>117</v>
      </c>
      <c r="R384" s="2" t="s">
        <v>501</v>
      </c>
      <c r="S384" s="2" t="s">
        <v>50</v>
      </c>
      <c r="T384" s="2">
        <v>12</v>
      </c>
      <c r="U384" s="2">
        <v>12</v>
      </c>
      <c r="V384" s="2">
        <v>1</v>
      </c>
      <c r="W384" s="2">
        <v>8.8000000000000007</v>
      </c>
      <c r="X384" s="2">
        <v>6.6000000000000005</v>
      </c>
      <c r="Y384" s="2">
        <v>3.9599999999999996E-2</v>
      </c>
      <c r="Z384" s="6">
        <v>46202</v>
      </c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8" t="str">
        <f>IF(Table5[[#This Row],[Company Code]]&lt;&gt;"",Table5[[#This Row],[Contact Email]],"")</f>
        <v/>
      </c>
      <c r="M385" s="2"/>
      <c r="N385" s="9" t="str">
        <f>IF(IF(COUNTIF($S$2:S385,S385)=1,P385,"")=1,COUNTIF($O$2:O385,O385),IF(COUNTIF($S$2:S385,S385)=1,P385,""))</f>
        <v/>
      </c>
      <c r="O385" s="9" t="str">
        <f>IF(COUNTIF($S$2:S385,S385)=1,P385,"")</f>
        <v/>
      </c>
      <c r="P385" s="9">
        <f>COUNTIF($S$2:S385,S385)</f>
        <v>328</v>
      </c>
      <c r="Q385" s="2" t="s">
        <v>117</v>
      </c>
      <c r="R385" s="2" t="s">
        <v>502</v>
      </c>
      <c r="S385" s="2" t="s">
        <v>50</v>
      </c>
      <c r="T385" s="2">
        <v>144</v>
      </c>
      <c r="U385" s="2">
        <v>12</v>
      </c>
      <c r="V385" s="2">
        <v>12</v>
      </c>
      <c r="W385" s="2">
        <v>105.60000000000001</v>
      </c>
      <c r="X385" s="2">
        <v>79.2</v>
      </c>
      <c r="Y385" s="2">
        <v>0.47520000000000001</v>
      </c>
      <c r="Z385" s="6">
        <v>46202</v>
      </c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8" t="str">
        <f>IF(Table5[[#This Row],[Company Code]]&lt;&gt;"",Table5[[#This Row],[Contact Email]],"")</f>
        <v/>
      </c>
      <c r="M386" s="2"/>
      <c r="N386" s="9" t="str">
        <f>IF(IF(COUNTIF($S$2:S386,S386)=1,P386,"")=1,COUNTIF($O$2:O386,O386),IF(COUNTIF($S$2:S386,S386)=1,P386,""))</f>
        <v/>
      </c>
      <c r="O386" s="9" t="str">
        <f>IF(COUNTIF($S$2:S386,S386)=1,P386,"")</f>
        <v/>
      </c>
      <c r="P386" s="9">
        <f>COUNTIF($S$2:S386,S386)</f>
        <v>329</v>
      </c>
      <c r="Q386" s="2" t="s">
        <v>117</v>
      </c>
      <c r="R386" s="2" t="s">
        <v>503</v>
      </c>
      <c r="S386" s="2" t="s">
        <v>50</v>
      </c>
      <c r="T386" s="2">
        <v>60</v>
      </c>
      <c r="U386" s="2">
        <v>12</v>
      </c>
      <c r="V386" s="2">
        <v>5</v>
      </c>
      <c r="W386" s="2">
        <v>44</v>
      </c>
      <c r="X386" s="2">
        <v>33</v>
      </c>
      <c r="Y386" s="2">
        <v>0.19800000000000001</v>
      </c>
      <c r="Z386" s="6">
        <v>46202</v>
      </c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8" t="str">
        <f>IF(Table5[[#This Row],[Company Code]]&lt;&gt;"",Table5[[#This Row],[Contact Email]],"")</f>
        <v/>
      </c>
      <c r="M387" s="2"/>
      <c r="N387" s="9" t="str">
        <f>IF(IF(COUNTIF($S$2:S387,S387)=1,P387,"")=1,COUNTIF($O$2:O387,O387),IF(COUNTIF($S$2:S387,S387)=1,P387,""))</f>
        <v/>
      </c>
      <c r="O387" s="9" t="str">
        <f>IF(COUNTIF($S$2:S387,S387)=1,P387,"")</f>
        <v/>
      </c>
      <c r="P387" s="9">
        <f>COUNTIF($S$2:S387,S387)</f>
        <v>330</v>
      </c>
      <c r="Q387" s="2" t="s">
        <v>117</v>
      </c>
      <c r="R387" s="2" t="s">
        <v>504</v>
      </c>
      <c r="S387" s="2" t="s">
        <v>50</v>
      </c>
      <c r="T387" s="2">
        <v>48</v>
      </c>
      <c r="U387" s="2">
        <v>12</v>
      </c>
      <c r="V387" s="2">
        <v>4</v>
      </c>
      <c r="W387" s="2">
        <v>35.200000000000003</v>
      </c>
      <c r="X387" s="2">
        <v>26.400000000000002</v>
      </c>
      <c r="Y387" s="2">
        <v>0.15839999999999999</v>
      </c>
      <c r="Z387" s="6">
        <v>46202</v>
      </c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8" t="str">
        <f>IF(Table5[[#This Row],[Company Code]]&lt;&gt;"",Table5[[#This Row],[Contact Email]],"")</f>
        <v/>
      </c>
      <c r="M388" s="2"/>
      <c r="N388" s="9" t="str">
        <f>IF(IF(COUNTIF($S$2:S388,S388)=1,P388,"")=1,COUNTIF($O$2:O388,O388),IF(COUNTIF($S$2:S388,S388)=1,P388,""))</f>
        <v/>
      </c>
      <c r="O388" s="9" t="str">
        <f>IF(COUNTIF($S$2:S388,S388)=1,P388,"")</f>
        <v/>
      </c>
      <c r="P388" s="9">
        <f>COUNTIF($S$2:S388,S388)</f>
        <v>331</v>
      </c>
      <c r="Q388" s="2" t="s">
        <v>117</v>
      </c>
      <c r="R388" s="2" t="s">
        <v>505</v>
      </c>
      <c r="S388" s="2" t="s">
        <v>50</v>
      </c>
      <c r="T388" s="2">
        <v>24</v>
      </c>
      <c r="U388" s="2">
        <v>12</v>
      </c>
      <c r="V388" s="2">
        <v>2</v>
      </c>
      <c r="W388" s="2">
        <v>17.600000000000001</v>
      </c>
      <c r="X388" s="2">
        <v>13.200000000000001</v>
      </c>
      <c r="Y388" s="2">
        <v>7.9199999999999993E-2</v>
      </c>
      <c r="Z388" s="6">
        <v>46202</v>
      </c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8" t="str">
        <f>IF(Table5[[#This Row],[Company Code]]&lt;&gt;"",Table5[[#This Row],[Contact Email]],"")</f>
        <v/>
      </c>
      <c r="M389" s="2"/>
      <c r="N389" s="9" t="str">
        <f>IF(IF(COUNTIF($S$2:S389,S389)=1,P389,"")=1,COUNTIF($O$2:O389,O389),IF(COUNTIF($S$2:S389,S389)=1,P389,""))</f>
        <v/>
      </c>
      <c r="O389" s="9" t="str">
        <f>IF(COUNTIF($S$2:S389,S389)=1,P389,"")</f>
        <v/>
      </c>
      <c r="P389" s="9">
        <f>COUNTIF($S$2:S389,S389)</f>
        <v>332</v>
      </c>
      <c r="Q389" s="2" t="s">
        <v>117</v>
      </c>
      <c r="R389" s="2" t="s">
        <v>506</v>
      </c>
      <c r="S389" s="2" t="s">
        <v>50</v>
      </c>
      <c r="T389" s="2">
        <v>12</v>
      </c>
      <c r="U389" s="2">
        <v>12</v>
      </c>
      <c r="V389" s="2">
        <v>1</v>
      </c>
      <c r="W389" s="2">
        <v>8.8000000000000007</v>
      </c>
      <c r="X389" s="2">
        <v>6.6000000000000005</v>
      </c>
      <c r="Y389" s="2">
        <v>3.9599999999999996E-2</v>
      </c>
      <c r="Z389" s="6">
        <v>46202</v>
      </c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8" t="str">
        <f>IF(Table5[[#This Row],[Company Code]]&lt;&gt;"",Table5[[#This Row],[Contact Email]],"")</f>
        <v/>
      </c>
      <c r="M390" s="2"/>
      <c r="N390" s="9" t="str">
        <f>IF(IF(COUNTIF($S$2:S390,S390)=1,P390,"")=1,COUNTIF($O$2:O390,O390),IF(COUNTIF($S$2:S390,S390)=1,P390,""))</f>
        <v/>
      </c>
      <c r="O390" s="9" t="str">
        <f>IF(COUNTIF($S$2:S390,S390)=1,P390,"")</f>
        <v/>
      </c>
      <c r="P390" s="9">
        <f>COUNTIF($S$2:S390,S390)</f>
        <v>333</v>
      </c>
      <c r="Q390" s="2" t="s">
        <v>117</v>
      </c>
      <c r="R390" s="2" t="s">
        <v>507</v>
      </c>
      <c r="S390" s="2" t="s">
        <v>50</v>
      </c>
      <c r="T390" s="2">
        <v>48</v>
      </c>
      <c r="U390" s="2">
        <v>12</v>
      </c>
      <c r="V390" s="2">
        <v>4</v>
      </c>
      <c r="W390" s="2">
        <v>35.200000000000003</v>
      </c>
      <c r="X390" s="2">
        <v>26.400000000000002</v>
      </c>
      <c r="Y390" s="2">
        <v>0.15839999999999999</v>
      </c>
      <c r="Z390" s="6">
        <v>46202</v>
      </c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8" t="str">
        <f>IF(Table5[[#This Row],[Company Code]]&lt;&gt;"",Table5[[#This Row],[Contact Email]],"")</f>
        <v/>
      </c>
      <c r="M391" s="2"/>
      <c r="N391" s="9" t="str">
        <f>IF(IF(COUNTIF($S$2:S391,S391)=1,P391,"")=1,COUNTIF($O$2:O391,O391),IF(COUNTIF($S$2:S391,S391)=1,P391,""))</f>
        <v/>
      </c>
      <c r="O391" s="9" t="str">
        <f>IF(COUNTIF($S$2:S391,S391)=1,P391,"")</f>
        <v/>
      </c>
      <c r="P391" s="9">
        <f>COUNTIF($S$2:S391,S391)</f>
        <v>334</v>
      </c>
      <c r="Q391" s="2" t="s">
        <v>117</v>
      </c>
      <c r="R391" s="2" t="s">
        <v>508</v>
      </c>
      <c r="S391" s="2" t="s">
        <v>50</v>
      </c>
      <c r="T391" s="2">
        <v>96</v>
      </c>
      <c r="U391" s="2">
        <v>12</v>
      </c>
      <c r="V391" s="2">
        <v>8</v>
      </c>
      <c r="W391" s="2">
        <v>70.400000000000006</v>
      </c>
      <c r="X391" s="2">
        <v>52.800000000000004</v>
      </c>
      <c r="Y391" s="2">
        <v>0.31679999999999997</v>
      </c>
      <c r="Z391" s="6">
        <v>46202</v>
      </c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8" t="str">
        <f>IF(Table5[[#This Row],[Company Code]]&lt;&gt;"",Table5[[#This Row],[Contact Email]],"")</f>
        <v/>
      </c>
      <c r="M392" s="2"/>
      <c r="N392" s="9" t="str">
        <f>IF(IF(COUNTIF($S$2:S392,S392)=1,P392,"")=1,COUNTIF($O$2:O392,O392),IF(COUNTIF($S$2:S392,S392)=1,P392,""))</f>
        <v/>
      </c>
      <c r="O392" s="9" t="str">
        <f>IF(COUNTIF($S$2:S392,S392)=1,P392,"")</f>
        <v/>
      </c>
      <c r="P392" s="9">
        <f>COUNTIF($S$2:S392,S392)</f>
        <v>335</v>
      </c>
      <c r="Q392" s="2" t="s">
        <v>117</v>
      </c>
      <c r="R392" s="2" t="s">
        <v>509</v>
      </c>
      <c r="S392" s="2" t="s">
        <v>50</v>
      </c>
      <c r="T392" s="2">
        <v>36</v>
      </c>
      <c r="U392" s="2">
        <v>12</v>
      </c>
      <c r="V392" s="2">
        <v>3</v>
      </c>
      <c r="W392" s="2">
        <v>26.400000000000002</v>
      </c>
      <c r="X392" s="2">
        <v>19.8</v>
      </c>
      <c r="Y392" s="2">
        <v>0.1188</v>
      </c>
      <c r="Z392" s="6">
        <v>46202</v>
      </c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8" t="str">
        <f>IF(Table5[[#This Row],[Company Code]]&lt;&gt;"",Table5[[#This Row],[Contact Email]],"")</f>
        <v/>
      </c>
      <c r="M393" s="2"/>
      <c r="N393" s="9" t="str">
        <f>IF(IF(COUNTIF($S$2:S393,S393)=1,P393,"")=1,COUNTIF($O$2:O393,O393),IF(COUNTIF($S$2:S393,S393)=1,P393,""))</f>
        <v/>
      </c>
      <c r="O393" s="9" t="str">
        <f>IF(COUNTIF($S$2:S393,S393)=1,P393,"")</f>
        <v/>
      </c>
      <c r="P393" s="9">
        <f>COUNTIF($S$2:S393,S393)</f>
        <v>336</v>
      </c>
      <c r="Q393" s="2" t="s">
        <v>117</v>
      </c>
      <c r="R393" s="2" t="s">
        <v>510</v>
      </c>
      <c r="S393" s="2" t="s">
        <v>50</v>
      </c>
      <c r="T393" s="2">
        <v>12</v>
      </c>
      <c r="U393" s="2">
        <v>12</v>
      </c>
      <c r="V393" s="2">
        <v>1</v>
      </c>
      <c r="W393" s="2">
        <v>8.8000000000000007</v>
      </c>
      <c r="X393" s="2">
        <v>6.6000000000000005</v>
      </c>
      <c r="Y393" s="2">
        <v>3.9599999999999996E-2</v>
      </c>
      <c r="Z393" s="6">
        <v>46202</v>
      </c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8" t="str">
        <f>IF(Table5[[#This Row],[Company Code]]&lt;&gt;"",Table5[[#This Row],[Contact Email]],"")</f>
        <v/>
      </c>
      <c r="M394" s="2"/>
      <c r="N394" s="9" t="str">
        <f>IF(IF(COUNTIF($S$2:S394,S394)=1,P394,"")=1,COUNTIF($O$2:O394,O394),IF(COUNTIF($S$2:S394,S394)=1,P394,""))</f>
        <v/>
      </c>
      <c r="O394" s="9" t="str">
        <f>IF(COUNTIF($S$2:S394,S394)=1,P394,"")</f>
        <v/>
      </c>
      <c r="P394" s="9">
        <f>COUNTIF($S$2:S394,S394)</f>
        <v>337</v>
      </c>
      <c r="Q394" s="2" t="s">
        <v>117</v>
      </c>
      <c r="R394" s="2" t="s">
        <v>511</v>
      </c>
      <c r="S394" s="2" t="s">
        <v>50</v>
      </c>
      <c r="T394" s="2">
        <v>120</v>
      </c>
      <c r="U394" s="2">
        <v>12</v>
      </c>
      <c r="V394" s="2">
        <v>10</v>
      </c>
      <c r="W394" s="2">
        <v>88</v>
      </c>
      <c r="X394" s="2">
        <v>66</v>
      </c>
      <c r="Y394" s="2">
        <v>0.39600000000000002</v>
      </c>
      <c r="Z394" s="6">
        <v>46202</v>
      </c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8" t="str">
        <f>IF(Table5[[#This Row],[Company Code]]&lt;&gt;"",Table5[[#This Row],[Contact Email]],"")</f>
        <v/>
      </c>
      <c r="M395" s="2"/>
      <c r="N395" s="9" t="str">
        <f>IF(IF(COUNTIF($S$2:S395,S395)=1,P395,"")=1,COUNTIF($O$2:O395,O395),IF(COUNTIF($S$2:S395,S395)=1,P395,""))</f>
        <v/>
      </c>
      <c r="O395" s="9" t="str">
        <f>IF(COUNTIF($S$2:S395,S395)=1,P395,"")</f>
        <v/>
      </c>
      <c r="P395" s="9">
        <f>COUNTIF($S$2:S395,S395)</f>
        <v>338</v>
      </c>
      <c r="Q395" s="2" t="s">
        <v>117</v>
      </c>
      <c r="R395" s="2" t="s">
        <v>512</v>
      </c>
      <c r="S395" s="2" t="s">
        <v>50</v>
      </c>
      <c r="T395" s="2">
        <v>24</v>
      </c>
      <c r="U395" s="2">
        <v>12</v>
      </c>
      <c r="V395" s="2">
        <v>2</v>
      </c>
      <c r="W395" s="2">
        <v>17.600000000000001</v>
      </c>
      <c r="X395" s="2">
        <v>13.200000000000001</v>
      </c>
      <c r="Y395" s="2">
        <v>7.9199999999999993E-2</v>
      </c>
      <c r="Z395" s="6">
        <v>46202</v>
      </c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8" t="str">
        <f>IF(Table5[[#This Row],[Company Code]]&lt;&gt;"",Table5[[#This Row],[Contact Email]],"")</f>
        <v/>
      </c>
      <c r="M396" s="2"/>
      <c r="N396" s="9" t="str">
        <f>IF(IF(COUNTIF($S$2:S396,S396)=1,P396,"")=1,COUNTIF($O$2:O396,O396),IF(COUNTIF($S$2:S396,S396)=1,P396,""))</f>
        <v/>
      </c>
      <c r="O396" s="9" t="str">
        <f>IF(COUNTIF($S$2:S396,S396)=1,P396,"")</f>
        <v/>
      </c>
      <c r="P396" s="9">
        <f>COUNTIF($S$2:S396,S396)</f>
        <v>339</v>
      </c>
      <c r="Q396" s="2" t="s">
        <v>117</v>
      </c>
      <c r="R396" s="2" t="s">
        <v>513</v>
      </c>
      <c r="S396" s="2" t="s">
        <v>50</v>
      </c>
      <c r="T396" s="2">
        <v>36</v>
      </c>
      <c r="U396" s="2">
        <v>12</v>
      </c>
      <c r="V396" s="2">
        <v>3</v>
      </c>
      <c r="W396" s="2">
        <v>26.400000000000002</v>
      </c>
      <c r="X396" s="2">
        <v>19.8</v>
      </c>
      <c r="Y396" s="2">
        <v>0.1188</v>
      </c>
      <c r="Z396" s="6">
        <v>46202</v>
      </c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8" t="str">
        <f>IF(Table5[[#This Row],[Company Code]]&lt;&gt;"",Table5[[#This Row],[Contact Email]],"")</f>
        <v/>
      </c>
      <c r="M397" s="2"/>
      <c r="N397" s="9" t="str">
        <f>IF(IF(COUNTIF($S$2:S397,S397)=1,P397,"")=1,COUNTIF($O$2:O397,O397),IF(COUNTIF($S$2:S397,S397)=1,P397,""))</f>
        <v/>
      </c>
      <c r="O397" s="9" t="str">
        <f>IF(COUNTIF($S$2:S397,S397)=1,P397,"")</f>
        <v/>
      </c>
      <c r="P397" s="9">
        <f>COUNTIF($S$2:S397,S397)</f>
        <v>340</v>
      </c>
      <c r="Q397" s="2" t="s">
        <v>117</v>
      </c>
      <c r="R397" s="2" t="s">
        <v>514</v>
      </c>
      <c r="S397" s="2" t="s">
        <v>50</v>
      </c>
      <c r="T397" s="2">
        <v>12</v>
      </c>
      <c r="U397" s="2">
        <v>12</v>
      </c>
      <c r="V397" s="2">
        <v>1</v>
      </c>
      <c r="W397" s="2">
        <v>8.8000000000000007</v>
      </c>
      <c r="X397" s="2">
        <v>6.6000000000000005</v>
      </c>
      <c r="Y397" s="2">
        <v>3.9599999999999996E-2</v>
      </c>
      <c r="Z397" s="6">
        <v>46202</v>
      </c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8" t="str">
        <f>IF(Table5[[#This Row],[Company Code]]&lt;&gt;"",Table5[[#This Row],[Contact Email]],"")</f>
        <v/>
      </c>
      <c r="M398" s="2"/>
      <c r="N398" s="9" t="str">
        <f>IF(IF(COUNTIF($S$2:S398,S398)=1,P398,"")=1,COUNTIF($O$2:O398,O398),IF(COUNTIF($S$2:S398,S398)=1,P398,""))</f>
        <v/>
      </c>
      <c r="O398" s="9" t="str">
        <f>IF(COUNTIF($S$2:S398,S398)=1,P398,"")</f>
        <v/>
      </c>
      <c r="P398" s="9">
        <f>COUNTIF($S$2:S398,S398)</f>
        <v>341</v>
      </c>
      <c r="Q398" s="2" t="s">
        <v>117</v>
      </c>
      <c r="R398" s="2" t="s">
        <v>515</v>
      </c>
      <c r="S398" s="2" t="s">
        <v>50</v>
      </c>
      <c r="T398" s="2">
        <v>12</v>
      </c>
      <c r="U398" s="2">
        <v>12</v>
      </c>
      <c r="V398" s="2">
        <v>1</v>
      </c>
      <c r="W398" s="2">
        <v>8.8000000000000007</v>
      </c>
      <c r="X398" s="2">
        <v>6.6000000000000005</v>
      </c>
      <c r="Y398" s="2">
        <v>3.9599999999999996E-2</v>
      </c>
      <c r="Z398" s="6">
        <v>46202</v>
      </c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8" t="str">
        <f>IF(Table5[[#This Row],[Company Code]]&lt;&gt;"",Table5[[#This Row],[Contact Email]],"")</f>
        <v/>
      </c>
      <c r="M399" s="2"/>
      <c r="N399" s="9" t="str">
        <f>IF(IF(COUNTIF($S$2:S399,S399)=1,P399,"")=1,COUNTIF($O$2:O399,O399),IF(COUNTIF($S$2:S399,S399)=1,P399,""))</f>
        <v/>
      </c>
      <c r="O399" s="9" t="str">
        <f>IF(COUNTIF($S$2:S399,S399)=1,P399,"")</f>
        <v/>
      </c>
      <c r="P399" s="9">
        <f>COUNTIF($S$2:S399,S399)</f>
        <v>342</v>
      </c>
      <c r="Q399" s="2" t="s">
        <v>117</v>
      </c>
      <c r="R399" s="2" t="s">
        <v>516</v>
      </c>
      <c r="S399" s="2" t="s">
        <v>50</v>
      </c>
      <c r="T399" s="2">
        <v>24</v>
      </c>
      <c r="U399" s="2">
        <v>12</v>
      </c>
      <c r="V399" s="2">
        <v>2</v>
      </c>
      <c r="W399" s="2">
        <v>17.600000000000001</v>
      </c>
      <c r="X399" s="2">
        <v>13.200000000000001</v>
      </c>
      <c r="Y399" s="2">
        <v>7.9199999999999993E-2</v>
      </c>
      <c r="Z399" s="6">
        <v>46202</v>
      </c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8" t="str">
        <f>IF(Table5[[#This Row],[Company Code]]&lt;&gt;"",Table5[[#This Row],[Contact Email]],"")</f>
        <v/>
      </c>
      <c r="M400" s="2"/>
      <c r="N400" s="9" t="str">
        <f>IF(IF(COUNTIF($S$2:S400,S400)=1,P400,"")=1,COUNTIF($O$2:O400,O400),IF(COUNTIF($S$2:S400,S400)=1,P400,""))</f>
        <v/>
      </c>
      <c r="O400" s="9" t="str">
        <f>IF(COUNTIF($S$2:S400,S400)=1,P400,"")</f>
        <v/>
      </c>
      <c r="P400" s="9">
        <f>COUNTIF($S$2:S400,S400)</f>
        <v>343</v>
      </c>
      <c r="Q400" s="2" t="s">
        <v>117</v>
      </c>
      <c r="R400" s="2" t="s">
        <v>517</v>
      </c>
      <c r="S400" s="2" t="s">
        <v>50</v>
      </c>
      <c r="T400" s="2">
        <v>36</v>
      </c>
      <c r="U400" s="2">
        <v>12</v>
      </c>
      <c r="V400" s="2">
        <v>3</v>
      </c>
      <c r="W400" s="2">
        <v>26.400000000000002</v>
      </c>
      <c r="X400" s="2">
        <v>19.8</v>
      </c>
      <c r="Y400" s="2">
        <v>0.1188</v>
      </c>
      <c r="Z400" s="6">
        <v>46202</v>
      </c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8" t="str">
        <f>IF(Table5[[#This Row],[Company Code]]&lt;&gt;"",Table5[[#This Row],[Contact Email]],"")</f>
        <v/>
      </c>
      <c r="M401" s="2"/>
      <c r="N401" s="9" t="str">
        <f>IF(IF(COUNTIF($S$2:S401,S401)=1,P401,"")=1,COUNTIF($O$2:O401,O401),IF(COUNTIF($S$2:S401,S401)=1,P401,""))</f>
        <v/>
      </c>
      <c r="O401" s="9" t="str">
        <f>IF(COUNTIF($S$2:S401,S401)=1,P401,"")</f>
        <v/>
      </c>
      <c r="P401" s="9">
        <f>COUNTIF($S$2:S401,S401)</f>
        <v>344</v>
      </c>
      <c r="Q401" s="2" t="s">
        <v>117</v>
      </c>
      <c r="R401" s="2" t="s">
        <v>518</v>
      </c>
      <c r="S401" s="2" t="s">
        <v>50</v>
      </c>
      <c r="T401" s="2">
        <v>168</v>
      </c>
      <c r="U401" s="2">
        <v>12</v>
      </c>
      <c r="V401" s="2">
        <v>14</v>
      </c>
      <c r="W401" s="2">
        <v>123.2</v>
      </c>
      <c r="X401" s="2">
        <v>92.4</v>
      </c>
      <c r="Y401" s="2">
        <v>0.5544</v>
      </c>
      <c r="Z401" s="6">
        <v>46202</v>
      </c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8" t="str">
        <f>IF(Table5[[#This Row],[Company Code]]&lt;&gt;"",Table5[[#This Row],[Contact Email]],"")</f>
        <v/>
      </c>
      <c r="M402" s="2"/>
      <c r="N402" s="9" t="str">
        <f>IF(IF(COUNTIF($S$2:S402,S402)=1,P402,"")=1,COUNTIF($O$2:O402,O402),IF(COUNTIF($S$2:S402,S402)=1,P402,""))</f>
        <v/>
      </c>
      <c r="O402" s="9" t="str">
        <f>IF(COUNTIF($S$2:S402,S402)=1,P402,"")</f>
        <v/>
      </c>
      <c r="P402" s="9">
        <f>COUNTIF($S$2:S402,S402)</f>
        <v>345</v>
      </c>
      <c r="Q402" s="2" t="s">
        <v>117</v>
      </c>
      <c r="R402" s="2" t="s">
        <v>519</v>
      </c>
      <c r="S402" s="2" t="s">
        <v>50</v>
      </c>
      <c r="T402" s="2">
        <v>168</v>
      </c>
      <c r="U402" s="2">
        <v>12</v>
      </c>
      <c r="V402" s="2">
        <v>14</v>
      </c>
      <c r="W402" s="2">
        <v>123.2</v>
      </c>
      <c r="X402" s="2">
        <v>92.4</v>
      </c>
      <c r="Y402" s="2">
        <v>0.5544</v>
      </c>
      <c r="Z402" s="6">
        <v>46202</v>
      </c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8" t="str">
        <f>IF(Table5[[#This Row],[Company Code]]&lt;&gt;"",Table5[[#This Row],[Contact Email]],"")</f>
        <v/>
      </c>
      <c r="M403" s="2"/>
      <c r="N403" s="9" t="str">
        <f>IF(IF(COUNTIF($S$2:S403,S403)=1,P403,"")=1,COUNTIF($O$2:O403,O403),IF(COUNTIF($S$2:S403,S403)=1,P403,""))</f>
        <v/>
      </c>
      <c r="O403" s="9" t="str">
        <f>IF(COUNTIF($S$2:S403,S403)=1,P403,"")</f>
        <v/>
      </c>
      <c r="P403" s="9">
        <f>COUNTIF($S$2:S403,S403)</f>
        <v>346</v>
      </c>
      <c r="Q403" s="2" t="s">
        <v>117</v>
      </c>
      <c r="R403" s="2" t="s">
        <v>520</v>
      </c>
      <c r="S403" s="2" t="s">
        <v>50</v>
      </c>
      <c r="T403" s="2">
        <v>24</v>
      </c>
      <c r="U403" s="2">
        <v>12</v>
      </c>
      <c r="V403" s="2">
        <v>2</v>
      </c>
      <c r="W403" s="2">
        <v>17.600000000000001</v>
      </c>
      <c r="X403" s="2">
        <v>13.200000000000001</v>
      </c>
      <c r="Y403" s="2">
        <v>7.9199999999999993E-2</v>
      </c>
      <c r="Z403" s="6">
        <v>46202</v>
      </c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8" t="str">
        <f>IF(Table5[[#This Row],[Company Code]]&lt;&gt;"",Table5[[#This Row],[Contact Email]],"")</f>
        <v/>
      </c>
      <c r="M404" s="2"/>
      <c r="N404" s="9" t="str">
        <f>IF(IF(COUNTIF($S$2:S404,S404)=1,P404,"")=1,COUNTIF($O$2:O404,O404),IF(COUNTIF($S$2:S404,S404)=1,P404,""))</f>
        <v/>
      </c>
      <c r="O404" s="9" t="str">
        <f>IF(COUNTIF($S$2:S404,S404)=1,P404,"")</f>
        <v/>
      </c>
      <c r="P404" s="9">
        <f>COUNTIF($S$2:S404,S404)</f>
        <v>347</v>
      </c>
      <c r="Q404" s="2" t="s">
        <v>117</v>
      </c>
      <c r="R404" s="2" t="s">
        <v>521</v>
      </c>
      <c r="S404" s="2" t="s">
        <v>50</v>
      </c>
      <c r="T404" s="2">
        <v>84</v>
      </c>
      <c r="U404" s="2">
        <v>12</v>
      </c>
      <c r="V404" s="2">
        <v>7</v>
      </c>
      <c r="W404" s="2">
        <v>61.6</v>
      </c>
      <c r="X404" s="2">
        <v>46.2</v>
      </c>
      <c r="Y404" s="2">
        <v>0.2772</v>
      </c>
      <c r="Z404" s="6">
        <v>46202</v>
      </c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8" t="str">
        <f>IF(Table5[[#This Row],[Company Code]]&lt;&gt;"",Table5[[#This Row],[Contact Email]],"")</f>
        <v/>
      </c>
      <c r="M405" s="2"/>
      <c r="N405" s="9" t="str">
        <f>IF(IF(COUNTIF($S$2:S405,S405)=1,P405,"")=1,COUNTIF($O$2:O405,O405),IF(COUNTIF($S$2:S405,S405)=1,P405,""))</f>
        <v/>
      </c>
      <c r="O405" s="9" t="str">
        <f>IF(COUNTIF($S$2:S405,S405)=1,P405,"")</f>
        <v/>
      </c>
      <c r="P405" s="9">
        <f>COUNTIF($S$2:S405,S405)</f>
        <v>348</v>
      </c>
      <c r="Q405" s="2" t="s">
        <v>117</v>
      </c>
      <c r="R405" s="2" t="s">
        <v>522</v>
      </c>
      <c r="S405" s="2" t="s">
        <v>50</v>
      </c>
      <c r="T405" s="2">
        <v>84</v>
      </c>
      <c r="U405" s="2">
        <v>12</v>
      </c>
      <c r="V405" s="2">
        <v>7</v>
      </c>
      <c r="W405" s="2">
        <v>61.6</v>
      </c>
      <c r="X405" s="2">
        <v>46.2</v>
      </c>
      <c r="Y405" s="2">
        <v>0.2772</v>
      </c>
      <c r="Z405" s="6">
        <v>46202</v>
      </c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8" t="str">
        <f>IF(Table5[[#This Row],[Company Code]]&lt;&gt;"",Table5[[#This Row],[Contact Email]],"")</f>
        <v/>
      </c>
      <c r="M406" s="2"/>
      <c r="N406" s="9" t="str">
        <f>IF(IF(COUNTIF($S$2:S406,S406)=1,P406,"")=1,COUNTIF($O$2:O406,O406),IF(COUNTIF($S$2:S406,S406)=1,P406,""))</f>
        <v/>
      </c>
      <c r="O406" s="9" t="str">
        <f>IF(COUNTIF($S$2:S406,S406)=1,P406,"")</f>
        <v/>
      </c>
      <c r="P406" s="9">
        <f>COUNTIF($S$2:S406,S406)</f>
        <v>349</v>
      </c>
      <c r="Q406" s="2" t="s">
        <v>117</v>
      </c>
      <c r="R406" s="2" t="s">
        <v>523</v>
      </c>
      <c r="S406" s="2" t="s">
        <v>50</v>
      </c>
      <c r="T406" s="2">
        <v>24</v>
      </c>
      <c r="U406" s="2">
        <v>12</v>
      </c>
      <c r="V406" s="2">
        <v>2</v>
      </c>
      <c r="W406" s="2">
        <v>17.600000000000001</v>
      </c>
      <c r="X406" s="2">
        <v>13.200000000000001</v>
      </c>
      <c r="Y406" s="2">
        <v>7.9199999999999993E-2</v>
      </c>
      <c r="Z406" s="6">
        <v>46202</v>
      </c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8" t="str">
        <f>IF(Table5[[#This Row],[Company Code]]&lt;&gt;"",Table5[[#This Row],[Contact Email]],"")</f>
        <v/>
      </c>
      <c r="M407" s="2"/>
      <c r="N407" s="9" t="str">
        <f>IF(IF(COUNTIF($S$2:S407,S407)=1,P407,"")=1,COUNTIF($O$2:O407,O407),IF(COUNTIF($S$2:S407,S407)=1,P407,""))</f>
        <v/>
      </c>
      <c r="O407" s="9" t="str">
        <f>IF(COUNTIF($S$2:S407,S407)=1,P407,"")</f>
        <v/>
      </c>
      <c r="P407" s="9">
        <f>COUNTIF($S$2:S407,S407)</f>
        <v>350</v>
      </c>
      <c r="Q407" s="2" t="s">
        <v>117</v>
      </c>
      <c r="R407" s="2" t="s">
        <v>524</v>
      </c>
      <c r="S407" s="2" t="s">
        <v>50</v>
      </c>
      <c r="T407" s="2">
        <v>12</v>
      </c>
      <c r="U407" s="2">
        <v>12</v>
      </c>
      <c r="V407" s="2">
        <v>1</v>
      </c>
      <c r="W407" s="2">
        <v>8.8000000000000007</v>
      </c>
      <c r="X407" s="2">
        <v>6.6000000000000005</v>
      </c>
      <c r="Y407" s="2">
        <v>3.9599999999999996E-2</v>
      </c>
      <c r="Z407" s="6">
        <v>46202</v>
      </c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8" t="str">
        <f>IF(Table5[[#This Row],[Company Code]]&lt;&gt;"",Table5[[#This Row],[Contact Email]],"")</f>
        <v/>
      </c>
      <c r="M408" s="2"/>
      <c r="N408" s="9" t="str">
        <f>IF(IF(COUNTIF($S$2:S408,S408)=1,P408,"")=1,COUNTIF($O$2:O408,O408),IF(COUNTIF($S$2:S408,S408)=1,P408,""))</f>
        <v/>
      </c>
      <c r="O408" s="9" t="str">
        <f>IF(COUNTIF($S$2:S408,S408)=1,P408,"")</f>
        <v/>
      </c>
      <c r="P408" s="9">
        <f>COUNTIF($S$2:S408,S408)</f>
        <v>351</v>
      </c>
      <c r="Q408" s="2" t="s">
        <v>117</v>
      </c>
      <c r="R408" s="2" t="s">
        <v>525</v>
      </c>
      <c r="S408" s="2" t="s">
        <v>50</v>
      </c>
      <c r="T408" s="2">
        <v>60</v>
      </c>
      <c r="U408" s="2">
        <v>12</v>
      </c>
      <c r="V408" s="2">
        <v>5</v>
      </c>
      <c r="W408" s="2">
        <v>44</v>
      </c>
      <c r="X408" s="2">
        <v>33</v>
      </c>
      <c r="Y408" s="2">
        <v>0.19800000000000001</v>
      </c>
      <c r="Z408" s="6">
        <v>46202</v>
      </c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8" t="str">
        <f>IF(Table5[[#This Row],[Company Code]]&lt;&gt;"",Table5[[#This Row],[Contact Email]],"")</f>
        <v/>
      </c>
      <c r="M409" s="2"/>
      <c r="N409" s="9" t="str">
        <f>IF(IF(COUNTIF($S$2:S409,S409)=1,P409,"")=1,COUNTIF($O$2:O409,O409),IF(COUNTIF($S$2:S409,S409)=1,P409,""))</f>
        <v/>
      </c>
      <c r="O409" s="9" t="str">
        <f>IF(COUNTIF($S$2:S409,S409)=1,P409,"")</f>
        <v/>
      </c>
      <c r="P409" s="9">
        <f>COUNTIF($S$2:S409,S409)</f>
        <v>352</v>
      </c>
      <c r="Q409" s="2" t="s">
        <v>117</v>
      </c>
      <c r="R409" s="2" t="s">
        <v>526</v>
      </c>
      <c r="S409" s="2" t="s">
        <v>50</v>
      </c>
      <c r="T409" s="2">
        <v>264</v>
      </c>
      <c r="U409" s="2">
        <v>12</v>
      </c>
      <c r="V409" s="2">
        <v>22</v>
      </c>
      <c r="W409" s="2">
        <v>193.6</v>
      </c>
      <c r="X409" s="2">
        <v>145.20000000000002</v>
      </c>
      <c r="Y409" s="2">
        <v>0.87119999999999997</v>
      </c>
      <c r="Z409" s="6">
        <v>46202</v>
      </c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8" t="str">
        <f>IF(Table5[[#This Row],[Company Code]]&lt;&gt;"",Table5[[#This Row],[Contact Email]],"")</f>
        <v/>
      </c>
      <c r="M410" s="2"/>
      <c r="N410" s="9" t="str">
        <f>IF(IF(COUNTIF($S$2:S410,S410)=1,P410,"")=1,COUNTIF($O$2:O410,O410),IF(COUNTIF($S$2:S410,S410)=1,P410,""))</f>
        <v/>
      </c>
      <c r="O410" s="9" t="str">
        <f>IF(COUNTIF($S$2:S410,S410)=1,P410,"")</f>
        <v/>
      </c>
      <c r="P410" s="9">
        <f>COUNTIF($S$2:S410,S410)</f>
        <v>353</v>
      </c>
      <c r="Q410" s="2" t="s">
        <v>117</v>
      </c>
      <c r="R410" s="2" t="s">
        <v>527</v>
      </c>
      <c r="S410" s="2" t="s">
        <v>50</v>
      </c>
      <c r="T410" s="2">
        <v>12</v>
      </c>
      <c r="U410" s="2">
        <v>12</v>
      </c>
      <c r="V410" s="2">
        <v>1</v>
      </c>
      <c r="W410" s="2">
        <v>8.8000000000000007</v>
      </c>
      <c r="X410" s="2">
        <v>6.6000000000000005</v>
      </c>
      <c r="Y410" s="2">
        <v>3.9599999999999996E-2</v>
      </c>
      <c r="Z410" s="6">
        <v>46202</v>
      </c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8" t="str">
        <f>IF(Table5[[#This Row],[Company Code]]&lt;&gt;"",Table5[[#This Row],[Contact Email]],"")</f>
        <v/>
      </c>
      <c r="M411" s="2"/>
      <c r="N411" s="9" t="str">
        <f>IF(IF(COUNTIF($S$2:S411,S411)=1,P411,"")=1,COUNTIF($O$2:O411,O411),IF(COUNTIF($S$2:S411,S411)=1,P411,""))</f>
        <v/>
      </c>
      <c r="O411" s="9" t="str">
        <f>IF(COUNTIF($S$2:S411,S411)=1,P411,"")</f>
        <v/>
      </c>
      <c r="P411" s="9">
        <f>COUNTIF($S$2:S411,S411)</f>
        <v>354</v>
      </c>
      <c r="Q411" s="2" t="s">
        <v>117</v>
      </c>
      <c r="R411" s="2" t="s">
        <v>528</v>
      </c>
      <c r="S411" s="2" t="s">
        <v>50</v>
      </c>
      <c r="T411" s="2">
        <v>24</v>
      </c>
      <c r="U411" s="2">
        <v>12</v>
      </c>
      <c r="V411" s="2">
        <v>2</v>
      </c>
      <c r="W411" s="2">
        <v>17.600000000000001</v>
      </c>
      <c r="X411" s="2">
        <v>13.200000000000001</v>
      </c>
      <c r="Y411" s="2">
        <v>7.9199999999999993E-2</v>
      </c>
      <c r="Z411" s="6">
        <v>46202</v>
      </c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8" t="str">
        <f>IF(Table5[[#This Row],[Company Code]]&lt;&gt;"",Table5[[#This Row],[Contact Email]],"")</f>
        <v/>
      </c>
      <c r="M412" s="2"/>
      <c r="N412" s="9" t="str">
        <f>IF(IF(COUNTIF($S$2:S412,S412)=1,P412,"")=1,COUNTIF($O$2:O412,O412),IF(COUNTIF($S$2:S412,S412)=1,P412,""))</f>
        <v/>
      </c>
      <c r="O412" s="9" t="str">
        <f>IF(COUNTIF($S$2:S412,S412)=1,P412,"")</f>
        <v/>
      </c>
      <c r="P412" s="9">
        <f>COUNTIF($S$2:S412,S412)</f>
        <v>355</v>
      </c>
      <c r="Q412" s="2" t="s">
        <v>117</v>
      </c>
      <c r="R412" s="2" t="s">
        <v>529</v>
      </c>
      <c r="S412" s="2" t="s">
        <v>50</v>
      </c>
      <c r="T412" s="2">
        <v>24</v>
      </c>
      <c r="U412" s="2">
        <v>12</v>
      </c>
      <c r="V412" s="2">
        <v>2</v>
      </c>
      <c r="W412" s="2">
        <v>17.600000000000001</v>
      </c>
      <c r="X412" s="2">
        <v>13.200000000000001</v>
      </c>
      <c r="Y412" s="2">
        <v>7.9199999999999993E-2</v>
      </c>
      <c r="Z412" s="6">
        <v>46202</v>
      </c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8" t="str">
        <f>IF(Table5[[#This Row],[Company Code]]&lt;&gt;"",Table5[[#This Row],[Contact Email]],"")</f>
        <v/>
      </c>
      <c r="M413" s="2"/>
      <c r="N413" s="9" t="str">
        <f>IF(IF(COUNTIF($S$2:S413,S413)=1,P413,"")=1,COUNTIF($O$2:O413,O413),IF(COUNTIF($S$2:S413,S413)=1,P413,""))</f>
        <v/>
      </c>
      <c r="O413" s="9" t="str">
        <f>IF(COUNTIF($S$2:S413,S413)=1,P413,"")</f>
        <v/>
      </c>
      <c r="P413" s="9">
        <f>COUNTIF($S$2:S413,S413)</f>
        <v>356</v>
      </c>
      <c r="Q413" s="2" t="s">
        <v>117</v>
      </c>
      <c r="R413" s="2" t="s">
        <v>530</v>
      </c>
      <c r="S413" s="2" t="s">
        <v>50</v>
      </c>
      <c r="T413" s="2">
        <v>48</v>
      </c>
      <c r="U413" s="2">
        <v>12</v>
      </c>
      <c r="V413" s="2">
        <v>4</v>
      </c>
      <c r="W413" s="2">
        <v>35.200000000000003</v>
      </c>
      <c r="X413" s="2">
        <v>26.400000000000002</v>
      </c>
      <c r="Y413" s="2">
        <v>0.15839999999999999</v>
      </c>
      <c r="Z413" s="6">
        <v>46202</v>
      </c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8" t="str">
        <f>IF(Table5[[#This Row],[Company Code]]&lt;&gt;"",Table5[[#This Row],[Contact Email]],"")</f>
        <v/>
      </c>
      <c r="M414" s="2"/>
      <c r="N414" s="9" t="str">
        <f>IF(IF(COUNTIF($S$2:S414,S414)=1,P414,"")=1,COUNTIF($O$2:O414,O414),IF(COUNTIF($S$2:S414,S414)=1,P414,""))</f>
        <v/>
      </c>
      <c r="O414" s="9" t="str">
        <f>IF(COUNTIF($S$2:S414,S414)=1,P414,"")</f>
        <v/>
      </c>
      <c r="P414" s="9">
        <f>COUNTIF($S$2:S414,S414)</f>
        <v>357</v>
      </c>
      <c r="Q414" s="2" t="s">
        <v>117</v>
      </c>
      <c r="R414" s="2" t="s">
        <v>531</v>
      </c>
      <c r="S414" s="2" t="s">
        <v>50</v>
      </c>
      <c r="T414" s="2">
        <v>24</v>
      </c>
      <c r="U414" s="2">
        <v>12</v>
      </c>
      <c r="V414" s="2">
        <v>2</v>
      </c>
      <c r="W414" s="2">
        <v>17.600000000000001</v>
      </c>
      <c r="X414" s="2">
        <v>13.200000000000001</v>
      </c>
      <c r="Y414" s="2">
        <v>7.9199999999999993E-2</v>
      </c>
      <c r="Z414" s="6">
        <v>46202</v>
      </c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8" t="str">
        <f>IF(Table5[[#This Row],[Company Code]]&lt;&gt;"",Table5[[#This Row],[Contact Email]],"")</f>
        <v/>
      </c>
      <c r="M415" s="2"/>
      <c r="N415" s="9">
        <f>IF(IF(COUNTIF($S$2:S415,S415)=1,P415,"")=1,COUNTIF($O$2:O415,O415),IF(COUNTIF($S$2:S415,S415)=1,P415,""))</f>
        <v>7</v>
      </c>
      <c r="O415" s="9">
        <f>IF(COUNTIF($S$2:S415,S415)=1,P415,"")</f>
        <v>1</v>
      </c>
      <c r="P415" s="9">
        <f>COUNTIF($S$2:S415,S415)</f>
        <v>1</v>
      </c>
      <c r="Q415" s="2" t="s">
        <v>532</v>
      </c>
      <c r="R415" s="2" t="s">
        <v>533</v>
      </c>
      <c r="S415" s="2" t="s">
        <v>51</v>
      </c>
      <c r="T415" s="2">
        <v>288</v>
      </c>
      <c r="U415" s="2">
        <v>12</v>
      </c>
      <c r="V415" s="2">
        <v>24</v>
      </c>
      <c r="W415" s="2">
        <v>211.20000000000002</v>
      </c>
      <c r="X415" s="2">
        <v>158.4</v>
      </c>
      <c r="Y415" s="2">
        <v>0.95040000000000002</v>
      </c>
      <c r="Z415" s="6">
        <v>46202</v>
      </c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8" t="str">
        <f>IF(Table5[[#This Row],[Company Code]]&lt;&gt;"",Table5[[#This Row],[Contact Email]],"")</f>
        <v/>
      </c>
      <c r="M416" s="2"/>
      <c r="N416" s="9" t="str">
        <f>IF(IF(COUNTIF($S$2:S416,S416)=1,P416,"")=1,COUNTIF($O$2:O416,O416),IF(COUNTIF($S$2:S416,S416)=1,P416,""))</f>
        <v/>
      </c>
      <c r="O416" s="9" t="str">
        <f>IF(COUNTIF($S$2:S416,S416)=1,P416,"")</f>
        <v/>
      </c>
      <c r="P416" s="9">
        <f>COUNTIF($S$2:S416,S416)</f>
        <v>2</v>
      </c>
      <c r="Q416" s="2" t="s">
        <v>532</v>
      </c>
      <c r="R416" s="2" t="s">
        <v>534</v>
      </c>
      <c r="S416" s="2" t="s">
        <v>51</v>
      </c>
      <c r="T416" s="2">
        <v>336</v>
      </c>
      <c r="U416" s="2">
        <v>12</v>
      </c>
      <c r="V416" s="2">
        <v>28</v>
      </c>
      <c r="W416" s="2">
        <v>246.4</v>
      </c>
      <c r="X416" s="2">
        <v>184.8</v>
      </c>
      <c r="Y416" s="2">
        <v>1.1088</v>
      </c>
      <c r="Z416" s="6">
        <v>46202</v>
      </c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8" t="str">
        <f>IF(Table5[[#This Row],[Company Code]]&lt;&gt;"",Table5[[#This Row],[Contact Email]],"")</f>
        <v/>
      </c>
      <c r="M417" s="2"/>
      <c r="N417" s="9" t="str">
        <f>IF(IF(COUNTIF($S$2:S417,S417)=1,P417,"")=1,COUNTIF($O$2:O417,O417),IF(COUNTIF($S$2:S417,S417)=1,P417,""))</f>
        <v/>
      </c>
      <c r="O417" s="9" t="str">
        <f>IF(COUNTIF($S$2:S417,S417)=1,P417,"")</f>
        <v/>
      </c>
      <c r="P417" s="9">
        <f>COUNTIF($S$2:S417,S417)</f>
        <v>3</v>
      </c>
      <c r="Q417" s="2" t="s">
        <v>532</v>
      </c>
      <c r="R417" s="2" t="s">
        <v>535</v>
      </c>
      <c r="S417" s="2" t="s">
        <v>51</v>
      </c>
      <c r="T417" s="2">
        <v>108</v>
      </c>
      <c r="U417" s="2">
        <v>12</v>
      </c>
      <c r="V417" s="2">
        <v>9</v>
      </c>
      <c r="W417" s="2">
        <v>79.2</v>
      </c>
      <c r="X417" s="2">
        <v>59.400000000000006</v>
      </c>
      <c r="Y417" s="2">
        <v>0.35639999999999999</v>
      </c>
      <c r="Z417" s="6">
        <v>46202</v>
      </c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8" t="str">
        <f>IF(Table5[[#This Row],[Company Code]]&lt;&gt;"",Table5[[#This Row],[Contact Email]],"")</f>
        <v/>
      </c>
      <c r="M418" s="2"/>
      <c r="N418" s="9" t="str">
        <f>IF(IF(COUNTIF($S$2:S418,S418)=1,P418,"")=1,COUNTIF($O$2:O418,O418),IF(COUNTIF($S$2:S418,S418)=1,P418,""))</f>
        <v/>
      </c>
      <c r="O418" s="9" t="str">
        <f>IF(COUNTIF($S$2:S418,S418)=1,P418,"")</f>
        <v/>
      </c>
      <c r="P418" s="9">
        <f>COUNTIF($S$2:S418,S418)</f>
        <v>4</v>
      </c>
      <c r="Q418" s="2" t="s">
        <v>532</v>
      </c>
      <c r="R418" s="2" t="s">
        <v>536</v>
      </c>
      <c r="S418" s="2" t="s">
        <v>51</v>
      </c>
      <c r="T418" s="2">
        <v>132</v>
      </c>
      <c r="U418" s="2">
        <v>12</v>
      </c>
      <c r="V418" s="2">
        <v>11</v>
      </c>
      <c r="W418" s="2">
        <v>96.8</v>
      </c>
      <c r="X418" s="2">
        <v>72.600000000000009</v>
      </c>
      <c r="Y418" s="2">
        <v>0.43559999999999999</v>
      </c>
      <c r="Z418" s="6">
        <v>46202</v>
      </c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8" t="str">
        <f>IF(Table5[[#This Row],[Company Code]]&lt;&gt;"",Table5[[#This Row],[Contact Email]],"")</f>
        <v/>
      </c>
      <c r="M419" s="2"/>
      <c r="N419" s="9" t="str">
        <f>IF(IF(COUNTIF($S$2:S419,S419)=1,P419,"")=1,COUNTIF($O$2:O419,O419),IF(COUNTIF($S$2:S419,S419)=1,P419,""))</f>
        <v/>
      </c>
      <c r="O419" s="9" t="str">
        <f>IF(COUNTIF($S$2:S419,S419)=1,P419,"")</f>
        <v/>
      </c>
      <c r="P419" s="9">
        <f>COUNTIF($S$2:S419,S419)</f>
        <v>5</v>
      </c>
      <c r="Q419" s="2" t="s">
        <v>532</v>
      </c>
      <c r="R419" s="2" t="s">
        <v>537</v>
      </c>
      <c r="S419" s="2" t="s">
        <v>51</v>
      </c>
      <c r="T419" s="2">
        <v>72</v>
      </c>
      <c r="U419" s="2">
        <v>12</v>
      </c>
      <c r="V419" s="2">
        <v>6</v>
      </c>
      <c r="W419" s="2">
        <v>52.800000000000004</v>
      </c>
      <c r="X419" s="2">
        <v>39.6</v>
      </c>
      <c r="Y419" s="2">
        <v>0.23760000000000001</v>
      </c>
      <c r="Z419" s="6">
        <v>46202</v>
      </c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8" t="str">
        <f>IF(Table5[[#This Row],[Company Code]]&lt;&gt;"",Table5[[#This Row],[Contact Email]],"")</f>
        <v/>
      </c>
      <c r="M420" s="2"/>
      <c r="N420" s="9" t="str">
        <f>IF(IF(COUNTIF($S$2:S420,S420)=1,P420,"")=1,COUNTIF($O$2:O420,O420),IF(COUNTIF($S$2:S420,S420)=1,P420,""))</f>
        <v/>
      </c>
      <c r="O420" s="9" t="str">
        <f>IF(COUNTIF($S$2:S420,S420)=1,P420,"")</f>
        <v/>
      </c>
      <c r="P420" s="9">
        <f>COUNTIF($S$2:S420,S420)</f>
        <v>6</v>
      </c>
      <c r="Q420" s="2" t="s">
        <v>532</v>
      </c>
      <c r="R420" s="2" t="s">
        <v>538</v>
      </c>
      <c r="S420" s="2" t="s">
        <v>51</v>
      </c>
      <c r="T420" s="2">
        <v>324</v>
      </c>
      <c r="U420" s="2">
        <v>12</v>
      </c>
      <c r="V420" s="2">
        <v>27</v>
      </c>
      <c r="W420" s="2">
        <v>237.6</v>
      </c>
      <c r="X420" s="2">
        <v>178.20000000000002</v>
      </c>
      <c r="Y420" s="2">
        <v>1.0691999999999999</v>
      </c>
      <c r="Z420" s="6">
        <v>46202</v>
      </c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8" t="str">
        <f>IF(Table5[[#This Row],[Company Code]]&lt;&gt;"",Table5[[#This Row],[Contact Email]],"")</f>
        <v/>
      </c>
      <c r="M421" s="2"/>
      <c r="N421" s="9" t="str">
        <f>IF(IF(COUNTIF($S$2:S421,S421)=1,P421,"")=1,COUNTIF($O$2:O421,O421),IF(COUNTIF($S$2:S421,S421)=1,P421,""))</f>
        <v/>
      </c>
      <c r="O421" s="9" t="str">
        <f>IF(COUNTIF($S$2:S421,S421)=1,P421,"")</f>
        <v/>
      </c>
      <c r="P421" s="9">
        <f>COUNTIF($S$2:S421,S421)</f>
        <v>7</v>
      </c>
      <c r="Q421" s="2" t="s">
        <v>532</v>
      </c>
      <c r="R421" s="2" t="s">
        <v>539</v>
      </c>
      <c r="S421" s="2" t="s">
        <v>51</v>
      </c>
      <c r="T421" s="2">
        <v>252</v>
      </c>
      <c r="U421" s="2">
        <v>12</v>
      </c>
      <c r="V421" s="2">
        <v>21</v>
      </c>
      <c r="W421" s="2">
        <v>184.8</v>
      </c>
      <c r="X421" s="2">
        <v>138.60000000000002</v>
      </c>
      <c r="Y421" s="2">
        <v>0.83160000000000001</v>
      </c>
      <c r="Z421" s="6">
        <v>46202</v>
      </c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8" t="str">
        <f>IF(Table5[[#This Row],[Company Code]]&lt;&gt;"",Table5[[#This Row],[Contact Email]],"")</f>
        <v/>
      </c>
      <c r="M422" s="2"/>
      <c r="N422" s="9" t="str">
        <f>IF(IF(COUNTIF($S$2:S422,S422)=1,P422,"")=1,COUNTIF($O$2:O422,O422),IF(COUNTIF($S$2:S422,S422)=1,P422,""))</f>
        <v/>
      </c>
      <c r="O422" s="9" t="str">
        <f>IF(COUNTIF($S$2:S422,S422)=1,P422,"")</f>
        <v/>
      </c>
      <c r="P422" s="9">
        <f>COUNTIF($S$2:S422,S422)</f>
        <v>8</v>
      </c>
      <c r="Q422" s="2" t="s">
        <v>532</v>
      </c>
      <c r="R422" s="2" t="s">
        <v>540</v>
      </c>
      <c r="S422" s="2" t="s">
        <v>51</v>
      </c>
      <c r="T422" s="2">
        <v>384</v>
      </c>
      <c r="U422" s="2">
        <v>12</v>
      </c>
      <c r="V422" s="2">
        <v>32</v>
      </c>
      <c r="W422" s="2">
        <v>281.60000000000002</v>
      </c>
      <c r="X422" s="2">
        <v>211.20000000000002</v>
      </c>
      <c r="Y422" s="2">
        <v>1.2671999999999999</v>
      </c>
      <c r="Z422" s="6">
        <v>46202</v>
      </c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8" t="str">
        <f>IF(Table5[[#This Row],[Company Code]]&lt;&gt;"",Table5[[#This Row],[Contact Email]],"")</f>
        <v/>
      </c>
      <c r="M423" s="2"/>
      <c r="N423" s="9" t="str">
        <f>IF(IF(COUNTIF($S$2:S423,S423)=1,P423,"")=1,COUNTIF($O$2:O423,O423),IF(COUNTIF($S$2:S423,S423)=1,P423,""))</f>
        <v/>
      </c>
      <c r="O423" s="9" t="str">
        <f>IF(COUNTIF($S$2:S423,S423)=1,P423,"")</f>
        <v/>
      </c>
      <c r="P423" s="9">
        <f>COUNTIF($S$2:S423,S423)</f>
        <v>9</v>
      </c>
      <c r="Q423" s="2" t="s">
        <v>532</v>
      </c>
      <c r="R423" s="2" t="s">
        <v>541</v>
      </c>
      <c r="S423" s="2" t="s">
        <v>51</v>
      </c>
      <c r="T423" s="2">
        <v>156</v>
      </c>
      <c r="U423" s="2">
        <v>12</v>
      </c>
      <c r="V423" s="2">
        <v>13</v>
      </c>
      <c r="W423" s="2">
        <v>114.4</v>
      </c>
      <c r="X423" s="2">
        <v>85.800000000000011</v>
      </c>
      <c r="Y423" s="2">
        <v>0.51480000000000004</v>
      </c>
      <c r="Z423" s="6">
        <v>46202</v>
      </c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8" t="str">
        <f>IF(Table5[[#This Row],[Company Code]]&lt;&gt;"",Table5[[#This Row],[Contact Email]],"")</f>
        <v/>
      </c>
      <c r="M424" s="2"/>
      <c r="N424" s="9" t="str">
        <f>IF(IF(COUNTIF($S$2:S424,S424)=1,P424,"")=1,COUNTIF($O$2:O424,O424),IF(COUNTIF($S$2:S424,S424)=1,P424,""))</f>
        <v/>
      </c>
      <c r="O424" s="9" t="str">
        <f>IF(COUNTIF($S$2:S424,S424)=1,P424,"")</f>
        <v/>
      </c>
      <c r="P424" s="9">
        <f>COUNTIF($S$2:S424,S424)</f>
        <v>10</v>
      </c>
      <c r="Q424" s="2" t="s">
        <v>532</v>
      </c>
      <c r="R424" s="2" t="s">
        <v>542</v>
      </c>
      <c r="S424" s="2" t="s">
        <v>51</v>
      </c>
      <c r="T424" s="2">
        <v>240</v>
      </c>
      <c r="U424" s="2">
        <v>12</v>
      </c>
      <c r="V424" s="2">
        <v>20</v>
      </c>
      <c r="W424" s="2">
        <v>176</v>
      </c>
      <c r="X424" s="2">
        <v>132</v>
      </c>
      <c r="Y424" s="2">
        <v>0.79200000000000004</v>
      </c>
      <c r="Z424" s="6">
        <v>46202</v>
      </c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8" t="str">
        <f>IF(Table5[[#This Row],[Company Code]]&lt;&gt;"",Table5[[#This Row],[Contact Email]],"")</f>
        <v/>
      </c>
      <c r="M425" s="2"/>
      <c r="N425" s="9" t="str">
        <f>IF(IF(COUNTIF($S$2:S425,S425)=1,P425,"")=1,COUNTIF($O$2:O425,O425),IF(COUNTIF($S$2:S425,S425)=1,P425,""))</f>
        <v/>
      </c>
      <c r="O425" s="9" t="str">
        <f>IF(COUNTIF($S$2:S425,S425)=1,P425,"")</f>
        <v/>
      </c>
      <c r="P425" s="9">
        <f>COUNTIF($S$2:S425,S425)</f>
        <v>11</v>
      </c>
      <c r="Q425" s="2" t="s">
        <v>532</v>
      </c>
      <c r="R425" s="2" t="s">
        <v>543</v>
      </c>
      <c r="S425" s="2" t="s">
        <v>51</v>
      </c>
      <c r="T425" s="2">
        <v>432</v>
      </c>
      <c r="U425" s="2">
        <v>12</v>
      </c>
      <c r="V425" s="2">
        <v>36</v>
      </c>
      <c r="W425" s="2">
        <v>316.8</v>
      </c>
      <c r="X425" s="2">
        <v>237.60000000000002</v>
      </c>
      <c r="Y425" s="2">
        <v>1.4256</v>
      </c>
      <c r="Z425" s="6">
        <v>46202</v>
      </c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8" t="str">
        <f>IF(Table5[[#This Row],[Company Code]]&lt;&gt;"",Table5[[#This Row],[Contact Email]],"")</f>
        <v/>
      </c>
      <c r="M426" s="2"/>
      <c r="N426" s="9" t="str">
        <f>IF(IF(COUNTIF($S$2:S426,S426)=1,P426,"")=1,COUNTIF($O$2:O426,O426),IF(COUNTIF($S$2:S426,S426)=1,P426,""))</f>
        <v/>
      </c>
      <c r="O426" s="9" t="str">
        <f>IF(COUNTIF($S$2:S426,S426)=1,P426,"")</f>
        <v/>
      </c>
      <c r="P426" s="9">
        <f>COUNTIF($S$2:S426,S426)</f>
        <v>12</v>
      </c>
      <c r="Q426" s="2" t="s">
        <v>532</v>
      </c>
      <c r="R426" s="2" t="s">
        <v>544</v>
      </c>
      <c r="S426" s="2" t="s">
        <v>51</v>
      </c>
      <c r="T426" s="2">
        <v>540</v>
      </c>
      <c r="U426" s="2">
        <v>12</v>
      </c>
      <c r="V426" s="2">
        <v>45</v>
      </c>
      <c r="W426" s="2">
        <v>396</v>
      </c>
      <c r="X426" s="2">
        <v>297</v>
      </c>
      <c r="Y426" s="2">
        <v>1.782</v>
      </c>
      <c r="Z426" s="6">
        <v>46202</v>
      </c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8" t="str">
        <f>IF(Table5[[#This Row],[Company Code]]&lt;&gt;"",Table5[[#This Row],[Contact Email]],"")</f>
        <v/>
      </c>
      <c r="M427" s="2"/>
      <c r="N427" s="9" t="str">
        <f>IF(IF(COUNTIF($S$2:S427,S427)=1,P427,"")=1,COUNTIF($O$2:O427,O427),IF(COUNTIF($S$2:S427,S427)=1,P427,""))</f>
        <v/>
      </c>
      <c r="O427" s="9" t="str">
        <f>IF(COUNTIF($S$2:S427,S427)=1,P427,"")</f>
        <v/>
      </c>
      <c r="P427" s="9">
        <f>COUNTIF($S$2:S427,S427)</f>
        <v>13</v>
      </c>
      <c r="Q427" s="2" t="s">
        <v>532</v>
      </c>
      <c r="R427" s="2" t="s">
        <v>545</v>
      </c>
      <c r="S427" s="2" t="s">
        <v>51</v>
      </c>
      <c r="T427" s="2">
        <v>240</v>
      </c>
      <c r="U427" s="2">
        <v>12</v>
      </c>
      <c r="V427" s="2">
        <v>20</v>
      </c>
      <c r="W427" s="2">
        <v>176</v>
      </c>
      <c r="X427" s="2">
        <v>132</v>
      </c>
      <c r="Y427" s="2">
        <v>0.79200000000000004</v>
      </c>
      <c r="Z427" s="6">
        <v>46202</v>
      </c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8" t="str">
        <f>IF(Table5[[#This Row],[Company Code]]&lt;&gt;"",Table5[[#This Row],[Contact Email]],"")</f>
        <v/>
      </c>
      <c r="M428" s="2"/>
      <c r="N428" s="9" t="str">
        <f>IF(IF(COUNTIF($S$2:S428,S428)=1,P428,"")=1,COUNTIF($O$2:O428,O428),IF(COUNTIF($S$2:S428,S428)=1,P428,""))</f>
        <v/>
      </c>
      <c r="O428" s="9" t="str">
        <f>IF(COUNTIF($S$2:S428,S428)=1,P428,"")</f>
        <v/>
      </c>
      <c r="P428" s="9">
        <f>COUNTIF($S$2:S428,S428)</f>
        <v>14</v>
      </c>
      <c r="Q428" s="2" t="s">
        <v>532</v>
      </c>
      <c r="R428" s="2" t="s">
        <v>546</v>
      </c>
      <c r="S428" s="2" t="s">
        <v>51</v>
      </c>
      <c r="T428" s="2">
        <v>216</v>
      </c>
      <c r="U428" s="2">
        <v>12</v>
      </c>
      <c r="V428" s="2">
        <v>18</v>
      </c>
      <c r="W428" s="2">
        <v>158.4</v>
      </c>
      <c r="X428" s="2">
        <v>118.80000000000001</v>
      </c>
      <c r="Y428" s="2">
        <v>0.71279999999999999</v>
      </c>
      <c r="Z428" s="6">
        <v>46202</v>
      </c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8" t="str">
        <f>IF(Table5[[#This Row],[Company Code]]&lt;&gt;"",Table5[[#This Row],[Contact Email]],"")</f>
        <v/>
      </c>
      <c r="M429" s="2"/>
      <c r="N429" s="9" t="str">
        <f>IF(IF(COUNTIF($S$2:S429,S429)=1,P429,"")=1,COUNTIF($O$2:O429,O429),IF(COUNTIF($S$2:S429,S429)=1,P429,""))</f>
        <v/>
      </c>
      <c r="O429" s="9" t="str">
        <f>IF(COUNTIF($S$2:S429,S429)=1,P429,"")</f>
        <v/>
      </c>
      <c r="P429" s="9">
        <f>COUNTIF($S$2:S429,S429)</f>
        <v>15</v>
      </c>
      <c r="Q429" s="2" t="s">
        <v>532</v>
      </c>
      <c r="R429" s="2" t="s">
        <v>547</v>
      </c>
      <c r="S429" s="2" t="s">
        <v>51</v>
      </c>
      <c r="T429" s="2">
        <v>192</v>
      </c>
      <c r="U429" s="2">
        <v>12</v>
      </c>
      <c r="V429" s="2">
        <v>16</v>
      </c>
      <c r="W429" s="2">
        <v>140.80000000000001</v>
      </c>
      <c r="X429" s="2">
        <v>105.60000000000001</v>
      </c>
      <c r="Y429" s="2">
        <v>0.63359999999999994</v>
      </c>
      <c r="Z429" s="6">
        <v>46202</v>
      </c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8" t="str">
        <f>IF(Table5[[#This Row],[Company Code]]&lt;&gt;"",Table5[[#This Row],[Contact Email]],"")</f>
        <v/>
      </c>
      <c r="M430" s="2"/>
      <c r="N430" s="9" t="str">
        <f>IF(IF(COUNTIF($S$2:S430,S430)=1,P430,"")=1,COUNTIF($O$2:O430,O430),IF(COUNTIF($S$2:S430,S430)=1,P430,""))</f>
        <v/>
      </c>
      <c r="O430" s="9" t="str">
        <f>IF(COUNTIF($S$2:S430,S430)=1,P430,"")</f>
        <v/>
      </c>
      <c r="P430" s="9">
        <f>COUNTIF($S$2:S430,S430)</f>
        <v>16</v>
      </c>
      <c r="Q430" s="2" t="s">
        <v>532</v>
      </c>
      <c r="R430" s="2" t="s">
        <v>548</v>
      </c>
      <c r="S430" s="2" t="s">
        <v>51</v>
      </c>
      <c r="T430" s="2">
        <v>396</v>
      </c>
      <c r="U430" s="2">
        <v>12</v>
      </c>
      <c r="V430" s="2">
        <v>33</v>
      </c>
      <c r="W430" s="2">
        <v>290.40000000000003</v>
      </c>
      <c r="X430" s="2">
        <v>217.8</v>
      </c>
      <c r="Y430" s="2">
        <v>1.3068</v>
      </c>
      <c r="Z430" s="6">
        <v>46202</v>
      </c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8" t="str">
        <f>IF(Table5[[#This Row],[Company Code]]&lt;&gt;"",Table5[[#This Row],[Contact Email]],"")</f>
        <v/>
      </c>
      <c r="M431" s="2"/>
      <c r="N431" s="9" t="str">
        <f>IF(IF(COUNTIF($S$2:S431,S431)=1,P431,"")=1,COUNTIF($O$2:O431,O431),IF(COUNTIF($S$2:S431,S431)=1,P431,""))</f>
        <v/>
      </c>
      <c r="O431" s="9" t="str">
        <f>IF(COUNTIF($S$2:S431,S431)=1,P431,"")</f>
        <v/>
      </c>
      <c r="P431" s="9">
        <f>COUNTIF($S$2:S431,S431)</f>
        <v>17</v>
      </c>
      <c r="Q431" s="2" t="s">
        <v>532</v>
      </c>
      <c r="R431" s="2" t="s">
        <v>549</v>
      </c>
      <c r="S431" s="2" t="s">
        <v>51</v>
      </c>
      <c r="T431" s="2">
        <v>276</v>
      </c>
      <c r="U431" s="2">
        <v>12</v>
      </c>
      <c r="V431" s="2">
        <v>23</v>
      </c>
      <c r="W431" s="2">
        <v>202.4</v>
      </c>
      <c r="X431" s="2">
        <v>151.80000000000001</v>
      </c>
      <c r="Y431" s="2">
        <v>0.91079999999999994</v>
      </c>
      <c r="Z431" s="6">
        <v>46202</v>
      </c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8" t="str">
        <f>IF(Table5[[#This Row],[Company Code]]&lt;&gt;"",Table5[[#This Row],[Contact Email]],"")</f>
        <v/>
      </c>
      <c r="M432" s="2"/>
      <c r="N432" s="9" t="str">
        <f>IF(IF(COUNTIF($S$2:S432,S432)=1,P432,"")=1,COUNTIF($O$2:O432,O432),IF(COUNTIF($S$2:S432,S432)=1,P432,""))</f>
        <v/>
      </c>
      <c r="O432" s="9" t="str">
        <f>IF(COUNTIF($S$2:S432,S432)=1,P432,"")</f>
        <v/>
      </c>
      <c r="P432" s="9">
        <f>COUNTIF($S$2:S432,S432)</f>
        <v>18</v>
      </c>
      <c r="Q432" s="2" t="s">
        <v>532</v>
      </c>
      <c r="R432" s="2" t="s">
        <v>550</v>
      </c>
      <c r="S432" s="2" t="s">
        <v>51</v>
      </c>
      <c r="T432" s="2">
        <v>276</v>
      </c>
      <c r="U432" s="2">
        <v>12</v>
      </c>
      <c r="V432" s="2">
        <v>23</v>
      </c>
      <c r="W432" s="2">
        <v>202.4</v>
      </c>
      <c r="X432" s="2">
        <v>151.80000000000001</v>
      </c>
      <c r="Y432" s="2">
        <v>0.91079999999999994</v>
      </c>
      <c r="Z432" s="6">
        <v>46202</v>
      </c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8" t="str">
        <f>IF(Table5[[#This Row],[Company Code]]&lt;&gt;"",Table5[[#This Row],[Contact Email]],"")</f>
        <v/>
      </c>
      <c r="M433" s="2"/>
      <c r="N433" s="9" t="str">
        <f>IF(IF(COUNTIF($S$2:S433,S433)=1,P433,"")=1,COUNTIF($O$2:O433,O433),IF(COUNTIF($S$2:S433,S433)=1,P433,""))</f>
        <v/>
      </c>
      <c r="O433" s="9" t="str">
        <f>IF(COUNTIF($S$2:S433,S433)=1,P433,"")</f>
        <v/>
      </c>
      <c r="P433" s="9">
        <f>COUNTIF($S$2:S433,S433)</f>
        <v>19</v>
      </c>
      <c r="Q433" s="2" t="s">
        <v>532</v>
      </c>
      <c r="R433" s="2" t="s">
        <v>551</v>
      </c>
      <c r="S433" s="2" t="s">
        <v>51</v>
      </c>
      <c r="T433" s="2">
        <v>492</v>
      </c>
      <c r="U433" s="2">
        <v>12</v>
      </c>
      <c r="V433" s="2">
        <v>41</v>
      </c>
      <c r="W433" s="2">
        <v>360.8</v>
      </c>
      <c r="X433" s="2">
        <v>270.60000000000002</v>
      </c>
      <c r="Y433" s="2">
        <v>1.6235999999999999</v>
      </c>
      <c r="Z433" s="6">
        <v>46202</v>
      </c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8" t="str">
        <f>IF(Table5[[#This Row],[Company Code]]&lt;&gt;"",Table5[[#This Row],[Contact Email]],"")</f>
        <v/>
      </c>
      <c r="M434" s="2"/>
      <c r="N434" s="9" t="str">
        <f>IF(IF(COUNTIF($S$2:S434,S434)=1,P434,"")=1,COUNTIF($O$2:O434,O434),IF(COUNTIF($S$2:S434,S434)=1,P434,""))</f>
        <v/>
      </c>
      <c r="O434" s="9" t="str">
        <f>IF(COUNTIF($S$2:S434,S434)=1,P434,"")</f>
        <v/>
      </c>
      <c r="P434" s="9">
        <f>COUNTIF($S$2:S434,S434)</f>
        <v>20</v>
      </c>
      <c r="Q434" s="2" t="s">
        <v>532</v>
      </c>
      <c r="R434" s="2" t="s">
        <v>552</v>
      </c>
      <c r="S434" s="2" t="s">
        <v>51</v>
      </c>
      <c r="T434" s="2">
        <v>24</v>
      </c>
      <c r="U434" s="2">
        <v>12</v>
      </c>
      <c r="V434" s="2">
        <v>2</v>
      </c>
      <c r="W434" s="2">
        <v>17.600000000000001</v>
      </c>
      <c r="X434" s="2">
        <v>13.200000000000001</v>
      </c>
      <c r="Y434" s="2">
        <v>7.9199999999999993E-2</v>
      </c>
      <c r="Z434" s="6">
        <v>46202</v>
      </c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8" t="str">
        <f>IF(Table5[[#This Row],[Company Code]]&lt;&gt;"",Table5[[#This Row],[Contact Email]],"")</f>
        <v/>
      </c>
      <c r="M435" s="2"/>
      <c r="N435" s="9" t="str">
        <f>IF(IF(COUNTIF($S$2:S435,S435)=1,P435,"")=1,COUNTIF($O$2:O435,O435),IF(COUNTIF($S$2:S435,S435)=1,P435,""))</f>
        <v/>
      </c>
      <c r="O435" s="9" t="str">
        <f>IF(COUNTIF($S$2:S435,S435)=1,P435,"")</f>
        <v/>
      </c>
      <c r="P435" s="9">
        <f>COUNTIF($S$2:S435,S435)</f>
        <v>21</v>
      </c>
      <c r="Q435" s="2" t="s">
        <v>532</v>
      </c>
      <c r="R435" s="2" t="s">
        <v>553</v>
      </c>
      <c r="S435" s="2" t="s">
        <v>51</v>
      </c>
      <c r="T435" s="2">
        <v>84</v>
      </c>
      <c r="U435" s="2">
        <v>12</v>
      </c>
      <c r="V435" s="2">
        <v>7</v>
      </c>
      <c r="W435" s="2">
        <v>61.6</v>
      </c>
      <c r="X435" s="2">
        <v>46.2</v>
      </c>
      <c r="Y435" s="2">
        <v>0.2772</v>
      </c>
      <c r="Z435" s="6">
        <v>46202</v>
      </c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8" t="str">
        <f>IF(Table5[[#This Row],[Company Code]]&lt;&gt;"",Table5[[#This Row],[Contact Email]],"")</f>
        <v/>
      </c>
      <c r="M436" s="2"/>
      <c r="N436" s="9" t="str">
        <f>IF(IF(COUNTIF($S$2:S436,S436)=1,P436,"")=1,COUNTIF($O$2:O436,O436),IF(COUNTIF($S$2:S436,S436)=1,P436,""))</f>
        <v/>
      </c>
      <c r="O436" s="9" t="str">
        <f>IF(COUNTIF($S$2:S436,S436)=1,P436,"")</f>
        <v/>
      </c>
      <c r="P436" s="9">
        <f>COUNTIF($S$2:S436,S436)</f>
        <v>22</v>
      </c>
      <c r="Q436" s="2" t="s">
        <v>532</v>
      </c>
      <c r="R436" s="2" t="s">
        <v>554</v>
      </c>
      <c r="S436" s="2" t="s">
        <v>51</v>
      </c>
      <c r="T436" s="2">
        <v>276</v>
      </c>
      <c r="U436" s="2">
        <v>12</v>
      </c>
      <c r="V436" s="2">
        <v>23</v>
      </c>
      <c r="W436" s="2">
        <v>202.4</v>
      </c>
      <c r="X436" s="2">
        <v>151.80000000000001</v>
      </c>
      <c r="Y436" s="2">
        <v>0.91079999999999994</v>
      </c>
      <c r="Z436" s="6">
        <v>46202</v>
      </c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8" t="str">
        <f>IF(Table5[[#This Row],[Company Code]]&lt;&gt;"",Table5[[#This Row],[Contact Email]],"")</f>
        <v/>
      </c>
      <c r="M437" s="2"/>
      <c r="N437" s="9" t="str">
        <f>IF(IF(COUNTIF($S$2:S437,S437)=1,P437,"")=1,COUNTIF($O$2:O437,O437),IF(COUNTIF($S$2:S437,S437)=1,P437,""))</f>
        <v/>
      </c>
      <c r="O437" s="9" t="str">
        <f>IF(COUNTIF($S$2:S437,S437)=1,P437,"")</f>
        <v/>
      </c>
      <c r="P437" s="9">
        <f>COUNTIF($S$2:S437,S437)</f>
        <v>23</v>
      </c>
      <c r="Q437" s="2" t="s">
        <v>532</v>
      </c>
      <c r="R437" s="2" t="s">
        <v>555</v>
      </c>
      <c r="S437" s="2" t="s">
        <v>51</v>
      </c>
      <c r="T437" s="2">
        <v>312</v>
      </c>
      <c r="U437" s="2">
        <v>12</v>
      </c>
      <c r="V437" s="2">
        <v>26</v>
      </c>
      <c r="W437" s="2">
        <v>228.8</v>
      </c>
      <c r="X437" s="2">
        <v>171.60000000000002</v>
      </c>
      <c r="Y437" s="2">
        <v>1.0296000000000001</v>
      </c>
      <c r="Z437" s="6">
        <v>46202</v>
      </c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8" t="str">
        <f>IF(Table5[[#This Row],[Company Code]]&lt;&gt;"",Table5[[#This Row],[Contact Email]],"")</f>
        <v/>
      </c>
      <c r="M438" s="2"/>
      <c r="N438" s="9" t="str">
        <f>IF(IF(COUNTIF($S$2:S438,S438)=1,P438,"")=1,COUNTIF($O$2:O438,O438),IF(COUNTIF($S$2:S438,S438)=1,P438,""))</f>
        <v/>
      </c>
      <c r="O438" s="9" t="str">
        <f>IF(COUNTIF($S$2:S438,S438)=1,P438,"")</f>
        <v/>
      </c>
      <c r="P438" s="9">
        <f>COUNTIF($S$2:S438,S438)</f>
        <v>24</v>
      </c>
      <c r="Q438" s="2" t="s">
        <v>532</v>
      </c>
      <c r="R438" s="2" t="s">
        <v>556</v>
      </c>
      <c r="S438" s="2" t="s">
        <v>51</v>
      </c>
      <c r="T438" s="2">
        <v>48</v>
      </c>
      <c r="U438" s="2">
        <v>12</v>
      </c>
      <c r="V438" s="2">
        <v>4</v>
      </c>
      <c r="W438" s="2">
        <v>35.200000000000003</v>
      </c>
      <c r="X438" s="2">
        <v>26.400000000000002</v>
      </c>
      <c r="Y438" s="2">
        <v>0.15839999999999999</v>
      </c>
      <c r="Z438" s="6">
        <v>46202</v>
      </c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8" t="str">
        <f>IF(Table5[[#This Row],[Company Code]]&lt;&gt;"",Table5[[#This Row],[Contact Email]],"")</f>
        <v/>
      </c>
      <c r="M439" s="2"/>
      <c r="N439" s="9" t="str">
        <f>IF(IF(COUNTIF($S$2:S439,S439)=1,P439,"")=1,COUNTIF($O$2:O439,O439),IF(COUNTIF($S$2:S439,S439)=1,P439,""))</f>
        <v/>
      </c>
      <c r="O439" s="9" t="str">
        <f>IF(COUNTIF($S$2:S439,S439)=1,P439,"")</f>
        <v/>
      </c>
      <c r="P439" s="9">
        <f>COUNTIF($S$2:S439,S439)</f>
        <v>25</v>
      </c>
      <c r="Q439" s="2" t="s">
        <v>532</v>
      </c>
      <c r="R439" s="2" t="s">
        <v>557</v>
      </c>
      <c r="S439" s="2" t="s">
        <v>51</v>
      </c>
      <c r="T439" s="2">
        <v>84</v>
      </c>
      <c r="U439" s="2">
        <v>12</v>
      </c>
      <c r="V439" s="2">
        <v>7</v>
      </c>
      <c r="W439" s="2">
        <v>61.6</v>
      </c>
      <c r="X439" s="2">
        <v>46.2</v>
      </c>
      <c r="Y439" s="2">
        <v>0.2772</v>
      </c>
      <c r="Z439" s="6">
        <v>46202</v>
      </c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8" t="str">
        <f>IF(Table5[[#This Row],[Company Code]]&lt;&gt;"",Table5[[#This Row],[Contact Email]],"")</f>
        <v/>
      </c>
      <c r="M440" s="2"/>
      <c r="N440" s="9" t="str">
        <f>IF(IF(COUNTIF($S$2:S440,S440)=1,P440,"")=1,COUNTIF($O$2:O440,O440),IF(COUNTIF($S$2:S440,S440)=1,P440,""))</f>
        <v/>
      </c>
      <c r="O440" s="9" t="str">
        <f>IF(COUNTIF($S$2:S440,S440)=1,P440,"")</f>
        <v/>
      </c>
      <c r="P440" s="9">
        <f>COUNTIF($S$2:S440,S440)</f>
        <v>26</v>
      </c>
      <c r="Q440" s="2" t="s">
        <v>532</v>
      </c>
      <c r="R440" s="2" t="s">
        <v>558</v>
      </c>
      <c r="S440" s="2" t="s">
        <v>51</v>
      </c>
      <c r="T440" s="2">
        <v>276</v>
      </c>
      <c r="U440" s="2">
        <v>12</v>
      </c>
      <c r="V440" s="2">
        <v>23</v>
      </c>
      <c r="W440" s="2">
        <v>202.4</v>
      </c>
      <c r="X440" s="2">
        <v>151.80000000000001</v>
      </c>
      <c r="Y440" s="2">
        <v>0.91079999999999994</v>
      </c>
      <c r="Z440" s="6">
        <v>46202</v>
      </c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8" t="str">
        <f>IF(Table5[[#This Row],[Company Code]]&lt;&gt;"",Table5[[#This Row],[Contact Email]],"")</f>
        <v/>
      </c>
      <c r="M441" s="2"/>
      <c r="N441" s="9" t="str">
        <f>IF(IF(COUNTIF($S$2:S441,S441)=1,P441,"")=1,COUNTIF($O$2:O441,O441),IF(COUNTIF($S$2:S441,S441)=1,P441,""))</f>
        <v/>
      </c>
      <c r="O441" s="9" t="str">
        <f>IF(COUNTIF($S$2:S441,S441)=1,P441,"")</f>
        <v/>
      </c>
      <c r="P441" s="9">
        <f>COUNTIF($S$2:S441,S441)</f>
        <v>27</v>
      </c>
      <c r="Q441" s="2" t="s">
        <v>532</v>
      </c>
      <c r="R441" s="2" t="s">
        <v>559</v>
      </c>
      <c r="S441" s="2" t="s">
        <v>51</v>
      </c>
      <c r="T441" s="2">
        <v>576</v>
      </c>
      <c r="U441" s="2">
        <v>12</v>
      </c>
      <c r="V441" s="2">
        <v>48</v>
      </c>
      <c r="W441" s="2">
        <v>422.40000000000003</v>
      </c>
      <c r="X441" s="2">
        <v>316.8</v>
      </c>
      <c r="Y441" s="2">
        <v>1.9008</v>
      </c>
      <c r="Z441" s="6">
        <v>46202</v>
      </c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8" t="str">
        <f>IF(Table5[[#This Row],[Company Code]]&lt;&gt;"",Table5[[#This Row],[Contact Email]],"")</f>
        <v/>
      </c>
      <c r="M442" s="2"/>
      <c r="N442" s="9" t="str">
        <f>IF(IF(COUNTIF($S$2:S442,S442)=1,P442,"")=1,COUNTIF($O$2:O442,O442),IF(COUNTIF($S$2:S442,S442)=1,P442,""))</f>
        <v/>
      </c>
      <c r="O442" s="9" t="str">
        <f>IF(COUNTIF($S$2:S442,S442)=1,P442,"")</f>
        <v/>
      </c>
      <c r="P442" s="9">
        <f>COUNTIF($S$2:S442,S442)</f>
        <v>28</v>
      </c>
      <c r="Q442" s="2" t="s">
        <v>532</v>
      </c>
      <c r="R442" s="2" t="s">
        <v>560</v>
      </c>
      <c r="S442" s="2" t="s">
        <v>51</v>
      </c>
      <c r="T442" s="2">
        <v>132</v>
      </c>
      <c r="U442" s="2">
        <v>12</v>
      </c>
      <c r="V442" s="2">
        <v>11</v>
      </c>
      <c r="W442" s="2">
        <v>96.8</v>
      </c>
      <c r="X442" s="2">
        <v>72.600000000000009</v>
      </c>
      <c r="Y442" s="2">
        <v>0.43559999999999999</v>
      </c>
      <c r="Z442" s="6">
        <v>46202</v>
      </c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8" t="str">
        <f>IF(Table5[[#This Row],[Company Code]]&lt;&gt;"",Table5[[#This Row],[Contact Email]],"")</f>
        <v/>
      </c>
      <c r="M443" s="2"/>
      <c r="N443" s="9" t="str">
        <f>IF(IF(COUNTIF($S$2:S443,S443)=1,P443,"")=1,COUNTIF($O$2:O443,O443),IF(COUNTIF($S$2:S443,S443)=1,P443,""))</f>
        <v/>
      </c>
      <c r="O443" s="9" t="str">
        <f>IF(COUNTIF($S$2:S443,S443)=1,P443,"")</f>
        <v/>
      </c>
      <c r="P443" s="9">
        <f>COUNTIF($S$2:S443,S443)</f>
        <v>29</v>
      </c>
      <c r="Q443" s="2" t="s">
        <v>532</v>
      </c>
      <c r="R443" s="2" t="s">
        <v>561</v>
      </c>
      <c r="S443" s="2" t="s">
        <v>51</v>
      </c>
      <c r="T443" s="2">
        <v>288</v>
      </c>
      <c r="U443" s="2">
        <v>12</v>
      </c>
      <c r="V443" s="2">
        <v>24</v>
      </c>
      <c r="W443" s="2">
        <v>211.20000000000002</v>
      </c>
      <c r="X443" s="2">
        <v>158.4</v>
      </c>
      <c r="Y443" s="2">
        <v>0.95040000000000002</v>
      </c>
      <c r="Z443" s="6">
        <v>46202</v>
      </c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8" t="str">
        <f>IF(Table5[[#This Row],[Company Code]]&lt;&gt;"",Table5[[#This Row],[Contact Email]],"")</f>
        <v/>
      </c>
      <c r="M444" s="2"/>
      <c r="N444" s="9" t="str">
        <f>IF(IF(COUNTIF($S$2:S444,S444)=1,P444,"")=1,COUNTIF($O$2:O444,O444),IF(COUNTIF($S$2:S444,S444)=1,P444,""))</f>
        <v/>
      </c>
      <c r="O444" s="9" t="str">
        <f>IF(COUNTIF($S$2:S444,S444)=1,P444,"")</f>
        <v/>
      </c>
      <c r="P444" s="9">
        <f>COUNTIF($S$2:S444,S444)</f>
        <v>30</v>
      </c>
      <c r="Q444" s="2" t="s">
        <v>532</v>
      </c>
      <c r="R444" s="2" t="s">
        <v>562</v>
      </c>
      <c r="S444" s="2" t="s">
        <v>51</v>
      </c>
      <c r="T444" s="2">
        <v>96</v>
      </c>
      <c r="U444" s="2">
        <v>12</v>
      </c>
      <c r="V444" s="2">
        <v>8</v>
      </c>
      <c r="W444" s="2">
        <v>70.400000000000006</v>
      </c>
      <c r="X444" s="2">
        <v>52.800000000000004</v>
      </c>
      <c r="Y444" s="2">
        <v>0.31679999999999997</v>
      </c>
      <c r="Z444" s="6">
        <v>46202</v>
      </c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8" t="str">
        <f>IF(Table5[[#This Row],[Company Code]]&lt;&gt;"",Table5[[#This Row],[Contact Email]],"")</f>
        <v/>
      </c>
      <c r="M445" s="2"/>
      <c r="N445" s="9">
        <f>IF(IF(COUNTIF($S$2:S445,S445)=1,P445,"")=1,COUNTIF($O$2:O445,O445),IF(COUNTIF($S$2:S445,S445)=1,P445,""))</f>
        <v>8</v>
      </c>
      <c r="O445" s="9">
        <f>IF(COUNTIF($S$2:S445,S445)=1,P445,"")</f>
        <v>1</v>
      </c>
      <c r="P445" s="9">
        <f>COUNTIF($S$2:S445,S445)</f>
        <v>1</v>
      </c>
      <c r="Q445" s="2" t="s">
        <v>563</v>
      </c>
      <c r="R445" s="2" t="s">
        <v>564</v>
      </c>
      <c r="S445" s="2" t="s">
        <v>52</v>
      </c>
      <c r="T445" s="2">
        <v>72</v>
      </c>
      <c r="U445" s="2">
        <v>12</v>
      </c>
      <c r="V445" s="2">
        <v>6</v>
      </c>
      <c r="W445" s="2">
        <v>52.800000000000004</v>
      </c>
      <c r="X445" s="2">
        <v>39.6</v>
      </c>
      <c r="Y445" s="2">
        <v>0.23760000000000001</v>
      </c>
      <c r="Z445" s="6">
        <v>46202</v>
      </c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8" t="str">
        <f>IF(Table5[[#This Row],[Company Code]]&lt;&gt;"",Table5[[#This Row],[Contact Email]],"")</f>
        <v/>
      </c>
      <c r="M446" s="2"/>
      <c r="N446" s="9" t="str">
        <f>IF(IF(COUNTIF($S$2:S446,S446)=1,P446,"")=1,COUNTIF($O$2:O446,O446),IF(COUNTIF($S$2:S446,S446)=1,P446,""))</f>
        <v/>
      </c>
      <c r="O446" s="9" t="str">
        <f>IF(COUNTIF($S$2:S446,S446)=1,P446,"")</f>
        <v/>
      </c>
      <c r="P446" s="9">
        <f>COUNTIF($S$2:S446,S446)</f>
        <v>2</v>
      </c>
      <c r="Q446" s="2" t="s">
        <v>563</v>
      </c>
      <c r="R446" s="2" t="s">
        <v>565</v>
      </c>
      <c r="S446" s="2" t="s">
        <v>52</v>
      </c>
      <c r="T446" s="2">
        <v>36</v>
      </c>
      <c r="U446" s="2">
        <v>12</v>
      </c>
      <c r="V446" s="2">
        <v>3</v>
      </c>
      <c r="W446" s="2">
        <v>26.400000000000002</v>
      </c>
      <c r="X446" s="2">
        <v>19.8</v>
      </c>
      <c r="Y446" s="2">
        <v>0.1188</v>
      </c>
      <c r="Z446" s="6">
        <v>46202</v>
      </c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8" t="str">
        <f>IF(Table5[[#This Row],[Company Code]]&lt;&gt;"",Table5[[#This Row],[Contact Email]],"")</f>
        <v/>
      </c>
      <c r="M447" s="2"/>
      <c r="N447" s="9" t="str">
        <f>IF(IF(COUNTIF($S$2:S447,S447)=1,P447,"")=1,COUNTIF($O$2:O447,O447),IF(COUNTIF($S$2:S447,S447)=1,P447,""))</f>
        <v/>
      </c>
      <c r="O447" s="9" t="str">
        <f>IF(COUNTIF($S$2:S447,S447)=1,P447,"")</f>
        <v/>
      </c>
      <c r="P447" s="9">
        <f>COUNTIF($S$2:S447,S447)</f>
        <v>3</v>
      </c>
      <c r="Q447" s="2" t="s">
        <v>563</v>
      </c>
      <c r="R447" s="2" t="s">
        <v>566</v>
      </c>
      <c r="S447" s="2" t="s">
        <v>52</v>
      </c>
      <c r="T447" s="2">
        <v>588</v>
      </c>
      <c r="U447" s="2">
        <v>12</v>
      </c>
      <c r="V447" s="2">
        <v>49</v>
      </c>
      <c r="W447" s="2">
        <v>431.2</v>
      </c>
      <c r="X447" s="2">
        <v>323.40000000000003</v>
      </c>
      <c r="Y447" s="2">
        <v>1.9403999999999999</v>
      </c>
      <c r="Z447" s="6">
        <v>46202</v>
      </c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8" t="str">
        <f>IF(Table5[[#This Row],[Company Code]]&lt;&gt;"",Table5[[#This Row],[Contact Email]],"")</f>
        <v/>
      </c>
      <c r="M448" s="2"/>
      <c r="N448" s="9" t="str">
        <f>IF(IF(COUNTIF($S$2:S448,S448)=1,P448,"")=1,COUNTIF($O$2:O448,O448),IF(COUNTIF($S$2:S448,S448)=1,P448,""))</f>
        <v/>
      </c>
      <c r="O448" s="9" t="str">
        <f>IF(COUNTIF($S$2:S448,S448)=1,P448,"")</f>
        <v/>
      </c>
      <c r="P448" s="9">
        <f>COUNTIF($S$2:S448,S448)</f>
        <v>4</v>
      </c>
      <c r="Q448" s="2" t="s">
        <v>563</v>
      </c>
      <c r="R448" s="2" t="s">
        <v>567</v>
      </c>
      <c r="S448" s="2" t="s">
        <v>52</v>
      </c>
      <c r="T448" s="2">
        <v>516</v>
      </c>
      <c r="U448" s="2">
        <v>12</v>
      </c>
      <c r="V448" s="2">
        <v>43</v>
      </c>
      <c r="W448" s="2">
        <v>378.40000000000003</v>
      </c>
      <c r="X448" s="2">
        <v>283.8</v>
      </c>
      <c r="Y448" s="2">
        <v>1.7028000000000001</v>
      </c>
      <c r="Z448" s="6">
        <v>46202</v>
      </c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8" t="str">
        <f>IF(Table5[[#This Row],[Company Code]]&lt;&gt;"",Table5[[#This Row],[Contact Email]],"")</f>
        <v/>
      </c>
      <c r="M449" s="2"/>
      <c r="N449" s="9" t="str">
        <f>IF(IF(COUNTIF($S$2:S449,S449)=1,P449,"")=1,COUNTIF($O$2:O449,O449),IF(COUNTIF($S$2:S449,S449)=1,P449,""))</f>
        <v/>
      </c>
      <c r="O449" s="9" t="str">
        <f>IF(COUNTIF($S$2:S449,S449)=1,P449,"")</f>
        <v/>
      </c>
      <c r="P449" s="9">
        <f>COUNTIF($S$2:S449,S449)</f>
        <v>5</v>
      </c>
      <c r="Q449" s="2" t="s">
        <v>563</v>
      </c>
      <c r="R449" s="2" t="s">
        <v>568</v>
      </c>
      <c r="S449" s="2" t="s">
        <v>52</v>
      </c>
      <c r="T449" s="2">
        <v>504</v>
      </c>
      <c r="U449" s="2">
        <v>12</v>
      </c>
      <c r="V449" s="2">
        <v>42</v>
      </c>
      <c r="W449" s="2">
        <v>369.6</v>
      </c>
      <c r="X449" s="2">
        <v>277.20000000000005</v>
      </c>
      <c r="Y449" s="2">
        <v>1.6632</v>
      </c>
      <c r="Z449" s="6">
        <v>46202</v>
      </c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8" t="str">
        <f>IF(Table5[[#This Row],[Company Code]]&lt;&gt;"",Table5[[#This Row],[Contact Email]],"")</f>
        <v/>
      </c>
      <c r="M450" s="2"/>
      <c r="N450" s="9" t="str">
        <f>IF(IF(COUNTIF($S$2:S450,S450)=1,P450,"")=1,COUNTIF($O$2:O450,O450),IF(COUNTIF($S$2:S450,S450)=1,P450,""))</f>
        <v/>
      </c>
      <c r="O450" s="9" t="str">
        <f>IF(COUNTIF($S$2:S450,S450)=1,P450,"")</f>
        <v/>
      </c>
      <c r="P450" s="9">
        <f>COUNTIF($S$2:S450,S450)</f>
        <v>6</v>
      </c>
      <c r="Q450" s="2" t="s">
        <v>563</v>
      </c>
      <c r="R450" s="2" t="s">
        <v>569</v>
      </c>
      <c r="S450" s="2" t="s">
        <v>52</v>
      </c>
      <c r="T450" s="2">
        <v>708</v>
      </c>
      <c r="U450" s="2">
        <v>12</v>
      </c>
      <c r="V450" s="2">
        <v>59</v>
      </c>
      <c r="W450" s="2">
        <v>519.20000000000005</v>
      </c>
      <c r="X450" s="2">
        <v>389.40000000000003</v>
      </c>
      <c r="Y450" s="2">
        <v>2.3363999999999998</v>
      </c>
      <c r="Z450" s="6">
        <v>46202</v>
      </c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8" t="str">
        <f>IF(Table5[[#This Row],[Company Code]]&lt;&gt;"",Table5[[#This Row],[Contact Email]],"")</f>
        <v/>
      </c>
      <c r="M451" s="2"/>
      <c r="N451" s="9">
        <f>IF(IF(COUNTIF($S$2:S451,S451)=1,P451,"")=1,COUNTIF($O$2:O451,O451),IF(COUNTIF($S$2:S451,S451)=1,P451,""))</f>
        <v>9</v>
      </c>
      <c r="O451" s="9">
        <f>IF(COUNTIF($S$2:S451,S451)=1,P451,"")</f>
        <v>1</v>
      </c>
      <c r="P451" s="9">
        <f>COUNTIF($S$2:S451,S451)</f>
        <v>1</v>
      </c>
      <c r="Q451" s="2" t="s">
        <v>117</v>
      </c>
      <c r="R451" s="2" t="s">
        <v>570</v>
      </c>
      <c r="S451" s="2" t="s">
        <v>53</v>
      </c>
      <c r="T451" s="2">
        <v>36</v>
      </c>
      <c r="U451" s="2">
        <v>12</v>
      </c>
      <c r="V451" s="2">
        <v>3</v>
      </c>
      <c r="W451" s="2">
        <v>26.400000000000002</v>
      </c>
      <c r="X451" s="2">
        <v>19.8</v>
      </c>
      <c r="Y451" s="2">
        <v>0.1188</v>
      </c>
      <c r="Z451" s="6">
        <v>46202</v>
      </c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8" t="str">
        <f>IF(Table5[[#This Row],[Company Code]]&lt;&gt;"",Table5[[#This Row],[Contact Email]],"")</f>
        <v/>
      </c>
      <c r="M452" s="2"/>
      <c r="N452" s="9" t="str">
        <f>IF(IF(COUNTIF($S$2:S452,S452)=1,P452,"")=1,COUNTIF($O$2:O452,O452),IF(COUNTIF($S$2:S452,S452)=1,P452,""))</f>
        <v/>
      </c>
      <c r="O452" s="9" t="str">
        <f>IF(COUNTIF($S$2:S452,S452)=1,P452,"")</f>
        <v/>
      </c>
      <c r="P452" s="9">
        <f>COUNTIF($S$2:S452,S452)</f>
        <v>2</v>
      </c>
      <c r="Q452" s="2" t="s">
        <v>117</v>
      </c>
      <c r="R452" s="2" t="s">
        <v>571</v>
      </c>
      <c r="S452" s="2" t="s">
        <v>53</v>
      </c>
      <c r="T452" s="2">
        <v>48</v>
      </c>
      <c r="U452" s="2">
        <v>12</v>
      </c>
      <c r="V452" s="2">
        <v>4</v>
      </c>
      <c r="W452" s="2">
        <v>35.200000000000003</v>
      </c>
      <c r="X452" s="2">
        <v>26.400000000000002</v>
      </c>
      <c r="Y452" s="2">
        <v>0.15839999999999999</v>
      </c>
      <c r="Z452" s="6">
        <v>46202</v>
      </c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8" t="str">
        <f>IF(Table5[[#This Row],[Company Code]]&lt;&gt;"",Table5[[#This Row],[Contact Email]],"")</f>
        <v/>
      </c>
      <c r="M453" s="2"/>
      <c r="N453" s="9" t="str">
        <f>IF(IF(COUNTIF($S$2:S453,S453)=1,P453,"")=1,COUNTIF($O$2:O453,O453),IF(COUNTIF($S$2:S453,S453)=1,P453,""))</f>
        <v/>
      </c>
      <c r="O453" s="9" t="str">
        <f>IF(COUNTIF($S$2:S453,S453)=1,P453,"")</f>
        <v/>
      </c>
      <c r="P453" s="9">
        <f>COUNTIF($S$2:S453,S453)</f>
        <v>3</v>
      </c>
      <c r="Q453" s="2" t="s">
        <v>117</v>
      </c>
      <c r="R453" s="2" t="s">
        <v>572</v>
      </c>
      <c r="S453" s="2" t="s">
        <v>53</v>
      </c>
      <c r="T453" s="2">
        <v>60</v>
      </c>
      <c r="U453" s="2">
        <v>12</v>
      </c>
      <c r="V453" s="2">
        <v>5</v>
      </c>
      <c r="W453" s="2">
        <v>44</v>
      </c>
      <c r="X453" s="2">
        <v>33</v>
      </c>
      <c r="Y453" s="2">
        <v>0.19800000000000001</v>
      </c>
      <c r="Z453" s="6">
        <v>46202</v>
      </c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8" t="str">
        <f>IF(Table5[[#This Row],[Company Code]]&lt;&gt;"",Table5[[#This Row],[Contact Email]],"")</f>
        <v/>
      </c>
      <c r="M454" s="2"/>
      <c r="N454" s="9" t="str">
        <f>IF(IF(COUNTIF($S$2:S454,S454)=1,P454,"")=1,COUNTIF($O$2:O454,O454),IF(COUNTIF($S$2:S454,S454)=1,P454,""))</f>
        <v/>
      </c>
      <c r="O454" s="9" t="str">
        <f>IF(COUNTIF($S$2:S454,S454)=1,P454,"")</f>
        <v/>
      </c>
      <c r="P454" s="9">
        <f>COUNTIF($S$2:S454,S454)</f>
        <v>4</v>
      </c>
      <c r="Q454" s="2" t="s">
        <v>117</v>
      </c>
      <c r="R454" s="2" t="s">
        <v>573</v>
      </c>
      <c r="S454" s="2" t="s">
        <v>53</v>
      </c>
      <c r="T454" s="2">
        <v>240</v>
      </c>
      <c r="U454" s="2">
        <v>12</v>
      </c>
      <c r="V454" s="2">
        <v>20</v>
      </c>
      <c r="W454" s="2">
        <v>176</v>
      </c>
      <c r="X454" s="2">
        <v>132</v>
      </c>
      <c r="Y454" s="2">
        <v>0.79200000000000004</v>
      </c>
      <c r="Z454" s="6">
        <v>46202</v>
      </c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8" t="str">
        <f>IF(Table5[[#This Row],[Company Code]]&lt;&gt;"",Table5[[#This Row],[Contact Email]],"")</f>
        <v/>
      </c>
      <c r="M455" s="2"/>
      <c r="N455" s="9" t="str">
        <f>IF(IF(COUNTIF($S$2:S455,S455)=1,P455,"")=1,COUNTIF($O$2:O455,O455),IF(COUNTIF($S$2:S455,S455)=1,P455,""))</f>
        <v/>
      </c>
      <c r="O455" s="9" t="str">
        <f>IF(COUNTIF($S$2:S455,S455)=1,P455,"")</f>
        <v/>
      </c>
      <c r="P455" s="9">
        <f>COUNTIF($S$2:S455,S455)</f>
        <v>5</v>
      </c>
      <c r="Q455" s="2" t="s">
        <v>117</v>
      </c>
      <c r="R455" s="2" t="s">
        <v>574</v>
      </c>
      <c r="S455" s="2" t="s">
        <v>53</v>
      </c>
      <c r="T455" s="2">
        <v>756</v>
      </c>
      <c r="U455" s="2">
        <v>12</v>
      </c>
      <c r="V455" s="2">
        <v>63</v>
      </c>
      <c r="W455" s="2">
        <v>554.40000000000009</v>
      </c>
      <c r="X455" s="2">
        <v>415.8</v>
      </c>
      <c r="Y455" s="2">
        <v>2.4948000000000001</v>
      </c>
      <c r="Z455" s="6">
        <v>46202</v>
      </c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8" t="str">
        <f>IF(Table5[[#This Row],[Company Code]]&lt;&gt;"",Table5[[#This Row],[Contact Email]],"")</f>
        <v/>
      </c>
      <c r="M456" s="2"/>
      <c r="N456" s="9" t="str">
        <f>IF(IF(COUNTIF($S$2:S456,S456)=1,P456,"")=1,COUNTIF($O$2:O456,O456),IF(COUNTIF($S$2:S456,S456)=1,P456,""))</f>
        <v/>
      </c>
      <c r="O456" s="9" t="str">
        <f>IF(COUNTIF($S$2:S456,S456)=1,P456,"")</f>
        <v/>
      </c>
      <c r="P456" s="9">
        <f>COUNTIF($S$2:S456,S456)</f>
        <v>6</v>
      </c>
      <c r="Q456" s="2" t="s">
        <v>117</v>
      </c>
      <c r="R456" s="2" t="s">
        <v>575</v>
      </c>
      <c r="S456" s="2" t="s">
        <v>53</v>
      </c>
      <c r="T456" s="2">
        <v>768</v>
      </c>
      <c r="U456" s="2">
        <v>12</v>
      </c>
      <c r="V456" s="2">
        <v>64</v>
      </c>
      <c r="W456" s="2">
        <v>563.20000000000005</v>
      </c>
      <c r="X456" s="2">
        <v>422.40000000000003</v>
      </c>
      <c r="Y456" s="2">
        <v>2.5343999999999998</v>
      </c>
      <c r="Z456" s="6">
        <v>46202</v>
      </c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8" t="str">
        <f>IF(Table5[[#This Row],[Company Code]]&lt;&gt;"",Table5[[#This Row],[Contact Email]],"")</f>
        <v/>
      </c>
      <c r="M457" s="2"/>
      <c r="N457" s="9" t="str">
        <f>IF(IF(COUNTIF($S$2:S457,S457)=1,P457,"")=1,COUNTIF($O$2:O457,O457),IF(COUNTIF($S$2:S457,S457)=1,P457,""))</f>
        <v/>
      </c>
      <c r="O457" s="9" t="str">
        <f>IF(COUNTIF($S$2:S457,S457)=1,P457,"")</f>
        <v/>
      </c>
      <c r="P457" s="9">
        <f>COUNTIF($S$2:S457,S457)</f>
        <v>7</v>
      </c>
      <c r="Q457" s="2" t="s">
        <v>117</v>
      </c>
      <c r="R457" s="2" t="s">
        <v>576</v>
      </c>
      <c r="S457" s="2" t="s">
        <v>53</v>
      </c>
      <c r="T457" s="2">
        <v>300</v>
      </c>
      <c r="U457" s="2">
        <v>12</v>
      </c>
      <c r="V457" s="2">
        <v>25</v>
      </c>
      <c r="W457" s="2">
        <v>220</v>
      </c>
      <c r="X457" s="2">
        <v>165</v>
      </c>
      <c r="Y457" s="2">
        <v>0.99</v>
      </c>
      <c r="Z457" s="6">
        <v>46202</v>
      </c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8" t="str">
        <f>IF(Table5[[#This Row],[Company Code]]&lt;&gt;"",Table5[[#This Row],[Contact Email]],"")</f>
        <v/>
      </c>
      <c r="M458" s="2"/>
      <c r="N458" s="9" t="str">
        <f>IF(IF(COUNTIF($S$2:S458,S458)=1,P458,"")=1,COUNTIF($O$2:O458,O458),IF(COUNTIF($S$2:S458,S458)=1,P458,""))</f>
        <v/>
      </c>
      <c r="O458" s="9" t="str">
        <f>IF(COUNTIF($S$2:S458,S458)=1,P458,"")</f>
        <v/>
      </c>
      <c r="P458" s="9">
        <f>COUNTIF($S$2:S458,S458)</f>
        <v>8</v>
      </c>
      <c r="Q458" s="2" t="s">
        <v>117</v>
      </c>
      <c r="R458" s="2" t="s">
        <v>577</v>
      </c>
      <c r="S458" s="2" t="s">
        <v>53</v>
      </c>
      <c r="T458" s="2">
        <v>252</v>
      </c>
      <c r="U458" s="2">
        <v>12</v>
      </c>
      <c r="V458" s="2">
        <v>21</v>
      </c>
      <c r="W458" s="2">
        <v>184.8</v>
      </c>
      <c r="X458" s="2">
        <v>138.60000000000002</v>
      </c>
      <c r="Y458" s="2">
        <v>0.83160000000000001</v>
      </c>
      <c r="Z458" s="6">
        <v>46202</v>
      </c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8" t="str">
        <f>IF(Table5[[#This Row],[Company Code]]&lt;&gt;"",Table5[[#This Row],[Contact Email]],"")</f>
        <v/>
      </c>
      <c r="M459" s="2"/>
      <c r="N459" s="9" t="str">
        <f>IF(IF(COUNTIF($S$2:S459,S459)=1,P459,"")=1,COUNTIF($O$2:O459,O459),IF(COUNTIF($S$2:S459,S459)=1,P459,""))</f>
        <v/>
      </c>
      <c r="O459" s="9" t="str">
        <f>IF(COUNTIF($S$2:S459,S459)=1,P459,"")</f>
        <v/>
      </c>
      <c r="P459" s="9">
        <f>COUNTIF($S$2:S459,S459)</f>
        <v>9</v>
      </c>
      <c r="Q459" s="2" t="s">
        <v>117</v>
      </c>
      <c r="R459" s="2" t="s">
        <v>578</v>
      </c>
      <c r="S459" s="2" t="s">
        <v>53</v>
      </c>
      <c r="T459" s="2">
        <v>324</v>
      </c>
      <c r="U459" s="2">
        <v>12</v>
      </c>
      <c r="V459" s="2">
        <v>27</v>
      </c>
      <c r="W459" s="2">
        <v>237.6</v>
      </c>
      <c r="X459" s="2">
        <v>178.20000000000002</v>
      </c>
      <c r="Y459" s="2">
        <v>1.0691999999999999</v>
      </c>
      <c r="Z459" s="6">
        <v>46202</v>
      </c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8" t="str">
        <f>IF(Table5[[#This Row],[Company Code]]&lt;&gt;"",Table5[[#This Row],[Contact Email]],"")</f>
        <v/>
      </c>
      <c r="M460" s="2"/>
      <c r="N460" s="9" t="str">
        <f>IF(IF(COUNTIF($S$2:S460,S460)=1,P460,"")=1,COUNTIF($O$2:O460,O460),IF(COUNTIF($S$2:S460,S460)=1,P460,""))</f>
        <v/>
      </c>
      <c r="O460" s="9" t="str">
        <f>IF(COUNTIF($S$2:S460,S460)=1,P460,"")</f>
        <v/>
      </c>
      <c r="P460" s="9">
        <f>COUNTIF($S$2:S460,S460)</f>
        <v>10</v>
      </c>
      <c r="Q460" s="2" t="s">
        <v>117</v>
      </c>
      <c r="R460" s="2" t="s">
        <v>579</v>
      </c>
      <c r="S460" s="2" t="s">
        <v>53</v>
      </c>
      <c r="T460" s="2">
        <v>348</v>
      </c>
      <c r="U460" s="2">
        <v>12</v>
      </c>
      <c r="V460" s="2">
        <v>29</v>
      </c>
      <c r="W460" s="2">
        <v>255.20000000000002</v>
      </c>
      <c r="X460" s="2">
        <v>191.4</v>
      </c>
      <c r="Y460" s="2">
        <v>1.1484000000000001</v>
      </c>
      <c r="Z460" s="6">
        <v>46202</v>
      </c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8" t="str">
        <f>IF(Table5[[#This Row],[Company Code]]&lt;&gt;"",Table5[[#This Row],[Contact Email]],"")</f>
        <v/>
      </c>
      <c r="M461" s="2"/>
      <c r="N461" s="9" t="str">
        <f>IF(IF(COUNTIF($S$2:S461,S461)=1,P461,"")=1,COUNTIF($O$2:O461,O461),IF(COUNTIF($S$2:S461,S461)=1,P461,""))</f>
        <v/>
      </c>
      <c r="O461" s="9" t="str">
        <f>IF(COUNTIF($S$2:S461,S461)=1,P461,"")</f>
        <v/>
      </c>
      <c r="P461" s="9">
        <f>COUNTIF($S$2:S461,S461)</f>
        <v>11</v>
      </c>
      <c r="Q461" s="2" t="s">
        <v>117</v>
      </c>
      <c r="R461" s="2" t="s">
        <v>580</v>
      </c>
      <c r="S461" s="2" t="s">
        <v>53</v>
      </c>
      <c r="T461" s="2">
        <v>24</v>
      </c>
      <c r="U461" s="2">
        <v>12</v>
      </c>
      <c r="V461" s="2">
        <v>2</v>
      </c>
      <c r="W461" s="2">
        <v>17.600000000000001</v>
      </c>
      <c r="X461" s="2">
        <v>13.200000000000001</v>
      </c>
      <c r="Y461" s="2">
        <v>7.9199999999999993E-2</v>
      </c>
      <c r="Z461" s="6">
        <v>46202</v>
      </c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8" t="str">
        <f>IF(Table5[[#This Row],[Company Code]]&lt;&gt;"",Table5[[#This Row],[Contact Email]],"")</f>
        <v/>
      </c>
      <c r="M462" s="2"/>
      <c r="N462" s="9" t="str">
        <f>IF(IF(COUNTIF($S$2:S462,S462)=1,P462,"")=1,COUNTIF($O$2:O462,O462),IF(COUNTIF($S$2:S462,S462)=1,P462,""))</f>
        <v/>
      </c>
      <c r="O462" s="9" t="str">
        <f>IF(COUNTIF($S$2:S462,S462)=1,P462,"")</f>
        <v/>
      </c>
      <c r="P462" s="9">
        <f>COUNTIF($S$2:S462,S462)</f>
        <v>12</v>
      </c>
      <c r="Q462" s="2" t="s">
        <v>117</v>
      </c>
      <c r="R462" s="2" t="s">
        <v>581</v>
      </c>
      <c r="S462" s="2" t="s">
        <v>53</v>
      </c>
      <c r="T462" s="2">
        <v>24</v>
      </c>
      <c r="U462" s="2">
        <v>12</v>
      </c>
      <c r="V462" s="2">
        <v>2</v>
      </c>
      <c r="W462" s="2">
        <v>17.600000000000001</v>
      </c>
      <c r="X462" s="2">
        <v>13.200000000000001</v>
      </c>
      <c r="Y462" s="2">
        <v>7.9199999999999993E-2</v>
      </c>
      <c r="Z462" s="6">
        <v>46202</v>
      </c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8" t="str">
        <f>IF(Table5[[#This Row],[Company Code]]&lt;&gt;"",Table5[[#This Row],[Contact Email]],"")</f>
        <v/>
      </c>
      <c r="M463" s="2"/>
      <c r="N463" s="9" t="str">
        <f>IF(IF(COUNTIF($S$2:S463,S463)=1,P463,"")=1,COUNTIF($O$2:O463,O463),IF(COUNTIF($S$2:S463,S463)=1,P463,""))</f>
        <v/>
      </c>
      <c r="O463" s="9" t="str">
        <f>IF(COUNTIF($S$2:S463,S463)=1,P463,"")</f>
        <v/>
      </c>
      <c r="P463" s="9">
        <f>COUNTIF($S$2:S463,S463)</f>
        <v>13</v>
      </c>
      <c r="Q463" s="2" t="s">
        <v>117</v>
      </c>
      <c r="R463" s="2" t="s">
        <v>582</v>
      </c>
      <c r="S463" s="2" t="s">
        <v>53</v>
      </c>
      <c r="T463" s="2">
        <v>120</v>
      </c>
      <c r="U463" s="2">
        <v>12</v>
      </c>
      <c r="V463" s="2">
        <v>10</v>
      </c>
      <c r="W463" s="2">
        <v>88</v>
      </c>
      <c r="X463" s="2">
        <v>66</v>
      </c>
      <c r="Y463" s="2">
        <v>0.39600000000000002</v>
      </c>
      <c r="Z463" s="6">
        <v>46202</v>
      </c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8" t="str">
        <f>IF(Table5[[#This Row],[Company Code]]&lt;&gt;"",Table5[[#This Row],[Contact Email]],"")</f>
        <v/>
      </c>
      <c r="M464" s="2"/>
      <c r="N464" s="9" t="str">
        <f>IF(IF(COUNTIF($S$2:S464,S464)=1,P464,"")=1,COUNTIF($O$2:O464,O464),IF(COUNTIF($S$2:S464,S464)=1,P464,""))</f>
        <v/>
      </c>
      <c r="O464" s="9" t="str">
        <f>IF(COUNTIF($S$2:S464,S464)=1,P464,"")</f>
        <v/>
      </c>
      <c r="P464" s="9">
        <f>COUNTIF($S$2:S464,S464)</f>
        <v>14</v>
      </c>
      <c r="Q464" s="2" t="s">
        <v>117</v>
      </c>
      <c r="R464" s="2" t="s">
        <v>583</v>
      </c>
      <c r="S464" s="2" t="s">
        <v>53</v>
      </c>
      <c r="T464" s="2">
        <v>132</v>
      </c>
      <c r="U464" s="2">
        <v>12</v>
      </c>
      <c r="V464" s="2">
        <v>11</v>
      </c>
      <c r="W464" s="2">
        <v>96.8</v>
      </c>
      <c r="X464" s="2">
        <v>72.600000000000009</v>
      </c>
      <c r="Y464" s="2">
        <v>0.43559999999999999</v>
      </c>
      <c r="Z464" s="6">
        <v>46202</v>
      </c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8" t="str">
        <f>IF(Table5[[#This Row],[Company Code]]&lt;&gt;"",Table5[[#This Row],[Contact Email]],"")</f>
        <v/>
      </c>
      <c r="M465" s="2"/>
      <c r="N465" s="9" t="str">
        <f>IF(IF(COUNTIF($S$2:S465,S465)=1,P465,"")=1,COUNTIF($O$2:O465,O465),IF(COUNTIF($S$2:S465,S465)=1,P465,""))</f>
        <v/>
      </c>
      <c r="O465" s="9" t="str">
        <f>IF(COUNTIF($S$2:S465,S465)=1,P465,"")</f>
        <v/>
      </c>
      <c r="P465" s="9">
        <f>COUNTIF($S$2:S465,S465)</f>
        <v>15</v>
      </c>
      <c r="Q465" s="2" t="s">
        <v>117</v>
      </c>
      <c r="R465" s="2" t="s">
        <v>584</v>
      </c>
      <c r="S465" s="2" t="s">
        <v>53</v>
      </c>
      <c r="T465" s="2">
        <v>168</v>
      </c>
      <c r="U465" s="2">
        <v>12</v>
      </c>
      <c r="V465" s="2">
        <v>14</v>
      </c>
      <c r="W465" s="2">
        <v>123.2</v>
      </c>
      <c r="X465" s="2">
        <v>92.4</v>
      </c>
      <c r="Y465" s="2">
        <v>0.5544</v>
      </c>
      <c r="Z465" s="6">
        <v>46202</v>
      </c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8" t="str">
        <f>IF(Table5[[#This Row],[Company Code]]&lt;&gt;"",Table5[[#This Row],[Contact Email]],"")</f>
        <v/>
      </c>
      <c r="M466" s="2"/>
      <c r="N466" s="9" t="str">
        <f>IF(IF(COUNTIF($S$2:S466,S466)=1,P466,"")=1,COUNTIF($O$2:O466,O466),IF(COUNTIF($S$2:S466,S466)=1,P466,""))</f>
        <v/>
      </c>
      <c r="O466" s="9" t="str">
        <f>IF(COUNTIF($S$2:S466,S466)=1,P466,"")</f>
        <v/>
      </c>
      <c r="P466" s="9">
        <f>COUNTIF($S$2:S466,S466)</f>
        <v>16</v>
      </c>
      <c r="Q466" s="2" t="s">
        <v>117</v>
      </c>
      <c r="R466" s="2" t="s">
        <v>585</v>
      </c>
      <c r="S466" s="2" t="s">
        <v>53</v>
      </c>
      <c r="T466" s="2">
        <v>288</v>
      </c>
      <c r="U466" s="2">
        <v>12</v>
      </c>
      <c r="V466" s="2">
        <v>24</v>
      </c>
      <c r="W466" s="2">
        <v>211.20000000000002</v>
      </c>
      <c r="X466" s="2">
        <v>158.4</v>
      </c>
      <c r="Y466" s="2">
        <v>0.95040000000000002</v>
      </c>
      <c r="Z466" s="6">
        <v>46202</v>
      </c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8" t="str">
        <f>IF(Table5[[#This Row],[Company Code]]&lt;&gt;"",Table5[[#This Row],[Contact Email]],"")</f>
        <v/>
      </c>
      <c r="M467" s="2"/>
      <c r="N467" s="9" t="str">
        <f>IF(IF(COUNTIF($S$2:S467,S467)=1,P467,"")=1,COUNTIF($O$2:O467,O467),IF(COUNTIF($S$2:S467,S467)=1,P467,""))</f>
        <v/>
      </c>
      <c r="O467" s="9" t="str">
        <f>IF(COUNTIF($S$2:S467,S467)=1,P467,"")</f>
        <v/>
      </c>
      <c r="P467" s="9">
        <f>COUNTIF($S$2:S467,S467)</f>
        <v>17</v>
      </c>
      <c r="Q467" s="2" t="s">
        <v>117</v>
      </c>
      <c r="R467" s="2" t="s">
        <v>586</v>
      </c>
      <c r="S467" s="2" t="s">
        <v>53</v>
      </c>
      <c r="T467" s="2">
        <v>384</v>
      </c>
      <c r="U467" s="2">
        <v>12</v>
      </c>
      <c r="V467" s="2">
        <v>32</v>
      </c>
      <c r="W467" s="2">
        <v>281.60000000000002</v>
      </c>
      <c r="X467" s="2">
        <v>211.20000000000002</v>
      </c>
      <c r="Y467" s="2">
        <v>1.2671999999999999</v>
      </c>
      <c r="Z467" s="6">
        <v>46202</v>
      </c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8" t="str">
        <f>IF(Table5[[#This Row],[Company Code]]&lt;&gt;"",Table5[[#This Row],[Contact Email]],"")</f>
        <v/>
      </c>
      <c r="M468" s="2"/>
      <c r="N468" s="9" t="str">
        <f>IF(IF(COUNTIF($S$2:S468,S468)=1,P468,"")=1,COUNTIF($O$2:O468,O468),IF(COUNTIF($S$2:S468,S468)=1,P468,""))</f>
        <v/>
      </c>
      <c r="O468" s="9" t="str">
        <f>IF(COUNTIF($S$2:S468,S468)=1,P468,"")</f>
        <v/>
      </c>
      <c r="P468" s="9">
        <f>COUNTIF($S$2:S468,S468)</f>
        <v>18</v>
      </c>
      <c r="Q468" s="2" t="s">
        <v>117</v>
      </c>
      <c r="R468" s="2" t="s">
        <v>587</v>
      </c>
      <c r="S468" s="2" t="s">
        <v>53</v>
      </c>
      <c r="T468" s="2">
        <v>60</v>
      </c>
      <c r="U468" s="2">
        <v>12</v>
      </c>
      <c r="V468" s="2">
        <v>5</v>
      </c>
      <c r="W468" s="2">
        <v>44</v>
      </c>
      <c r="X468" s="2">
        <v>33</v>
      </c>
      <c r="Y468" s="2">
        <v>0.19800000000000001</v>
      </c>
      <c r="Z468" s="6">
        <v>46202</v>
      </c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8" t="str">
        <f>IF(Table5[[#This Row],[Company Code]]&lt;&gt;"",Table5[[#This Row],[Contact Email]],"")</f>
        <v/>
      </c>
      <c r="M469" s="2"/>
      <c r="N469" s="9" t="str">
        <f>IF(IF(COUNTIF($S$2:S469,S469)=1,P469,"")=1,COUNTIF($O$2:O469,O469),IF(COUNTIF($S$2:S469,S469)=1,P469,""))</f>
        <v/>
      </c>
      <c r="O469" s="9" t="str">
        <f>IF(COUNTIF($S$2:S469,S469)=1,P469,"")</f>
        <v/>
      </c>
      <c r="P469" s="9">
        <f>COUNTIF($S$2:S469,S469)</f>
        <v>19</v>
      </c>
      <c r="Q469" s="2" t="s">
        <v>117</v>
      </c>
      <c r="R469" s="2" t="s">
        <v>588</v>
      </c>
      <c r="S469" s="2" t="s">
        <v>53</v>
      </c>
      <c r="T469" s="2">
        <v>72</v>
      </c>
      <c r="U469" s="2">
        <v>12</v>
      </c>
      <c r="V469" s="2">
        <v>6</v>
      </c>
      <c r="W469" s="2">
        <v>52.800000000000004</v>
      </c>
      <c r="X469" s="2">
        <v>39.6</v>
      </c>
      <c r="Y469" s="2">
        <v>0.23760000000000001</v>
      </c>
      <c r="Z469" s="6">
        <v>46202</v>
      </c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8" t="str">
        <f>IF(Table5[[#This Row],[Company Code]]&lt;&gt;"",Table5[[#This Row],[Contact Email]],"")</f>
        <v/>
      </c>
      <c r="M470" s="2"/>
      <c r="N470" s="9" t="str">
        <f>IF(IF(COUNTIF($S$2:S470,S470)=1,P470,"")=1,COUNTIF($O$2:O470,O470),IF(COUNTIF($S$2:S470,S470)=1,P470,""))</f>
        <v/>
      </c>
      <c r="O470" s="9" t="str">
        <f>IF(COUNTIF($S$2:S470,S470)=1,P470,"")</f>
        <v/>
      </c>
      <c r="P470" s="9">
        <f>COUNTIF($S$2:S470,S470)</f>
        <v>20</v>
      </c>
      <c r="Q470" s="2" t="s">
        <v>117</v>
      </c>
      <c r="R470" s="2" t="s">
        <v>589</v>
      </c>
      <c r="S470" s="2" t="s">
        <v>53</v>
      </c>
      <c r="T470" s="2">
        <v>300</v>
      </c>
      <c r="U470" s="2">
        <v>12</v>
      </c>
      <c r="V470" s="2">
        <v>25</v>
      </c>
      <c r="W470" s="2">
        <v>220</v>
      </c>
      <c r="X470" s="2">
        <v>165</v>
      </c>
      <c r="Y470" s="2">
        <v>0.99</v>
      </c>
      <c r="Z470" s="6">
        <v>46202</v>
      </c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8" t="str">
        <f>IF(Table5[[#This Row],[Company Code]]&lt;&gt;"",Table5[[#This Row],[Contact Email]],"")</f>
        <v/>
      </c>
      <c r="M471" s="2"/>
      <c r="N471" s="9" t="str">
        <f>IF(IF(COUNTIF($S$2:S471,S471)=1,P471,"")=1,COUNTIF($O$2:O471,O471),IF(COUNTIF($S$2:S471,S471)=1,P471,""))</f>
        <v/>
      </c>
      <c r="O471" s="9" t="str">
        <f>IF(COUNTIF($S$2:S471,S471)=1,P471,"")</f>
        <v/>
      </c>
      <c r="P471" s="9">
        <f>COUNTIF($S$2:S471,S471)</f>
        <v>21</v>
      </c>
      <c r="Q471" s="2" t="s">
        <v>117</v>
      </c>
      <c r="R471" s="2" t="s">
        <v>590</v>
      </c>
      <c r="S471" s="2" t="s">
        <v>53</v>
      </c>
      <c r="T471" s="2">
        <v>372</v>
      </c>
      <c r="U471" s="2">
        <v>12</v>
      </c>
      <c r="V471" s="2">
        <v>31</v>
      </c>
      <c r="W471" s="2">
        <v>272.8</v>
      </c>
      <c r="X471" s="2">
        <v>204.60000000000002</v>
      </c>
      <c r="Y471" s="2">
        <v>1.2276</v>
      </c>
      <c r="Z471" s="6">
        <v>46202</v>
      </c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8" t="str">
        <f>IF(Table5[[#This Row],[Company Code]]&lt;&gt;"",Table5[[#This Row],[Contact Email]],"")</f>
        <v/>
      </c>
      <c r="M472" s="2"/>
      <c r="N472" s="9" t="str">
        <f>IF(IF(COUNTIF($S$2:S472,S472)=1,P472,"")=1,COUNTIF($O$2:O472,O472),IF(COUNTIF($S$2:S472,S472)=1,P472,""))</f>
        <v/>
      </c>
      <c r="O472" s="9" t="str">
        <f>IF(COUNTIF($S$2:S472,S472)=1,P472,"")</f>
        <v/>
      </c>
      <c r="P472" s="9">
        <f>COUNTIF($S$2:S472,S472)</f>
        <v>22</v>
      </c>
      <c r="Q472" s="2" t="s">
        <v>117</v>
      </c>
      <c r="R472" s="2" t="s">
        <v>591</v>
      </c>
      <c r="S472" s="2" t="s">
        <v>53</v>
      </c>
      <c r="T472" s="2">
        <v>372</v>
      </c>
      <c r="U472" s="2">
        <v>12</v>
      </c>
      <c r="V472" s="2">
        <v>31</v>
      </c>
      <c r="W472" s="2">
        <v>272.8</v>
      </c>
      <c r="X472" s="2">
        <v>204.60000000000002</v>
      </c>
      <c r="Y472" s="2">
        <v>1.2276</v>
      </c>
      <c r="Z472" s="6">
        <v>46202</v>
      </c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8" t="str">
        <f>IF(Table5[[#This Row],[Company Code]]&lt;&gt;"",Table5[[#This Row],[Contact Email]],"")</f>
        <v/>
      </c>
      <c r="M473" s="2"/>
      <c r="N473" s="9" t="str">
        <f>IF(IF(COUNTIF($S$2:S473,S473)=1,P473,"")=1,COUNTIF($O$2:O473,O473),IF(COUNTIF($S$2:S473,S473)=1,P473,""))</f>
        <v/>
      </c>
      <c r="O473" s="9" t="str">
        <f>IF(COUNTIF($S$2:S473,S473)=1,P473,"")</f>
        <v/>
      </c>
      <c r="P473" s="9">
        <f>COUNTIF($S$2:S473,S473)</f>
        <v>23</v>
      </c>
      <c r="Q473" s="2" t="s">
        <v>117</v>
      </c>
      <c r="R473" s="2" t="s">
        <v>592</v>
      </c>
      <c r="S473" s="2" t="s">
        <v>53</v>
      </c>
      <c r="T473" s="2">
        <v>156</v>
      </c>
      <c r="U473" s="2">
        <v>12</v>
      </c>
      <c r="V473" s="2">
        <v>13</v>
      </c>
      <c r="W473" s="2">
        <v>114.4</v>
      </c>
      <c r="X473" s="2">
        <v>85.800000000000011</v>
      </c>
      <c r="Y473" s="2">
        <v>0.51480000000000004</v>
      </c>
      <c r="Z473" s="6">
        <v>46202</v>
      </c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8" t="str">
        <f>IF(Table5[[#This Row],[Company Code]]&lt;&gt;"",Table5[[#This Row],[Contact Email]],"")</f>
        <v/>
      </c>
      <c r="M474" s="2"/>
      <c r="N474" s="9" t="str">
        <f>IF(IF(COUNTIF($S$2:S474,S474)=1,P474,"")=1,COUNTIF($O$2:O474,O474),IF(COUNTIF($S$2:S474,S474)=1,P474,""))</f>
        <v/>
      </c>
      <c r="O474" s="9" t="str">
        <f>IF(COUNTIF($S$2:S474,S474)=1,P474,"")</f>
        <v/>
      </c>
      <c r="P474" s="9">
        <f>COUNTIF($S$2:S474,S474)</f>
        <v>24</v>
      </c>
      <c r="Q474" s="2" t="s">
        <v>117</v>
      </c>
      <c r="R474" s="2" t="s">
        <v>593</v>
      </c>
      <c r="S474" s="2" t="s">
        <v>53</v>
      </c>
      <c r="T474" s="2">
        <v>420</v>
      </c>
      <c r="U474" s="2">
        <v>12</v>
      </c>
      <c r="V474" s="2">
        <v>35</v>
      </c>
      <c r="W474" s="2">
        <v>308</v>
      </c>
      <c r="X474" s="2">
        <v>231.00000000000003</v>
      </c>
      <c r="Y474" s="2">
        <v>1.3859999999999999</v>
      </c>
      <c r="Z474" s="6">
        <v>46202</v>
      </c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8" t="str">
        <f>IF(Table5[[#This Row],[Company Code]]&lt;&gt;"",Table5[[#This Row],[Contact Email]],"")</f>
        <v/>
      </c>
      <c r="M475" s="2"/>
      <c r="N475" s="9" t="str">
        <f>IF(IF(COUNTIF($S$2:S475,S475)=1,P475,"")=1,COUNTIF($O$2:O475,O475),IF(COUNTIF($S$2:S475,S475)=1,P475,""))</f>
        <v/>
      </c>
      <c r="O475" s="9" t="str">
        <f>IF(COUNTIF($S$2:S475,S475)=1,P475,"")</f>
        <v/>
      </c>
      <c r="P475" s="9">
        <f>COUNTIF($S$2:S475,S475)</f>
        <v>25</v>
      </c>
      <c r="Q475" s="2" t="s">
        <v>117</v>
      </c>
      <c r="R475" s="2" t="s">
        <v>594</v>
      </c>
      <c r="S475" s="2" t="s">
        <v>53</v>
      </c>
      <c r="T475" s="2">
        <v>120</v>
      </c>
      <c r="U475" s="2">
        <v>12</v>
      </c>
      <c r="V475" s="2">
        <v>10</v>
      </c>
      <c r="W475" s="2">
        <v>88</v>
      </c>
      <c r="X475" s="2">
        <v>66</v>
      </c>
      <c r="Y475" s="2">
        <v>0.39600000000000002</v>
      </c>
      <c r="Z475" s="6">
        <v>46202</v>
      </c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8" t="str">
        <f>IF(Table5[[#This Row],[Company Code]]&lt;&gt;"",Table5[[#This Row],[Contact Email]],"")</f>
        <v/>
      </c>
      <c r="M476" s="2"/>
      <c r="N476" s="9" t="str">
        <f>IF(IF(COUNTIF($S$2:S476,S476)=1,P476,"")=1,COUNTIF($O$2:O476,O476),IF(COUNTIF($S$2:S476,S476)=1,P476,""))</f>
        <v/>
      </c>
      <c r="O476" s="9" t="str">
        <f>IF(COUNTIF($S$2:S476,S476)=1,P476,"")</f>
        <v/>
      </c>
      <c r="P476" s="9">
        <f>COUNTIF($S$2:S476,S476)</f>
        <v>26</v>
      </c>
      <c r="Q476" s="2" t="s">
        <v>117</v>
      </c>
      <c r="R476" s="2" t="s">
        <v>595</v>
      </c>
      <c r="S476" s="2" t="s">
        <v>53</v>
      </c>
      <c r="T476" s="2">
        <v>36</v>
      </c>
      <c r="U476" s="2">
        <v>12</v>
      </c>
      <c r="V476" s="2">
        <v>3</v>
      </c>
      <c r="W476" s="2">
        <v>26.400000000000002</v>
      </c>
      <c r="X476" s="2">
        <v>19.8</v>
      </c>
      <c r="Y476" s="2">
        <v>0.1188</v>
      </c>
      <c r="Z476" s="6">
        <v>46202</v>
      </c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8" t="str">
        <f>IF(Table5[[#This Row],[Company Code]]&lt;&gt;"",Table5[[#This Row],[Contact Email]],"")</f>
        <v/>
      </c>
      <c r="M477" s="2"/>
      <c r="N477" s="9" t="str">
        <f>IF(IF(COUNTIF($S$2:S477,S477)=1,P477,"")=1,COUNTIF($O$2:O477,O477),IF(COUNTIF($S$2:S477,S477)=1,P477,""))</f>
        <v/>
      </c>
      <c r="O477" s="9" t="str">
        <f>IF(COUNTIF($S$2:S477,S477)=1,P477,"")</f>
        <v/>
      </c>
      <c r="P477" s="9">
        <f>COUNTIF($S$2:S477,S477)</f>
        <v>27</v>
      </c>
      <c r="Q477" s="2" t="s">
        <v>117</v>
      </c>
      <c r="R477" s="2" t="s">
        <v>596</v>
      </c>
      <c r="S477" s="2" t="s">
        <v>53</v>
      </c>
      <c r="T477" s="2">
        <v>24</v>
      </c>
      <c r="U477" s="2">
        <v>12</v>
      </c>
      <c r="V477" s="2">
        <v>2</v>
      </c>
      <c r="W477" s="2">
        <v>17.600000000000001</v>
      </c>
      <c r="X477" s="2">
        <v>13.200000000000001</v>
      </c>
      <c r="Y477" s="2">
        <v>7.9199999999999993E-2</v>
      </c>
      <c r="Z477" s="6">
        <v>46202</v>
      </c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8" t="str">
        <f>IF(Table5[[#This Row],[Company Code]]&lt;&gt;"",Table5[[#This Row],[Contact Email]],"")</f>
        <v/>
      </c>
      <c r="M478" s="2"/>
      <c r="N478" s="9" t="str">
        <f>IF(IF(COUNTIF($S$2:S478,S478)=1,P478,"")=1,COUNTIF($O$2:O478,O478),IF(COUNTIF($S$2:S478,S478)=1,P478,""))</f>
        <v/>
      </c>
      <c r="O478" s="9" t="str">
        <f>IF(COUNTIF($S$2:S478,S478)=1,P478,"")</f>
        <v/>
      </c>
      <c r="P478" s="9">
        <f>COUNTIF($S$2:S478,S478)</f>
        <v>28</v>
      </c>
      <c r="Q478" s="2" t="s">
        <v>117</v>
      </c>
      <c r="R478" s="2" t="s">
        <v>597</v>
      </c>
      <c r="S478" s="2" t="s">
        <v>53</v>
      </c>
      <c r="T478" s="2">
        <v>12</v>
      </c>
      <c r="U478" s="2">
        <v>12</v>
      </c>
      <c r="V478" s="2">
        <v>1</v>
      </c>
      <c r="W478" s="2">
        <v>8.8000000000000007</v>
      </c>
      <c r="X478" s="2">
        <v>6.6000000000000005</v>
      </c>
      <c r="Y478" s="2">
        <v>3.9599999999999996E-2</v>
      </c>
      <c r="Z478" s="6">
        <v>46202</v>
      </c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8" t="str">
        <f>IF(Table5[[#This Row],[Company Code]]&lt;&gt;"",Table5[[#This Row],[Contact Email]],"")</f>
        <v/>
      </c>
      <c r="M479" s="2"/>
      <c r="N479" s="9">
        <f>IF(IF(COUNTIF($S$2:S479,S479)=1,P479,"")=1,COUNTIF($O$2:O479,O479),IF(COUNTIF($S$2:S479,S479)=1,P479,""))</f>
        <v>10</v>
      </c>
      <c r="O479" s="9">
        <f>IF(COUNTIF($S$2:S479,S479)=1,P479,"")</f>
        <v>1</v>
      </c>
      <c r="P479" s="9">
        <f>COUNTIF($S$2:S479,S479)</f>
        <v>1</v>
      </c>
      <c r="Q479" s="2" t="s">
        <v>532</v>
      </c>
      <c r="R479" s="2" t="s">
        <v>598</v>
      </c>
      <c r="S479" s="2" t="s">
        <v>54</v>
      </c>
      <c r="T479" s="2">
        <v>168</v>
      </c>
      <c r="U479" s="2">
        <v>12</v>
      </c>
      <c r="V479" s="2">
        <v>14</v>
      </c>
      <c r="W479" s="2">
        <v>123.2</v>
      </c>
      <c r="X479" s="2">
        <v>92.4</v>
      </c>
      <c r="Y479" s="2">
        <v>0.5544</v>
      </c>
      <c r="Z479" s="6">
        <v>46202</v>
      </c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8" t="str">
        <f>IF(Table5[[#This Row],[Company Code]]&lt;&gt;"",Table5[[#This Row],[Contact Email]],"")</f>
        <v/>
      </c>
      <c r="M480" s="2"/>
      <c r="N480" s="9" t="str">
        <f>IF(IF(COUNTIF($S$2:S480,S480)=1,P480,"")=1,COUNTIF($O$2:O480,O480),IF(COUNTIF($S$2:S480,S480)=1,P480,""))</f>
        <v/>
      </c>
      <c r="O480" s="9" t="str">
        <f>IF(COUNTIF($S$2:S480,S480)=1,P480,"")</f>
        <v/>
      </c>
      <c r="P480" s="9">
        <f>COUNTIF($S$2:S480,S480)</f>
        <v>2</v>
      </c>
      <c r="Q480" s="2" t="s">
        <v>532</v>
      </c>
      <c r="R480" s="2" t="s">
        <v>599</v>
      </c>
      <c r="S480" s="2" t="s">
        <v>54</v>
      </c>
      <c r="T480" s="2">
        <v>144</v>
      </c>
      <c r="U480" s="2">
        <v>12</v>
      </c>
      <c r="V480" s="2">
        <v>12</v>
      </c>
      <c r="W480" s="2">
        <v>105.60000000000001</v>
      </c>
      <c r="X480" s="2">
        <v>79.2</v>
      </c>
      <c r="Y480" s="2">
        <v>0.47520000000000001</v>
      </c>
      <c r="Z480" s="6">
        <v>46202</v>
      </c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8" t="str">
        <f>IF(Table5[[#This Row],[Company Code]]&lt;&gt;"",Table5[[#This Row],[Contact Email]],"")</f>
        <v/>
      </c>
      <c r="M481" s="2"/>
      <c r="N481" s="9" t="str">
        <f>IF(IF(COUNTIF($S$2:S481,S481)=1,P481,"")=1,COUNTIF($O$2:O481,O481),IF(COUNTIF($S$2:S481,S481)=1,P481,""))</f>
        <v/>
      </c>
      <c r="O481" s="9" t="str">
        <f>IF(COUNTIF($S$2:S481,S481)=1,P481,"")</f>
        <v/>
      </c>
      <c r="P481" s="9">
        <f>COUNTIF($S$2:S481,S481)</f>
        <v>3</v>
      </c>
      <c r="Q481" s="2" t="s">
        <v>532</v>
      </c>
      <c r="R481" s="2" t="s">
        <v>600</v>
      </c>
      <c r="S481" s="2" t="s">
        <v>54</v>
      </c>
      <c r="T481" s="2">
        <v>456</v>
      </c>
      <c r="U481" s="2">
        <v>12</v>
      </c>
      <c r="V481" s="2">
        <v>38</v>
      </c>
      <c r="W481" s="2">
        <v>334.40000000000003</v>
      </c>
      <c r="X481" s="2">
        <v>250.8</v>
      </c>
      <c r="Y481" s="2">
        <v>1.5047999999999999</v>
      </c>
      <c r="Z481" s="6">
        <v>46202</v>
      </c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8" t="str">
        <f>IF(Table5[[#This Row],[Company Code]]&lt;&gt;"",Table5[[#This Row],[Contact Email]],"")</f>
        <v/>
      </c>
      <c r="M482" s="2"/>
      <c r="N482" s="9" t="str">
        <f>IF(IF(COUNTIF($S$2:S482,S482)=1,P482,"")=1,COUNTIF($O$2:O482,O482),IF(COUNTIF($S$2:S482,S482)=1,P482,""))</f>
        <v/>
      </c>
      <c r="O482" s="9" t="str">
        <f>IF(COUNTIF($S$2:S482,S482)=1,P482,"")</f>
        <v/>
      </c>
      <c r="P482" s="9">
        <f>COUNTIF($S$2:S482,S482)</f>
        <v>4</v>
      </c>
      <c r="Q482" s="2" t="s">
        <v>532</v>
      </c>
      <c r="R482" s="2" t="s">
        <v>601</v>
      </c>
      <c r="S482" s="2" t="s">
        <v>54</v>
      </c>
      <c r="T482" s="2">
        <v>60</v>
      </c>
      <c r="U482" s="2">
        <v>12</v>
      </c>
      <c r="V482" s="2">
        <v>5</v>
      </c>
      <c r="W482" s="2">
        <v>44</v>
      </c>
      <c r="X482" s="2">
        <v>33</v>
      </c>
      <c r="Y482" s="2">
        <v>0.19800000000000001</v>
      </c>
      <c r="Z482" s="6">
        <v>46202</v>
      </c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8" t="str">
        <f>IF(Table5[[#This Row],[Company Code]]&lt;&gt;"",Table5[[#This Row],[Contact Email]],"")</f>
        <v/>
      </c>
      <c r="M483" s="2"/>
      <c r="N483" s="9" t="str">
        <f>IF(IF(COUNTIF($S$2:S483,S483)=1,P483,"")=1,COUNTIF($O$2:O483,O483),IF(COUNTIF($S$2:S483,S483)=1,P483,""))</f>
        <v/>
      </c>
      <c r="O483" s="9" t="str">
        <f>IF(COUNTIF($S$2:S483,S483)=1,P483,"")</f>
        <v/>
      </c>
      <c r="P483" s="9">
        <f>COUNTIF($S$2:S483,S483)</f>
        <v>5</v>
      </c>
      <c r="Q483" s="2" t="s">
        <v>532</v>
      </c>
      <c r="R483" s="2" t="s">
        <v>602</v>
      </c>
      <c r="S483" s="2" t="s">
        <v>54</v>
      </c>
      <c r="T483" s="2">
        <v>216</v>
      </c>
      <c r="U483" s="2">
        <v>12</v>
      </c>
      <c r="V483" s="2">
        <v>18</v>
      </c>
      <c r="W483" s="2">
        <v>158.4</v>
      </c>
      <c r="X483" s="2">
        <v>118.80000000000001</v>
      </c>
      <c r="Y483" s="2">
        <v>0.71279999999999999</v>
      </c>
      <c r="Z483" s="6">
        <v>46202</v>
      </c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8" t="str">
        <f>IF(Table5[[#This Row],[Company Code]]&lt;&gt;"",Table5[[#This Row],[Contact Email]],"")</f>
        <v/>
      </c>
      <c r="M484" s="2"/>
      <c r="N484" s="9" t="str">
        <f>IF(IF(COUNTIF($S$2:S484,S484)=1,P484,"")=1,COUNTIF($O$2:O484,O484),IF(COUNTIF($S$2:S484,S484)=1,P484,""))</f>
        <v/>
      </c>
      <c r="O484" s="9" t="str">
        <f>IF(COUNTIF($S$2:S484,S484)=1,P484,"")</f>
        <v/>
      </c>
      <c r="P484" s="9">
        <f>COUNTIF($S$2:S484,S484)</f>
        <v>6</v>
      </c>
      <c r="Q484" s="2" t="s">
        <v>532</v>
      </c>
      <c r="R484" s="2" t="s">
        <v>603</v>
      </c>
      <c r="S484" s="2" t="s">
        <v>54</v>
      </c>
      <c r="T484" s="2">
        <v>12</v>
      </c>
      <c r="U484" s="2">
        <v>12</v>
      </c>
      <c r="V484" s="2">
        <v>1</v>
      </c>
      <c r="W484" s="2">
        <v>8.8000000000000007</v>
      </c>
      <c r="X484" s="2">
        <v>6.6000000000000005</v>
      </c>
      <c r="Y484" s="2">
        <v>3.9599999999999996E-2</v>
      </c>
      <c r="Z484" s="6">
        <v>46202</v>
      </c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8" t="str">
        <f>IF(Table5[[#This Row],[Company Code]]&lt;&gt;"",Table5[[#This Row],[Contact Email]],"")</f>
        <v/>
      </c>
      <c r="M485" s="2"/>
      <c r="N485" s="9" t="str">
        <f>IF(IF(COUNTIF($S$2:S485,S485)=1,P485,"")=1,COUNTIF($O$2:O485,O485),IF(COUNTIF($S$2:S485,S485)=1,P485,""))</f>
        <v/>
      </c>
      <c r="O485" s="9" t="str">
        <f>IF(COUNTIF($S$2:S485,S485)=1,P485,"")</f>
        <v/>
      </c>
      <c r="P485" s="9">
        <f>COUNTIF($S$2:S485,S485)</f>
        <v>7</v>
      </c>
      <c r="Q485" s="2" t="s">
        <v>532</v>
      </c>
      <c r="R485" s="2" t="s">
        <v>604</v>
      </c>
      <c r="S485" s="2" t="s">
        <v>54</v>
      </c>
      <c r="T485" s="2">
        <v>648</v>
      </c>
      <c r="U485" s="2">
        <v>12</v>
      </c>
      <c r="V485" s="2">
        <v>54</v>
      </c>
      <c r="W485" s="2">
        <v>475.2</v>
      </c>
      <c r="X485" s="2">
        <v>356.40000000000003</v>
      </c>
      <c r="Y485" s="2">
        <v>2.1383999999999999</v>
      </c>
      <c r="Z485" s="6">
        <v>46202</v>
      </c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8" t="str">
        <f>IF(Table5[[#This Row],[Company Code]]&lt;&gt;"",Table5[[#This Row],[Contact Email]],"")</f>
        <v/>
      </c>
      <c r="M486" s="2"/>
      <c r="N486" s="9" t="str">
        <f>IF(IF(COUNTIF($S$2:S486,S486)=1,P486,"")=1,COUNTIF($O$2:O486,O486),IF(COUNTIF($S$2:S486,S486)=1,P486,""))</f>
        <v/>
      </c>
      <c r="O486" s="9" t="str">
        <f>IF(COUNTIF($S$2:S486,S486)=1,P486,"")</f>
        <v/>
      </c>
      <c r="P486" s="9">
        <f>COUNTIF($S$2:S486,S486)</f>
        <v>8</v>
      </c>
      <c r="Q486" s="2" t="s">
        <v>532</v>
      </c>
      <c r="R486" s="2" t="s">
        <v>605</v>
      </c>
      <c r="S486" s="2" t="s">
        <v>54</v>
      </c>
      <c r="T486" s="2">
        <v>300</v>
      </c>
      <c r="U486" s="2">
        <v>12</v>
      </c>
      <c r="V486" s="2">
        <v>25</v>
      </c>
      <c r="W486" s="2">
        <v>220</v>
      </c>
      <c r="X486" s="2">
        <v>165</v>
      </c>
      <c r="Y486" s="2">
        <v>0.99</v>
      </c>
      <c r="Z486" s="6">
        <v>46202</v>
      </c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8" t="str">
        <f>IF(Table5[[#This Row],[Company Code]]&lt;&gt;"",Table5[[#This Row],[Contact Email]],"")</f>
        <v/>
      </c>
      <c r="M487" s="2"/>
      <c r="N487" s="9" t="str">
        <f>IF(IF(COUNTIF($S$2:S487,S487)=1,P487,"")=1,COUNTIF($O$2:O487,O487),IF(COUNTIF($S$2:S487,S487)=1,P487,""))</f>
        <v/>
      </c>
      <c r="O487" s="9" t="str">
        <f>IF(COUNTIF($S$2:S487,S487)=1,P487,"")</f>
        <v/>
      </c>
      <c r="P487" s="9">
        <f>COUNTIF($S$2:S487,S487)</f>
        <v>9</v>
      </c>
      <c r="Q487" s="2" t="s">
        <v>532</v>
      </c>
      <c r="R487" s="2" t="s">
        <v>606</v>
      </c>
      <c r="S487" s="2" t="s">
        <v>54</v>
      </c>
      <c r="T487" s="2">
        <v>156</v>
      </c>
      <c r="U487" s="2">
        <v>12</v>
      </c>
      <c r="V487" s="2">
        <v>13</v>
      </c>
      <c r="W487" s="2">
        <v>114.4</v>
      </c>
      <c r="X487" s="2">
        <v>85.800000000000011</v>
      </c>
      <c r="Y487" s="2">
        <v>0.51480000000000004</v>
      </c>
      <c r="Z487" s="6">
        <v>46202</v>
      </c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8" t="str">
        <f>IF(Table5[[#This Row],[Company Code]]&lt;&gt;"",Table5[[#This Row],[Contact Email]],"")</f>
        <v/>
      </c>
      <c r="M488" s="2"/>
      <c r="N488" s="9" t="str">
        <f>IF(IF(COUNTIF($S$2:S488,S488)=1,P488,"")=1,COUNTIF($O$2:O488,O488),IF(COUNTIF($S$2:S488,S488)=1,P488,""))</f>
        <v/>
      </c>
      <c r="O488" s="9" t="str">
        <f>IF(COUNTIF($S$2:S488,S488)=1,P488,"")</f>
        <v/>
      </c>
      <c r="P488" s="9">
        <f>COUNTIF($S$2:S488,S488)</f>
        <v>10</v>
      </c>
      <c r="Q488" s="2" t="s">
        <v>532</v>
      </c>
      <c r="R488" s="2" t="s">
        <v>607</v>
      </c>
      <c r="S488" s="2" t="s">
        <v>54</v>
      </c>
      <c r="T488" s="2">
        <v>48</v>
      </c>
      <c r="U488" s="2">
        <v>12</v>
      </c>
      <c r="V488" s="2">
        <v>4</v>
      </c>
      <c r="W488" s="2">
        <v>35.200000000000003</v>
      </c>
      <c r="X488" s="2">
        <v>26.400000000000002</v>
      </c>
      <c r="Y488" s="2">
        <v>0.15839999999999999</v>
      </c>
      <c r="Z488" s="6">
        <v>46202</v>
      </c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8" t="str">
        <f>IF(Table5[[#This Row],[Company Code]]&lt;&gt;"",Table5[[#This Row],[Contact Email]],"")</f>
        <v/>
      </c>
      <c r="M489" s="2"/>
      <c r="N489" s="9" t="str">
        <f>IF(IF(COUNTIF($S$2:S489,S489)=1,P489,"")=1,COUNTIF($O$2:O489,O489),IF(COUNTIF($S$2:S489,S489)=1,P489,""))</f>
        <v/>
      </c>
      <c r="O489" s="9" t="str">
        <f>IF(COUNTIF($S$2:S489,S489)=1,P489,"")</f>
        <v/>
      </c>
      <c r="P489" s="9">
        <f>COUNTIF($S$2:S489,S489)</f>
        <v>11</v>
      </c>
      <c r="Q489" s="2" t="s">
        <v>532</v>
      </c>
      <c r="R489" s="2" t="s">
        <v>608</v>
      </c>
      <c r="S489" s="2" t="s">
        <v>54</v>
      </c>
      <c r="T489" s="2">
        <v>12</v>
      </c>
      <c r="U489" s="2">
        <v>12</v>
      </c>
      <c r="V489" s="2">
        <v>1</v>
      </c>
      <c r="W489" s="2">
        <v>8.8000000000000007</v>
      </c>
      <c r="X489" s="2">
        <v>6.6000000000000005</v>
      </c>
      <c r="Y489" s="2">
        <v>3.9599999999999996E-2</v>
      </c>
      <c r="Z489" s="6">
        <v>46202</v>
      </c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8" t="str">
        <f>IF(Table5[[#This Row],[Company Code]]&lt;&gt;"",Table5[[#This Row],[Contact Email]],"")</f>
        <v/>
      </c>
      <c r="M490" s="2"/>
      <c r="N490" s="9" t="str">
        <f>IF(IF(COUNTIF($S$2:S490,S490)=1,P490,"")=1,COUNTIF($O$2:O490,O490),IF(COUNTIF($S$2:S490,S490)=1,P490,""))</f>
        <v/>
      </c>
      <c r="O490" s="9" t="str">
        <f>IF(COUNTIF($S$2:S490,S490)=1,P490,"")</f>
        <v/>
      </c>
      <c r="P490" s="9">
        <f>COUNTIF($S$2:S490,S490)</f>
        <v>12</v>
      </c>
      <c r="Q490" s="2" t="s">
        <v>532</v>
      </c>
      <c r="R490" s="2" t="s">
        <v>609</v>
      </c>
      <c r="S490" s="2" t="s">
        <v>54</v>
      </c>
      <c r="T490" s="2">
        <v>600</v>
      </c>
      <c r="U490" s="2">
        <v>12</v>
      </c>
      <c r="V490" s="2">
        <v>50</v>
      </c>
      <c r="W490" s="2">
        <v>440</v>
      </c>
      <c r="X490" s="2">
        <v>330</v>
      </c>
      <c r="Y490" s="2">
        <v>1.98</v>
      </c>
      <c r="Z490" s="6">
        <v>46202</v>
      </c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8" t="str">
        <f>IF(Table5[[#This Row],[Company Code]]&lt;&gt;"",Table5[[#This Row],[Contact Email]],"")</f>
        <v/>
      </c>
      <c r="M491" s="2"/>
      <c r="N491" s="9" t="str">
        <f>IF(IF(COUNTIF($S$2:S491,S491)=1,P491,"")=1,COUNTIF($O$2:O491,O491),IF(COUNTIF($S$2:S491,S491)=1,P491,""))</f>
        <v/>
      </c>
      <c r="O491" s="9" t="str">
        <f>IF(COUNTIF($S$2:S491,S491)=1,P491,"")</f>
        <v/>
      </c>
      <c r="P491" s="9">
        <f>COUNTIF($S$2:S491,S491)</f>
        <v>13</v>
      </c>
      <c r="Q491" s="2" t="s">
        <v>532</v>
      </c>
      <c r="R491" s="2" t="s">
        <v>610</v>
      </c>
      <c r="S491" s="2" t="s">
        <v>54</v>
      </c>
      <c r="T491" s="2">
        <v>84</v>
      </c>
      <c r="U491" s="2">
        <v>12</v>
      </c>
      <c r="V491" s="2">
        <v>7</v>
      </c>
      <c r="W491" s="2">
        <v>61.6</v>
      </c>
      <c r="X491" s="2">
        <v>46.2</v>
      </c>
      <c r="Y491" s="2">
        <v>0.2772</v>
      </c>
      <c r="Z491" s="6">
        <v>46202</v>
      </c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8" t="str">
        <f>IF(Table5[[#This Row],[Company Code]]&lt;&gt;"",Table5[[#This Row],[Contact Email]],"")</f>
        <v/>
      </c>
      <c r="M492" s="2"/>
      <c r="N492" s="9" t="str">
        <f>IF(IF(COUNTIF($S$2:S492,S492)=1,P492,"")=1,COUNTIF($O$2:O492,O492),IF(COUNTIF($S$2:S492,S492)=1,P492,""))</f>
        <v/>
      </c>
      <c r="O492" s="9" t="str">
        <f>IF(COUNTIF($S$2:S492,S492)=1,P492,"")</f>
        <v/>
      </c>
      <c r="P492" s="9">
        <f>COUNTIF($S$2:S492,S492)</f>
        <v>14</v>
      </c>
      <c r="Q492" s="2" t="s">
        <v>532</v>
      </c>
      <c r="R492" s="2" t="s">
        <v>611</v>
      </c>
      <c r="S492" s="2" t="s">
        <v>54</v>
      </c>
      <c r="T492" s="2">
        <v>336</v>
      </c>
      <c r="U492" s="2">
        <v>12</v>
      </c>
      <c r="V492" s="2">
        <v>28</v>
      </c>
      <c r="W492" s="2">
        <v>246.4</v>
      </c>
      <c r="X492" s="2">
        <v>184.8</v>
      </c>
      <c r="Y492" s="2">
        <v>1.1088</v>
      </c>
      <c r="Z492" s="6">
        <v>46202</v>
      </c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8" t="str">
        <f>IF(Table5[[#This Row],[Company Code]]&lt;&gt;"",Table5[[#This Row],[Contact Email]],"")</f>
        <v/>
      </c>
      <c r="M493" s="2"/>
      <c r="N493" s="9" t="str">
        <f>IF(IF(COUNTIF($S$2:S493,S493)=1,P493,"")=1,COUNTIF($O$2:O493,O493),IF(COUNTIF($S$2:S493,S493)=1,P493,""))</f>
        <v/>
      </c>
      <c r="O493" s="9" t="str">
        <f>IF(COUNTIF($S$2:S493,S493)=1,P493,"")</f>
        <v/>
      </c>
      <c r="P493" s="9">
        <f>COUNTIF($S$2:S493,S493)</f>
        <v>15</v>
      </c>
      <c r="Q493" s="2" t="s">
        <v>532</v>
      </c>
      <c r="R493" s="2" t="s">
        <v>612</v>
      </c>
      <c r="S493" s="2" t="s">
        <v>54</v>
      </c>
      <c r="T493" s="2">
        <v>36</v>
      </c>
      <c r="U493" s="2">
        <v>12</v>
      </c>
      <c r="V493" s="2">
        <v>3</v>
      </c>
      <c r="W493" s="2">
        <v>26.400000000000002</v>
      </c>
      <c r="X493" s="2">
        <v>19.8</v>
      </c>
      <c r="Y493" s="2">
        <v>0.1188</v>
      </c>
      <c r="Z493" s="6">
        <v>46202</v>
      </c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8" t="str">
        <f>IF(Table5[[#This Row],[Company Code]]&lt;&gt;"",Table5[[#This Row],[Contact Email]],"")</f>
        <v/>
      </c>
      <c r="M494" s="2"/>
      <c r="N494" s="9" t="str">
        <f>IF(IF(COUNTIF($S$2:S494,S494)=1,P494,"")=1,COUNTIF($O$2:O494,O494),IF(COUNTIF($S$2:S494,S494)=1,P494,""))</f>
        <v/>
      </c>
      <c r="O494" s="9" t="str">
        <f>IF(COUNTIF($S$2:S494,S494)=1,P494,"")</f>
        <v/>
      </c>
      <c r="P494" s="9">
        <f>COUNTIF($S$2:S494,S494)</f>
        <v>16</v>
      </c>
      <c r="Q494" s="2" t="s">
        <v>532</v>
      </c>
      <c r="R494" s="2" t="s">
        <v>613</v>
      </c>
      <c r="S494" s="2" t="s">
        <v>54</v>
      </c>
      <c r="T494" s="2">
        <v>480</v>
      </c>
      <c r="U494" s="2">
        <v>12</v>
      </c>
      <c r="V494" s="2">
        <v>40</v>
      </c>
      <c r="W494" s="2">
        <v>352</v>
      </c>
      <c r="X494" s="2">
        <v>264</v>
      </c>
      <c r="Y494" s="2">
        <v>1.5840000000000001</v>
      </c>
      <c r="Z494" s="6">
        <v>46202</v>
      </c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8" t="str">
        <f>IF(Table5[[#This Row],[Company Code]]&lt;&gt;"",Table5[[#This Row],[Contact Email]],"")</f>
        <v/>
      </c>
      <c r="M495" s="2"/>
      <c r="N495" s="9" t="str">
        <f>IF(IF(COUNTIF($S$2:S495,S495)=1,P495,"")=1,COUNTIF($O$2:O495,O495),IF(COUNTIF($S$2:S495,S495)=1,P495,""))</f>
        <v/>
      </c>
      <c r="O495" s="9" t="str">
        <f>IF(COUNTIF($S$2:S495,S495)=1,P495,"")</f>
        <v/>
      </c>
      <c r="P495" s="9">
        <f>COUNTIF($S$2:S495,S495)</f>
        <v>17</v>
      </c>
      <c r="Q495" s="2" t="s">
        <v>532</v>
      </c>
      <c r="R495" s="2" t="s">
        <v>614</v>
      </c>
      <c r="S495" s="2" t="s">
        <v>54</v>
      </c>
      <c r="T495" s="2">
        <v>300</v>
      </c>
      <c r="U495" s="2">
        <v>12</v>
      </c>
      <c r="V495" s="2">
        <v>25</v>
      </c>
      <c r="W495" s="2">
        <v>220</v>
      </c>
      <c r="X495" s="2">
        <v>165</v>
      </c>
      <c r="Y495" s="2">
        <v>0.99</v>
      </c>
      <c r="Z495" s="6">
        <v>46202</v>
      </c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8" t="str">
        <f>IF(Table5[[#This Row],[Company Code]]&lt;&gt;"",Table5[[#This Row],[Contact Email]],"")</f>
        <v/>
      </c>
      <c r="M496" s="2"/>
      <c r="N496" s="9" t="str">
        <f>IF(IF(COUNTIF($S$2:S496,S496)=1,P496,"")=1,COUNTIF($O$2:O496,O496),IF(COUNTIF($S$2:S496,S496)=1,P496,""))</f>
        <v/>
      </c>
      <c r="O496" s="9" t="str">
        <f>IF(COUNTIF($S$2:S496,S496)=1,P496,"")</f>
        <v/>
      </c>
      <c r="P496" s="9">
        <f>COUNTIF($S$2:S496,S496)</f>
        <v>18</v>
      </c>
      <c r="Q496" s="2" t="s">
        <v>532</v>
      </c>
      <c r="R496" s="2" t="s">
        <v>615</v>
      </c>
      <c r="S496" s="2" t="s">
        <v>54</v>
      </c>
      <c r="T496" s="2">
        <v>372</v>
      </c>
      <c r="U496" s="2">
        <v>12</v>
      </c>
      <c r="V496" s="2">
        <v>31</v>
      </c>
      <c r="W496" s="2">
        <v>272.8</v>
      </c>
      <c r="X496" s="2">
        <v>204.60000000000002</v>
      </c>
      <c r="Y496" s="2">
        <v>1.2276</v>
      </c>
      <c r="Z496" s="6">
        <v>46202</v>
      </c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8" t="str">
        <f>IF(Table5[[#This Row],[Company Code]]&lt;&gt;"",Table5[[#This Row],[Contact Email]],"")</f>
        <v/>
      </c>
      <c r="M497" s="2"/>
      <c r="N497" s="9" t="str">
        <f>IF(IF(COUNTIF($S$2:S497,S497)=1,P497,"")=1,COUNTIF($O$2:O497,O497),IF(COUNTIF($S$2:S497,S497)=1,P497,""))</f>
        <v/>
      </c>
      <c r="O497" s="9" t="str">
        <f>IF(COUNTIF($S$2:S497,S497)=1,P497,"")</f>
        <v/>
      </c>
      <c r="P497" s="9">
        <f>COUNTIF($S$2:S497,S497)</f>
        <v>19</v>
      </c>
      <c r="Q497" s="2" t="s">
        <v>532</v>
      </c>
      <c r="R497" s="2" t="s">
        <v>616</v>
      </c>
      <c r="S497" s="2" t="s">
        <v>54</v>
      </c>
      <c r="T497" s="2">
        <v>648</v>
      </c>
      <c r="U497" s="2">
        <v>12</v>
      </c>
      <c r="V497" s="2">
        <v>54</v>
      </c>
      <c r="W497" s="2">
        <v>475.2</v>
      </c>
      <c r="X497" s="2">
        <v>356.40000000000003</v>
      </c>
      <c r="Y497" s="2">
        <v>2.1383999999999999</v>
      </c>
      <c r="Z497" s="6">
        <v>46202</v>
      </c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8" t="str">
        <f>IF(Table5[[#This Row],[Company Code]]&lt;&gt;"",Table5[[#This Row],[Contact Email]],"")</f>
        <v/>
      </c>
      <c r="M498" s="2"/>
      <c r="N498" s="9" t="str">
        <f>IF(IF(COUNTIF($S$2:S498,S498)=1,P498,"")=1,COUNTIF($O$2:O498,O498),IF(COUNTIF($S$2:S498,S498)=1,P498,""))</f>
        <v/>
      </c>
      <c r="O498" s="9" t="str">
        <f>IF(COUNTIF($S$2:S498,S498)=1,P498,"")</f>
        <v/>
      </c>
      <c r="P498" s="9">
        <f>COUNTIF($S$2:S498,S498)</f>
        <v>20</v>
      </c>
      <c r="Q498" s="2" t="s">
        <v>532</v>
      </c>
      <c r="R498" s="2" t="s">
        <v>617</v>
      </c>
      <c r="S498" s="2" t="s">
        <v>54</v>
      </c>
      <c r="T498" s="2">
        <v>96</v>
      </c>
      <c r="U498" s="2">
        <v>12</v>
      </c>
      <c r="V498" s="2">
        <v>8</v>
      </c>
      <c r="W498" s="2">
        <v>70.400000000000006</v>
      </c>
      <c r="X498" s="2">
        <v>52.800000000000004</v>
      </c>
      <c r="Y498" s="2">
        <v>0.31679999999999997</v>
      </c>
      <c r="Z498" s="6">
        <v>46202</v>
      </c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8" t="str">
        <f>IF(Table5[[#This Row],[Company Code]]&lt;&gt;"",Table5[[#This Row],[Contact Email]],"")</f>
        <v/>
      </c>
      <c r="M499" s="2"/>
      <c r="N499" s="9" t="str">
        <f>IF(IF(COUNTIF($S$2:S499,S499)=1,P499,"")=1,COUNTIF($O$2:O499,O499),IF(COUNTIF($S$2:S499,S499)=1,P499,""))</f>
        <v/>
      </c>
      <c r="O499" s="9" t="str">
        <f>IF(COUNTIF($S$2:S499,S499)=1,P499,"")</f>
        <v/>
      </c>
      <c r="P499" s="9">
        <f>COUNTIF($S$2:S499,S499)</f>
        <v>21</v>
      </c>
      <c r="Q499" s="2" t="s">
        <v>532</v>
      </c>
      <c r="R499" s="2" t="s">
        <v>618</v>
      </c>
      <c r="S499" s="2" t="s">
        <v>54</v>
      </c>
      <c r="T499" s="2">
        <v>396</v>
      </c>
      <c r="U499" s="2">
        <v>12</v>
      </c>
      <c r="V499" s="2">
        <v>33</v>
      </c>
      <c r="W499" s="2">
        <v>290.40000000000003</v>
      </c>
      <c r="X499" s="2">
        <v>217.8</v>
      </c>
      <c r="Y499" s="2">
        <v>1.3068</v>
      </c>
      <c r="Z499" s="6">
        <v>46202</v>
      </c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8" t="str">
        <f>IF(Table5[[#This Row],[Company Code]]&lt;&gt;"",Table5[[#This Row],[Contact Email]],"")</f>
        <v/>
      </c>
      <c r="M500" s="2"/>
      <c r="N500" s="9" t="str">
        <f>IF(IF(COUNTIF($S$2:S500,S500)=1,P500,"")=1,COUNTIF($O$2:O500,O500),IF(COUNTIF($S$2:S500,S500)=1,P500,""))</f>
        <v/>
      </c>
      <c r="O500" s="9" t="str">
        <f>IF(COUNTIF($S$2:S500,S500)=1,P500,"")</f>
        <v/>
      </c>
      <c r="P500" s="9">
        <f>COUNTIF($S$2:S500,S500)</f>
        <v>22</v>
      </c>
      <c r="Q500" s="2" t="s">
        <v>532</v>
      </c>
      <c r="R500" s="2" t="s">
        <v>619</v>
      </c>
      <c r="S500" s="2" t="s">
        <v>54</v>
      </c>
      <c r="T500" s="2">
        <v>24</v>
      </c>
      <c r="U500" s="2">
        <v>12</v>
      </c>
      <c r="V500" s="2">
        <v>2</v>
      </c>
      <c r="W500" s="2">
        <v>17.600000000000001</v>
      </c>
      <c r="X500" s="2">
        <v>13.200000000000001</v>
      </c>
      <c r="Y500" s="2">
        <v>7.9199999999999993E-2</v>
      </c>
      <c r="Z500" s="6">
        <v>46202</v>
      </c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8" t="str">
        <f>IF(Table5[[#This Row],[Company Code]]&lt;&gt;"",Table5[[#This Row],[Contact Email]],"")</f>
        <v/>
      </c>
      <c r="M501" s="2"/>
      <c r="N501" s="9" t="str">
        <f>IF(IF(COUNTIF($S$2:S501,S501)=1,P501,"")=1,COUNTIF($O$2:O501,O501),IF(COUNTIF($S$2:S501,S501)=1,P501,""))</f>
        <v/>
      </c>
      <c r="O501" s="9" t="str">
        <f>IF(COUNTIF($S$2:S501,S501)=1,P501,"")</f>
        <v/>
      </c>
      <c r="P501" s="9">
        <f>COUNTIF($S$2:S501,S501)</f>
        <v>23</v>
      </c>
      <c r="Q501" s="2" t="s">
        <v>532</v>
      </c>
      <c r="R501" s="2" t="s">
        <v>620</v>
      </c>
      <c r="S501" s="2" t="s">
        <v>54</v>
      </c>
      <c r="T501" s="2">
        <v>264</v>
      </c>
      <c r="U501" s="2">
        <v>12</v>
      </c>
      <c r="V501" s="2">
        <v>22</v>
      </c>
      <c r="W501" s="2">
        <v>193.6</v>
      </c>
      <c r="X501" s="2">
        <v>145.20000000000002</v>
      </c>
      <c r="Y501" s="2">
        <v>0.87119999999999997</v>
      </c>
      <c r="Z501" s="6">
        <v>46202</v>
      </c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8" t="str">
        <f>IF(Table5[[#This Row],[Company Code]]&lt;&gt;"",Table5[[#This Row],[Contact Email]],"")</f>
        <v/>
      </c>
      <c r="M502" s="2"/>
      <c r="N502" s="9" t="str">
        <f>IF(IF(COUNTIF($S$2:S502,S502)=1,P502,"")=1,COUNTIF($O$2:O502,O502),IF(COUNTIF($S$2:S502,S502)=1,P502,""))</f>
        <v/>
      </c>
      <c r="O502" s="9" t="str">
        <f>IF(COUNTIF($S$2:S502,S502)=1,P502,"")</f>
        <v/>
      </c>
      <c r="P502" s="9">
        <f>COUNTIF($S$2:S502,S502)</f>
        <v>24</v>
      </c>
      <c r="Q502" s="2" t="s">
        <v>532</v>
      </c>
      <c r="R502" s="2" t="s">
        <v>621</v>
      </c>
      <c r="S502" s="2" t="s">
        <v>54</v>
      </c>
      <c r="T502" s="2">
        <v>348</v>
      </c>
      <c r="U502" s="2">
        <v>12</v>
      </c>
      <c r="V502" s="2">
        <v>29</v>
      </c>
      <c r="W502" s="2">
        <v>255.20000000000002</v>
      </c>
      <c r="X502" s="2">
        <v>191.4</v>
      </c>
      <c r="Y502" s="2">
        <v>1.1484000000000001</v>
      </c>
      <c r="Z502" s="6">
        <v>46202</v>
      </c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8" t="str">
        <f>IF(Table5[[#This Row],[Company Code]]&lt;&gt;"",Table5[[#This Row],[Contact Email]],"")</f>
        <v/>
      </c>
      <c r="M503" s="2"/>
      <c r="N503" s="9" t="str">
        <f>IF(IF(COUNTIF($S$2:S503,S503)=1,P503,"")=1,COUNTIF($O$2:O503,O503),IF(COUNTIF($S$2:S503,S503)=1,P503,""))</f>
        <v/>
      </c>
      <c r="O503" s="9" t="str">
        <f>IF(COUNTIF($S$2:S503,S503)=1,P503,"")</f>
        <v/>
      </c>
      <c r="P503" s="9">
        <f>COUNTIF($S$2:S503,S503)</f>
        <v>25</v>
      </c>
      <c r="Q503" s="2" t="s">
        <v>532</v>
      </c>
      <c r="R503" s="2" t="s">
        <v>622</v>
      </c>
      <c r="S503" s="2" t="s">
        <v>54</v>
      </c>
      <c r="T503" s="2">
        <v>552</v>
      </c>
      <c r="U503" s="2">
        <v>12</v>
      </c>
      <c r="V503" s="2">
        <v>46</v>
      </c>
      <c r="W503" s="2">
        <v>404.8</v>
      </c>
      <c r="X503" s="2">
        <v>303.60000000000002</v>
      </c>
      <c r="Y503" s="2">
        <v>1.8215999999999999</v>
      </c>
      <c r="Z503" s="6">
        <v>46202</v>
      </c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8" t="str">
        <f>IF(Table5[[#This Row],[Company Code]]&lt;&gt;"",Table5[[#This Row],[Contact Email]],"")</f>
        <v/>
      </c>
      <c r="M504" s="2"/>
      <c r="N504" s="9" t="str">
        <f>IF(IF(COUNTIF($S$2:S504,S504)=1,P504,"")=1,COUNTIF($O$2:O504,O504),IF(COUNTIF($S$2:S504,S504)=1,P504,""))</f>
        <v/>
      </c>
      <c r="O504" s="9" t="str">
        <f>IF(COUNTIF($S$2:S504,S504)=1,P504,"")</f>
        <v/>
      </c>
      <c r="P504" s="9">
        <f>COUNTIF($S$2:S504,S504)</f>
        <v>26</v>
      </c>
      <c r="Q504" s="2" t="s">
        <v>532</v>
      </c>
      <c r="R504" s="2" t="s">
        <v>623</v>
      </c>
      <c r="S504" s="2" t="s">
        <v>54</v>
      </c>
      <c r="T504" s="2">
        <v>324</v>
      </c>
      <c r="U504" s="2">
        <v>12</v>
      </c>
      <c r="V504" s="2">
        <v>27</v>
      </c>
      <c r="W504" s="2">
        <v>237.6</v>
      </c>
      <c r="X504" s="2">
        <v>178.20000000000002</v>
      </c>
      <c r="Y504" s="2">
        <v>1.0691999999999999</v>
      </c>
      <c r="Z504" s="6">
        <v>46202</v>
      </c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8" t="str">
        <f>IF(Table5[[#This Row],[Company Code]]&lt;&gt;"",Table5[[#This Row],[Contact Email]],"")</f>
        <v/>
      </c>
      <c r="M505" s="2"/>
      <c r="N505" s="9" t="str">
        <f>IF(IF(COUNTIF($S$2:S505,S505)=1,P505,"")=1,COUNTIF($O$2:O505,O505),IF(COUNTIF($S$2:S505,S505)=1,P505,""))</f>
        <v/>
      </c>
      <c r="O505" s="9" t="str">
        <f>IF(COUNTIF($S$2:S505,S505)=1,P505,"")</f>
        <v/>
      </c>
      <c r="P505" s="9">
        <f>COUNTIF($S$2:S505,S505)</f>
        <v>27</v>
      </c>
      <c r="Q505" s="2" t="s">
        <v>532</v>
      </c>
      <c r="R505" s="2" t="s">
        <v>624</v>
      </c>
      <c r="S505" s="2" t="s">
        <v>54</v>
      </c>
      <c r="T505" s="2">
        <v>24</v>
      </c>
      <c r="U505" s="2">
        <v>12</v>
      </c>
      <c r="V505" s="2">
        <v>2</v>
      </c>
      <c r="W505" s="2">
        <v>17.600000000000001</v>
      </c>
      <c r="X505" s="2">
        <v>13.200000000000001</v>
      </c>
      <c r="Y505" s="2">
        <v>7.9199999999999993E-2</v>
      </c>
      <c r="Z505" s="6">
        <v>46202</v>
      </c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8" t="str">
        <f>IF(Table5[[#This Row],[Company Code]]&lt;&gt;"",Table5[[#This Row],[Contact Email]],"")</f>
        <v/>
      </c>
      <c r="M506" s="2"/>
      <c r="N506" s="9" t="str">
        <f>IF(IF(COUNTIF($S$2:S506,S506)=1,P506,"")=1,COUNTIF($O$2:O506,O506),IF(COUNTIF($S$2:S506,S506)=1,P506,""))</f>
        <v/>
      </c>
      <c r="O506" s="9" t="str">
        <f>IF(COUNTIF($S$2:S506,S506)=1,P506,"")</f>
        <v/>
      </c>
      <c r="P506" s="9">
        <f>COUNTIF($S$2:S506,S506)</f>
        <v>28</v>
      </c>
      <c r="Q506" s="2" t="s">
        <v>532</v>
      </c>
      <c r="R506" s="2" t="s">
        <v>625</v>
      </c>
      <c r="S506" s="2" t="s">
        <v>54</v>
      </c>
      <c r="T506" s="2">
        <v>300</v>
      </c>
      <c r="U506" s="2">
        <v>12</v>
      </c>
      <c r="V506" s="2">
        <v>25</v>
      </c>
      <c r="W506" s="2">
        <v>220</v>
      </c>
      <c r="X506" s="2">
        <v>165</v>
      </c>
      <c r="Y506" s="2">
        <v>0.99</v>
      </c>
      <c r="Z506" s="6">
        <v>46202</v>
      </c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8" t="str">
        <f>IF(Table5[[#This Row],[Company Code]]&lt;&gt;"",Table5[[#This Row],[Contact Email]],"")</f>
        <v/>
      </c>
      <c r="M507" s="2"/>
      <c r="N507" s="9" t="str">
        <f>IF(IF(COUNTIF($S$2:S507,S507)=1,P507,"")=1,COUNTIF($O$2:O507,O507),IF(COUNTIF($S$2:S507,S507)=1,P507,""))</f>
        <v/>
      </c>
      <c r="O507" s="9" t="str">
        <f>IF(COUNTIF($S$2:S507,S507)=1,P507,"")</f>
        <v/>
      </c>
      <c r="P507" s="9">
        <f>COUNTIF($S$2:S507,S507)</f>
        <v>29</v>
      </c>
      <c r="Q507" s="2" t="s">
        <v>532</v>
      </c>
      <c r="R507" s="2" t="s">
        <v>626</v>
      </c>
      <c r="S507" s="2" t="s">
        <v>54</v>
      </c>
      <c r="T507" s="2">
        <v>216</v>
      </c>
      <c r="U507" s="2">
        <v>12</v>
      </c>
      <c r="V507" s="2">
        <v>18</v>
      </c>
      <c r="W507" s="2">
        <v>158.4</v>
      </c>
      <c r="X507" s="2">
        <v>118.80000000000001</v>
      </c>
      <c r="Y507" s="2">
        <v>0.71279999999999999</v>
      </c>
      <c r="Z507" s="6">
        <v>46202</v>
      </c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8" t="str">
        <f>IF(Table5[[#This Row],[Company Code]]&lt;&gt;"",Table5[[#This Row],[Contact Email]],"")</f>
        <v/>
      </c>
      <c r="M508" s="2"/>
      <c r="N508" s="9" t="str">
        <f>IF(IF(COUNTIF($S$2:S508,S508)=1,P508,"")=1,COUNTIF($O$2:O508,O508),IF(COUNTIF($S$2:S508,S508)=1,P508,""))</f>
        <v/>
      </c>
      <c r="O508" s="9" t="str">
        <f>IF(COUNTIF($S$2:S508,S508)=1,P508,"")</f>
        <v/>
      </c>
      <c r="P508" s="9">
        <f>COUNTIF($S$2:S508,S508)</f>
        <v>30</v>
      </c>
      <c r="Q508" s="2" t="s">
        <v>532</v>
      </c>
      <c r="R508" s="2" t="s">
        <v>627</v>
      </c>
      <c r="S508" s="2" t="s">
        <v>54</v>
      </c>
      <c r="T508" s="2">
        <v>240</v>
      </c>
      <c r="U508" s="2">
        <v>12</v>
      </c>
      <c r="V508" s="2">
        <v>20</v>
      </c>
      <c r="W508" s="2">
        <v>176</v>
      </c>
      <c r="X508" s="2">
        <v>132</v>
      </c>
      <c r="Y508" s="2">
        <v>0.79200000000000004</v>
      </c>
      <c r="Z508" s="6">
        <v>46202</v>
      </c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8" t="str">
        <f>IF(Table5[[#This Row],[Company Code]]&lt;&gt;"",Table5[[#This Row],[Contact Email]],"")</f>
        <v/>
      </c>
      <c r="M509" s="2"/>
      <c r="N509" s="9" t="str">
        <f>IF(IF(COUNTIF($S$2:S509,S509)=1,P509,"")=1,COUNTIF($O$2:O509,O509),IF(COUNTIF($S$2:S509,S509)=1,P509,""))</f>
        <v/>
      </c>
      <c r="O509" s="9" t="str">
        <f>IF(COUNTIF($S$2:S509,S509)=1,P509,"")</f>
        <v/>
      </c>
      <c r="P509" s="9">
        <f>COUNTIF($S$2:S509,S509)</f>
        <v>31</v>
      </c>
      <c r="Q509" s="2" t="s">
        <v>532</v>
      </c>
      <c r="R509" s="2" t="s">
        <v>628</v>
      </c>
      <c r="S509" s="2" t="s">
        <v>54</v>
      </c>
      <c r="T509" s="2">
        <v>12</v>
      </c>
      <c r="U509" s="2">
        <v>12</v>
      </c>
      <c r="V509" s="2">
        <v>1</v>
      </c>
      <c r="W509" s="2">
        <v>8.8000000000000007</v>
      </c>
      <c r="X509" s="2">
        <v>6.6000000000000005</v>
      </c>
      <c r="Y509" s="2">
        <v>3.9599999999999996E-2</v>
      </c>
      <c r="Z509" s="6">
        <v>46202</v>
      </c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8" t="str">
        <f>IF(Table5[[#This Row],[Company Code]]&lt;&gt;"",Table5[[#This Row],[Contact Email]],"")</f>
        <v/>
      </c>
      <c r="M510" s="2"/>
      <c r="N510" s="9" t="str">
        <f>IF(IF(COUNTIF($S$2:S510,S510)=1,P510,"")=1,COUNTIF($O$2:O510,O510),IF(COUNTIF($S$2:S510,S510)=1,P510,""))</f>
        <v/>
      </c>
      <c r="O510" s="9" t="str">
        <f>IF(COUNTIF($S$2:S510,S510)=1,P510,"")</f>
        <v/>
      </c>
      <c r="P510" s="9">
        <f>COUNTIF($S$2:S510,S510)</f>
        <v>32</v>
      </c>
      <c r="Q510" s="2" t="s">
        <v>532</v>
      </c>
      <c r="R510" s="2" t="s">
        <v>629</v>
      </c>
      <c r="S510" s="2" t="s">
        <v>54</v>
      </c>
      <c r="T510" s="2">
        <v>312</v>
      </c>
      <c r="U510" s="2">
        <v>12</v>
      </c>
      <c r="V510" s="2">
        <v>26</v>
      </c>
      <c r="W510" s="2">
        <v>228.8</v>
      </c>
      <c r="X510" s="2">
        <v>171.60000000000002</v>
      </c>
      <c r="Y510" s="2">
        <v>1.0296000000000001</v>
      </c>
      <c r="Z510" s="6">
        <v>46202</v>
      </c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8" t="str">
        <f>IF(Table5[[#This Row],[Company Code]]&lt;&gt;"",Table5[[#This Row],[Contact Email]],"")</f>
        <v/>
      </c>
      <c r="M511" s="2"/>
      <c r="N511" s="9" t="str">
        <f>IF(IF(COUNTIF($S$2:S511,S511)=1,P511,"")=1,COUNTIF($O$2:O511,O511),IF(COUNTIF($S$2:S511,S511)=1,P511,""))</f>
        <v/>
      </c>
      <c r="O511" s="9" t="str">
        <f>IF(COUNTIF($S$2:S511,S511)=1,P511,"")</f>
        <v/>
      </c>
      <c r="P511" s="9">
        <f>COUNTIF($S$2:S511,S511)</f>
        <v>33</v>
      </c>
      <c r="Q511" s="2" t="s">
        <v>532</v>
      </c>
      <c r="R511" s="2" t="s">
        <v>630</v>
      </c>
      <c r="S511" s="2" t="s">
        <v>54</v>
      </c>
      <c r="T511" s="2">
        <v>264</v>
      </c>
      <c r="U511" s="2">
        <v>12</v>
      </c>
      <c r="V511" s="2">
        <v>22</v>
      </c>
      <c r="W511" s="2">
        <v>193.6</v>
      </c>
      <c r="X511" s="2">
        <v>145.20000000000002</v>
      </c>
      <c r="Y511" s="2">
        <v>0.87119999999999997</v>
      </c>
      <c r="Z511" s="6">
        <v>46202</v>
      </c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8" t="str">
        <f>IF(Table5[[#This Row],[Company Code]]&lt;&gt;"",Table5[[#This Row],[Contact Email]],"")</f>
        <v/>
      </c>
      <c r="M512" s="2"/>
      <c r="N512" s="9" t="str">
        <f>IF(IF(COUNTIF($S$2:S512,S512)=1,P512,"")=1,COUNTIF($O$2:O512,O512),IF(COUNTIF($S$2:S512,S512)=1,P512,""))</f>
        <v/>
      </c>
      <c r="O512" s="9" t="str">
        <f>IF(COUNTIF($S$2:S512,S512)=1,P512,"")</f>
        <v/>
      </c>
      <c r="P512" s="9">
        <f>COUNTIF($S$2:S512,S512)</f>
        <v>34</v>
      </c>
      <c r="Q512" s="2" t="s">
        <v>532</v>
      </c>
      <c r="R512" s="2" t="s">
        <v>631</v>
      </c>
      <c r="S512" s="2" t="s">
        <v>54</v>
      </c>
      <c r="T512" s="2">
        <v>72</v>
      </c>
      <c r="U512" s="2">
        <v>12</v>
      </c>
      <c r="V512" s="2">
        <v>6</v>
      </c>
      <c r="W512" s="2">
        <v>52.800000000000004</v>
      </c>
      <c r="X512" s="2">
        <v>39.6</v>
      </c>
      <c r="Y512" s="2">
        <v>0.23760000000000001</v>
      </c>
      <c r="Z512" s="6">
        <v>46202</v>
      </c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8" t="str">
        <f>IF(Table5[[#This Row],[Company Code]]&lt;&gt;"",Table5[[#This Row],[Contact Email]],"")</f>
        <v/>
      </c>
      <c r="M513" s="2"/>
      <c r="N513" s="9" t="str">
        <f>IF(IF(COUNTIF($S$2:S513,S513)=1,P513,"")=1,COUNTIF($O$2:O513,O513),IF(COUNTIF($S$2:S513,S513)=1,P513,""))</f>
        <v/>
      </c>
      <c r="O513" s="9" t="str">
        <f>IF(COUNTIF($S$2:S513,S513)=1,P513,"")</f>
        <v/>
      </c>
      <c r="P513" s="9">
        <f>COUNTIF($S$2:S513,S513)</f>
        <v>35</v>
      </c>
      <c r="Q513" s="2" t="s">
        <v>532</v>
      </c>
      <c r="R513" s="2" t="s">
        <v>632</v>
      </c>
      <c r="S513" s="2" t="s">
        <v>54</v>
      </c>
      <c r="T513" s="2">
        <v>120</v>
      </c>
      <c r="U513" s="2">
        <v>12</v>
      </c>
      <c r="V513" s="2">
        <v>10</v>
      </c>
      <c r="W513" s="2">
        <v>88</v>
      </c>
      <c r="X513" s="2">
        <v>66</v>
      </c>
      <c r="Y513" s="2">
        <v>0.39600000000000002</v>
      </c>
      <c r="Z513" s="6">
        <v>46202</v>
      </c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8" t="str">
        <f>IF(Table5[[#This Row],[Company Code]]&lt;&gt;"",Table5[[#This Row],[Contact Email]],"")</f>
        <v/>
      </c>
      <c r="M514" s="2"/>
      <c r="N514" s="9" t="str">
        <f>IF(IF(COUNTIF($S$2:S514,S514)=1,P514,"")=1,COUNTIF($O$2:O514,O514),IF(COUNTIF($S$2:S514,S514)=1,P514,""))</f>
        <v/>
      </c>
      <c r="O514" s="9" t="str">
        <f>IF(COUNTIF($S$2:S514,S514)=1,P514,"")</f>
        <v/>
      </c>
      <c r="P514" s="9">
        <f>COUNTIF($S$2:S514,S514)</f>
        <v>36</v>
      </c>
      <c r="Q514" s="2" t="s">
        <v>532</v>
      </c>
      <c r="R514" s="2" t="s">
        <v>633</v>
      </c>
      <c r="S514" s="2" t="s">
        <v>54</v>
      </c>
      <c r="T514" s="2">
        <v>300</v>
      </c>
      <c r="U514" s="2">
        <v>12</v>
      </c>
      <c r="V514" s="2">
        <v>25</v>
      </c>
      <c r="W514" s="2">
        <v>220</v>
      </c>
      <c r="X514" s="2">
        <v>165</v>
      </c>
      <c r="Y514" s="2">
        <v>0.99</v>
      </c>
      <c r="Z514" s="6">
        <v>46202</v>
      </c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8" t="str">
        <f>IF(Table5[[#This Row],[Company Code]]&lt;&gt;"",Table5[[#This Row],[Contact Email]],"")</f>
        <v/>
      </c>
      <c r="M515" s="2"/>
      <c r="N515" s="9" t="str">
        <f>IF(IF(COUNTIF($S$2:S515,S515)=1,P515,"")=1,COUNTIF($O$2:O515,O515),IF(COUNTIF($S$2:S515,S515)=1,P515,""))</f>
        <v/>
      </c>
      <c r="O515" s="9" t="str">
        <f>IF(COUNTIF($S$2:S515,S515)=1,P515,"")</f>
        <v/>
      </c>
      <c r="P515" s="9">
        <f>COUNTIF($S$2:S515,S515)</f>
        <v>37</v>
      </c>
      <c r="Q515" s="2" t="s">
        <v>532</v>
      </c>
      <c r="R515" s="2" t="s">
        <v>634</v>
      </c>
      <c r="S515" s="2" t="s">
        <v>54</v>
      </c>
      <c r="T515" s="2">
        <v>192</v>
      </c>
      <c r="U515" s="2">
        <v>12</v>
      </c>
      <c r="V515" s="2">
        <v>16</v>
      </c>
      <c r="W515" s="2">
        <v>140.80000000000001</v>
      </c>
      <c r="X515" s="2">
        <v>105.60000000000001</v>
      </c>
      <c r="Y515" s="2">
        <v>0.63359999999999994</v>
      </c>
      <c r="Z515" s="6">
        <v>46202</v>
      </c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8" t="str">
        <f>IF(Table5[[#This Row],[Company Code]]&lt;&gt;"",Table5[[#This Row],[Contact Email]],"")</f>
        <v/>
      </c>
      <c r="M516" s="2"/>
      <c r="N516" s="9" t="str">
        <f>IF(IF(COUNTIF($S$2:S516,S516)=1,P516,"")=1,COUNTIF($O$2:O516,O516),IF(COUNTIF($S$2:S516,S516)=1,P516,""))</f>
        <v/>
      </c>
      <c r="O516" s="9" t="str">
        <f>IF(COUNTIF($S$2:S516,S516)=1,P516,"")</f>
        <v/>
      </c>
      <c r="P516" s="9">
        <f>COUNTIF($S$2:S516,S516)</f>
        <v>38</v>
      </c>
      <c r="Q516" s="2" t="s">
        <v>532</v>
      </c>
      <c r="R516" s="2" t="s">
        <v>635</v>
      </c>
      <c r="S516" s="2" t="s">
        <v>54</v>
      </c>
      <c r="T516" s="2">
        <v>132</v>
      </c>
      <c r="U516" s="2">
        <v>12</v>
      </c>
      <c r="V516" s="2">
        <v>11</v>
      </c>
      <c r="W516" s="2">
        <v>96.8</v>
      </c>
      <c r="X516" s="2">
        <v>72.600000000000009</v>
      </c>
      <c r="Y516" s="2">
        <v>0.43559999999999999</v>
      </c>
      <c r="Z516" s="6">
        <v>46202</v>
      </c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8" t="str">
        <f>IF(Table5[[#This Row],[Company Code]]&lt;&gt;"",Table5[[#This Row],[Contact Email]],"")</f>
        <v/>
      </c>
      <c r="M517" s="2"/>
      <c r="N517" s="9" t="str">
        <f>IF(IF(COUNTIF($S$2:S517,S517)=1,P517,"")=1,COUNTIF($O$2:O517,O517),IF(COUNTIF($S$2:S517,S517)=1,P517,""))</f>
        <v/>
      </c>
      <c r="O517" s="9" t="str">
        <f>IF(COUNTIF($S$2:S517,S517)=1,P517,"")</f>
        <v/>
      </c>
      <c r="P517" s="9">
        <f>COUNTIF($S$2:S517,S517)</f>
        <v>39</v>
      </c>
      <c r="Q517" s="2" t="s">
        <v>532</v>
      </c>
      <c r="R517" s="2" t="s">
        <v>636</v>
      </c>
      <c r="S517" s="2" t="s">
        <v>54</v>
      </c>
      <c r="T517" s="2">
        <v>408</v>
      </c>
      <c r="U517" s="2">
        <v>12</v>
      </c>
      <c r="V517" s="2">
        <v>34</v>
      </c>
      <c r="W517" s="2">
        <v>299.2</v>
      </c>
      <c r="X517" s="2">
        <v>224.4</v>
      </c>
      <c r="Y517" s="2">
        <v>1.3464</v>
      </c>
      <c r="Z517" s="6">
        <v>46202</v>
      </c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8" t="str">
        <f>IF(Table5[[#This Row],[Company Code]]&lt;&gt;"",Table5[[#This Row],[Contact Email]],"")</f>
        <v/>
      </c>
      <c r="M518" s="2"/>
      <c r="N518" s="9" t="str">
        <f>IF(IF(COUNTIF($S$2:S518,S518)=1,P518,"")=1,COUNTIF($O$2:O518,O518),IF(COUNTIF($S$2:S518,S518)=1,P518,""))</f>
        <v/>
      </c>
      <c r="O518" s="9" t="str">
        <f>IF(COUNTIF($S$2:S518,S518)=1,P518,"")</f>
        <v/>
      </c>
      <c r="P518" s="9">
        <f>COUNTIF($S$2:S518,S518)</f>
        <v>40</v>
      </c>
      <c r="Q518" s="2" t="s">
        <v>532</v>
      </c>
      <c r="R518" s="2" t="s">
        <v>637</v>
      </c>
      <c r="S518" s="2" t="s">
        <v>54</v>
      </c>
      <c r="T518" s="2">
        <v>384</v>
      </c>
      <c r="U518" s="2">
        <v>12</v>
      </c>
      <c r="V518" s="2">
        <v>32</v>
      </c>
      <c r="W518" s="2">
        <v>281.60000000000002</v>
      </c>
      <c r="X518" s="2">
        <v>211.20000000000002</v>
      </c>
      <c r="Y518" s="2">
        <v>1.2671999999999999</v>
      </c>
      <c r="Z518" s="6">
        <v>46202</v>
      </c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8" t="str">
        <f>IF(Table5[[#This Row],[Company Code]]&lt;&gt;"",Table5[[#This Row],[Contact Email]],"")</f>
        <v/>
      </c>
      <c r="M519" s="2"/>
      <c r="N519" s="9" t="str">
        <f>IF(IF(COUNTIF($S$2:S519,S519)=1,P519,"")=1,COUNTIF($O$2:O519,O519),IF(COUNTIF($S$2:S519,S519)=1,P519,""))</f>
        <v/>
      </c>
      <c r="O519" s="9" t="str">
        <f>IF(COUNTIF($S$2:S519,S519)=1,P519,"")</f>
        <v/>
      </c>
      <c r="P519" s="9">
        <f>COUNTIF($S$2:S519,S519)</f>
        <v>41</v>
      </c>
      <c r="Q519" s="2" t="s">
        <v>532</v>
      </c>
      <c r="R519" s="2" t="s">
        <v>638</v>
      </c>
      <c r="S519" s="2" t="s">
        <v>54</v>
      </c>
      <c r="T519" s="2">
        <v>48</v>
      </c>
      <c r="U519" s="2">
        <v>12</v>
      </c>
      <c r="V519" s="2">
        <v>4</v>
      </c>
      <c r="W519" s="2">
        <v>35.200000000000003</v>
      </c>
      <c r="X519" s="2">
        <v>26.400000000000002</v>
      </c>
      <c r="Y519" s="2">
        <v>0.15839999999999999</v>
      </c>
      <c r="Z519" s="6">
        <v>46202</v>
      </c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8" t="str">
        <f>IF(Table5[[#This Row],[Company Code]]&lt;&gt;"",Table5[[#This Row],[Contact Email]],"")</f>
        <v/>
      </c>
      <c r="M520" s="2"/>
      <c r="N520" s="9" t="str">
        <f>IF(IF(COUNTIF($S$2:S520,S520)=1,P520,"")=1,COUNTIF($O$2:O520,O520),IF(COUNTIF($S$2:S520,S520)=1,P520,""))</f>
        <v/>
      </c>
      <c r="O520" s="9" t="str">
        <f>IF(COUNTIF($S$2:S520,S520)=1,P520,"")</f>
        <v/>
      </c>
      <c r="P520" s="9">
        <f>COUNTIF($S$2:S520,S520)</f>
        <v>42</v>
      </c>
      <c r="Q520" s="2" t="s">
        <v>532</v>
      </c>
      <c r="R520" s="2" t="s">
        <v>639</v>
      </c>
      <c r="S520" s="2" t="s">
        <v>54</v>
      </c>
      <c r="T520" s="2">
        <v>228</v>
      </c>
      <c r="U520" s="2">
        <v>12</v>
      </c>
      <c r="V520" s="2">
        <v>19</v>
      </c>
      <c r="W520" s="2">
        <v>167.20000000000002</v>
      </c>
      <c r="X520" s="2">
        <v>125.4</v>
      </c>
      <c r="Y520" s="2">
        <v>0.75239999999999996</v>
      </c>
      <c r="Z520" s="6">
        <v>46202</v>
      </c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8" t="str">
        <f>IF(Table5[[#This Row],[Company Code]]&lt;&gt;"",Table5[[#This Row],[Contact Email]],"")</f>
        <v/>
      </c>
      <c r="M521" s="2"/>
      <c r="N521" s="9" t="str">
        <f>IF(IF(COUNTIF($S$2:S521,S521)=1,P521,"")=1,COUNTIF($O$2:O521,O521),IF(COUNTIF($S$2:S521,S521)=1,P521,""))</f>
        <v/>
      </c>
      <c r="O521" s="9" t="str">
        <f>IF(COUNTIF($S$2:S521,S521)=1,P521,"")</f>
        <v/>
      </c>
      <c r="P521" s="9">
        <f>COUNTIF($S$2:S521,S521)</f>
        <v>43</v>
      </c>
      <c r="Q521" s="2" t="s">
        <v>532</v>
      </c>
      <c r="R521" s="2" t="s">
        <v>640</v>
      </c>
      <c r="S521" s="2" t="s">
        <v>54</v>
      </c>
      <c r="T521" s="2">
        <v>372</v>
      </c>
      <c r="U521" s="2">
        <v>12</v>
      </c>
      <c r="V521" s="2">
        <v>31</v>
      </c>
      <c r="W521" s="2">
        <v>272.8</v>
      </c>
      <c r="X521" s="2">
        <v>204.60000000000002</v>
      </c>
      <c r="Y521" s="2">
        <v>1.2276</v>
      </c>
      <c r="Z521" s="6">
        <v>46202</v>
      </c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8" t="str">
        <f>IF(Table5[[#This Row],[Company Code]]&lt;&gt;"",Table5[[#This Row],[Contact Email]],"")</f>
        <v/>
      </c>
      <c r="M522" s="2"/>
      <c r="N522" s="9" t="str">
        <f>IF(IF(COUNTIF($S$2:S522,S522)=1,P522,"")=1,COUNTIF($O$2:O522,O522),IF(COUNTIF($S$2:S522,S522)=1,P522,""))</f>
        <v/>
      </c>
      <c r="O522" s="9" t="str">
        <f>IF(COUNTIF($S$2:S522,S522)=1,P522,"")</f>
        <v/>
      </c>
      <c r="P522" s="9">
        <f>COUNTIF($S$2:S522,S522)</f>
        <v>44</v>
      </c>
      <c r="Q522" s="2" t="s">
        <v>532</v>
      </c>
      <c r="R522" s="2" t="s">
        <v>641</v>
      </c>
      <c r="S522" s="2" t="s">
        <v>54</v>
      </c>
      <c r="T522" s="2">
        <v>96</v>
      </c>
      <c r="U522" s="2">
        <v>12</v>
      </c>
      <c r="V522" s="2">
        <v>8</v>
      </c>
      <c r="W522" s="2">
        <v>70.400000000000006</v>
      </c>
      <c r="X522" s="2">
        <v>52.800000000000004</v>
      </c>
      <c r="Y522" s="2">
        <v>0.31679999999999997</v>
      </c>
      <c r="Z522" s="6">
        <v>46202</v>
      </c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8" t="str">
        <f>IF(Table5[[#This Row],[Company Code]]&lt;&gt;"",Table5[[#This Row],[Contact Email]],"")</f>
        <v/>
      </c>
      <c r="M523" s="2"/>
      <c r="N523" s="9" t="str">
        <f>IF(IF(COUNTIF($S$2:S523,S523)=1,P523,"")=1,COUNTIF($O$2:O523,O523),IF(COUNTIF($S$2:S523,S523)=1,P523,""))</f>
        <v/>
      </c>
      <c r="O523" s="9" t="str">
        <f>IF(COUNTIF($S$2:S523,S523)=1,P523,"")</f>
        <v/>
      </c>
      <c r="P523" s="9">
        <f>COUNTIF($S$2:S523,S523)</f>
        <v>45</v>
      </c>
      <c r="Q523" s="2" t="s">
        <v>532</v>
      </c>
      <c r="R523" s="2" t="s">
        <v>642</v>
      </c>
      <c r="S523" s="2" t="s">
        <v>54</v>
      </c>
      <c r="T523" s="2">
        <v>552</v>
      </c>
      <c r="U523" s="2">
        <v>12</v>
      </c>
      <c r="V523" s="2">
        <v>46</v>
      </c>
      <c r="W523" s="2">
        <v>404.8</v>
      </c>
      <c r="X523" s="2">
        <v>303.60000000000002</v>
      </c>
      <c r="Y523" s="2">
        <v>1.8215999999999999</v>
      </c>
      <c r="Z523" s="6">
        <v>46202</v>
      </c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8" t="str">
        <f>IF(Table5[[#This Row],[Company Code]]&lt;&gt;"",Table5[[#This Row],[Contact Email]],"")</f>
        <v/>
      </c>
      <c r="M524" s="2"/>
      <c r="N524" s="9" t="str">
        <f>IF(IF(COUNTIF($S$2:S524,S524)=1,P524,"")=1,COUNTIF($O$2:O524,O524),IF(COUNTIF($S$2:S524,S524)=1,P524,""))</f>
        <v/>
      </c>
      <c r="O524" s="9" t="str">
        <f>IF(COUNTIF($S$2:S524,S524)=1,P524,"")</f>
        <v/>
      </c>
      <c r="P524" s="9">
        <f>COUNTIF($S$2:S524,S524)</f>
        <v>46</v>
      </c>
      <c r="Q524" s="2" t="s">
        <v>532</v>
      </c>
      <c r="R524" s="2" t="s">
        <v>643</v>
      </c>
      <c r="S524" s="2" t="s">
        <v>54</v>
      </c>
      <c r="T524" s="2">
        <v>72</v>
      </c>
      <c r="U524" s="2">
        <v>12</v>
      </c>
      <c r="V524" s="2">
        <v>6</v>
      </c>
      <c r="W524" s="2">
        <v>52.800000000000004</v>
      </c>
      <c r="X524" s="2">
        <v>39.6</v>
      </c>
      <c r="Y524" s="2">
        <v>0.23760000000000001</v>
      </c>
      <c r="Z524" s="6">
        <v>46202</v>
      </c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8" t="str">
        <f>IF(Table5[[#This Row],[Company Code]]&lt;&gt;"",Table5[[#This Row],[Contact Email]],"")</f>
        <v/>
      </c>
      <c r="M525" s="2"/>
      <c r="N525" s="9" t="str">
        <f>IF(IF(COUNTIF($S$2:S525,S525)=1,P525,"")=1,COUNTIF($O$2:O525,O525),IF(COUNTIF($S$2:S525,S525)=1,P525,""))</f>
        <v/>
      </c>
      <c r="O525" s="9" t="str">
        <f>IF(COUNTIF($S$2:S525,S525)=1,P525,"")</f>
        <v/>
      </c>
      <c r="P525" s="9">
        <f>COUNTIF($S$2:S525,S525)</f>
        <v>47</v>
      </c>
      <c r="Q525" s="2" t="s">
        <v>532</v>
      </c>
      <c r="R525" s="2" t="s">
        <v>644</v>
      </c>
      <c r="S525" s="2" t="s">
        <v>54</v>
      </c>
      <c r="T525" s="2">
        <v>300</v>
      </c>
      <c r="U525" s="2">
        <v>12</v>
      </c>
      <c r="V525" s="2">
        <v>25</v>
      </c>
      <c r="W525" s="2">
        <v>220</v>
      </c>
      <c r="X525" s="2">
        <v>165</v>
      </c>
      <c r="Y525" s="2">
        <v>0.99</v>
      </c>
      <c r="Z525" s="6">
        <v>46202</v>
      </c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8" t="str">
        <f>IF(Table5[[#This Row],[Company Code]]&lt;&gt;"",Table5[[#This Row],[Contact Email]],"")</f>
        <v/>
      </c>
      <c r="M526" s="2"/>
      <c r="N526" s="9" t="str">
        <f>IF(IF(COUNTIF($S$2:S526,S526)=1,P526,"")=1,COUNTIF($O$2:O526,O526),IF(COUNTIF($S$2:S526,S526)=1,P526,""))</f>
        <v/>
      </c>
      <c r="O526" s="9" t="str">
        <f>IF(COUNTIF($S$2:S526,S526)=1,P526,"")</f>
        <v/>
      </c>
      <c r="P526" s="9">
        <f>COUNTIF($S$2:S526,S526)</f>
        <v>48</v>
      </c>
      <c r="Q526" s="2" t="s">
        <v>532</v>
      </c>
      <c r="R526" s="2" t="s">
        <v>645</v>
      </c>
      <c r="S526" s="2" t="s">
        <v>54</v>
      </c>
      <c r="T526" s="2">
        <v>492</v>
      </c>
      <c r="U526" s="2">
        <v>12</v>
      </c>
      <c r="V526" s="2">
        <v>41</v>
      </c>
      <c r="W526" s="2">
        <v>360.8</v>
      </c>
      <c r="X526" s="2">
        <v>270.60000000000002</v>
      </c>
      <c r="Y526" s="2">
        <v>1.6235999999999999</v>
      </c>
      <c r="Z526" s="6">
        <v>46202</v>
      </c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8" t="str">
        <f>IF(Table5[[#This Row],[Company Code]]&lt;&gt;"",Table5[[#This Row],[Contact Email]],"")</f>
        <v/>
      </c>
      <c r="M527" s="2"/>
      <c r="N527" s="9">
        <f>IF(IF(COUNTIF($S$2:S527,S527)=1,P527,"")=1,COUNTIF($O$2:O527,O527),IF(COUNTIF($S$2:S527,S527)=1,P527,""))</f>
        <v>11</v>
      </c>
      <c r="O527" s="9">
        <f>IF(COUNTIF($S$2:S527,S527)=1,P527,"")</f>
        <v>1</v>
      </c>
      <c r="P527" s="9">
        <f>COUNTIF($S$2:S527,S527)</f>
        <v>1</v>
      </c>
      <c r="Q527" s="2" t="s">
        <v>117</v>
      </c>
      <c r="R527" s="2" t="s">
        <v>646</v>
      </c>
      <c r="S527" s="2" t="s">
        <v>55</v>
      </c>
      <c r="T527" s="2">
        <v>24</v>
      </c>
      <c r="U527" s="2">
        <v>12</v>
      </c>
      <c r="V527" s="2">
        <v>2</v>
      </c>
      <c r="W527" s="2">
        <v>17.600000000000001</v>
      </c>
      <c r="X527" s="2">
        <v>13.200000000000001</v>
      </c>
      <c r="Y527" s="2">
        <v>7.9199999999999993E-2</v>
      </c>
      <c r="Z527" s="6">
        <v>46202</v>
      </c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8" t="str">
        <f>IF(Table5[[#This Row],[Company Code]]&lt;&gt;"",Table5[[#This Row],[Contact Email]],"")</f>
        <v/>
      </c>
      <c r="M528" s="2"/>
      <c r="N528" s="9" t="str">
        <f>IF(IF(COUNTIF($S$2:S528,S528)=1,P528,"")=1,COUNTIF($O$2:O528,O528),IF(COUNTIF($S$2:S528,S528)=1,P528,""))</f>
        <v/>
      </c>
      <c r="O528" s="9" t="str">
        <f>IF(COUNTIF($S$2:S528,S528)=1,P528,"")</f>
        <v/>
      </c>
      <c r="P528" s="9">
        <f>COUNTIF($S$2:S528,S528)</f>
        <v>2</v>
      </c>
      <c r="Q528" s="2" t="s">
        <v>117</v>
      </c>
      <c r="R528" s="2" t="s">
        <v>647</v>
      </c>
      <c r="S528" s="2" t="s">
        <v>55</v>
      </c>
      <c r="T528" s="2">
        <v>12</v>
      </c>
      <c r="U528" s="2">
        <v>12</v>
      </c>
      <c r="V528" s="2">
        <v>1</v>
      </c>
      <c r="W528" s="2">
        <v>8.8000000000000007</v>
      </c>
      <c r="X528" s="2">
        <v>6.6000000000000005</v>
      </c>
      <c r="Y528" s="2">
        <v>3.9599999999999996E-2</v>
      </c>
      <c r="Z528" s="6">
        <v>46202</v>
      </c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8" t="str">
        <f>IF(Table5[[#This Row],[Company Code]]&lt;&gt;"",Table5[[#This Row],[Contact Email]],"")</f>
        <v/>
      </c>
      <c r="M529" s="2"/>
      <c r="N529" s="9" t="str">
        <f>IF(IF(COUNTIF($S$2:S529,S529)=1,P529,"")=1,COUNTIF($O$2:O529,O529),IF(COUNTIF($S$2:S529,S529)=1,P529,""))</f>
        <v/>
      </c>
      <c r="O529" s="9" t="str">
        <f>IF(COUNTIF($S$2:S529,S529)=1,P529,"")</f>
        <v/>
      </c>
      <c r="P529" s="9">
        <f>COUNTIF($S$2:S529,S529)</f>
        <v>3</v>
      </c>
      <c r="Q529" s="2" t="s">
        <v>117</v>
      </c>
      <c r="R529" s="2" t="s">
        <v>648</v>
      </c>
      <c r="S529" s="2" t="s">
        <v>55</v>
      </c>
      <c r="T529" s="2">
        <v>84</v>
      </c>
      <c r="U529" s="2">
        <v>12</v>
      </c>
      <c r="V529" s="2">
        <v>7</v>
      </c>
      <c r="W529" s="2">
        <v>61.6</v>
      </c>
      <c r="X529" s="2">
        <v>46.2</v>
      </c>
      <c r="Y529" s="2">
        <v>0.2772</v>
      </c>
      <c r="Z529" s="6">
        <v>46202</v>
      </c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8" t="str">
        <f>IF(Table5[[#This Row],[Company Code]]&lt;&gt;"",Table5[[#This Row],[Contact Email]],"")</f>
        <v/>
      </c>
      <c r="M530" s="2"/>
      <c r="N530" s="9" t="str">
        <f>IF(IF(COUNTIF($S$2:S530,S530)=1,P530,"")=1,COUNTIF($O$2:O530,O530),IF(COUNTIF($S$2:S530,S530)=1,P530,""))</f>
        <v/>
      </c>
      <c r="O530" s="9" t="str">
        <f>IF(COUNTIF($S$2:S530,S530)=1,P530,"")</f>
        <v/>
      </c>
      <c r="P530" s="9">
        <f>COUNTIF($S$2:S530,S530)</f>
        <v>4</v>
      </c>
      <c r="Q530" s="2" t="s">
        <v>117</v>
      </c>
      <c r="R530" s="2" t="s">
        <v>649</v>
      </c>
      <c r="S530" s="2" t="s">
        <v>55</v>
      </c>
      <c r="T530" s="2">
        <v>132</v>
      </c>
      <c r="U530" s="2">
        <v>12</v>
      </c>
      <c r="V530" s="2">
        <v>11</v>
      </c>
      <c r="W530" s="2">
        <v>96.8</v>
      </c>
      <c r="X530" s="2">
        <v>72.600000000000009</v>
      </c>
      <c r="Y530" s="2">
        <v>0.43559999999999999</v>
      </c>
      <c r="Z530" s="6">
        <v>46202</v>
      </c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8" t="str">
        <f>IF(Table5[[#This Row],[Company Code]]&lt;&gt;"",Table5[[#This Row],[Contact Email]],"")</f>
        <v/>
      </c>
      <c r="M531" s="2"/>
      <c r="N531" s="9" t="str">
        <f>IF(IF(COUNTIF($S$2:S531,S531)=1,P531,"")=1,COUNTIF($O$2:O531,O531),IF(COUNTIF($S$2:S531,S531)=1,P531,""))</f>
        <v/>
      </c>
      <c r="O531" s="9" t="str">
        <f>IF(COUNTIF($S$2:S531,S531)=1,P531,"")</f>
        <v/>
      </c>
      <c r="P531" s="9">
        <f>COUNTIF($S$2:S531,S531)</f>
        <v>5</v>
      </c>
      <c r="Q531" s="2" t="s">
        <v>117</v>
      </c>
      <c r="R531" s="2" t="s">
        <v>650</v>
      </c>
      <c r="S531" s="2" t="s">
        <v>55</v>
      </c>
      <c r="T531" s="2">
        <v>48</v>
      </c>
      <c r="U531" s="2">
        <v>12</v>
      </c>
      <c r="V531" s="2">
        <v>4</v>
      </c>
      <c r="W531" s="2">
        <v>35.200000000000003</v>
      </c>
      <c r="X531" s="2">
        <v>26.400000000000002</v>
      </c>
      <c r="Y531" s="2">
        <v>0.15839999999999999</v>
      </c>
      <c r="Z531" s="6">
        <v>46202</v>
      </c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8" t="str">
        <f>IF(Table5[[#This Row],[Company Code]]&lt;&gt;"",Table5[[#This Row],[Contact Email]],"")</f>
        <v/>
      </c>
      <c r="M532" s="2"/>
      <c r="N532" s="9" t="str">
        <f>IF(IF(COUNTIF($S$2:S532,S532)=1,P532,"")=1,COUNTIF($O$2:O532,O532),IF(COUNTIF($S$2:S532,S532)=1,P532,""))</f>
        <v/>
      </c>
      <c r="O532" s="9" t="str">
        <f>IF(COUNTIF($S$2:S532,S532)=1,P532,"")</f>
        <v/>
      </c>
      <c r="P532" s="9">
        <f>COUNTIF($S$2:S532,S532)</f>
        <v>6</v>
      </c>
      <c r="Q532" s="2" t="s">
        <v>117</v>
      </c>
      <c r="R532" s="2" t="s">
        <v>651</v>
      </c>
      <c r="S532" s="2" t="s">
        <v>55</v>
      </c>
      <c r="T532" s="2">
        <v>36</v>
      </c>
      <c r="U532" s="2">
        <v>12</v>
      </c>
      <c r="V532" s="2">
        <v>3</v>
      </c>
      <c r="W532" s="2">
        <v>26.400000000000002</v>
      </c>
      <c r="X532" s="2">
        <v>19.8</v>
      </c>
      <c r="Y532" s="2">
        <v>0.1188</v>
      </c>
      <c r="Z532" s="6">
        <v>46202</v>
      </c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8" t="str">
        <f>IF(Table5[[#This Row],[Company Code]]&lt;&gt;"",Table5[[#This Row],[Contact Email]],"")</f>
        <v/>
      </c>
      <c r="M533" s="2"/>
      <c r="N533" s="9" t="str">
        <f>IF(IF(COUNTIF($S$2:S533,S533)=1,P533,"")=1,COUNTIF($O$2:O533,O533),IF(COUNTIF($S$2:S533,S533)=1,P533,""))</f>
        <v/>
      </c>
      <c r="O533" s="9" t="str">
        <f>IF(COUNTIF($S$2:S533,S533)=1,P533,"")</f>
        <v/>
      </c>
      <c r="P533" s="9">
        <f>COUNTIF($S$2:S533,S533)</f>
        <v>7</v>
      </c>
      <c r="Q533" s="2" t="s">
        <v>117</v>
      </c>
      <c r="R533" s="2" t="s">
        <v>652</v>
      </c>
      <c r="S533" s="2" t="s">
        <v>55</v>
      </c>
      <c r="T533" s="2">
        <v>24</v>
      </c>
      <c r="U533" s="2">
        <v>12</v>
      </c>
      <c r="V533" s="2">
        <v>2</v>
      </c>
      <c r="W533" s="2">
        <v>17.600000000000001</v>
      </c>
      <c r="X533" s="2">
        <v>13.200000000000001</v>
      </c>
      <c r="Y533" s="2">
        <v>7.9199999999999993E-2</v>
      </c>
      <c r="Z533" s="6">
        <v>46202</v>
      </c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8" t="str">
        <f>IF(Table5[[#This Row],[Company Code]]&lt;&gt;"",Table5[[#This Row],[Contact Email]],"")</f>
        <v/>
      </c>
      <c r="M534" s="2"/>
      <c r="N534" s="9" t="str">
        <f>IF(IF(COUNTIF($S$2:S534,S534)=1,P534,"")=1,COUNTIF($O$2:O534,O534),IF(COUNTIF($S$2:S534,S534)=1,P534,""))</f>
        <v/>
      </c>
      <c r="O534" s="9" t="str">
        <f>IF(COUNTIF($S$2:S534,S534)=1,P534,"")</f>
        <v/>
      </c>
      <c r="P534" s="9">
        <f>COUNTIF($S$2:S534,S534)</f>
        <v>8</v>
      </c>
      <c r="Q534" s="2" t="s">
        <v>117</v>
      </c>
      <c r="R534" s="2" t="s">
        <v>653</v>
      </c>
      <c r="S534" s="2" t="s">
        <v>55</v>
      </c>
      <c r="T534" s="2">
        <v>60</v>
      </c>
      <c r="U534" s="2">
        <v>12</v>
      </c>
      <c r="V534" s="2">
        <v>5</v>
      </c>
      <c r="W534" s="2">
        <v>44</v>
      </c>
      <c r="X534" s="2">
        <v>33</v>
      </c>
      <c r="Y534" s="2">
        <v>0.19800000000000001</v>
      </c>
      <c r="Z534" s="6">
        <v>46202</v>
      </c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8" t="str">
        <f>IF(Table5[[#This Row],[Company Code]]&lt;&gt;"",Table5[[#This Row],[Contact Email]],"")</f>
        <v/>
      </c>
      <c r="M535" s="2"/>
      <c r="N535" s="9" t="str">
        <f>IF(IF(COUNTIF($S$2:S535,S535)=1,P535,"")=1,COUNTIF($O$2:O535,O535),IF(COUNTIF($S$2:S535,S535)=1,P535,""))</f>
        <v/>
      </c>
      <c r="O535" s="9" t="str">
        <f>IF(COUNTIF($S$2:S535,S535)=1,P535,"")</f>
        <v/>
      </c>
      <c r="P535" s="9">
        <f>COUNTIF($S$2:S535,S535)</f>
        <v>9</v>
      </c>
      <c r="Q535" s="2" t="s">
        <v>117</v>
      </c>
      <c r="R535" s="2" t="s">
        <v>654</v>
      </c>
      <c r="S535" s="2" t="s">
        <v>55</v>
      </c>
      <c r="T535" s="2">
        <v>36</v>
      </c>
      <c r="U535" s="2">
        <v>12</v>
      </c>
      <c r="V535" s="2">
        <v>3</v>
      </c>
      <c r="W535" s="2">
        <v>26.400000000000002</v>
      </c>
      <c r="X535" s="2">
        <v>19.8</v>
      </c>
      <c r="Y535" s="2">
        <v>0.1188</v>
      </c>
      <c r="Z535" s="6">
        <v>46202</v>
      </c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8" t="str">
        <f>IF(Table5[[#This Row],[Company Code]]&lt;&gt;"",Table5[[#This Row],[Contact Email]],"")</f>
        <v/>
      </c>
      <c r="M536" s="2"/>
      <c r="N536" s="9" t="str">
        <f>IF(IF(COUNTIF($S$2:S536,S536)=1,P536,"")=1,COUNTIF($O$2:O536,O536),IF(COUNTIF($S$2:S536,S536)=1,P536,""))</f>
        <v/>
      </c>
      <c r="O536" s="9" t="str">
        <f>IF(COUNTIF($S$2:S536,S536)=1,P536,"")</f>
        <v/>
      </c>
      <c r="P536" s="9">
        <f>COUNTIF($S$2:S536,S536)</f>
        <v>10</v>
      </c>
      <c r="Q536" s="2" t="s">
        <v>117</v>
      </c>
      <c r="R536" s="2" t="s">
        <v>655</v>
      </c>
      <c r="S536" s="2" t="s">
        <v>55</v>
      </c>
      <c r="T536" s="2">
        <v>60</v>
      </c>
      <c r="U536" s="2">
        <v>12</v>
      </c>
      <c r="V536" s="2">
        <v>5</v>
      </c>
      <c r="W536" s="2">
        <v>44</v>
      </c>
      <c r="X536" s="2">
        <v>33</v>
      </c>
      <c r="Y536" s="2">
        <v>0.19800000000000001</v>
      </c>
      <c r="Z536" s="6">
        <v>46202</v>
      </c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8" t="str">
        <f>IF(Table5[[#This Row],[Company Code]]&lt;&gt;"",Table5[[#This Row],[Contact Email]],"")</f>
        <v/>
      </c>
      <c r="M537" s="2"/>
      <c r="N537" s="9" t="str">
        <f>IF(IF(COUNTIF($S$2:S537,S537)=1,P537,"")=1,COUNTIF($O$2:O537,O537),IF(COUNTIF($S$2:S537,S537)=1,P537,""))</f>
        <v/>
      </c>
      <c r="O537" s="9" t="str">
        <f>IF(COUNTIF($S$2:S537,S537)=1,P537,"")</f>
        <v/>
      </c>
      <c r="P537" s="9">
        <f>COUNTIF($S$2:S537,S537)</f>
        <v>11</v>
      </c>
      <c r="Q537" s="2" t="s">
        <v>117</v>
      </c>
      <c r="R537" s="2" t="s">
        <v>656</v>
      </c>
      <c r="S537" s="2" t="s">
        <v>55</v>
      </c>
      <c r="T537" s="2">
        <v>48</v>
      </c>
      <c r="U537" s="2">
        <v>12</v>
      </c>
      <c r="V537" s="2">
        <v>4</v>
      </c>
      <c r="W537" s="2">
        <v>35.200000000000003</v>
      </c>
      <c r="X537" s="2">
        <v>26.400000000000002</v>
      </c>
      <c r="Y537" s="2">
        <v>0.15839999999999999</v>
      </c>
      <c r="Z537" s="6">
        <v>46202</v>
      </c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8" t="str">
        <f>IF(Table5[[#This Row],[Company Code]]&lt;&gt;"",Table5[[#This Row],[Contact Email]],"")</f>
        <v/>
      </c>
      <c r="M538" s="2"/>
      <c r="N538" s="9" t="str">
        <f>IF(IF(COUNTIF($S$2:S538,S538)=1,P538,"")=1,COUNTIF($O$2:O538,O538),IF(COUNTIF($S$2:S538,S538)=1,P538,""))</f>
        <v/>
      </c>
      <c r="O538" s="9" t="str">
        <f>IF(COUNTIF($S$2:S538,S538)=1,P538,"")</f>
        <v/>
      </c>
      <c r="P538" s="9">
        <f>COUNTIF($S$2:S538,S538)</f>
        <v>12</v>
      </c>
      <c r="Q538" s="2" t="s">
        <v>117</v>
      </c>
      <c r="R538" s="2" t="s">
        <v>657</v>
      </c>
      <c r="S538" s="2" t="s">
        <v>55</v>
      </c>
      <c r="T538" s="2">
        <v>84</v>
      </c>
      <c r="U538" s="2">
        <v>12</v>
      </c>
      <c r="V538" s="2">
        <v>7</v>
      </c>
      <c r="W538" s="2">
        <v>61.6</v>
      </c>
      <c r="X538" s="2">
        <v>46.2</v>
      </c>
      <c r="Y538" s="2">
        <v>0.2772</v>
      </c>
      <c r="Z538" s="6">
        <v>46202</v>
      </c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8" t="str">
        <f>IF(Table5[[#This Row],[Company Code]]&lt;&gt;"",Table5[[#This Row],[Contact Email]],"")</f>
        <v/>
      </c>
      <c r="M539" s="2"/>
      <c r="N539" s="9" t="str">
        <f>IF(IF(COUNTIF($S$2:S539,S539)=1,P539,"")=1,COUNTIF($O$2:O539,O539),IF(COUNTIF($S$2:S539,S539)=1,P539,""))</f>
        <v/>
      </c>
      <c r="O539" s="9" t="str">
        <f>IF(COUNTIF($S$2:S539,S539)=1,P539,"")</f>
        <v/>
      </c>
      <c r="P539" s="9">
        <f>COUNTIF($S$2:S539,S539)</f>
        <v>13</v>
      </c>
      <c r="Q539" s="2" t="s">
        <v>117</v>
      </c>
      <c r="R539" s="2" t="s">
        <v>658</v>
      </c>
      <c r="S539" s="2" t="s">
        <v>55</v>
      </c>
      <c r="T539" s="2">
        <v>72</v>
      </c>
      <c r="U539" s="2">
        <v>12</v>
      </c>
      <c r="V539" s="2">
        <v>6</v>
      </c>
      <c r="W539" s="2">
        <v>52.800000000000004</v>
      </c>
      <c r="X539" s="2">
        <v>39.6</v>
      </c>
      <c r="Y539" s="2">
        <v>0.23760000000000001</v>
      </c>
      <c r="Z539" s="6">
        <v>46202</v>
      </c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8" t="str">
        <f>IF(Table5[[#This Row],[Company Code]]&lt;&gt;"",Table5[[#This Row],[Contact Email]],"")</f>
        <v/>
      </c>
      <c r="M540" s="2"/>
      <c r="N540" s="9" t="str">
        <f>IF(IF(COUNTIF($S$2:S540,S540)=1,P540,"")=1,COUNTIF($O$2:O540,O540),IF(COUNTIF($S$2:S540,S540)=1,P540,""))</f>
        <v/>
      </c>
      <c r="O540" s="9" t="str">
        <f>IF(COUNTIF($S$2:S540,S540)=1,P540,"")</f>
        <v/>
      </c>
      <c r="P540" s="9">
        <f>COUNTIF($S$2:S540,S540)</f>
        <v>14</v>
      </c>
      <c r="Q540" s="2" t="s">
        <v>117</v>
      </c>
      <c r="R540" s="2" t="s">
        <v>659</v>
      </c>
      <c r="S540" s="2" t="s">
        <v>55</v>
      </c>
      <c r="T540" s="2">
        <v>108</v>
      </c>
      <c r="U540" s="2">
        <v>12</v>
      </c>
      <c r="V540" s="2">
        <v>9</v>
      </c>
      <c r="W540" s="2">
        <v>79.2</v>
      </c>
      <c r="X540" s="2">
        <v>59.400000000000006</v>
      </c>
      <c r="Y540" s="2">
        <v>0.35639999999999999</v>
      </c>
      <c r="Z540" s="6">
        <v>46202</v>
      </c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8" t="str">
        <f>IF(Table5[[#This Row],[Company Code]]&lt;&gt;"",Table5[[#This Row],[Contact Email]],"")</f>
        <v/>
      </c>
      <c r="M541" s="2"/>
      <c r="N541" s="9" t="str">
        <f>IF(IF(COUNTIF($S$2:S541,S541)=1,P541,"")=1,COUNTIF($O$2:O541,O541),IF(COUNTIF($S$2:S541,S541)=1,P541,""))</f>
        <v/>
      </c>
      <c r="O541" s="9" t="str">
        <f>IF(COUNTIF($S$2:S541,S541)=1,P541,"")</f>
        <v/>
      </c>
      <c r="P541" s="9">
        <f>COUNTIF($S$2:S541,S541)</f>
        <v>15</v>
      </c>
      <c r="Q541" s="2" t="s">
        <v>117</v>
      </c>
      <c r="R541" s="2" t="s">
        <v>660</v>
      </c>
      <c r="S541" s="2" t="s">
        <v>55</v>
      </c>
      <c r="T541" s="2">
        <v>48</v>
      </c>
      <c r="U541" s="2">
        <v>12</v>
      </c>
      <c r="V541" s="2">
        <v>4</v>
      </c>
      <c r="W541" s="2">
        <v>35.200000000000003</v>
      </c>
      <c r="X541" s="2">
        <v>26.400000000000002</v>
      </c>
      <c r="Y541" s="2">
        <v>0.15839999999999999</v>
      </c>
      <c r="Z541" s="6">
        <v>46202</v>
      </c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8" t="str">
        <f>IF(Table5[[#This Row],[Company Code]]&lt;&gt;"",Table5[[#This Row],[Contact Email]],"")</f>
        <v/>
      </c>
      <c r="M542" s="2"/>
      <c r="N542" s="9" t="str">
        <f>IF(IF(COUNTIF($S$2:S542,S542)=1,P542,"")=1,COUNTIF($O$2:O542,O542),IF(COUNTIF($S$2:S542,S542)=1,P542,""))</f>
        <v/>
      </c>
      <c r="O542" s="9" t="str">
        <f>IF(COUNTIF($S$2:S542,S542)=1,P542,"")</f>
        <v/>
      </c>
      <c r="P542" s="9">
        <f>COUNTIF($S$2:S542,S542)</f>
        <v>16</v>
      </c>
      <c r="Q542" s="2" t="s">
        <v>117</v>
      </c>
      <c r="R542" s="2" t="s">
        <v>661</v>
      </c>
      <c r="S542" s="2" t="s">
        <v>55</v>
      </c>
      <c r="T542" s="2">
        <v>60</v>
      </c>
      <c r="U542" s="2">
        <v>12</v>
      </c>
      <c r="V542" s="2">
        <v>5</v>
      </c>
      <c r="W542" s="2">
        <v>44</v>
      </c>
      <c r="X542" s="2">
        <v>33</v>
      </c>
      <c r="Y542" s="2">
        <v>0.19800000000000001</v>
      </c>
      <c r="Z542" s="6">
        <v>46202</v>
      </c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8" t="str">
        <f>IF(Table5[[#This Row],[Company Code]]&lt;&gt;"",Table5[[#This Row],[Contact Email]],"")</f>
        <v/>
      </c>
      <c r="M543" s="2"/>
      <c r="N543" s="9" t="str">
        <f>IF(IF(COUNTIF($S$2:S543,S543)=1,P543,"")=1,COUNTIF($O$2:O543,O543),IF(COUNTIF($S$2:S543,S543)=1,P543,""))</f>
        <v/>
      </c>
      <c r="O543" s="9" t="str">
        <f>IF(COUNTIF($S$2:S543,S543)=1,P543,"")</f>
        <v/>
      </c>
      <c r="P543" s="9">
        <f>COUNTIF($S$2:S543,S543)</f>
        <v>17</v>
      </c>
      <c r="Q543" s="2" t="s">
        <v>117</v>
      </c>
      <c r="R543" s="2" t="s">
        <v>662</v>
      </c>
      <c r="S543" s="2" t="s">
        <v>55</v>
      </c>
      <c r="T543" s="2">
        <v>48</v>
      </c>
      <c r="U543" s="2">
        <v>12</v>
      </c>
      <c r="V543" s="2">
        <v>4</v>
      </c>
      <c r="W543" s="2">
        <v>35.200000000000003</v>
      </c>
      <c r="X543" s="2">
        <v>26.400000000000002</v>
      </c>
      <c r="Y543" s="2">
        <v>0.15839999999999999</v>
      </c>
      <c r="Z543" s="6">
        <v>46202</v>
      </c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8" t="str">
        <f>IF(Table5[[#This Row],[Company Code]]&lt;&gt;"",Table5[[#This Row],[Contact Email]],"")</f>
        <v/>
      </c>
      <c r="M544" s="2"/>
      <c r="N544" s="9" t="str">
        <f>IF(IF(COUNTIF($S$2:S544,S544)=1,P544,"")=1,COUNTIF($O$2:O544,O544),IF(COUNTIF($S$2:S544,S544)=1,P544,""))</f>
        <v/>
      </c>
      <c r="O544" s="9" t="str">
        <f>IF(COUNTIF($S$2:S544,S544)=1,P544,"")</f>
        <v/>
      </c>
      <c r="P544" s="9">
        <f>COUNTIF($S$2:S544,S544)</f>
        <v>18</v>
      </c>
      <c r="Q544" s="2" t="s">
        <v>117</v>
      </c>
      <c r="R544" s="2" t="s">
        <v>663</v>
      </c>
      <c r="S544" s="2" t="s">
        <v>55</v>
      </c>
      <c r="T544" s="2">
        <v>36</v>
      </c>
      <c r="U544" s="2">
        <v>12</v>
      </c>
      <c r="V544" s="2">
        <v>3</v>
      </c>
      <c r="W544" s="2">
        <v>26.400000000000002</v>
      </c>
      <c r="X544" s="2">
        <v>19.8</v>
      </c>
      <c r="Y544" s="2">
        <v>0.1188</v>
      </c>
      <c r="Z544" s="6">
        <v>46202</v>
      </c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8" t="str">
        <f>IF(Table5[[#This Row],[Company Code]]&lt;&gt;"",Table5[[#This Row],[Contact Email]],"")</f>
        <v/>
      </c>
      <c r="M545" s="2"/>
      <c r="N545" s="9" t="str">
        <f>IF(IF(COUNTIF($S$2:S545,S545)=1,P545,"")=1,COUNTIF($O$2:O545,O545),IF(COUNTIF($S$2:S545,S545)=1,P545,""))</f>
        <v/>
      </c>
      <c r="O545" s="9" t="str">
        <f>IF(COUNTIF($S$2:S545,S545)=1,P545,"")</f>
        <v/>
      </c>
      <c r="P545" s="9">
        <f>COUNTIF($S$2:S545,S545)</f>
        <v>19</v>
      </c>
      <c r="Q545" s="2" t="s">
        <v>117</v>
      </c>
      <c r="R545" s="2" t="s">
        <v>664</v>
      </c>
      <c r="S545" s="2" t="s">
        <v>55</v>
      </c>
      <c r="T545" s="2">
        <v>24</v>
      </c>
      <c r="U545" s="2">
        <v>12</v>
      </c>
      <c r="V545" s="2">
        <v>2</v>
      </c>
      <c r="W545" s="2">
        <v>17.600000000000001</v>
      </c>
      <c r="X545" s="2">
        <v>13.200000000000001</v>
      </c>
      <c r="Y545" s="2">
        <v>7.9199999999999993E-2</v>
      </c>
      <c r="Z545" s="6">
        <v>46202</v>
      </c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8" t="str">
        <f>IF(Table5[[#This Row],[Company Code]]&lt;&gt;"",Table5[[#This Row],[Contact Email]],"")</f>
        <v/>
      </c>
      <c r="M546" s="2"/>
      <c r="N546" s="9" t="str">
        <f>IF(IF(COUNTIF($S$2:S546,S546)=1,P546,"")=1,COUNTIF($O$2:O546,O546),IF(COUNTIF($S$2:S546,S546)=1,P546,""))</f>
        <v/>
      </c>
      <c r="O546" s="9" t="str">
        <f>IF(COUNTIF($S$2:S546,S546)=1,P546,"")</f>
        <v/>
      </c>
      <c r="P546" s="9">
        <f>COUNTIF($S$2:S546,S546)</f>
        <v>20</v>
      </c>
      <c r="Q546" s="2" t="s">
        <v>117</v>
      </c>
      <c r="R546" s="2" t="s">
        <v>665</v>
      </c>
      <c r="S546" s="2" t="s">
        <v>55</v>
      </c>
      <c r="T546" s="2">
        <v>48</v>
      </c>
      <c r="U546" s="2">
        <v>12</v>
      </c>
      <c r="V546" s="2">
        <v>4</v>
      </c>
      <c r="W546" s="2">
        <v>35.200000000000003</v>
      </c>
      <c r="X546" s="2">
        <v>26.400000000000002</v>
      </c>
      <c r="Y546" s="2">
        <v>0.15839999999999999</v>
      </c>
      <c r="Z546" s="6">
        <v>46202</v>
      </c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8" t="str">
        <f>IF(Table5[[#This Row],[Company Code]]&lt;&gt;"",Table5[[#This Row],[Contact Email]],"")</f>
        <v/>
      </c>
      <c r="M547" s="2"/>
      <c r="N547" s="9" t="str">
        <f>IF(IF(COUNTIF($S$2:S547,S547)=1,P547,"")=1,COUNTIF($O$2:O547,O547),IF(COUNTIF($S$2:S547,S547)=1,P547,""))</f>
        <v/>
      </c>
      <c r="O547" s="9" t="str">
        <f>IF(COUNTIF($S$2:S547,S547)=1,P547,"")</f>
        <v/>
      </c>
      <c r="P547" s="9">
        <f>COUNTIF($S$2:S547,S547)</f>
        <v>21</v>
      </c>
      <c r="Q547" s="2" t="s">
        <v>117</v>
      </c>
      <c r="R547" s="2" t="s">
        <v>666</v>
      </c>
      <c r="S547" s="2" t="s">
        <v>55</v>
      </c>
      <c r="T547" s="2">
        <v>36</v>
      </c>
      <c r="U547" s="2">
        <v>12</v>
      </c>
      <c r="V547" s="2">
        <v>3</v>
      </c>
      <c r="W547" s="2">
        <v>26.400000000000002</v>
      </c>
      <c r="X547" s="2">
        <v>19.8</v>
      </c>
      <c r="Y547" s="2">
        <v>0.1188</v>
      </c>
      <c r="Z547" s="6">
        <v>46202</v>
      </c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8" t="str">
        <f>IF(Table5[[#This Row],[Company Code]]&lt;&gt;"",Table5[[#This Row],[Contact Email]],"")</f>
        <v/>
      </c>
      <c r="M548" s="2"/>
      <c r="N548" s="9" t="str">
        <f>IF(IF(COUNTIF($S$2:S548,S548)=1,P548,"")=1,COUNTIF($O$2:O548,O548),IF(COUNTIF($S$2:S548,S548)=1,P548,""))</f>
        <v/>
      </c>
      <c r="O548" s="9" t="str">
        <f>IF(COUNTIF($S$2:S548,S548)=1,P548,"")</f>
        <v/>
      </c>
      <c r="P548" s="9">
        <f>COUNTIF($S$2:S548,S548)</f>
        <v>22</v>
      </c>
      <c r="Q548" s="2" t="s">
        <v>117</v>
      </c>
      <c r="R548" s="2" t="s">
        <v>667</v>
      </c>
      <c r="S548" s="2" t="s">
        <v>55</v>
      </c>
      <c r="T548" s="2">
        <v>36</v>
      </c>
      <c r="U548" s="2">
        <v>12</v>
      </c>
      <c r="V548" s="2">
        <v>3</v>
      </c>
      <c r="W548" s="2">
        <v>26.400000000000002</v>
      </c>
      <c r="X548" s="2">
        <v>19.8</v>
      </c>
      <c r="Y548" s="2">
        <v>0.1188</v>
      </c>
      <c r="Z548" s="6">
        <v>46202</v>
      </c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8" t="str">
        <f>IF(Table5[[#This Row],[Company Code]]&lt;&gt;"",Table5[[#This Row],[Contact Email]],"")</f>
        <v/>
      </c>
      <c r="M549" s="2"/>
      <c r="N549" s="9" t="str">
        <f>IF(IF(COUNTIF($S$2:S549,S549)=1,P549,"")=1,COUNTIF($O$2:O549,O549),IF(COUNTIF($S$2:S549,S549)=1,P549,""))</f>
        <v/>
      </c>
      <c r="O549" s="9" t="str">
        <f>IF(COUNTIF($S$2:S549,S549)=1,P549,"")</f>
        <v/>
      </c>
      <c r="P549" s="9">
        <f>COUNTIF($S$2:S549,S549)</f>
        <v>23</v>
      </c>
      <c r="Q549" s="2" t="s">
        <v>117</v>
      </c>
      <c r="R549" s="2" t="s">
        <v>668</v>
      </c>
      <c r="S549" s="2" t="s">
        <v>55</v>
      </c>
      <c r="T549" s="2">
        <v>48</v>
      </c>
      <c r="U549" s="2">
        <v>12</v>
      </c>
      <c r="V549" s="2">
        <v>4</v>
      </c>
      <c r="W549" s="2">
        <v>35.200000000000003</v>
      </c>
      <c r="X549" s="2">
        <v>26.400000000000002</v>
      </c>
      <c r="Y549" s="2">
        <v>0.15839999999999999</v>
      </c>
      <c r="Z549" s="6">
        <v>46202</v>
      </c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8" t="str">
        <f>IF(Table5[[#This Row],[Company Code]]&lt;&gt;"",Table5[[#This Row],[Contact Email]],"")</f>
        <v/>
      </c>
      <c r="M550" s="2"/>
      <c r="N550" s="9" t="str">
        <f>IF(IF(COUNTIF($S$2:S550,S550)=1,P550,"")=1,COUNTIF($O$2:O550,O550),IF(COUNTIF($S$2:S550,S550)=1,P550,""))</f>
        <v/>
      </c>
      <c r="O550" s="9" t="str">
        <f>IF(COUNTIF($S$2:S550,S550)=1,P550,"")</f>
        <v/>
      </c>
      <c r="P550" s="9">
        <f>COUNTIF($S$2:S550,S550)</f>
        <v>24</v>
      </c>
      <c r="Q550" s="2" t="s">
        <v>117</v>
      </c>
      <c r="R550" s="2" t="s">
        <v>669</v>
      </c>
      <c r="S550" s="2" t="s">
        <v>55</v>
      </c>
      <c r="T550" s="2">
        <v>12</v>
      </c>
      <c r="U550" s="2">
        <v>12</v>
      </c>
      <c r="V550" s="2">
        <v>1</v>
      </c>
      <c r="W550" s="2">
        <v>8.8000000000000007</v>
      </c>
      <c r="X550" s="2">
        <v>6.6000000000000005</v>
      </c>
      <c r="Y550" s="2">
        <v>3.9599999999999996E-2</v>
      </c>
      <c r="Z550" s="6">
        <v>46202</v>
      </c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8" t="str">
        <f>IF(Table5[[#This Row],[Company Code]]&lt;&gt;"",Table5[[#This Row],[Contact Email]],"")</f>
        <v/>
      </c>
      <c r="M551" s="2"/>
      <c r="N551" s="9" t="str">
        <f>IF(IF(COUNTIF($S$2:S551,S551)=1,P551,"")=1,COUNTIF($O$2:O551,O551),IF(COUNTIF($S$2:S551,S551)=1,P551,""))</f>
        <v/>
      </c>
      <c r="O551" s="9" t="str">
        <f>IF(COUNTIF($S$2:S551,S551)=1,P551,"")</f>
        <v/>
      </c>
      <c r="P551" s="9">
        <f>COUNTIF($S$2:S551,S551)</f>
        <v>25</v>
      </c>
      <c r="Q551" s="2" t="s">
        <v>117</v>
      </c>
      <c r="R551" s="2" t="s">
        <v>670</v>
      </c>
      <c r="S551" s="2" t="s">
        <v>55</v>
      </c>
      <c r="T551" s="2">
        <v>48</v>
      </c>
      <c r="U551" s="2">
        <v>12</v>
      </c>
      <c r="V551" s="2">
        <v>4</v>
      </c>
      <c r="W551" s="2">
        <v>35.200000000000003</v>
      </c>
      <c r="X551" s="2">
        <v>26.400000000000002</v>
      </c>
      <c r="Y551" s="2">
        <v>0.15839999999999999</v>
      </c>
      <c r="Z551" s="6">
        <v>46202</v>
      </c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8" t="str">
        <f>IF(Table5[[#This Row],[Company Code]]&lt;&gt;"",Table5[[#This Row],[Contact Email]],"")</f>
        <v/>
      </c>
      <c r="M552" s="2"/>
      <c r="N552" s="9" t="str">
        <f>IF(IF(COUNTIF($S$2:S552,S552)=1,P552,"")=1,COUNTIF($O$2:O552,O552),IF(COUNTIF($S$2:S552,S552)=1,P552,""))</f>
        <v/>
      </c>
      <c r="O552" s="9" t="str">
        <f>IF(COUNTIF($S$2:S552,S552)=1,P552,"")</f>
        <v/>
      </c>
      <c r="P552" s="9">
        <f>COUNTIF($S$2:S552,S552)</f>
        <v>26</v>
      </c>
      <c r="Q552" s="2" t="s">
        <v>117</v>
      </c>
      <c r="R552" s="2" t="s">
        <v>671</v>
      </c>
      <c r="S552" s="2" t="s">
        <v>55</v>
      </c>
      <c r="T552" s="2">
        <v>84</v>
      </c>
      <c r="U552" s="2">
        <v>12</v>
      </c>
      <c r="V552" s="2">
        <v>7</v>
      </c>
      <c r="W552" s="2">
        <v>61.6</v>
      </c>
      <c r="X552" s="2">
        <v>46.2</v>
      </c>
      <c r="Y552" s="2">
        <v>0.2772</v>
      </c>
      <c r="Z552" s="6">
        <v>46202</v>
      </c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8" t="str">
        <f>IF(Table5[[#This Row],[Company Code]]&lt;&gt;"",Table5[[#This Row],[Contact Email]],"")</f>
        <v/>
      </c>
      <c r="M553" s="2"/>
      <c r="N553" s="9" t="str">
        <f>IF(IF(COUNTIF($S$2:S553,S553)=1,P553,"")=1,COUNTIF($O$2:O553,O553),IF(COUNTIF($S$2:S553,S553)=1,P553,""))</f>
        <v/>
      </c>
      <c r="O553" s="9" t="str">
        <f>IF(COUNTIF($S$2:S553,S553)=1,P553,"")</f>
        <v/>
      </c>
      <c r="P553" s="9">
        <f>COUNTIF($S$2:S553,S553)</f>
        <v>27</v>
      </c>
      <c r="Q553" s="2" t="s">
        <v>117</v>
      </c>
      <c r="R553" s="2" t="s">
        <v>672</v>
      </c>
      <c r="S553" s="2" t="s">
        <v>55</v>
      </c>
      <c r="T553" s="2">
        <v>84</v>
      </c>
      <c r="U553" s="2">
        <v>12</v>
      </c>
      <c r="V553" s="2">
        <v>7</v>
      </c>
      <c r="W553" s="2">
        <v>61.6</v>
      </c>
      <c r="X553" s="2">
        <v>46.2</v>
      </c>
      <c r="Y553" s="2">
        <v>0.2772</v>
      </c>
      <c r="Z553" s="6">
        <v>46202</v>
      </c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8" t="str">
        <f>IF(Table5[[#This Row],[Company Code]]&lt;&gt;"",Table5[[#This Row],[Contact Email]],"")</f>
        <v/>
      </c>
      <c r="M554" s="2"/>
      <c r="N554" s="9" t="str">
        <f>IF(IF(COUNTIF($S$2:S554,S554)=1,P554,"")=1,COUNTIF($O$2:O554,O554),IF(COUNTIF($S$2:S554,S554)=1,P554,""))</f>
        <v/>
      </c>
      <c r="O554" s="9" t="str">
        <f>IF(COUNTIF($S$2:S554,S554)=1,P554,"")</f>
        <v/>
      </c>
      <c r="P554" s="9">
        <f>COUNTIF($S$2:S554,S554)</f>
        <v>28</v>
      </c>
      <c r="Q554" s="2" t="s">
        <v>117</v>
      </c>
      <c r="R554" s="2" t="s">
        <v>673</v>
      </c>
      <c r="S554" s="2" t="s">
        <v>55</v>
      </c>
      <c r="T554" s="2">
        <v>24</v>
      </c>
      <c r="U554" s="2">
        <v>12</v>
      </c>
      <c r="V554" s="2">
        <v>2</v>
      </c>
      <c r="W554" s="2">
        <v>17.600000000000001</v>
      </c>
      <c r="X554" s="2">
        <v>13.200000000000001</v>
      </c>
      <c r="Y554" s="2">
        <v>7.9199999999999993E-2</v>
      </c>
      <c r="Z554" s="6">
        <v>46202</v>
      </c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8" t="str">
        <f>IF(Table5[[#This Row],[Company Code]]&lt;&gt;"",Table5[[#This Row],[Contact Email]],"")</f>
        <v/>
      </c>
      <c r="M555" s="2"/>
      <c r="N555" s="9" t="str">
        <f>IF(IF(COUNTIF($S$2:S555,S555)=1,P555,"")=1,COUNTIF($O$2:O555,O555),IF(COUNTIF($S$2:S555,S555)=1,P555,""))</f>
        <v/>
      </c>
      <c r="O555" s="9" t="str">
        <f>IF(COUNTIF($S$2:S555,S555)=1,P555,"")</f>
        <v/>
      </c>
      <c r="P555" s="9">
        <f>COUNTIF($S$2:S555,S555)</f>
        <v>29</v>
      </c>
      <c r="Q555" s="2" t="s">
        <v>117</v>
      </c>
      <c r="R555" s="2" t="s">
        <v>674</v>
      </c>
      <c r="S555" s="2" t="s">
        <v>55</v>
      </c>
      <c r="T555" s="2">
        <v>36</v>
      </c>
      <c r="U555" s="2">
        <v>12</v>
      </c>
      <c r="V555" s="2">
        <v>3</v>
      </c>
      <c r="W555" s="2">
        <v>26.400000000000002</v>
      </c>
      <c r="X555" s="2">
        <v>19.8</v>
      </c>
      <c r="Y555" s="2">
        <v>0.1188</v>
      </c>
      <c r="Z555" s="6">
        <v>46202</v>
      </c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8" t="str">
        <f>IF(Table5[[#This Row],[Company Code]]&lt;&gt;"",Table5[[#This Row],[Contact Email]],"")</f>
        <v/>
      </c>
      <c r="M556" s="2"/>
      <c r="N556" s="9" t="str">
        <f>IF(IF(COUNTIF($S$2:S556,S556)=1,P556,"")=1,COUNTIF($O$2:O556,O556),IF(COUNTIF($S$2:S556,S556)=1,P556,""))</f>
        <v/>
      </c>
      <c r="O556" s="9" t="str">
        <f>IF(COUNTIF($S$2:S556,S556)=1,P556,"")</f>
        <v/>
      </c>
      <c r="P556" s="9">
        <f>COUNTIF($S$2:S556,S556)</f>
        <v>30</v>
      </c>
      <c r="Q556" s="2" t="s">
        <v>117</v>
      </c>
      <c r="R556" s="2" t="s">
        <v>675</v>
      </c>
      <c r="S556" s="2" t="s">
        <v>55</v>
      </c>
      <c r="T556" s="2">
        <v>36</v>
      </c>
      <c r="U556" s="2">
        <v>12</v>
      </c>
      <c r="V556" s="2">
        <v>3</v>
      </c>
      <c r="W556" s="2">
        <v>26.400000000000002</v>
      </c>
      <c r="X556" s="2">
        <v>19.8</v>
      </c>
      <c r="Y556" s="2">
        <v>0.1188</v>
      </c>
      <c r="Z556" s="6">
        <v>46202</v>
      </c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8" t="str">
        <f>IF(Table5[[#This Row],[Company Code]]&lt;&gt;"",Table5[[#This Row],[Contact Email]],"")</f>
        <v/>
      </c>
      <c r="M557" s="2"/>
      <c r="N557" s="9" t="str">
        <f>IF(IF(COUNTIF($S$2:S557,S557)=1,P557,"")=1,COUNTIF($O$2:O557,O557),IF(COUNTIF($S$2:S557,S557)=1,P557,""))</f>
        <v/>
      </c>
      <c r="O557" s="9" t="str">
        <f>IF(COUNTIF($S$2:S557,S557)=1,P557,"")</f>
        <v/>
      </c>
      <c r="P557" s="9">
        <f>COUNTIF($S$2:S557,S557)</f>
        <v>31</v>
      </c>
      <c r="Q557" s="2" t="s">
        <v>117</v>
      </c>
      <c r="R557" s="2" t="s">
        <v>676</v>
      </c>
      <c r="S557" s="2" t="s">
        <v>55</v>
      </c>
      <c r="T557" s="2">
        <v>144</v>
      </c>
      <c r="U557" s="2">
        <v>12</v>
      </c>
      <c r="V557" s="2">
        <v>12</v>
      </c>
      <c r="W557" s="2">
        <v>105.60000000000001</v>
      </c>
      <c r="X557" s="2">
        <v>79.2</v>
      </c>
      <c r="Y557" s="2">
        <v>0.47520000000000001</v>
      </c>
      <c r="Z557" s="6">
        <v>46202</v>
      </c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8" t="str">
        <f>IF(Table5[[#This Row],[Company Code]]&lt;&gt;"",Table5[[#This Row],[Contact Email]],"")</f>
        <v/>
      </c>
      <c r="M558" s="2"/>
      <c r="N558" s="9" t="str">
        <f>IF(IF(COUNTIF($S$2:S558,S558)=1,P558,"")=1,COUNTIF($O$2:O558,O558),IF(COUNTIF($S$2:S558,S558)=1,P558,""))</f>
        <v/>
      </c>
      <c r="O558" s="9" t="str">
        <f>IF(COUNTIF($S$2:S558,S558)=1,P558,"")</f>
        <v/>
      </c>
      <c r="P558" s="9">
        <f>COUNTIF($S$2:S558,S558)</f>
        <v>32</v>
      </c>
      <c r="Q558" s="2" t="s">
        <v>117</v>
      </c>
      <c r="R558" s="2" t="s">
        <v>677</v>
      </c>
      <c r="S558" s="2" t="s">
        <v>55</v>
      </c>
      <c r="T558" s="2">
        <v>24</v>
      </c>
      <c r="U558" s="2">
        <v>12</v>
      </c>
      <c r="V558" s="2">
        <v>2</v>
      </c>
      <c r="W558" s="2">
        <v>17.600000000000001</v>
      </c>
      <c r="X558" s="2">
        <v>13.200000000000001</v>
      </c>
      <c r="Y558" s="2">
        <v>7.9199999999999993E-2</v>
      </c>
      <c r="Z558" s="6">
        <v>46202</v>
      </c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8" t="str">
        <f>IF(Table5[[#This Row],[Company Code]]&lt;&gt;"",Table5[[#This Row],[Contact Email]],"")</f>
        <v/>
      </c>
      <c r="M559" s="2"/>
      <c r="N559" s="9" t="str">
        <f>IF(IF(COUNTIF($S$2:S559,S559)=1,P559,"")=1,COUNTIF($O$2:O559,O559),IF(COUNTIF($S$2:S559,S559)=1,P559,""))</f>
        <v/>
      </c>
      <c r="O559" s="9" t="str">
        <f>IF(COUNTIF($S$2:S559,S559)=1,P559,"")</f>
        <v/>
      </c>
      <c r="P559" s="9">
        <f>COUNTIF($S$2:S559,S559)</f>
        <v>33</v>
      </c>
      <c r="Q559" s="2" t="s">
        <v>117</v>
      </c>
      <c r="R559" s="2" t="s">
        <v>678</v>
      </c>
      <c r="S559" s="2" t="s">
        <v>55</v>
      </c>
      <c r="T559" s="2">
        <v>60</v>
      </c>
      <c r="U559" s="2">
        <v>12</v>
      </c>
      <c r="V559" s="2">
        <v>5</v>
      </c>
      <c r="W559" s="2">
        <v>44</v>
      </c>
      <c r="X559" s="2">
        <v>33</v>
      </c>
      <c r="Y559" s="2">
        <v>0.19800000000000001</v>
      </c>
      <c r="Z559" s="6">
        <v>46202</v>
      </c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8" t="str">
        <f>IF(Table5[[#This Row],[Company Code]]&lt;&gt;"",Table5[[#This Row],[Contact Email]],"")</f>
        <v/>
      </c>
      <c r="M560" s="2"/>
      <c r="N560" s="9" t="str">
        <f>IF(IF(COUNTIF($S$2:S560,S560)=1,P560,"")=1,COUNTIF($O$2:O560,O560),IF(COUNTIF($S$2:S560,S560)=1,P560,""))</f>
        <v/>
      </c>
      <c r="O560" s="9" t="str">
        <f>IF(COUNTIF($S$2:S560,S560)=1,P560,"")</f>
        <v/>
      </c>
      <c r="P560" s="9">
        <f>COUNTIF($S$2:S560,S560)</f>
        <v>34</v>
      </c>
      <c r="Q560" s="2" t="s">
        <v>117</v>
      </c>
      <c r="R560" s="2" t="s">
        <v>679</v>
      </c>
      <c r="S560" s="2" t="s">
        <v>55</v>
      </c>
      <c r="T560" s="2">
        <v>24</v>
      </c>
      <c r="U560" s="2">
        <v>12</v>
      </c>
      <c r="V560" s="2">
        <v>2</v>
      </c>
      <c r="W560" s="2">
        <v>17.600000000000001</v>
      </c>
      <c r="X560" s="2">
        <v>13.200000000000001</v>
      </c>
      <c r="Y560" s="2">
        <v>7.9199999999999993E-2</v>
      </c>
      <c r="Z560" s="6">
        <v>46202</v>
      </c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8" t="str">
        <f>IF(Table5[[#This Row],[Company Code]]&lt;&gt;"",Table5[[#This Row],[Contact Email]],"")</f>
        <v/>
      </c>
      <c r="M561" s="2"/>
      <c r="N561" s="9" t="str">
        <f>IF(IF(COUNTIF($S$2:S561,S561)=1,P561,"")=1,COUNTIF($O$2:O561,O561),IF(COUNTIF($S$2:S561,S561)=1,P561,""))</f>
        <v/>
      </c>
      <c r="O561" s="9" t="str">
        <f>IF(COUNTIF($S$2:S561,S561)=1,P561,"")</f>
        <v/>
      </c>
      <c r="P561" s="9">
        <f>COUNTIF($S$2:S561,S561)</f>
        <v>35</v>
      </c>
      <c r="Q561" s="2" t="s">
        <v>117</v>
      </c>
      <c r="R561" s="2" t="s">
        <v>680</v>
      </c>
      <c r="S561" s="2" t="s">
        <v>55</v>
      </c>
      <c r="T561" s="2">
        <v>60</v>
      </c>
      <c r="U561" s="2">
        <v>12</v>
      </c>
      <c r="V561" s="2">
        <v>5</v>
      </c>
      <c r="W561" s="2">
        <v>44</v>
      </c>
      <c r="X561" s="2">
        <v>33</v>
      </c>
      <c r="Y561" s="2">
        <v>0.19800000000000001</v>
      </c>
      <c r="Z561" s="6">
        <v>46202</v>
      </c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8" t="str">
        <f>IF(Table5[[#This Row],[Company Code]]&lt;&gt;"",Table5[[#This Row],[Contact Email]],"")</f>
        <v/>
      </c>
      <c r="M562" s="2"/>
      <c r="N562" s="9" t="str">
        <f>IF(IF(COUNTIF($S$2:S562,S562)=1,P562,"")=1,COUNTIF($O$2:O562,O562),IF(COUNTIF($S$2:S562,S562)=1,P562,""))</f>
        <v/>
      </c>
      <c r="O562" s="9" t="str">
        <f>IF(COUNTIF($S$2:S562,S562)=1,P562,"")</f>
        <v/>
      </c>
      <c r="P562" s="9">
        <f>COUNTIF($S$2:S562,S562)</f>
        <v>36</v>
      </c>
      <c r="Q562" s="2" t="s">
        <v>117</v>
      </c>
      <c r="R562" s="2" t="s">
        <v>681</v>
      </c>
      <c r="S562" s="2" t="s">
        <v>55</v>
      </c>
      <c r="T562" s="2">
        <v>72</v>
      </c>
      <c r="U562" s="2">
        <v>12</v>
      </c>
      <c r="V562" s="2">
        <v>6</v>
      </c>
      <c r="W562" s="2">
        <v>52.800000000000004</v>
      </c>
      <c r="X562" s="2">
        <v>39.6</v>
      </c>
      <c r="Y562" s="2">
        <v>0.23760000000000001</v>
      </c>
      <c r="Z562" s="6">
        <v>46202</v>
      </c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8" t="str">
        <f>IF(Table5[[#This Row],[Company Code]]&lt;&gt;"",Table5[[#This Row],[Contact Email]],"")</f>
        <v/>
      </c>
      <c r="M563" s="2"/>
      <c r="N563" s="9" t="str">
        <f>IF(IF(COUNTIF($S$2:S563,S563)=1,P563,"")=1,COUNTIF($O$2:O563,O563),IF(COUNTIF($S$2:S563,S563)=1,P563,""))</f>
        <v/>
      </c>
      <c r="O563" s="9" t="str">
        <f>IF(COUNTIF($S$2:S563,S563)=1,P563,"")</f>
        <v/>
      </c>
      <c r="P563" s="9">
        <f>COUNTIF($S$2:S563,S563)</f>
        <v>37</v>
      </c>
      <c r="Q563" s="2" t="s">
        <v>117</v>
      </c>
      <c r="R563" s="2" t="s">
        <v>682</v>
      </c>
      <c r="S563" s="2" t="s">
        <v>55</v>
      </c>
      <c r="T563" s="2">
        <v>84</v>
      </c>
      <c r="U563" s="2">
        <v>12</v>
      </c>
      <c r="V563" s="2">
        <v>7</v>
      </c>
      <c r="W563" s="2">
        <v>61.6</v>
      </c>
      <c r="X563" s="2">
        <v>46.2</v>
      </c>
      <c r="Y563" s="2">
        <v>0.2772</v>
      </c>
      <c r="Z563" s="6">
        <v>46202</v>
      </c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8" t="str">
        <f>IF(Table5[[#This Row],[Company Code]]&lt;&gt;"",Table5[[#This Row],[Contact Email]],"")</f>
        <v/>
      </c>
      <c r="M564" s="2"/>
      <c r="N564" s="9" t="str">
        <f>IF(IF(COUNTIF($S$2:S564,S564)=1,P564,"")=1,COUNTIF($O$2:O564,O564),IF(COUNTIF($S$2:S564,S564)=1,P564,""))</f>
        <v/>
      </c>
      <c r="O564" s="9" t="str">
        <f>IF(COUNTIF($S$2:S564,S564)=1,P564,"")</f>
        <v/>
      </c>
      <c r="P564" s="9">
        <f>COUNTIF($S$2:S564,S564)</f>
        <v>38</v>
      </c>
      <c r="Q564" s="2" t="s">
        <v>117</v>
      </c>
      <c r="R564" s="2" t="s">
        <v>683</v>
      </c>
      <c r="S564" s="2" t="s">
        <v>55</v>
      </c>
      <c r="T564" s="2">
        <v>48</v>
      </c>
      <c r="U564" s="2">
        <v>12</v>
      </c>
      <c r="V564" s="2">
        <v>4</v>
      </c>
      <c r="W564" s="2">
        <v>35.200000000000003</v>
      </c>
      <c r="X564" s="2">
        <v>26.400000000000002</v>
      </c>
      <c r="Y564" s="2">
        <v>0.15839999999999999</v>
      </c>
      <c r="Z564" s="6">
        <v>46202</v>
      </c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8" t="str">
        <f>IF(Table5[[#This Row],[Company Code]]&lt;&gt;"",Table5[[#This Row],[Contact Email]],"")</f>
        <v/>
      </c>
      <c r="M565" s="2"/>
      <c r="N565" s="9" t="str">
        <f>IF(IF(COUNTIF($S$2:S565,S565)=1,P565,"")=1,COUNTIF($O$2:O565,O565),IF(COUNTIF($S$2:S565,S565)=1,P565,""))</f>
        <v/>
      </c>
      <c r="O565" s="9" t="str">
        <f>IF(COUNTIF($S$2:S565,S565)=1,P565,"")</f>
        <v/>
      </c>
      <c r="P565" s="9">
        <f>COUNTIF($S$2:S565,S565)</f>
        <v>39</v>
      </c>
      <c r="Q565" s="2" t="s">
        <v>117</v>
      </c>
      <c r="R565" s="2" t="s">
        <v>684</v>
      </c>
      <c r="S565" s="2" t="s">
        <v>55</v>
      </c>
      <c r="T565" s="2">
        <v>24</v>
      </c>
      <c r="U565" s="2">
        <v>12</v>
      </c>
      <c r="V565" s="2">
        <v>2</v>
      </c>
      <c r="W565" s="2">
        <v>17.600000000000001</v>
      </c>
      <c r="X565" s="2">
        <v>13.200000000000001</v>
      </c>
      <c r="Y565" s="2">
        <v>7.9199999999999993E-2</v>
      </c>
      <c r="Z565" s="6">
        <v>46202</v>
      </c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8" t="str">
        <f>IF(Table5[[#This Row],[Company Code]]&lt;&gt;"",Table5[[#This Row],[Contact Email]],"")</f>
        <v/>
      </c>
      <c r="M566" s="2"/>
      <c r="N566" s="9" t="str">
        <f>IF(IF(COUNTIF($S$2:S566,S566)=1,P566,"")=1,COUNTIF($O$2:O566,O566),IF(COUNTIF($S$2:S566,S566)=1,P566,""))</f>
        <v/>
      </c>
      <c r="O566" s="9" t="str">
        <f>IF(COUNTIF($S$2:S566,S566)=1,P566,"")</f>
        <v/>
      </c>
      <c r="P566" s="9">
        <f>COUNTIF($S$2:S566,S566)</f>
        <v>40</v>
      </c>
      <c r="Q566" s="2" t="s">
        <v>117</v>
      </c>
      <c r="R566" s="2" t="s">
        <v>685</v>
      </c>
      <c r="S566" s="2" t="s">
        <v>55</v>
      </c>
      <c r="T566" s="2">
        <v>60</v>
      </c>
      <c r="U566" s="2">
        <v>12</v>
      </c>
      <c r="V566" s="2">
        <v>5</v>
      </c>
      <c r="W566" s="2">
        <v>44</v>
      </c>
      <c r="X566" s="2">
        <v>33</v>
      </c>
      <c r="Y566" s="2">
        <v>0.19800000000000001</v>
      </c>
      <c r="Z566" s="6">
        <v>46202</v>
      </c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8" t="str">
        <f>IF(Table5[[#This Row],[Company Code]]&lt;&gt;"",Table5[[#This Row],[Contact Email]],"")</f>
        <v/>
      </c>
      <c r="M567" s="2"/>
      <c r="N567" s="9" t="str">
        <f>IF(IF(COUNTIF($S$2:S567,S567)=1,P567,"")=1,COUNTIF($O$2:O567,O567),IF(COUNTIF($S$2:S567,S567)=1,P567,""))</f>
        <v/>
      </c>
      <c r="O567" s="9" t="str">
        <f>IF(COUNTIF($S$2:S567,S567)=1,P567,"")</f>
        <v/>
      </c>
      <c r="P567" s="9">
        <f>COUNTIF($S$2:S567,S567)</f>
        <v>41</v>
      </c>
      <c r="Q567" s="2" t="s">
        <v>117</v>
      </c>
      <c r="R567" s="2" t="s">
        <v>686</v>
      </c>
      <c r="S567" s="2" t="s">
        <v>55</v>
      </c>
      <c r="T567" s="2">
        <v>36</v>
      </c>
      <c r="U567" s="2">
        <v>12</v>
      </c>
      <c r="V567" s="2">
        <v>3</v>
      </c>
      <c r="W567" s="2">
        <v>26.400000000000002</v>
      </c>
      <c r="X567" s="2">
        <v>19.8</v>
      </c>
      <c r="Y567" s="2">
        <v>0.1188</v>
      </c>
      <c r="Z567" s="6">
        <v>46202</v>
      </c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8" t="str">
        <f>IF(Table5[[#This Row],[Company Code]]&lt;&gt;"",Table5[[#This Row],[Contact Email]],"")</f>
        <v/>
      </c>
      <c r="M568" s="2"/>
      <c r="N568" s="9" t="str">
        <f>IF(IF(COUNTIF($S$2:S568,S568)=1,P568,"")=1,COUNTIF($O$2:O568,O568),IF(COUNTIF($S$2:S568,S568)=1,P568,""))</f>
        <v/>
      </c>
      <c r="O568" s="9" t="str">
        <f>IF(COUNTIF($S$2:S568,S568)=1,P568,"")</f>
        <v/>
      </c>
      <c r="P568" s="9">
        <f>COUNTIF($S$2:S568,S568)</f>
        <v>42</v>
      </c>
      <c r="Q568" s="2" t="s">
        <v>117</v>
      </c>
      <c r="R568" s="2" t="s">
        <v>687</v>
      </c>
      <c r="S568" s="2" t="s">
        <v>55</v>
      </c>
      <c r="T568" s="2">
        <v>36</v>
      </c>
      <c r="U568" s="2">
        <v>12</v>
      </c>
      <c r="V568" s="2">
        <v>3</v>
      </c>
      <c r="W568" s="2">
        <v>26.400000000000002</v>
      </c>
      <c r="X568" s="2">
        <v>19.8</v>
      </c>
      <c r="Y568" s="2">
        <v>0.1188</v>
      </c>
      <c r="Z568" s="6">
        <v>46202</v>
      </c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8" t="str">
        <f>IF(Table5[[#This Row],[Company Code]]&lt;&gt;"",Table5[[#This Row],[Contact Email]],"")</f>
        <v/>
      </c>
      <c r="M569" s="2"/>
      <c r="N569" s="9" t="str">
        <f>IF(IF(COUNTIF($S$2:S569,S569)=1,P569,"")=1,COUNTIF($O$2:O569,O569),IF(COUNTIF($S$2:S569,S569)=1,P569,""))</f>
        <v/>
      </c>
      <c r="O569" s="9" t="str">
        <f>IF(COUNTIF($S$2:S569,S569)=1,P569,"")</f>
        <v/>
      </c>
      <c r="P569" s="9">
        <f>COUNTIF($S$2:S569,S569)</f>
        <v>43</v>
      </c>
      <c r="Q569" s="2" t="s">
        <v>117</v>
      </c>
      <c r="R569" s="2" t="s">
        <v>688</v>
      </c>
      <c r="S569" s="2" t="s">
        <v>55</v>
      </c>
      <c r="T569" s="2">
        <v>24</v>
      </c>
      <c r="U569" s="2">
        <v>12</v>
      </c>
      <c r="V569" s="2">
        <v>2</v>
      </c>
      <c r="W569" s="2">
        <v>17.600000000000001</v>
      </c>
      <c r="X569" s="2">
        <v>13.200000000000001</v>
      </c>
      <c r="Y569" s="2">
        <v>7.9199999999999993E-2</v>
      </c>
      <c r="Z569" s="6">
        <v>46202</v>
      </c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8" t="str">
        <f>IF(Table5[[#This Row],[Company Code]]&lt;&gt;"",Table5[[#This Row],[Contact Email]],"")</f>
        <v/>
      </c>
      <c r="M570" s="2"/>
      <c r="N570" s="9" t="str">
        <f>IF(IF(COUNTIF($S$2:S570,S570)=1,P570,"")=1,COUNTIF($O$2:O570,O570),IF(COUNTIF($S$2:S570,S570)=1,P570,""))</f>
        <v/>
      </c>
      <c r="O570" s="9" t="str">
        <f>IF(COUNTIF($S$2:S570,S570)=1,P570,"")</f>
        <v/>
      </c>
      <c r="P570" s="9">
        <f>COUNTIF($S$2:S570,S570)</f>
        <v>44</v>
      </c>
      <c r="Q570" s="2" t="s">
        <v>117</v>
      </c>
      <c r="R570" s="2" t="s">
        <v>689</v>
      </c>
      <c r="S570" s="2" t="s">
        <v>55</v>
      </c>
      <c r="T570" s="2">
        <v>24</v>
      </c>
      <c r="U570" s="2">
        <v>12</v>
      </c>
      <c r="V570" s="2">
        <v>2</v>
      </c>
      <c r="W570" s="2">
        <v>17.600000000000001</v>
      </c>
      <c r="X570" s="2">
        <v>13.200000000000001</v>
      </c>
      <c r="Y570" s="2">
        <v>7.9199999999999993E-2</v>
      </c>
      <c r="Z570" s="6">
        <v>46202</v>
      </c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8" t="str">
        <f>IF(Table5[[#This Row],[Company Code]]&lt;&gt;"",Table5[[#This Row],[Contact Email]],"")</f>
        <v/>
      </c>
      <c r="M571" s="2"/>
      <c r="N571" s="9" t="str">
        <f>IF(IF(COUNTIF($S$2:S571,S571)=1,P571,"")=1,COUNTIF($O$2:O571,O571),IF(COUNTIF($S$2:S571,S571)=1,P571,""))</f>
        <v/>
      </c>
      <c r="O571" s="9" t="str">
        <f>IF(COUNTIF($S$2:S571,S571)=1,P571,"")</f>
        <v/>
      </c>
      <c r="P571" s="9">
        <f>COUNTIF($S$2:S571,S571)</f>
        <v>45</v>
      </c>
      <c r="Q571" s="2" t="s">
        <v>117</v>
      </c>
      <c r="R571" s="2" t="s">
        <v>690</v>
      </c>
      <c r="S571" s="2" t="s">
        <v>55</v>
      </c>
      <c r="T571" s="2">
        <v>12</v>
      </c>
      <c r="U571" s="2">
        <v>12</v>
      </c>
      <c r="V571" s="2">
        <v>1</v>
      </c>
      <c r="W571" s="2">
        <v>8.8000000000000007</v>
      </c>
      <c r="X571" s="2">
        <v>6.6000000000000005</v>
      </c>
      <c r="Y571" s="2">
        <v>3.9599999999999996E-2</v>
      </c>
      <c r="Z571" s="6">
        <v>46202</v>
      </c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8" t="str">
        <f>IF(Table5[[#This Row],[Company Code]]&lt;&gt;"",Table5[[#This Row],[Contact Email]],"")</f>
        <v/>
      </c>
      <c r="M572" s="2"/>
      <c r="N572" s="9" t="str">
        <f>IF(IF(COUNTIF($S$2:S572,S572)=1,P572,"")=1,COUNTIF($O$2:O572,O572),IF(COUNTIF($S$2:S572,S572)=1,P572,""))</f>
        <v/>
      </c>
      <c r="O572" s="9" t="str">
        <f>IF(COUNTIF($S$2:S572,S572)=1,P572,"")</f>
        <v/>
      </c>
      <c r="P572" s="9">
        <f>COUNTIF($S$2:S572,S572)</f>
        <v>46</v>
      </c>
      <c r="Q572" s="2" t="s">
        <v>117</v>
      </c>
      <c r="R572" s="2" t="s">
        <v>691</v>
      </c>
      <c r="S572" s="2" t="s">
        <v>55</v>
      </c>
      <c r="T572" s="2">
        <v>24</v>
      </c>
      <c r="U572" s="2">
        <v>12</v>
      </c>
      <c r="V572" s="2">
        <v>2</v>
      </c>
      <c r="W572" s="2">
        <v>17.600000000000001</v>
      </c>
      <c r="X572" s="2">
        <v>13.200000000000001</v>
      </c>
      <c r="Y572" s="2">
        <v>7.9199999999999993E-2</v>
      </c>
      <c r="Z572" s="6">
        <v>46202</v>
      </c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8" t="str">
        <f>IF(Table5[[#This Row],[Company Code]]&lt;&gt;"",Table5[[#This Row],[Contact Email]],"")</f>
        <v/>
      </c>
      <c r="M573" s="2"/>
      <c r="N573" s="9" t="str">
        <f>IF(IF(COUNTIF($S$2:S573,S573)=1,P573,"")=1,COUNTIF($O$2:O573,O573),IF(COUNTIF($S$2:S573,S573)=1,P573,""))</f>
        <v/>
      </c>
      <c r="O573" s="9" t="str">
        <f>IF(COUNTIF($S$2:S573,S573)=1,P573,"")</f>
        <v/>
      </c>
      <c r="P573" s="9">
        <f>COUNTIF($S$2:S573,S573)</f>
        <v>47</v>
      </c>
      <c r="Q573" s="2" t="s">
        <v>117</v>
      </c>
      <c r="R573" s="2" t="s">
        <v>692</v>
      </c>
      <c r="S573" s="2" t="s">
        <v>55</v>
      </c>
      <c r="T573" s="2">
        <v>24</v>
      </c>
      <c r="U573" s="2">
        <v>12</v>
      </c>
      <c r="V573" s="2">
        <v>2</v>
      </c>
      <c r="W573" s="2">
        <v>17.600000000000001</v>
      </c>
      <c r="X573" s="2">
        <v>13.200000000000001</v>
      </c>
      <c r="Y573" s="2">
        <v>7.9199999999999993E-2</v>
      </c>
      <c r="Z573" s="6">
        <v>46202</v>
      </c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8" t="str">
        <f>IF(Table5[[#This Row],[Company Code]]&lt;&gt;"",Table5[[#This Row],[Contact Email]],"")</f>
        <v/>
      </c>
      <c r="M574" s="2"/>
      <c r="N574" s="9" t="str">
        <f>IF(IF(COUNTIF($S$2:S574,S574)=1,P574,"")=1,COUNTIF($O$2:O574,O574),IF(COUNTIF($S$2:S574,S574)=1,P574,""))</f>
        <v/>
      </c>
      <c r="O574" s="9" t="str">
        <f>IF(COUNTIF($S$2:S574,S574)=1,P574,"")</f>
        <v/>
      </c>
      <c r="P574" s="9">
        <f>COUNTIF($S$2:S574,S574)</f>
        <v>48</v>
      </c>
      <c r="Q574" s="2" t="s">
        <v>117</v>
      </c>
      <c r="R574" s="2" t="s">
        <v>693</v>
      </c>
      <c r="S574" s="2" t="s">
        <v>55</v>
      </c>
      <c r="T574" s="2">
        <v>36</v>
      </c>
      <c r="U574" s="2">
        <v>12</v>
      </c>
      <c r="V574" s="2">
        <v>3</v>
      </c>
      <c r="W574" s="2">
        <v>26.400000000000002</v>
      </c>
      <c r="X574" s="2">
        <v>19.8</v>
      </c>
      <c r="Y574" s="2">
        <v>0.1188</v>
      </c>
      <c r="Z574" s="6">
        <v>46202</v>
      </c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8" t="str">
        <f>IF(Table5[[#This Row],[Company Code]]&lt;&gt;"",Table5[[#This Row],[Contact Email]],"")</f>
        <v/>
      </c>
      <c r="M575" s="2"/>
      <c r="N575" s="9" t="str">
        <f>IF(IF(COUNTIF($S$2:S575,S575)=1,P575,"")=1,COUNTIF($O$2:O575,O575),IF(COUNTIF($S$2:S575,S575)=1,P575,""))</f>
        <v/>
      </c>
      <c r="O575" s="9" t="str">
        <f>IF(COUNTIF($S$2:S575,S575)=1,P575,"")</f>
        <v/>
      </c>
      <c r="P575" s="9">
        <f>COUNTIF($S$2:S575,S575)</f>
        <v>49</v>
      </c>
      <c r="Q575" s="2" t="s">
        <v>117</v>
      </c>
      <c r="R575" s="2" t="s">
        <v>694</v>
      </c>
      <c r="S575" s="2" t="s">
        <v>55</v>
      </c>
      <c r="T575" s="2">
        <v>48</v>
      </c>
      <c r="U575" s="2">
        <v>12</v>
      </c>
      <c r="V575" s="2">
        <v>4</v>
      </c>
      <c r="W575" s="2">
        <v>35.200000000000003</v>
      </c>
      <c r="X575" s="2">
        <v>26.400000000000002</v>
      </c>
      <c r="Y575" s="2">
        <v>0.15839999999999999</v>
      </c>
      <c r="Z575" s="6">
        <v>46202</v>
      </c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8" t="str">
        <f>IF(Table5[[#This Row],[Company Code]]&lt;&gt;"",Table5[[#This Row],[Contact Email]],"")</f>
        <v/>
      </c>
      <c r="M576" s="2"/>
      <c r="N576" s="9" t="str">
        <f>IF(IF(COUNTIF($S$2:S576,S576)=1,P576,"")=1,COUNTIF($O$2:O576,O576),IF(COUNTIF($S$2:S576,S576)=1,P576,""))</f>
        <v/>
      </c>
      <c r="O576" s="9" t="str">
        <f>IF(COUNTIF($S$2:S576,S576)=1,P576,"")</f>
        <v/>
      </c>
      <c r="P576" s="9">
        <f>COUNTIF($S$2:S576,S576)</f>
        <v>50</v>
      </c>
      <c r="Q576" s="2" t="s">
        <v>117</v>
      </c>
      <c r="R576" s="2" t="s">
        <v>695</v>
      </c>
      <c r="S576" s="2" t="s">
        <v>55</v>
      </c>
      <c r="T576" s="2">
        <v>24</v>
      </c>
      <c r="U576" s="2">
        <v>12</v>
      </c>
      <c r="V576" s="2">
        <v>2</v>
      </c>
      <c r="W576" s="2">
        <v>17.600000000000001</v>
      </c>
      <c r="X576" s="2">
        <v>13.200000000000001</v>
      </c>
      <c r="Y576" s="2">
        <v>7.9199999999999993E-2</v>
      </c>
      <c r="Z576" s="6">
        <v>46202</v>
      </c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8" t="str">
        <f>IF(Table5[[#This Row],[Company Code]]&lt;&gt;"",Table5[[#This Row],[Contact Email]],"")</f>
        <v/>
      </c>
      <c r="M577" s="2"/>
      <c r="N577" s="9" t="str">
        <f>IF(IF(COUNTIF($S$2:S577,S577)=1,P577,"")=1,COUNTIF($O$2:O577,O577),IF(COUNTIF($S$2:S577,S577)=1,P577,""))</f>
        <v/>
      </c>
      <c r="O577" s="9" t="str">
        <f>IF(COUNTIF($S$2:S577,S577)=1,P577,"")</f>
        <v/>
      </c>
      <c r="P577" s="9">
        <f>COUNTIF($S$2:S577,S577)</f>
        <v>51</v>
      </c>
      <c r="Q577" s="2" t="s">
        <v>117</v>
      </c>
      <c r="R577" s="2" t="s">
        <v>696</v>
      </c>
      <c r="S577" s="2" t="s">
        <v>55</v>
      </c>
      <c r="T577" s="2">
        <v>96</v>
      </c>
      <c r="U577" s="2">
        <v>12</v>
      </c>
      <c r="V577" s="2">
        <v>8</v>
      </c>
      <c r="W577" s="2">
        <v>70.400000000000006</v>
      </c>
      <c r="X577" s="2">
        <v>52.800000000000004</v>
      </c>
      <c r="Y577" s="2">
        <v>0.31679999999999997</v>
      </c>
      <c r="Z577" s="6">
        <v>46202</v>
      </c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8" t="str">
        <f>IF(Table5[[#This Row],[Company Code]]&lt;&gt;"",Table5[[#This Row],[Contact Email]],"")</f>
        <v/>
      </c>
      <c r="M578" s="2"/>
      <c r="N578" s="9" t="str">
        <f>IF(IF(COUNTIF($S$2:S578,S578)=1,P578,"")=1,COUNTIF($O$2:O578,O578),IF(COUNTIF($S$2:S578,S578)=1,P578,""))</f>
        <v/>
      </c>
      <c r="O578" s="9" t="str">
        <f>IF(COUNTIF($S$2:S578,S578)=1,P578,"")</f>
        <v/>
      </c>
      <c r="P578" s="9">
        <f>COUNTIF($S$2:S578,S578)</f>
        <v>52</v>
      </c>
      <c r="Q578" s="2" t="s">
        <v>117</v>
      </c>
      <c r="R578" s="2" t="s">
        <v>697</v>
      </c>
      <c r="S578" s="2" t="s">
        <v>55</v>
      </c>
      <c r="T578" s="2">
        <v>48</v>
      </c>
      <c r="U578" s="2">
        <v>12</v>
      </c>
      <c r="V578" s="2">
        <v>4</v>
      </c>
      <c r="W578" s="2">
        <v>35.200000000000003</v>
      </c>
      <c r="X578" s="2">
        <v>26.400000000000002</v>
      </c>
      <c r="Y578" s="2">
        <v>0.15839999999999999</v>
      </c>
      <c r="Z578" s="6">
        <v>46202</v>
      </c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8" t="str">
        <f>IF(Table5[[#This Row],[Company Code]]&lt;&gt;"",Table5[[#This Row],[Contact Email]],"")</f>
        <v/>
      </c>
      <c r="M579" s="2"/>
      <c r="N579" s="9" t="str">
        <f>IF(IF(COUNTIF($S$2:S579,S579)=1,P579,"")=1,COUNTIF($O$2:O579,O579),IF(COUNTIF($S$2:S579,S579)=1,P579,""))</f>
        <v/>
      </c>
      <c r="O579" s="9" t="str">
        <f>IF(COUNTIF($S$2:S579,S579)=1,P579,"")</f>
        <v/>
      </c>
      <c r="P579" s="9">
        <f>COUNTIF($S$2:S579,S579)</f>
        <v>53</v>
      </c>
      <c r="Q579" s="2" t="s">
        <v>117</v>
      </c>
      <c r="R579" s="2" t="s">
        <v>698</v>
      </c>
      <c r="S579" s="2" t="s">
        <v>55</v>
      </c>
      <c r="T579" s="2">
        <v>24</v>
      </c>
      <c r="U579" s="2">
        <v>12</v>
      </c>
      <c r="V579" s="2">
        <v>2</v>
      </c>
      <c r="W579" s="2">
        <v>17.600000000000001</v>
      </c>
      <c r="X579" s="2">
        <v>13.200000000000001</v>
      </c>
      <c r="Y579" s="2">
        <v>7.9199999999999993E-2</v>
      </c>
      <c r="Z579" s="6">
        <v>46202</v>
      </c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8" t="str">
        <f>IF(Table5[[#This Row],[Company Code]]&lt;&gt;"",Table5[[#This Row],[Contact Email]],"")</f>
        <v/>
      </c>
      <c r="M580" s="2"/>
      <c r="N580" s="9" t="str">
        <f>IF(IF(COUNTIF($S$2:S580,S580)=1,P580,"")=1,COUNTIF($O$2:O580,O580),IF(COUNTIF($S$2:S580,S580)=1,P580,""))</f>
        <v/>
      </c>
      <c r="O580" s="9" t="str">
        <f>IF(COUNTIF($S$2:S580,S580)=1,P580,"")</f>
        <v/>
      </c>
      <c r="P580" s="9">
        <f>COUNTIF($S$2:S580,S580)</f>
        <v>54</v>
      </c>
      <c r="Q580" s="2" t="s">
        <v>117</v>
      </c>
      <c r="R580" s="2" t="s">
        <v>699</v>
      </c>
      <c r="S580" s="2" t="s">
        <v>55</v>
      </c>
      <c r="T580" s="2">
        <v>24</v>
      </c>
      <c r="U580" s="2">
        <v>12</v>
      </c>
      <c r="V580" s="2">
        <v>2</v>
      </c>
      <c r="W580" s="2">
        <v>17.600000000000001</v>
      </c>
      <c r="X580" s="2">
        <v>13.200000000000001</v>
      </c>
      <c r="Y580" s="2">
        <v>7.9199999999999993E-2</v>
      </c>
      <c r="Z580" s="6">
        <v>46202</v>
      </c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8" t="str">
        <f>IF(Table5[[#This Row],[Company Code]]&lt;&gt;"",Table5[[#This Row],[Contact Email]],"")</f>
        <v/>
      </c>
      <c r="M581" s="2"/>
      <c r="N581" s="9" t="str">
        <f>IF(IF(COUNTIF($S$2:S581,S581)=1,P581,"")=1,COUNTIF($O$2:O581,O581),IF(COUNTIF($S$2:S581,S581)=1,P581,""))</f>
        <v/>
      </c>
      <c r="O581" s="9" t="str">
        <f>IF(COUNTIF($S$2:S581,S581)=1,P581,"")</f>
        <v/>
      </c>
      <c r="P581" s="9">
        <f>COUNTIF($S$2:S581,S581)</f>
        <v>55</v>
      </c>
      <c r="Q581" s="2" t="s">
        <v>117</v>
      </c>
      <c r="R581" s="2" t="s">
        <v>700</v>
      </c>
      <c r="S581" s="2" t="s">
        <v>55</v>
      </c>
      <c r="T581" s="2">
        <v>24</v>
      </c>
      <c r="U581" s="2">
        <v>12</v>
      </c>
      <c r="V581" s="2">
        <v>2</v>
      </c>
      <c r="W581" s="2">
        <v>17.600000000000001</v>
      </c>
      <c r="X581" s="2">
        <v>13.200000000000001</v>
      </c>
      <c r="Y581" s="2">
        <v>7.9199999999999993E-2</v>
      </c>
      <c r="Z581" s="6">
        <v>46202</v>
      </c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8" t="str">
        <f>IF(Table5[[#This Row],[Company Code]]&lt;&gt;"",Table5[[#This Row],[Contact Email]],"")</f>
        <v/>
      </c>
      <c r="M582" s="2"/>
      <c r="N582" s="9" t="str">
        <f>IF(IF(COUNTIF($S$2:S582,S582)=1,P582,"")=1,COUNTIF($O$2:O582,O582),IF(COUNTIF($S$2:S582,S582)=1,P582,""))</f>
        <v/>
      </c>
      <c r="O582" s="9" t="str">
        <f>IF(COUNTIF($S$2:S582,S582)=1,P582,"")</f>
        <v/>
      </c>
      <c r="P582" s="9">
        <f>COUNTIF($S$2:S582,S582)</f>
        <v>56</v>
      </c>
      <c r="Q582" s="2" t="s">
        <v>117</v>
      </c>
      <c r="R582" s="2" t="s">
        <v>701</v>
      </c>
      <c r="S582" s="2" t="s">
        <v>55</v>
      </c>
      <c r="T582" s="2">
        <v>24</v>
      </c>
      <c r="U582" s="2">
        <v>12</v>
      </c>
      <c r="V582" s="2">
        <v>2</v>
      </c>
      <c r="W582" s="2">
        <v>17.600000000000001</v>
      </c>
      <c r="X582" s="2">
        <v>13.200000000000001</v>
      </c>
      <c r="Y582" s="2">
        <v>7.9199999999999993E-2</v>
      </c>
      <c r="Z582" s="6">
        <v>46202</v>
      </c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8" t="str">
        <f>IF(Table5[[#This Row],[Company Code]]&lt;&gt;"",Table5[[#This Row],[Contact Email]],"")</f>
        <v/>
      </c>
      <c r="M583" s="2"/>
      <c r="N583" s="9" t="str">
        <f>IF(IF(COUNTIF($S$2:S583,S583)=1,P583,"")=1,COUNTIF($O$2:O583,O583),IF(COUNTIF($S$2:S583,S583)=1,P583,""))</f>
        <v/>
      </c>
      <c r="O583" s="9" t="str">
        <f>IF(COUNTIF($S$2:S583,S583)=1,P583,"")</f>
        <v/>
      </c>
      <c r="P583" s="9">
        <f>COUNTIF($S$2:S583,S583)</f>
        <v>57</v>
      </c>
      <c r="Q583" s="2" t="s">
        <v>117</v>
      </c>
      <c r="R583" s="2" t="s">
        <v>702</v>
      </c>
      <c r="S583" s="2" t="s">
        <v>55</v>
      </c>
      <c r="T583" s="2">
        <v>84</v>
      </c>
      <c r="U583" s="2">
        <v>12</v>
      </c>
      <c r="V583" s="2">
        <v>7</v>
      </c>
      <c r="W583" s="2">
        <v>61.6</v>
      </c>
      <c r="X583" s="2">
        <v>46.2</v>
      </c>
      <c r="Y583" s="2">
        <v>0.2772</v>
      </c>
      <c r="Z583" s="6">
        <v>46202</v>
      </c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8" t="str">
        <f>IF(Table5[[#This Row],[Company Code]]&lt;&gt;"",Table5[[#This Row],[Contact Email]],"")</f>
        <v/>
      </c>
      <c r="M584" s="2"/>
      <c r="N584" s="9" t="str">
        <f>IF(IF(COUNTIF($S$2:S584,S584)=1,P584,"")=1,COUNTIF($O$2:O584,O584),IF(COUNTIF($S$2:S584,S584)=1,P584,""))</f>
        <v/>
      </c>
      <c r="O584" s="9" t="str">
        <f>IF(COUNTIF($S$2:S584,S584)=1,P584,"")</f>
        <v/>
      </c>
      <c r="P584" s="9">
        <f>COUNTIF($S$2:S584,S584)</f>
        <v>58</v>
      </c>
      <c r="Q584" s="2" t="s">
        <v>117</v>
      </c>
      <c r="R584" s="2" t="s">
        <v>703</v>
      </c>
      <c r="S584" s="2" t="s">
        <v>55</v>
      </c>
      <c r="T584" s="2">
        <v>24</v>
      </c>
      <c r="U584" s="2">
        <v>12</v>
      </c>
      <c r="V584" s="2">
        <v>2</v>
      </c>
      <c r="W584" s="2">
        <v>17.600000000000001</v>
      </c>
      <c r="X584" s="2">
        <v>13.200000000000001</v>
      </c>
      <c r="Y584" s="2">
        <v>7.9199999999999993E-2</v>
      </c>
      <c r="Z584" s="6">
        <v>46202</v>
      </c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8" t="str">
        <f>IF(Table5[[#This Row],[Company Code]]&lt;&gt;"",Table5[[#This Row],[Contact Email]],"")</f>
        <v/>
      </c>
      <c r="M585" s="2"/>
      <c r="N585" s="9" t="str">
        <f>IF(IF(COUNTIF($S$2:S585,S585)=1,P585,"")=1,COUNTIF($O$2:O585,O585),IF(COUNTIF($S$2:S585,S585)=1,P585,""))</f>
        <v/>
      </c>
      <c r="O585" s="9" t="str">
        <f>IF(COUNTIF($S$2:S585,S585)=1,P585,"")</f>
        <v/>
      </c>
      <c r="P585" s="9">
        <f>COUNTIF($S$2:S585,S585)</f>
        <v>59</v>
      </c>
      <c r="Q585" s="2" t="s">
        <v>117</v>
      </c>
      <c r="R585" s="2" t="s">
        <v>704</v>
      </c>
      <c r="S585" s="2" t="s">
        <v>55</v>
      </c>
      <c r="T585" s="2">
        <v>48</v>
      </c>
      <c r="U585" s="2">
        <v>12</v>
      </c>
      <c r="V585" s="2">
        <v>4</v>
      </c>
      <c r="W585" s="2">
        <v>35.200000000000003</v>
      </c>
      <c r="X585" s="2">
        <v>26.400000000000002</v>
      </c>
      <c r="Y585" s="2">
        <v>0.15839999999999999</v>
      </c>
      <c r="Z585" s="6">
        <v>46202</v>
      </c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8" t="str">
        <f>IF(Table5[[#This Row],[Company Code]]&lt;&gt;"",Table5[[#This Row],[Contact Email]],"")</f>
        <v/>
      </c>
      <c r="M586" s="2"/>
      <c r="N586" s="9" t="str">
        <f>IF(IF(COUNTIF($S$2:S586,S586)=1,P586,"")=1,COUNTIF($O$2:O586,O586),IF(COUNTIF($S$2:S586,S586)=1,P586,""))</f>
        <v/>
      </c>
      <c r="O586" s="9" t="str">
        <f>IF(COUNTIF($S$2:S586,S586)=1,P586,"")</f>
        <v/>
      </c>
      <c r="P586" s="9">
        <f>COUNTIF($S$2:S586,S586)</f>
        <v>60</v>
      </c>
      <c r="Q586" s="2" t="s">
        <v>117</v>
      </c>
      <c r="R586" s="2" t="s">
        <v>705</v>
      </c>
      <c r="S586" s="2" t="s">
        <v>55</v>
      </c>
      <c r="T586" s="2">
        <v>12</v>
      </c>
      <c r="U586" s="2">
        <v>12</v>
      </c>
      <c r="V586" s="2">
        <v>1</v>
      </c>
      <c r="W586" s="2">
        <v>8.8000000000000007</v>
      </c>
      <c r="X586" s="2">
        <v>6.6000000000000005</v>
      </c>
      <c r="Y586" s="2">
        <v>3.9599999999999996E-2</v>
      </c>
      <c r="Z586" s="6">
        <v>46202</v>
      </c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8" t="str">
        <f>IF(Table5[[#This Row],[Company Code]]&lt;&gt;"",Table5[[#This Row],[Contact Email]],"")</f>
        <v/>
      </c>
      <c r="M587" s="2"/>
      <c r="N587" s="9" t="str">
        <f>IF(IF(COUNTIF($S$2:S587,S587)=1,P587,"")=1,COUNTIF($O$2:O587,O587),IF(COUNTIF($S$2:S587,S587)=1,P587,""))</f>
        <v/>
      </c>
      <c r="O587" s="9" t="str">
        <f>IF(COUNTIF($S$2:S587,S587)=1,P587,"")</f>
        <v/>
      </c>
      <c r="P587" s="9">
        <f>COUNTIF($S$2:S587,S587)</f>
        <v>61</v>
      </c>
      <c r="Q587" s="2" t="s">
        <v>117</v>
      </c>
      <c r="R587" s="2" t="s">
        <v>706</v>
      </c>
      <c r="S587" s="2" t="s">
        <v>55</v>
      </c>
      <c r="T587" s="2">
        <v>84</v>
      </c>
      <c r="U587" s="2">
        <v>12</v>
      </c>
      <c r="V587" s="2">
        <v>7</v>
      </c>
      <c r="W587" s="2">
        <v>61.6</v>
      </c>
      <c r="X587" s="2">
        <v>46.2</v>
      </c>
      <c r="Y587" s="2">
        <v>0.2772</v>
      </c>
      <c r="Z587" s="6">
        <v>46202</v>
      </c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8" t="str">
        <f>IF(Table5[[#This Row],[Company Code]]&lt;&gt;"",Table5[[#This Row],[Contact Email]],"")</f>
        <v/>
      </c>
      <c r="M588" s="2"/>
      <c r="N588" s="9" t="str">
        <f>IF(IF(COUNTIF($S$2:S588,S588)=1,P588,"")=1,COUNTIF($O$2:O588,O588),IF(COUNTIF($S$2:S588,S588)=1,P588,""))</f>
        <v/>
      </c>
      <c r="O588" s="9" t="str">
        <f>IF(COUNTIF($S$2:S588,S588)=1,P588,"")</f>
        <v/>
      </c>
      <c r="P588" s="9">
        <f>COUNTIF($S$2:S588,S588)</f>
        <v>62</v>
      </c>
      <c r="Q588" s="2" t="s">
        <v>117</v>
      </c>
      <c r="R588" s="2" t="s">
        <v>707</v>
      </c>
      <c r="S588" s="2" t="s">
        <v>55</v>
      </c>
      <c r="T588" s="2">
        <v>60</v>
      </c>
      <c r="U588" s="2">
        <v>12</v>
      </c>
      <c r="V588" s="2">
        <v>5</v>
      </c>
      <c r="W588" s="2">
        <v>44</v>
      </c>
      <c r="X588" s="2">
        <v>33</v>
      </c>
      <c r="Y588" s="2">
        <v>0.19800000000000001</v>
      </c>
      <c r="Z588" s="6">
        <v>46202</v>
      </c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8" t="str">
        <f>IF(Table5[[#This Row],[Company Code]]&lt;&gt;"",Table5[[#This Row],[Contact Email]],"")</f>
        <v/>
      </c>
      <c r="M589" s="2"/>
      <c r="N589" s="9" t="str">
        <f>IF(IF(COUNTIF($S$2:S589,S589)=1,P589,"")=1,COUNTIF($O$2:O589,O589),IF(COUNTIF($S$2:S589,S589)=1,P589,""))</f>
        <v/>
      </c>
      <c r="O589" s="9" t="str">
        <f>IF(COUNTIF($S$2:S589,S589)=1,P589,"")</f>
        <v/>
      </c>
      <c r="P589" s="9">
        <f>COUNTIF($S$2:S589,S589)</f>
        <v>63</v>
      </c>
      <c r="Q589" s="2" t="s">
        <v>117</v>
      </c>
      <c r="R589" s="2" t="s">
        <v>708</v>
      </c>
      <c r="S589" s="2" t="s">
        <v>55</v>
      </c>
      <c r="T589" s="2">
        <v>36</v>
      </c>
      <c r="U589" s="2">
        <v>12</v>
      </c>
      <c r="V589" s="2">
        <v>3</v>
      </c>
      <c r="W589" s="2">
        <v>26.400000000000002</v>
      </c>
      <c r="X589" s="2">
        <v>19.8</v>
      </c>
      <c r="Y589" s="2">
        <v>0.1188</v>
      </c>
      <c r="Z589" s="6">
        <v>46202</v>
      </c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8" t="str">
        <f>IF(Table5[[#This Row],[Company Code]]&lt;&gt;"",Table5[[#This Row],[Contact Email]],"")</f>
        <v/>
      </c>
      <c r="M590" s="2"/>
      <c r="N590" s="9" t="str">
        <f>IF(IF(COUNTIF($S$2:S590,S590)=1,P590,"")=1,COUNTIF($O$2:O590,O590),IF(COUNTIF($S$2:S590,S590)=1,P590,""))</f>
        <v/>
      </c>
      <c r="O590" s="9" t="str">
        <f>IF(COUNTIF($S$2:S590,S590)=1,P590,"")</f>
        <v/>
      </c>
      <c r="P590" s="9">
        <f>COUNTIF($S$2:S590,S590)</f>
        <v>64</v>
      </c>
      <c r="Q590" s="2" t="s">
        <v>117</v>
      </c>
      <c r="R590" s="2" t="s">
        <v>709</v>
      </c>
      <c r="S590" s="2" t="s">
        <v>55</v>
      </c>
      <c r="T590" s="2">
        <v>24</v>
      </c>
      <c r="U590" s="2">
        <v>12</v>
      </c>
      <c r="V590" s="2">
        <v>2</v>
      </c>
      <c r="W590" s="2">
        <v>17.600000000000001</v>
      </c>
      <c r="X590" s="2">
        <v>13.200000000000001</v>
      </c>
      <c r="Y590" s="2">
        <v>7.9199999999999993E-2</v>
      </c>
      <c r="Z590" s="6">
        <v>46202</v>
      </c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8" t="str">
        <f>IF(Table5[[#This Row],[Company Code]]&lt;&gt;"",Table5[[#This Row],[Contact Email]],"")</f>
        <v/>
      </c>
      <c r="M591" s="2"/>
      <c r="N591" s="9" t="str">
        <f>IF(IF(COUNTIF($S$2:S591,S591)=1,P591,"")=1,COUNTIF($O$2:O591,O591),IF(COUNTIF($S$2:S591,S591)=1,P591,""))</f>
        <v/>
      </c>
      <c r="O591" s="9" t="str">
        <f>IF(COUNTIF($S$2:S591,S591)=1,P591,"")</f>
        <v/>
      </c>
      <c r="P591" s="9">
        <f>COUNTIF($S$2:S591,S591)</f>
        <v>65</v>
      </c>
      <c r="Q591" s="2" t="s">
        <v>117</v>
      </c>
      <c r="R591" s="2" t="s">
        <v>710</v>
      </c>
      <c r="S591" s="2" t="s">
        <v>55</v>
      </c>
      <c r="T591" s="2">
        <v>60</v>
      </c>
      <c r="U591" s="2">
        <v>12</v>
      </c>
      <c r="V591" s="2">
        <v>5</v>
      </c>
      <c r="W591" s="2">
        <v>44</v>
      </c>
      <c r="X591" s="2">
        <v>33</v>
      </c>
      <c r="Y591" s="2">
        <v>0.19800000000000001</v>
      </c>
      <c r="Z591" s="6">
        <v>46202</v>
      </c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8" t="str">
        <f>IF(Table5[[#This Row],[Company Code]]&lt;&gt;"",Table5[[#This Row],[Contact Email]],"")</f>
        <v/>
      </c>
      <c r="M592" s="2"/>
      <c r="N592" s="9" t="str">
        <f>IF(IF(COUNTIF($S$2:S592,S592)=1,P592,"")=1,COUNTIF($O$2:O592,O592),IF(COUNTIF($S$2:S592,S592)=1,P592,""))</f>
        <v/>
      </c>
      <c r="O592" s="9" t="str">
        <f>IF(COUNTIF($S$2:S592,S592)=1,P592,"")</f>
        <v/>
      </c>
      <c r="P592" s="9">
        <f>COUNTIF($S$2:S592,S592)</f>
        <v>66</v>
      </c>
      <c r="Q592" s="2" t="s">
        <v>117</v>
      </c>
      <c r="R592" s="2" t="s">
        <v>711</v>
      </c>
      <c r="S592" s="2" t="s">
        <v>55</v>
      </c>
      <c r="T592" s="2">
        <v>72</v>
      </c>
      <c r="U592" s="2">
        <v>12</v>
      </c>
      <c r="V592" s="2">
        <v>6</v>
      </c>
      <c r="W592" s="2">
        <v>52.800000000000004</v>
      </c>
      <c r="X592" s="2">
        <v>39.6</v>
      </c>
      <c r="Y592" s="2">
        <v>0.23760000000000001</v>
      </c>
      <c r="Z592" s="6">
        <v>46202</v>
      </c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8" t="str">
        <f>IF(Table5[[#This Row],[Company Code]]&lt;&gt;"",Table5[[#This Row],[Contact Email]],"")</f>
        <v/>
      </c>
      <c r="M593" s="2"/>
      <c r="N593" s="9" t="str">
        <f>IF(IF(COUNTIF($S$2:S593,S593)=1,P593,"")=1,COUNTIF($O$2:O593,O593),IF(COUNTIF($S$2:S593,S593)=1,P593,""))</f>
        <v/>
      </c>
      <c r="O593" s="9" t="str">
        <f>IF(COUNTIF($S$2:S593,S593)=1,P593,"")</f>
        <v/>
      </c>
      <c r="P593" s="9">
        <f>COUNTIF($S$2:S593,S593)</f>
        <v>67</v>
      </c>
      <c r="Q593" s="2" t="s">
        <v>117</v>
      </c>
      <c r="R593" s="2" t="s">
        <v>712</v>
      </c>
      <c r="S593" s="2" t="s">
        <v>55</v>
      </c>
      <c r="T593" s="2">
        <v>24</v>
      </c>
      <c r="U593" s="2">
        <v>12</v>
      </c>
      <c r="V593" s="2">
        <v>2</v>
      </c>
      <c r="W593" s="2">
        <v>17.600000000000001</v>
      </c>
      <c r="X593" s="2">
        <v>13.200000000000001</v>
      </c>
      <c r="Y593" s="2">
        <v>7.9199999999999993E-2</v>
      </c>
      <c r="Z593" s="6">
        <v>46202</v>
      </c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8" t="str">
        <f>IF(Table5[[#This Row],[Company Code]]&lt;&gt;"",Table5[[#This Row],[Contact Email]],"")</f>
        <v/>
      </c>
      <c r="M594" s="2"/>
      <c r="N594" s="9" t="str">
        <f>IF(IF(COUNTIF($S$2:S594,S594)=1,P594,"")=1,COUNTIF($O$2:O594,O594),IF(COUNTIF($S$2:S594,S594)=1,P594,""))</f>
        <v/>
      </c>
      <c r="O594" s="9" t="str">
        <f>IF(COUNTIF($S$2:S594,S594)=1,P594,"")</f>
        <v/>
      </c>
      <c r="P594" s="9">
        <f>COUNTIF($S$2:S594,S594)</f>
        <v>68</v>
      </c>
      <c r="Q594" s="2" t="s">
        <v>117</v>
      </c>
      <c r="R594" s="2" t="s">
        <v>713</v>
      </c>
      <c r="S594" s="2" t="s">
        <v>55</v>
      </c>
      <c r="T594" s="2">
        <v>24</v>
      </c>
      <c r="U594" s="2">
        <v>12</v>
      </c>
      <c r="V594" s="2">
        <v>2</v>
      </c>
      <c r="W594" s="2">
        <v>17.600000000000001</v>
      </c>
      <c r="X594" s="2">
        <v>13.200000000000001</v>
      </c>
      <c r="Y594" s="2">
        <v>7.9199999999999993E-2</v>
      </c>
      <c r="Z594" s="6">
        <v>46202</v>
      </c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8" t="str">
        <f>IF(Table5[[#This Row],[Company Code]]&lt;&gt;"",Table5[[#This Row],[Contact Email]],"")</f>
        <v/>
      </c>
      <c r="M595" s="2"/>
      <c r="N595" s="9" t="str">
        <f>IF(IF(COUNTIF($S$2:S595,S595)=1,P595,"")=1,COUNTIF($O$2:O595,O595),IF(COUNTIF($S$2:S595,S595)=1,P595,""))</f>
        <v/>
      </c>
      <c r="O595" s="9" t="str">
        <f>IF(COUNTIF($S$2:S595,S595)=1,P595,"")</f>
        <v/>
      </c>
      <c r="P595" s="9">
        <f>COUNTIF($S$2:S595,S595)</f>
        <v>69</v>
      </c>
      <c r="Q595" s="2" t="s">
        <v>117</v>
      </c>
      <c r="R595" s="2" t="s">
        <v>714</v>
      </c>
      <c r="S595" s="2" t="s">
        <v>55</v>
      </c>
      <c r="T595" s="2">
        <v>60</v>
      </c>
      <c r="U595" s="2">
        <v>12</v>
      </c>
      <c r="V595" s="2">
        <v>5</v>
      </c>
      <c r="W595" s="2">
        <v>44</v>
      </c>
      <c r="X595" s="2">
        <v>33</v>
      </c>
      <c r="Y595" s="2">
        <v>0.19800000000000001</v>
      </c>
      <c r="Z595" s="6">
        <v>46202</v>
      </c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8" t="str">
        <f>IF(Table5[[#This Row],[Company Code]]&lt;&gt;"",Table5[[#This Row],[Contact Email]],"")</f>
        <v/>
      </c>
      <c r="M596" s="2"/>
      <c r="N596" s="9" t="str">
        <f>IF(IF(COUNTIF($S$2:S596,S596)=1,P596,"")=1,COUNTIF($O$2:O596,O596),IF(COUNTIF($S$2:S596,S596)=1,P596,""))</f>
        <v/>
      </c>
      <c r="O596" s="9" t="str">
        <f>IF(COUNTIF($S$2:S596,S596)=1,P596,"")</f>
        <v/>
      </c>
      <c r="P596" s="9">
        <f>COUNTIF($S$2:S596,S596)</f>
        <v>70</v>
      </c>
      <c r="Q596" s="2" t="s">
        <v>117</v>
      </c>
      <c r="R596" s="2" t="s">
        <v>715</v>
      </c>
      <c r="S596" s="2" t="s">
        <v>55</v>
      </c>
      <c r="T596" s="2">
        <v>120</v>
      </c>
      <c r="U596" s="2">
        <v>12</v>
      </c>
      <c r="V596" s="2">
        <v>10</v>
      </c>
      <c r="W596" s="2">
        <v>88</v>
      </c>
      <c r="X596" s="2">
        <v>66</v>
      </c>
      <c r="Y596" s="2">
        <v>0.39600000000000002</v>
      </c>
      <c r="Z596" s="6">
        <v>46202</v>
      </c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8" t="str">
        <f>IF(Table5[[#This Row],[Company Code]]&lt;&gt;"",Table5[[#This Row],[Contact Email]],"")</f>
        <v/>
      </c>
      <c r="M597" s="2"/>
      <c r="N597" s="9" t="str">
        <f>IF(IF(COUNTIF($S$2:S597,S597)=1,P597,"")=1,COUNTIF($O$2:O597,O597),IF(COUNTIF($S$2:S597,S597)=1,P597,""))</f>
        <v/>
      </c>
      <c r="O597" s="9" t="str">
        <f>IF(COUNTIF($S$2:S597,S597)=1,P597,"")</f>
        <v/>
      </c>
      <c r="P597" s="9">
        <f>COUNTIF($S$2:S597,S597)</f>
        <v>71</v>
      </c>
      <c r="Q597" s="2" t="s">
        <v>117</v>
      </c>
      <c r="R597" s="2" t="s">
        <v>716</v>
      </c>
      <c r="S597" s="2" t="s">
        <v>55</v>
      </c>
      <c r="T597" s="2">
        <v>48</v>
      </c>
      <c r="U597" s="2">
        <v>12</v>
      </c>
      <c r="V597" s="2">
        <v>4</v>
      </c>
      <c r="W597" s="2">
        <v>35.200000000000003</v>
      </c>
      <c r="X597" s="2">
        <v>26.400000000000002</v>
      </c>
      <c r="Y597" s="2">
        <v>0.15839999999999999</v>
      </c>
      <c r="Z597" s="6">
        <v>46202</v>
      </c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8" t="str">
        <f>IF(Table5[[#This Row],[Company Code]]&lt;&gt;"",Table5[[#This Row],[Contact Email]],"")</f>
        <v/>
      </c>
      <c r="M598" s="2"/>
      <c r="N598" s="9" t="str">
        <f>IF(IF(COUNTIF($S$2:S598,S598)=1,P598,"")=1,COUNTIF($O$2:O598,O598),IF(COUNTIF($S$2:S598,S598)=1,P598,""))</f>
        <v/>
      </c>
      <c r="O598" s="9" t="str">
        <f>IF(COUNTIF($S$2:S598,S598)=1,P598,"")</f>
        <v/>
      </c>
      <c r="P598" s="9">
        <f>COUNTIF($S$2:S598,S598)</f>
        <v>72</v>
      </c>
      <c r="Q598" s="2" t="s">
        <v>117</v>
      </c>
      <c r="R598" s="2" t="s">
        <v>717</v>
      </c>
      <c r="S598" s="2" t="s">
        <v>55</v>
      </c>
      <c r="T598" s="2">
        <v>24</v>
      </c>
      <c r="U598" s="2">
        <v>12</v>
      </c>
      <c r="V598" s="2">
        <v>2</v>
      </c>
      <c r="W598" s="2">
        <v>17.600000000000001</v>
      </c>
      <c r="X598" s="2">
        <v>13.200000000000001</v>
      </c>
      <c r="Y598" s="2">
        <v>7.9199999999999993E-2</v>
      </c>
      <c r="Z598" s="6">
        <v>46202</v>
      </c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8" t="str">
        <f>IF(Table5[[#This Row],[Company Code]]&lt;&gt;"",Table5[[#This Row],[Contact Email]],"")</f>
        <v/>
      </c>
      <c r="M599" s="2"/>
      <c r="N599" s="9" t="str">
        <f>IF(IF(COUNTIF($S$2:S599,S599)=1,P599,"")=1,COUNTIF($O$2:O599,O599),IF(COUNTIF($S$2:S599,S599)=1,P599,""))</f>
        <v/>
      </c>
      <c r="O599" s="9" t="str">
        <f>IF(COUNTIF($S$2:S599,S599)=1,P599,"")</f>
        <v/>
      </c>
      <c r="P599" s="9">
        <f>COUNTIF($S$2:S599,S599)</f>
        <v>73</v>
      </c>
      <c r="Q599" s="2" t="s">
        <v>117</v>
      </c>
      <c r="R599" s="2" t="s">
        <v>718</v>
      </c>
      <c r="S599" s="2" t="s">
        <v>55</v>
      </c>
      <c r="T599" s="2">
        <v>84</v>
      </c>
      <c r="U599" s="2">
        <v>12</v>
      </c>
      <c r="V599" s="2">
        <v>7</v>
      </c>
      <c r="W599" s="2">
        <v>61.6</v>
      </c>
      <c r="X599" s="2">
        <v>46.2</v>
      </c>
      <c r="Y599" s="2">
        <v>0.2772</v>
      </c>
      <c r="Z599" s="6">
        <v>46202</v>
      </c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8" t="str">
        <f>IF(Table5[[#This Row],[Company Code]]&lt;&gt;"",Table5[[#This Row],[Contact Email]],"")</f>
        <v/>
      </c>
      <c r="M600" s="2"/>
      <c r="N600" s="9" t="str">
        <f>IF(IF(COUNTIF($S$2:S600,S600)=1,P600,"")=1,COUNTIF($O$2:O600,O600),IF(COUNTIF($S$2:S600,S600)=1,P600,""))</f>
        <v/>
      </c>
      <c r="O600" s="9" t="str">
        <f>IF(COUNTIF($S$2:S600,S600)=1,P600,"")</f>
        <v/>
      </c>
      <c r="P600" s="9">
        <f>COUNTIF($S$2:S600,S600)</f>
        <v>74</v>
      </c>
      <c r="Q600" s="2" t="s">
        <v>117</v>
      </c>
      <c r="R600" s="2" t="s">
        <v>719</v>
      </c>
      <c r="S600" s="2" t="s">
        <v>55</v>
      </c>
      <c r="T600" s="2">
        <v>48</v>
      </c>
      <c r="U600" s="2">
        <v>12</v>
      </c>
      <c r="V600" s="2">
        <v>4</v>
      </c>
      <c r="W600" s="2">
        <v>35.200000000000003</v>
      </c>
      <c r="X600" s="2">
        <v>26.400000000000002</v>
      </c>
      <c r="Y600" s="2">
        <v>0.15839999999999999</v>
      </c>
      <c r="Z600" s="6">
        <v>46202</v>
      </c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8" t="str">
        <f>IF(Table5[[#This Row],[Company Code]]&lt;&gt;"",Table5[[#This Row],[Contact Email]],"")</f>
        <v/>
      </c>
      <c r="M601" s="2"/>
      <c r="N601" s="9" t="str">
        <f>IF(IF(COUNTIF($S$2:S601,S601)=1,P601,"")=1,COUNTIF($O$2:O601,O601),IF(COUNTIF($S$2:S601,S601)=1,P601,""))</f>
        <v/>
      </c>
      <c r="O601" s="9" t="str">
        <f>IF(COUNTIF($S$2:S601,S601)=1,P601,"")</f>
        <v/>
      </c>
      <c r="P601" s="9">
        <f>COUNTIF($S$2:S601,S601)</f>
        <v>75</v>
      </c>
      <c r="Q601" s="2" t="s">
        <v>117</v>
      </c>
      <c r="R601" s="2" t="s">
        <v>720</v>
      </c>
      <c r="S601" s="2" t="s">
        <v>55</v>
      </c>
      <c r="T601" s="2">
        <v>24</v>
      </c>
      <c r="U601" s="2">
        <v>12</v>
      </c>
      <c r="V601" s="2">
        <v>2</v>
      </c>
      <c r="W601" s="2">
        <v>17.600000000000001</v>
      </c>
      <c r="X601" s="2">
        <v>13.200000000000001</v>
      </c>
      <c r="Y601" s="2">
        <v>7.9199999999999993E-2</v>
      </c>
      <c r="Z601" s="6">
        <v>46202</v>
      </c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8" t="str">
        <f>IF(Table5[[#This Row],[Company Code]]&lt;&gt;"",Table5[[#This Row],[Contact Email]],"")</f>
        <v/>
      </c>
      <c r="M602" s="2"/>
      <c r="N602" s="9" t="str">
        <f>IF(IF(COUNTIF($S$2:S602,S602)=1,P602,"")=1,COUNTIF($O$2:O602,O602),IF(COUNTIF($S$2:S602,S602)=1,P602,""))</f>
        <v/>
      </c>
      <c r="O602" s="9" t="str">
        <f>IF(COUNTIF($S$2:S602,S602)=1,P602,"")</f>
        <v/>
      </c>
      <c r="P602" s="9">
        <f>COUNTIF($S$2:S602,S602)</f>
        <v>76</v>
      </c>
      <c r="Q602" s="2" t="s">
        <v>117</v>
      </c>
      <c r="R602" s="2" t="s">
        <v>721</v>
      </c>
      <c r="S602" s="2" t="s">
        <v>55</v>
      </c>
      <c r="T602" s="2">
        <v>12</v>
      </c>
      <c r="U602" s="2">
        <v>12</v>
      </c>
      <c r="V602" s="2">
        <v>1</v>
      </c>
      <c r="W602" s="2">
        <v>8.8000000000000007</v>
      </c>
      <c r="X602" s="2">
        <v>6.6000000000000005</v>
      </c>
      <c r="Y602" s="2">
        <v>3.9599999999999996E-2</v>
      </c>
      <c r="Z602" s="6">
        <v>46202</v>
      </c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8" t="str">
        <f>IF(Table5[[#This Row],[Company Code]]&lt;&gt;"",Table5[[#This Row],[Contact Email]],"")</f>
        <v/>
      </c>
      <c r="M603" s="2"/>
      <c r="N603" s="9" t="str">
        <f>IF(IF(COUNTIF($S$2:S603,S603)=1,P603,"")=1,COUNTIF($O$2:O603,O603),IF(COUNTIF($S$2:S603,S603)=1,P603,""))</f>
        <v/>
      </c>
      <c r="O603" s="9" t="str">
        <f>IF(COUNTIF($S$2:S603,S603)=1,P603,"")</f>
        <v/>
      </c>
      <c r="P603" s="9">
        <f>COUNTIF($S$2:S603,S603)</f>
        <v>77</v>
      </c>
      <c r="Q603" s="2" t="s">
        <v>117</v>
      </c>
      <c r="R603" s="2" t="s">
        <v>722</v>
      </c>
      <c r="S603" s="2" t="s">
        <v>55</v>
      </c>
      <c r="T603" s="2">
        <v>24</v>
      </c>
      <c r="U603" s="2">
        <v>12</v>
      </c>
      <c r="V603" s="2">
        <v>2</v>
      </c>
      <c r="W603" s="2">
        <v>17.600000000000001</v>
      </c>
      <c r="X603" s="2">
        <v>13.200000000000001</v>
      </c>
      <c r="Y603" s="2">
        <v>7.9199999999999993E-2</v>
      </c>
      <c r="Z603" s="6">
        <v>46202</v>
      </c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8" t="str">
        <f>IF(Table5[[#This Row],[Company Code]]&lt;&gt;"",Table5[[#This Row],[Contact Email]],"")</f>
        <v/>
      </c>
      <c r="M604" s="2"/>
      <c r="N604" s="9" t="str">
        <f>IF(IF(COUNTIF($S$2:S604,S604)=1,P604,"")=1,COUNTIF($O$2:O604,O604),IF(COUNTIF($S$2:S604,S604)=1,P604,""))</f>
        <v/>
      </c>
      <c r="O604" s="9" t="str">
        <f>IF(COUNTIF($S$2:S604,S604)=1,P604,"")</f>
        <v/>
      </c>
      <c r="P604" s="9">
        <f>COUNTIF($S$2:S604,S604)</f>
        <v>78</v>
      </c>
      <c r="Q604" s="2" t="s">
        <v>117</v>
      </c>
      <c r="R604" s="2" t="s">
        <v>723</v>
      </c>
      <c r="S604" s="2" t="s">
        <v>55</v>
      </c>
      <c r="T604" s="2">
        <v>48</v>
      </c>
      <c r="U604" s="2">
        <v>12</v>
      </c>
      <c r="V604" s="2">
        <v>4</v>
      </c>
      <c r="W604" s="2">
        <v>35.200000000000003</v>
      </c>
      <c r="X604" s="2">
        <v>26.400000000000002</v>
      </c>
      <c r="Y604" s="2">
        <v>0.15839999999999999</v>
      </c>
      <c r="Z604" s="6">
        <v>46202</v>
      </c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8" t="str">
        <f>IF(Table5[[#This Row],[Company Code]]&lt;&gt;"",Table5[[#This Row],[Contact Email]],"")</f>
        <v/>
      </c>
      <c r="M605" s="2"/>
      <c r="N605" s="9" t="str">
        <f>IF(IF(COUNTIF($S$2:S605,S605)=1,P605,"")=1,COUNTIF($O$2:O605,O605),IF(COUNTIF($S$2:S605,S605)=1,P605,""))</f>
        <v/>
      </c>
      <c r="O605" s="9" t="str">
        <f>IF(COUNTIF($S$2:S605,S605)=1,P605,"")</f>
        <v/>
      </c>
      <c r="P605" s="9">
        <f>COUNTIF($S$2:S605,S605)</f>
        <v>79</v>
      </c>
      <c r="Q605" s="2" t="s">
        <v>117</v>
      </c>
      <c r="R605" s="2" t="s">
        <v>724</v>
      </c>
      <c r="S605" s="2" t="s">
        <v>55</v>
      </c>
      <c r="T605" s="2">
        <v>24</v>
      </c>
      <c r="U605" s="2">
        <v>12</v>
      </c>
      <c r="V605" s="2">
        <v>2</v>
      </c>
      <c r="W605" s="2">
        <v>17.600000000000001</v>
      </c>
      <c r="X605" s="2">
        <v>13.200000000000001</v>
      </c>
      <c r="Y605" s="2">
        <v>7.9199999999999993E-2</v>
      </c>
      <c r="Z605" s="6">
        <v>46202</v>
      </c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8" t="str">
        <f>IF(Table5[[#This Row],[Company Code]]&lt;&gt;"",Table5[[#This Row],[Contact Email]],"")</f>
        <v/>
      </c>
      <c r="M606" s="2"/>
      <c r="N606" s="9" t="str">
        <f>IF(IF(COUNTIF($S$2:S606,S606)=1,P606,"")=1,COUNTIF($O$2:O606,O606),IF(COUNTIF($S$2:S606,S606)=1,P606,""))</f>
        <v/>
      </c>
      <c r="O606" s="9" t="str">
        <f>IF(COUNTIF($S$2:S606,S606)=1,P606,"")</f>
        <v/>
      </c>
      <c r="P606" s="9">
        <f>COUNTIF($S$2:S606,S606)</f>
        <v>80</v>
      </c>
      <c r="Q606" s="2" t="s">
        <v>117</v>
      </c>
      <c r="R606" s="2" t="s">
        <v>725</v>
      </c>
      <c r="S606" s="2" t="s">
        <v>55</v>
      </c>
      <c r="T606" s="2">
        <v>84</v>
      </c>
      <c r="U606" s="2">
        <v>12</v>
      </c>
      <c r="V606" s="2">
        <v>7</v>
      </c>
      <c r="W606" s="2">
        <v>61.6</v>
      </c>
      <c r="X606" s="2">
        <v>46.2</v>
      </c>
      <c r="Y606" s="2">
        <v>0.2772</v>
      </c>
      <c r="Z606" s="6">
        <v>46202</v>
      </c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8" t="str">
        <f>IF(Table5[[#This Row],[Company Code]]&lt;&gt;"",Table5[[#This Row],[Contact Email]],"")</f>
        <v/>
      </c>
      <c r="M607" s="2"/>
      <c r="N607" s="9" t="str">
        <f>IF(IF(COUNTIF($S$2:S607,S607)=1,P607,"")=1,COUNTIF($O$2:O607,O607),IF(COUNTIF($S$2:S607,S607)=1,P607,""))</f>
        <v/>
      </c>
      <c r="O607" s="9" t="str">
        <f>IF(COUNTIF($S$2:S607,S607)=1,P607,"")</f>
        <v/>
      </c>
      <c r="P607" s="9">
        <f>COUNTIF($S$2:S607,S607)</f>
        <v>81</v>
      </c>
      <c r="Q607" s="2" t="s">
        <v>117</v>
      </c>
      <c r="R607" s="2" t="s">
        <v>726</v>
      </c>
      <c r="S607" s="2" t="s">
        <v>55</v>
      </c>
      <c r="T607" s="2">
        <v>12</v>
      </c>
      <c r="U607" s="2">
        <v>12</v>
      </c>
      <c r="V607" s="2">
        <v>1</v>
      </c>
      <c r="W607" s="2">
        <v>8.8000000000000007</v>
      </c>
      <c r="X607" s="2">
        <v>6.6000000000000005</v>
      </c>
      <c r="Y607" s="2">
        <v>3.9599999999999996E-2</v>
      </c>
      <c r="Z607" s="6">
        <v>46202</v>
      </c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8" t="str">
        <f>IF(Table5[[#This Row],[Company Code]]&lt;&gt;"",Table5[[#This Row],[Contact Email]],"")</f>
        <v/>
      </c>
      <c r="M608" s="2"/>
      <c r="N608" s="9" t="str">
        <f>IF(IF(COUNTIF($S$2:S608,S608)=1,P608,"")=1,COUNTIF($O$2:O608,O608),IF(COUNTIF($S$2:S608,S608)=1,P608,""))</f>
        <v/>
      </c>
      <c r="O608" s="9" t="str">
        <f>IF(COUNTIF($S$2:S608,S608)=1,P608,"")</f>
        <v/>
      </c>
      <c r="P608" s="9">
        <f>COUNTIF($S$2:S608,S608)</f>
        <v>82</v>
      </c>
      <c r="Q608" s="2" t="s">
        <v>117</v>
      </c>
      <c r="R608" s="2" t="s">
        <v>727</v>
      </c>
      <c r="S608" s="2" t="s">
        <v>55</v>
      </c>
      <c r="T608" s="2">
        <v>24</v>
      </c>
      <c r="U608" s="2">
        <v>12</v>
      </c>
      <c r="V608" s="2">
        <v>2</v>
      </c>
      <c r="W608" s="2">
        <v>17.600000000000001</v>
      </c>
      <c r="X608" s="2">
        <v>13.200000000000001</v>
      </c>
      <c r="Y608" s="2">
        <v>7.9199999999999993E-2</v>
      </c>
      <c r="Z608" s="6">
        <v>46202</v>
      </c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8" t="str">
        <f>IF(Table5[[#This Row],[Company Code]]&lt;&gt;"",Table5[[#This Row],[Contact Email]],"")</f>
        <v/>
      </c>
      <c r="M609" s="2"/>
      <c r="N609" s="9" t="str">
        <f>IF(IF(COUNTIF($S$2:S609,S609)=1,P609,"")=1,COUNTIF($O$2:O609,O609),IF(COUNTIF($S$2:S609,S609)=1,P609,""))</f>
        <v/>
      </c>
      <c r="O609" s="9" t="str">
        <f>IF(COUNTIF($S$2:S609,S609)=1,P609,"")</f>
        <v/>
      </c>
      <c r="P609" s="9">
        <f>COUNTIF($S$2:S609,S609)</f>
        <v>83</v>
      </c>
      <c r="Q609" s="2" t="s">
        <v>117</v>
      </c>
      <c r="R609" s="2" t="s">
        <v>728</v>
      </c>
      <c r="S609" s="2" t="s">
        <v>55</v>
      </c>
      <c r="T609" s="2">
        <v>60</v>
      </c>
      <c r="U609" s="2">
        <v>12</v>
      </c>
      <c r="V609" s="2">
        <v>5</v>
      </c>
      <c r="W609" s="2">
        <v>44</v>
      </c>
      <c r="X609" s="2">
        <v>33</v>
      </c>
      <c r="Y609" s="2">
        <v>0.19800000000000001</v>
      </c>
      <c r="Z609" s="6">
        <v>46202</v>
      </c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8" t="str">
        <f>IF(Table5[[#This Row],[Company Code]]&lt;&gt;"",Table5[[#This Row],[Contact Email]],"")</f>
        <v/>
      </c>
      <c r="M610" s="2"/>
      <c r="N610" s="9" t="str">
        <f>IF(IF(COUNTIF($S$2:S610,S610)=1,P610,"")=1,COUNTIF($O$2:O610,O610),IF(COUNTIF($S$2:S610,S610)=1,P610,""))</f>
        <v/>
      </c>
      <c r="O610" s="9" t="str">
        <f>IF(COUNTIF($S$2:S610,S610)=1,P610,"")</f>
        <v/>
      </c>
      <c r="P610" s="9">
        <f>COUNTIF($S$2:S610,S610)</f>
        <v>84</v>
      </c>
      <c r="Q610" s="2" t="s">
        <v>117</v>
      </c>
      <c r="R610" s="2" t="s">
        <v>729</v>
      </c>
      <c r="S610" s="2" t="s">
        <v>55</v>
      </c>
      <c r="T610" s="2">
        <v>60</v>
      </c>
      <c r="U610" s="2">
        <v>12</v>
      </c>
      <c r="V610" s="2">
        <v>5</v>
      </c>
      <c r="W610" s="2">
        <v>44</v>
      </c>
      <c r="X610" s="2">
        <v>33</v>
      </c>
      <c r="Y610" s="2">
        <v>0.19800000000000001</v>
      </c>
      <c r="Z610" s="6">
        <v>46202</v>
      </c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8" t="str">
        <f>IF(Table5[[#This Row],[Company Code]]&lt;&gt;"",Table5[[#This Row],[Contact Email]],"")</f>
        <v/>
      </c>
      <c r="M611" s="2"/>
      <c r="N611" s="9" t="str">
        <f>IF(IF(COUNTIF($S$2:S611,S611)=1,P611,"")=1,COUNTIF($O$2:O611,O611),IF(COUNTIF($S$2:S611,S611)=1,P611,""))</f>
        <v/>
      </c>
      <c r="O611" s="9" t="str">
        <f>IF(COUNTIF($S$2:S611,S611)=1,P611,"")</f>
        <v/>
      </c>
      <c r="P611" s="9">
        <f>COUNTIF($S$2:S611,S611)</f>
        <v>85</v>
      </c>
      <c r="Q611" s="2" t="s">
        <v>117</v>
      </c>
      <c r="R611" s="2" t="s">
        <v>730</v>
      </c>
      <c r="S611" s="2" t="s">
        <v>55</v>
      </c>
      <c r="T611" s="2">
        <v>36</v>
      </c>
      <c r="U611" s="2">
        <v>12</v>
      </c>
      <c r="V611" s="2">
        <v>3</v>
      </c>
      <c r="W611" s="2">
        <v>26.400000000000002</v>
      </c>
      <c r="X611" s="2">
        <v>19.8</v>
      </c>
      <c r="Y611" s="2">
        <v>0.1188</v>
      </c>
      <c r="Z611" s="6">
        <v>46202</v>
      </c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8" t="str">
        <f>IF(Table5[[#This Row],[Company Code]]&lt;&gt;"",Table5[[#This Row],[Contact Email]],"")</f>
        <v/>
      </c>
      <c r="M612" s="2"/>
      <c r="N612" s="9" t="str">
        <f>IF(IF(COUNTIF($S$2:S612,S612)=1,P612,"")=1,COUNTIF($O$2:O612,O612),IF(COUNTIF($S$2:S612,S612)=1,P612,""))</f>
        <v/>
      </c>
      <c r="O612" s="9" t="str">
        <f>IF(COUNTIF($S$2:S612,S612)=1,P612,"")</f>
        <v/>
      </c>
      <c r="P612" s="9">
        <f>COUNTIF($S$2:S612,S612)</f>
        <v>86</v>
      </c>
      <c r="Q612" s="2" t="s">
        <v>117</v>
      </c>
      <c r="R612" s="2" t="s">
        <v>731</v>
      </c>
      <c r="S612" s="2" t="s">
        <v>55</v>
      </c>
      <c r="T612" s="2">
        <v>24</v>
      </c>
      <c r="U612" s="2">
        <v>12</v>
      </c>
      <c r="V612" s="2">
        <v>2</v>
      </c>
      <c r="W612" s="2">
        <v>17.600000000000001</v>
      </c>
      <c r="X612" s="2">
        <v>13.200000000000001</v>
      </c>
      <c r="Y612" s="2">
        <v>7.9199999999999993E-2</v>
      </c>
      <c r="Z612" s="6">
        <v>46202</v>
      </c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8" t="str">
        <f>IF(Table5[[#This Row],[Company Code]]&lt;&gt;"",Table5[[#This Row],[Contact Email]],"")</f>
        <v/>
      </c>
      <c r="M613" s="2"/>
      <c r="N613" s="9" t="str">
        <f>IF(IF(COUNTIF($S$2:S613,S613)=1,P613,"")=1,COUNTIF($O$2:O613,O613),IF(COUNTIF($S$2:S613,S613)=1,P613,""))</f>
        <v/>
      </c>
      <c r="O613" s="9" t="str">
        <f>IF(COUNTIF($S$2:S613,S613)=1,P613,"")</f>
        <v/>
      </c>
      <c r="P613" s="9">
        <f>COUNTIF($S$2:S613,S613)</f>
        <v>87</v>
      </c>
      <c r="Q613" s="2" t="s">
        <v>117</v>
      </c>
      <c r="R613" s="2" t="s">
        <v>732</v>
      </c>
      <c r="S613" s="2" t="s">
        <v>55</v>
      </c>
      <c r="T613" s="2">
        <v>12</v>
      </c>
      <c r="U613" s="2">
        <v>12</v>
      </c>
      <c r="V613" s="2">
        <v>1</v>
      </c>
      <c r="W613" s="2">
        <v>8.8000000000000007</v>
      </c>
      <c r="X613" s="2">
        <v>6.6000000000000005</v>
      </c>
      <c r="Y613" s="2">
        <v>3.9599999999999996E-2</v>
      </c>
      <c r="Z613" s="6">
        <v>46202</v>
      </c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8" t="str">
        <f>IF(Table5[[#This Row],[Company Code]]&lt;&gt;"",Table5[[#This Row],[Contact Email]],"")</f>
        <v/>
      </c>
      <c r="M614" s="2"/>
      <c r="N614" s="9" t="str">
        <f>IF(IF(COUNTIF($S$2:S614,S614)=1,P614,"")=1,COUNTIF($O$2:O614,O614),IF(COUNTIF($S$2:S614,S614)=1,P614,""))</f>
        <v/>
      </c>
      <c r="O614" s="9" t="str">
        <f>IF(COUNTIF($S$2:S614,S614)=1,P614,"")</f>
        <v/>
      </c>
      <c r="P614" s="9">
        <f>COUNTIF($S$2:S614,S614)</f>
        <v>88</v>
      </c>
      <c r="Q614" s="2" t="s">
        <v>117</v>
      </c>
      <c r="R614" s="2" t="s">
        <v>733</v>
      </c>
      <c r="S614" s="2" t="s">
        <v>55</v>
      </c>
      <c r="T614" s="2">
        <v>108</v>
      </c>
      <c r="U614" s="2">
        <v>12</v>
      </c>
      <c r="V614" s="2">
        <v>9</v>
      </c>
      <c r="W614" s="2">
        <v>79.2</v>
      </c>
      <c r="X614" s="2">
        <v>59.400000000000006</v>
      </c>
      <c r="Y614" s="2">
        <v>0.35639999999999999</v>
      </c>
      <c r="Z614" s="6">
        <v>46202</v>
      </c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8" t="str">
        <f>IF(Table5[[#This Row],[Company Code]]&lt;&gt;"",Table5[[#This Row],[Contact Email]],"")</f>
        <v/>
      </c>
      <c r="M615" s="2"/>
      <c r="N615" s="9" t="str">
        <f>IF(IF(COUNTIF($S$2:S615,S615)=1,P615,"")=1,COUNTIF($O$2:O615,O615),IF(COUNTIF($S$2:S615,S615)=1,P615,""))</f>
        <v/>
      </c>
      <c r="O615" s="9" t="str">
        <f>IF(COUNTIF($S$2:S615,S615)=1,P615,"")</f>
        <v/>
      </c>
      <c r="P615" s="9">
        <f>COUNTIF($S$2:S615,S615)</f>
        <v>89</v>
      </c>
      <c r="Q615" s="2" t="s">
        <v>117</v>
      </c>
      <c r="R615" s="2" t="s">
        <v>734</v>
      </c>
      <c r="S615" s="2" t="s">
        <v>55</v>
      </c>
      <c r="T615" s="2">
        <v>48</v>
      </c>
      <c r="U615" s="2">
        <v>12</v>
      </c>
      <c r="V615" s="2">
        <v>4</v>
      </c>
      <c r="W615" s="2">
        <v>35.200000000000003</v>
      </c>
      <c r="X615" s="2">
        <v>26.400000000000002</v>
      </c>
      <c r="Y615" s="2">
        <v>0.15839999999999999</v>
      </c>
      <c r="Z615" s="6">
        <v>46202</v>
      </c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8" t="str">
        <f>IF(Table5[[#This Row],[Company Code]]&lt;&gt;"",Table5[[#This Row],[Contact Email]],"")</f>
        <v/>
      </c>
      <c r="M616" s="2"/>
      <c r="N616" s="9" t="str">
        <f>IF(IF(COUNTIF($S$2:S616,S616)=1,P616,"")=1,COUNTIF($O$2:O616,O616),IF(COUNTIF($S$2:S616,S616)=1,P616,""))</f>
        <v/>
      </c>
      <c r="O616" s="9" t="str">
        <f>IF(COUNTIF($S$2:S616,S616)=1,P616,"")</f>
        <v/>
      </c>
      <c r="P616" s="9">
        <f>COUNTIF($S$2:S616,S616)</f>
        <v>90</v>
      </c>
      <c r="Q616" s="2" t="s">
        <v>117</v>
      </c>
      <c r="R616" s="2" t="s">
        <v>735</v>
      </c>
      <c r="S616" s="2" t="s">
        <v>55</v>
      </c>
      <c r="T616" s="2">
        <v>12</v>
      </c>
      <c r="U616" s="2">
        <v>12</v>
      </c>
      <c r="V616" s="2">
        <v>1</v>
      </c>
      <c r="W616" s="2">
        <v>8.8000000000000007</v>
      </c>
      <c r="X616" s="2">
        <v>6.6000000000000005</v>
      </c>
      <c r="Y616" s="2">
        <v>3.9599999999999996E-2</v>
      </c>
      <c r="Z616" s="6">
        <v>46202</v>
      </c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8" t="str">
        <f>IF(Table5[[#This Row],[Company Code]]&lt;&gt;"",Table5[[#This Row],[Contact Email]],"")</f>
        <v/>
      </c>
      <c r="M617" s="2"/>
      <c r="N617" s="9" t="str">
        <f>IF(IF(COUNTIF($S$2:S617,S617)=1,P617,"")=1,COUNTIF($O$2:O617,O617),IF(COUNTIF($S$2:S617,S617)=1,P617,""))</f>
        <v/>
      </c>
      <c r="O617" s="9" t="str">
        <f>IF(COUNTIF($S$2:S617,S617)=1,P617,"")</f>
        <v/>
      </c>
      <c r="P617" s="9">
        <f>COUNTIF($S$2:S617,S617)</f>
        <v>91</v>
      </c>
      <c r="Q617" s="2" t="s">
        <v>117</v>
      </c>
      <c r="R617" s="2" t="s">
        <v>736</v>
      </c>
      <c r="S617" s="2" t="s">
        <v>55</v>
      </c>
      <c r="T617" s="2">
        <v>48</v>
      </c>
      <c r="U617" s="2">
        <v>12</v>
      </c>
      <c r="V617" s="2">
        <v>4</v>
      </c>
      <c r="W617" s="2">
        <v>35.200000000000003</v>
      </c>
      <c r="X617" s="2">
        <v>26.400000000000002</v>
      </c>
      <c r="Y617" s="2">
        <v>0.15839999999999999</v>
      </c>
      <c r="Z617" s="6">
        <v>46202</v>
      </c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8" t="str">
        <f>IF(Table5[[#This Row],[Company Code]]&lt;&gt;"",Table5[[#This Row],[Contact Email]],"")</f>
        <v/>
      </c>
      <c r="M618" s="2"/>
      <c r="N618" s="9" t="str">
        <f>IF(IF(COUNTIF($S$2:S618,S618)=1,P618,"")=1,COUNTIF($O$2:O618,O618),IF(COUNTIF($S$2:S618,S618)=1,P618,""))</f>
        <v/>
      </c>
      <c r="O618" s="9" t="str">
        <f>IF(COUNTIF($S$2:S618,S618)=1,P618,"")</f>
        <v/>
      </c>
      <c r="P618" s="9">
        <f>COUNTIF($S$2:S618,S618)</f>
        <v>92</v>
      </c>
      <c r="Q618" s="2" t="s">
        <v>117</v>
      </c>
      <c r="R618" s="2" t="s">
        <v>737</v>
      </c>
      <c r="S618" s="2" t="s">
        <v>55</v>
      </c>
      <c r="T618" s="2">
        <v>84</v>
      </c>
      <c r="U618" s="2">
        <v>12</v>
      </c>
      <c r="V618" s="2">
        <v>7</v>
      </c>
      <c r="W618" s="2">
        <v>61.6</v>
      </c>
      <c r="X618" s="2">
        <v>46.2</v>
      </c>
      <c r="Y618" s="2">
        <v>0.2772</v>
      </c>
      <c r="Z618" s="6">
        <v>46202</v>
      </c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8" t="str">
        <f>IF(Table5[[#This Row],[Company Code]]&lt;&gt;"",Table5[[#This Row],[Contact Email]],"")</f>
        <v/>
      </c>
      <c r="M619" s="2"/>
      <c r="N619" s="9" t="str">
        <f>IF(IF(COUNTIF($S$2:S619,S619)=1,P619,"")=1,COUNTIF($O$2:O619,O619),IF(COUNTIF($S$2:S619,S619)=1,P619,""))</f>
        <v/>
      </c>
      <c r="O619" s="9" t="str">
        <f>IF(COUNTIF($S$2:S619,S619)=1,P619,"")</f>
        <v/>
      </c>
      <c r="P619" s="9">
        <f>COUNTIF($S$2:S619,S619)</f>
        <v>93</v>
      </c>
      <c r="Q619" s="2" t="s">
        <v>117</v>
      </c>
      <c r="R619" s="2" t="s">
        <v>738</v>
      </c>
      <c r="S619" s="2" t="s">
        <v>55</v>
      </c>
      <c r="T619" s="2">
        <v>48</v>
      </c>
      <c r="U619" s="2">
        <v>12</v>
      </c>
      <c r="V619" s="2">
        <v>4</v>
      </c>
      <c r="W619" s="2">
        <v>35.200000000000003</v>
      </c>
      <c r="X619" s="2">
        <v>26.400000000000002</v>
      </c>
      <c r="Y619" s="2">
        <v>0.15839999999999999</v>
      </c>
      <c r="Z619" s="6">
        <v>46202</v>
      </c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8" t="str">
        <f>IF(Table5[[#This Row],[Company Code]]&lt;&gt;"",Table5[[#This Row],[Contact Email]],"")</f>
        <v/>
      </c>
      <c r="M620" s="2"/>
      <c r="N620" s="9" t="str">
        <f>IF(IF(COUNTIF($S$2:S620,S620)=1,P620,"")=1,COUNTIF($O$2:O620,O620),IF(COUNTIF($S$2:S620,S620)=1,P620,""))</f>
        <v/>
      </c>
      <c r="O620" s="9" t="str">
        <f>IF(COUNTIF($S$2:S620,S620)=1,P620,"")</f>
        <v/>
      </c>
      <c r="P620" s="9">
        <f>COUNTIF($S$2:S620,S620)</f>
        <v>94</v>
      </c>
      <c r="Q620" s="2" t="s">
        <v>117</v>
      </c>
      <c r="R620" s="2" t="s">
        <v>739</v>
      </c>
      <c r="S620" s="2" t="s">
        <v>55</v>
      </c>
      <c r="T620" s="2">
        <v>108</v>
      </c>
      <c r="U620" s="2">
        <v>12</v>
      </c>
      <c r="V620" s="2">
        <v>9</v>
      </c>
      <c r="W620" s="2">
        <v>79.2</v>
      </c>
      <c r="X620" s="2">
        <v>59.400000000000006</v>
      </c>
      <c r="Y620" s="2">
        <v>0.35639999999999999</v>
      </c>
      <c r="Z620" s="6">
        <v>46202</v>
      </c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8" t="str">
        <f>IF(Table5[[#This Row],[Company Code]]&lt;&gt;"",Table5[[#This Row],[Contact Email]],"")</f>
        <v/>
      </c>
      <c r="M621" s="2"/>
      <c r="N621" s="9" t="str">
        <f>IF(IF(COUNTIF($S$2:S621,S621)=1,P621,"")=1,COUNTIF($O$2:O621,O621),IF(COUNTIF($S$2:S621,S621)=1,P621,""))</f>
        <v/>
      </c>
      <c r="O621" s="9" t="str">
        <f>IF(COUNTIF($S$2:S621,S621)=1,P621,"")</f>
        <v/>
      </c>
      <c r="P621" s="9">
        <f>COUNTIF($S$2:S621,S621)</f>
        <v>95</v>
      </c>
      <c r="Q621" s="2" t="s">
        <v>117</v>
      </c>
      <c r="R621" s="2" t="s">
        <v>740</v>
      </c>
      <c r="S621" s="2" t="s">
        <v>55</v>
      </c>
      <c r="T621" s="2">
        <v>36</v>
      </c>
      <c r="U621" s="2">
        <v>12</v>
      </c>
      <c r="V621" s="2">
        <v>3</v>
      </c>
      <c r="W621" s="2">
        <v>26.400000000000002</v>
      </c>
      <c r="X621" s="2">
        <v>19.8</v>
      </c>
      <c r="Y621" s="2">
        <v>0.1188</v>
      </c>
      <c r="Z621" s="6">
        <v>46202</v>
      </c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8" t="str">
        <f>IF(Table5[[#This Row],[Company Code]]&lt;&gt;"",Table5[[#This Row],[Contact Email]],"")</f>
        <v/>
      </c>
      <c r="M622" s="2"/>
      <c r="N622" s="9" t="str">
        <f>IF(IF(COUNTIF($S$2:S622,S622)=1,P622,"")=1,COUNTIF($O$2:O622,O622),IF(COUNTIF($S$2:S622,S622)=1,P622,""))</f>
        <v/>
      </c>
      <c r="O622" s="9" t="str">
        <f>IF(COUNTIF($S$2:S622,S622)=1,P622,"")</f>
        <v/>
      </c>
      <c r="P622" s="9">
        <f>COUNTIF($S$2:S622,S622)</f>
        <v>96</v>
      </c>
      <c r="Q622" s="2" t="s">
        <v>117</v>
      </c>
      <c r="R622" s="2" t="s">
        <v>741</v>
      </c>
      <c r="S622" s="2" t="s">
        <v>55</v>
      </c>
      <c r="T622" s="2">
        <v>24</v>
      </c>
      <c r="U622" s="2">
        <v>12</v>
      </c>
      <c r="V622" s="2">
        <v>2</v>
      </c>
      <c r="W622" s="2">
        <v>17.600000000000001</v>
      </c>
      <c r="X622" s="2">
        <v>13.200000000000001</v>
      </c>
      <c r="Y622" s="2">
        <v>7.9199999999999993E-2</v>
      </c>
      <c r="Z622" s="6">
        <v>46202</v>
      </c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8" t="str">
        <f>IF(Table5[[#This Row],[Company Code]]&lt;&gt;"",Table5[[#This Row],[Contact Email]],"")</f>
        <v/>
      </c>
      <c r="M623" s="2"/>
      <c r="N623" s="9" t="str">
        <f>IF(IF(COUNTIF($S$2:S623,S623)=1,P623,"")=1,COUNTIF($O$2:O623,O623),IF(COUNTIF($S$2:S623,S623)=1,P623,""))</f>
        <v/>
      </c>
      <c r="O623" s="9" t="str">
        <f>IF(COUNTIF($S$2:S623,S623)=1,P623,"")</f>
        <v/>
      </c>
      <c r="P623" s="9">
        <f>COUNTIF($S$2:S623,S623)</f>
        <v>97</v>
      </c>
      <c r="Q623" s="2" t="s">
        <v>117</v>
      </c>
      <c r="R623" s="2" t="s">
        <v>742</v>
      </c>
      <c r="S623" s="2" t="s">
        <v>55</v>
      </c>
      <c r="T623" s="2">
        <v>72</v>
      </c>
      <c r="U623" s="2">
        <v>12</v>
      </c>
      <c r="V623" s="2">
        <v>6</v>
      </c>
      <c r="W623" s="2">
        <v>52.800000000000004</v>
      </c>
      <c r="X623" s="2">
        <v>39.6</v>
      </c>
      <c r="Y623" s="2">
        <v>0.23760000000000001</v>
      </c>
      <c r="Z623" s="6">
        <v>46202</v>
      </c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8" t="str">
        <f>IF(Table5[[#This Row],[Company Code]]&lt;&gt;"",Table5[[#This Row],[Contact Email]],"")</f>
        <v/>
      </c>
      <c r="M624" s="2"/>
      <c r="N624" s="9" t="str">
        <f>IF(IF(COUNTIF($S$2:S624,S624)=1,P624,"")=1,COUNTIF($O$2:O624,O624),IF(COUNTIF($S$2:S624,S624)=1,P624,""))</f>
        <v/>
      </c>
      <c r="O624" s="9" t="str">
        <f>IF(COUNTIF($S$2:S624,S624)=1,P624,"")</f>
        <v/>
      </c>
      <c r="P624" s="9">
        <f>COUNTIF($S$2:S624,S624)</f>
        <v>98</v>
      </c>
      <c r="Q624" s="2" t="s">
        <v>117</v>
      </c>
      <c r="R624" s="2" t="s">
        <v>743</v>
      </c>
      <c r="S624" s="2" t="s">
        <v>55</v>
      </c>
      <c r="T624" s="2">
        <v>24</v>
      </c>
      <c r="U624" s="2">
        <v>12</v>
      </c>
      <c r="V624" s="2">
        <v>2</v>
      </c>
      <c r="W624" s="2">
        <v>17.600000000000001</v>
      </c>
      <c r="X624" s="2">
        <v>13.200000000000001</v>
      </c>
      <c r="Y624" s="2">
        <v>7.9199999999999993E-2</v>
      </c>
      <c r="Z624" s="6">
        <v>46202</v>
      </c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8" t="str">
        <f>IF(Table5[[#This Row],[Company Code]]&lt;&gt;"",Table5[[#This Row],[Contact Email]],"")</f>
        <v/>
      </c>
      <c r="M625" s="2"/>
      <c r="N625" s="9" t="str">
        <f>IF(IF(COUNTIF($S$2:S625,S625)=1,P625,"")=1,COUNTIF($O$2:O625,O625),IF(COUNTIF($S$2:S625,S625)=1,P625,""))</f>
        <v/>
      </c>
      <c r="O625" s="9" t="str">
        <f>IF(COUNTIF($S$2:S625,S625)=1,P625,"")</f>
        <v/>
      </c>
      <c r="P625" s="9">
        <f>COUNTIF($S$2:S625,S625)</f>
        <v>99</v>
      </c>
      <c r="Q625" s="2" t="s">
        <v>117</v>
      </c>
      <c r="R625" s="2" t="s">
        <v>744</v>
      </c>
      <c r="S625" s="2" t="s">
        <v>55</v>
      </c>
      <c r="T625" s="2">
        <v>72</v>
      </c>
      <c r="U625" s="2">
        <v>12</v>
      </c>
      <c r="V625" s="2">
        <v>6</v>
      </c>
      <c r="W625" s="2">
        <v>52.800000000000004</v>
      </c>
      <c r="X625" s="2">
        <v>39.6</v>
      </c>
      <c r="Y625" s="2">
        <v>0.23760000000000001</v>
      </c>
      <c r="Z625" s="6">
        <v>46202</v>
      </c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8" t="str">
        <f>IF(Table5[[#This Row],[Company Code]]&lt;&gt;"",Table5[[#This Row],[Contact Email]],"")</f>
        <v/>
      </c>
      <c r="M626" s="2"/>
      <c r="N626" s="9" t="str">
        <f>IF(IF(COUNTIF($S$2:S626,S626)=1,P626,"")=1,COUNTIF($O$2:O626,O626),IF(COUNTIF($S$2:S626,S626)=1,P626,""))</f>
        <v/>
      </c>
      <c r="O626" s="9" t="str">
        <f>IF(COUNTIF($S$2:S626,S626)=1,P626,"")</f>
        <v/>
      </c>
      <c r="P626" s="9">
        <f>COUNTIF($S$2:S626,S626)</f>
        <v>100</v>
      </c>
      <c r="Q626" s="2" t="s">
        <v>117</v>
      </c>
      <c r="R626" s="2" t="s">
        <v>745</v>
      </c>
      <c r="S626" s="2" t="s">
        <v>55</v>
      </c>
      <c r="T626" s="2">
        <v>72</v>
      </c>
      <c r="U626" s="2">
        <v>12</v>
      </c>
      <c r="V626" s="2">
        <v>6</v>
      </c>
      <c r="W626" s="2">
        <v>52.800000000000004</v>
      </c>
      <c r="X626" s="2">
        <v>39.6</v>
      </c>
      <c r="Y626" s="2">
        <v>0.23760000000000001</v>
      </c>
      <c r="Z626" s="6">
        <v>46202</v>
      </c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8" t="str">
        <f>IF(Table5[[#This Row],[Company Code]]&lt;&gt;"",Table5[[#This Row],[Contact Email]],"")</f>
        <v/>
      </c>
      <c r="M627" s="2"/>
      <c r="N627" s="9" t="str">
        <f>IF(IF(COUNTIF($S$2:S627,S627)=1,P627,"")=1,COUNTIF($O$2:O627,O627),IF(COUNTIF($S$2:S627,S627)=1,P627,""))</f>
        <v/>
      </c>
      <c r="O627" s="9" t="str">
        <f>IF(COUNTIF($S$2:S627,S627)=1,P627,"")</f>
        <v/>
      </c>
      <c r="P627" s="9">
        <f>COUNTIF($S$2:S627,S627)</f>
        <v>101</v>
      </c>
      <c r="Q627" s="2" t="s">
        <v>117</v>
      </c>
      <c r="R627" s="2" t="s">
        <v>746</v>
      </c>
      <c r="S627" s="2" t="s">
        <v>55</v>
      </c>
      <c r="T627" s="2">
        <v>36</v>
      </c>
      <c r="U627" s="2">
        <v>12</v>
      </c>
      <c r="V627" s="2">
        <v>3</v>
      </c>
      <c r="W627" s="2">
        <v>26.400000000000002</v>
      </c>
      <c r="X627" s="2">
        <v>19.8</v>
      </c>
      <c r="Y627" s="2">
        <v>0.1188</v>
      </c>
      <c r="Z627" s="6">
        <v>46202</v>
      </c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8" t="str">
        <f>IF(Table5[[#This Row],[Company Code]]&lt;&gt;"",Table5[[#This Row],[Contact Email]],"")</f>
        <v/>
      </c>
      <c r="M628" s="2"/>
      <c r="N628" s="9" t="str">
        <f>IF(IF(COUNTIF($S$2:S628,S628)=1,P628,"")=1,COUNTIF($O$2:O628,O628),IF(COUNTIF($S$2:S628,S628)=1,P628,""))</f>
        <v/>
      </c>
      <c r="O628" s="9" t="str">
        <f>IF(COUNTIF($S$2:S628,S628)=1,P628,"")</f>
        <v/>
      </c>
      <c r="P628" s="9">
        <f>COUNTIF($S$2:S628,S628)</f>
        <v>102</v>
      </c>
      <c r="Q628" s="2" t="s">
        <v>117</v>
      </c>
      <c r="R628" s="2" t="s">
        <v>747</v>
      </c>
      <c r="S628" s="2" t="s">
        <v>55</v>
      </c>
      <c r="T628" s="2">
        <v>624</v>
      </c>
      <c r="U628" s="2">
        <v>12</v>
      </c>
      <c r="V628" s="2">
        <v>52</v>
      </c>
      <c r="W628" s="2">
        <v>457.6</v>
      </c>
      <c r="X628" s="2">
        <v>343.20000000000005</v>
      </c>
      <c r="Y628" s="2">
        <v>2.0592000000000001</v>
      </c>
      <c r="Z628" s="6">
        <v>46202</v>
      </c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8" t="str">
        <f>IF(Table5[[#This Row],[Company Code]]&lt;&gt;"",Table5[[#This Row],[Contact Email]],"")</f>
        <v/>
      </c>
      <c r="M629" s="2"/>
      <c r="N629" s="9" t="str">
        <f>IF(IF(COUNTIF($S$2:S629,S629)=1,P629,"")=1,COUNTIF($O$2:O629,O629),IF(COUNTIF($S$2:S629,S629)=1,P629,""))</f>
        <v/>
      </c>
      <c r="O629" s="9" t="str">
        <f>IF(COUNTIF($S$2:S629,S629)=1,P629,"")</f>
        <v/>
      </c>
      <c r="P629" s="9">
        <f>COUNTIF($S$2:S629,S629)</f>
        <v>103</v>
      </c>
      <c r="Q629" s="2" t="s">
        <v>117</v>
      </c>
      <c r="R629" s="2" t="s">
        <v>748</v>
      </c>
      <c r="S629" s="2" t="s">
        <v>55</v>
      </c>
      <c r="T629" s="2">
        <v>252</v>
      </c>
      <c r="U629" s="2">
        <v>12</v>
      </c>
      <c r="V629" s="2">
        <v>21</v>
      </c>
      <c r="W629" s="2">
        <v>184.8</v>
      </c>
      <c r="X629" s="2">
        <v>138.60000000000002</v>
      </c>
      <c r="Y629" s="2">
        <v>0.83160000000000001</v>
      </c>
      <c r="Z629" s="6">
        <v>46202</v>
      </c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8" t="str">
        <f>IF(Table5[[#This Row],[Company Code]]&lt;&gt;"",Table5[[#This Row],[Contact Email]],"")</f>
        <v/>
      </c>
      <c r="M630" s="2"/>
      <c r="N630" s="9" t="str">
        <f>IF(IF(COUNTIF($S$2:S630,S630)=1,P630,"")=1,COUNTIF($O$2:O630,O630),IF(COUNTIF($S$2:S630,S630)=1,P630,""))</f>
        <v/>
      </c>
      <c r="O630" s="9" t="str">
        <f>IF(COUNTIF($S$2:S630,S630)=1,P630,"")</f>
        <v/>
      </c>
      <c r="P630" s="9">
        <f>COUNTIF($S$2:S630,S630)</f>
        <v>104</v>
      </c>
      <c r="Q630" s="2" t="s">
        <v>117</v>
      </c>
      <c r="R630" s="2" t="s">
        <v>749</v>
      </c>
      <c r="S630" s="2" t="s">
        <v>55</v>
      </c>
      <c r="T630" s="2">
        <v>24</v>
      </c>
      <c r="U630" s="2">
        <v>12</v>
      </c>
      <c r="V630" s="2">
        <v>2</v>
      </c>
      <c r="W630" s="2">
        <v>17.600000000000001</v>
      </c>
      <c r="X630" s="2">
        <v>13.200000000000001</v>
      </c>
      <c r="Y630" s="2">
        <v>7.9199999999999993E-2</v>
      </c>
      <c r="Z630" s="6">
        <v>46202</v>
      </c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8" t="str">
        <f>IF(Table5[[#This Row],[Company Code]]&lt;&gt;"",Table5[[#This Row],[Contact Email]],"")</f>
        <v/>
      </c>
      <c r="M631" s="2"/>
      <c r="N631" s="9" t="str">
        <f>IF(IF(COUNTIF($S$2:S631,S631)=1,P631,"")=1,COUNTIF($O$2:O631,O631),IF(COUNTIF($S$2:S631,S631)=1,P631,""))</f>
        <v/>
      </c>
      <c r="O631" s="9" t="str">
        <f>IF(COUNTIF($S$2:S631,S631)=1,P631,"")</f>
        <v/>
      </c>
      <c r="P631" s="9">
        <f>COUNTIF($S$2:S631,S631)</f>
        <v>105</v>
      </c>
      <c r="Q631" s="2" t="s">
        <v>117</v>
      </c>
      <c r="R631" s="2" t="s">
        <v>750</v>
      </c>
      <c r="S631" s="2" t="s">
        <v>55</v>
      </c>
      <c r="T631" s="2">
        <v>36</v>
      </c>
      <c r="U631" s="2">
        <v>12</v>
      </c>
      <c r="V631" s="2">
        <v>3</v>
      </c>
      <c r="W631" s="2">
        <v>26.400000000000002</v>
      </c>
      <c r="X631" s="2">
        <v>19.8</v>
      </c>
      <c r="Y631" s="2">
        <v>0.1188</v>
      </c>
      <c r="Z631" s="6">
        <v>46202</v>
      </c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8" t="str">
        <f>IF(Table5[[#This Row],[Company Code]]&lt;&gt;"",Table5[[#This Row],[Contact Email]],"")</f>
        <v/>
      </c>
      <c r="M632" s="2"/>
      <c r="N632" s="9" t="str">
        <f>IF(IF(COUNTIF($S$2:S632,S632)=1,P632,"")=1,COUNTIF($O$2:O632,O632),IF(COUNTIF($S$2:S632,S632)=1,P632,""))</f>
        <v/>
      </c>
      <c r="O632" s="9" t="str">
        <f>IF(COUNTIF($S$2:S632,S632)=1,P632,"")</f>
        <v/>
      </c>
      <c r="P632" s="9">
        <f>COUNTIF($S$2:S632,S632)</f>
        <v>106</v>
      </c>
      <c r="Q632" s="2" t="s">
        <v>117</v>
      </c>
      <c r="R632" s="2" t="s">
        <v>751</v>
      </c>
      <c r="S632" s="2" t="s">
        <v>55</v>
      </c>
      <c r="T632" s="2">
        <v>252</v>
      </c>
      <c r="U632" s="2">
        <v>12</v>
      </c>
      <c r="V632" s="2">
        <v>21</v>
      </c>
      <c r="W632" s="2">
        <v>184.8</v>
      </c>
      <c r="X632" s="2">
        <v>138.60000000000002</v>
      </c>
      <c r="Y632" s="2">
        <v>0.83160000000000001</v>
      </c>
      <c r="Z632" s="6">
        <v>46202</v>
      </c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8" t="str">
        <f>IF(Table5[[#This Row],[Company Code]]&lt;&gt;"",Table5[[#This Row],[Contact Email]],"")</f>
        <v/>
      </c>
      <c r="M633" s="2"/>
      <c r="N633" s="9" t="str">
        <f>IF(IF(COUNTIF($S$2:S633,S633)=1,P633,"")=1,COUNTIF($O$2:O633,O633),IF(COUNTIF($S$2:S633,S633)=1,P633,""))</f>
        <v/>
      </c>
      <c r="O633" s="9" t="str">
        <f>IF(COUNTIF($S$2:S633,S633)=1,P633,"")</f>
        <v/>
      </c>
      <c r="P633" s="9">
        <f>COUNTIF($S$2:S633,S633)</f>
        <v>107</v>
      </c>
      <c r="Q633" s="2" t="s">
        <v>117</v>
      </c>
      <c r="R633" s="2" t="s">
        <v>752</v>
      </c>
      <c r="S633" s="2" t="s">
        <v>55</v>
      </c>
      <c r="T633" s="2">
        <v>24</v>
      </c>
      <c r="U633" s="2">
        <v>12</v>
      </c>
      <c r="V633" s="2">
        <v>2</v>
      </c>
      <c r="W633" s="2">
        <v>17.600000000000001</v>
      </c>
      <c r="X633" s="2">
        <v>13.200000000000001</v>
      </c>
      <c r="Y633" s="2">
        <v>7.9199999999999993E-2</v>
      </c>
      <c r="Z633" s="6">
        <v>46202</v>
      </c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8" t="str">
        <f>IF(Table5[[#This Row],[Company Code]]&lt;&gt;"",Table5[[#This Row],[Contact Email]],"")</f>
        <v/>
      </c>
      <c r="M634" s="2"/>
      <c r="N634" s="9" t="str">
        <f>IF(IF(COUNTIF($S$2:S634,S634)=1,P634,"")=1,COUNTIF($O$2:O634,O634),IF(COUNTIF($S$2:S634,S634)=1,P634,""))</f>
        <v/>
      </c>
      <c r="O634" s="9" t="str">
        <f>IF(COUNTIF($S$2:S634,S634)=1,P634,"")</f>
        <v/>
      </c>
      <c r="P634" s="9">
        <f>COUNTIF($S$2:S634,S634)</f>
        <v>108</v>
      </c>
      <c r="Q634" s="2" t="s">
        <v>117</v>
      </c>
      <c r="R634" s="2" t="s">
        <v>753</v>
      </c>
      <c r="S634" s="2" t="s">
        <v>55</v>
      </c>
      <c r="T634" s="2">
        <v>12</v>
      </c>
      <c r="U634" s="2">
        <v>12</v>
      </c>
      <c r="V634" s="2">
        <v>1</v>
      </c>
      <c r="W634" s="2">
        <v>8.8000000000000007</v>
      </c>
      <c r="X634" s="2">
        <v>6.6000000000000005</v>
      </c>
      <c r="Y634" s="2">
        <v>3.9599999999999996E-2</v>
      </c>
      <c r="Z634" s="6">
        <v>46202</v>
      </c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8" t="str">
        <f>IF(Table5[[#This Row],[Company Code]]&lt;&gt;"",Table5[[#This Row],[Contact Email]],"")</f>
        <v/>
      </c>
      <c r="M635" s="2"/>
      <c r="N635" s="9" t="str">
        <f>IF(IF(COUNTIF($S$2:S635,S635)=1,P635,"")=1,COUNTIF($O$2:O635,O635),IF(COUNTIF($S$2:S635,S635)=1,P635,""))</f>
        <v/>
      </c>
      <c r="O635" s="9" t="str">
        <f>IF(COUNTIF($S$2:S635,S635)=1,P635,"")</f>
        <v/>
      </c>
      <c r="P635" s="9">
        <f>COUNTIF($S$2:S635,S635)</f>
        <v>109</v>
      </c>
      <c r="Q635" s="2" t="s">
        <v>117</v>
      </c>
      <c r="R635" s="2" t="s">
        <v>754</v>
      </c>
      <c r="S635" s="2" t="s">
        <v>55</v>
      </c>
      <c r="T635" s="2">
        <v>24</v>
      </c>
      <c r="U635" s="2">
        <v>12</v>
      </c>
      <c r="V635" s="2">
        <v>2</v>
      </c>
      <c r="W635" s="2">
        <v>17.600000000000001</v>
      </c>
      <c r="X635" s="2">
        <v>13.200000000000001</v>
      </c>
      <c r="Y635" s="2">
        <v>7.9199999999999993E-2</v>
      </c>
      <c r="Z635" s="6">
        <v>46202</v>
      </c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8" t="str">
        <f>IF(Table5[[#This Row],[Company Code]]&lt;&gt;"",Table5[[#This Row],[Contact Email]],"")</f>
        <v/>
      </c>
      <c r="M636" s="2"/>
      <c r="N636" s="9" t="str">
        <f>IF(IF(COUNTIF($S$2:S636,S636)=1,P636,"")=1,COUNTIF($O$2:O636,O636),IF(COUNTIF($S$2:S636,S636)=1,P636,""))</f>
        <v/>
      </c>
      <c r="O636" s="9" t="str">
        <f>IF(COUNTIF($S$2:S636,S636)=1,P636,"")</f>
        <v/>
      </c>
      <c r="P636" s="9">
        <f>COUNTIF($S$2:S636,S636)</f>
        <v>110</v>
      </c>
      <c r="Q636" s="2" t="s">
        <v>117</v>
      </c>
      <c r="R636" s="2" t="s">
        <v>755</v>
      </c>
      <c r="S636" s="2" t="s">
        <v>55</v>
      </c>
      <c r="T636" s="2">
        <v>24</v>
      </c>
      <c r="U636" s="2">
        <v>12</v>
      </c>
      <c r="V636" s="2">
        <v>2</v>
      </c>
      <c r="W636" s="2">
        <v>17.600000000000001</v>
      </c>
      <c r="X636" s="2">
        <v>13.200000000000001</v>
      </c>
      <c r="Y636" s="2">
        <v>7.9199999999999993E-2</v>
      </c>
      <c r="Z636" s="6">
        <v>46202</v>
      </c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8" t="str">
        <f>IF(Table5[[#This Row],[Company Code]]&lt;&gt;"",Table5[[#This Row],[Contact Email]],"")</f>
        <v/>
      </c>
      <c r="M637" s="2"/>
      <c r="N637" s="9" t="str">
        <f>IF(IF(COUNTIF($S$2:S637,S637)=1,P637,"")=1,COUNTIF($O$2:O637,O637),IF(COUNTIF($S$2:S637,S637)=1,P637,""))</f>
        <v/>
      </c>
      <c r="O637" s="9" t="str">
        <f>IF(COUNTIF($S$2:S637,S637)=1,P637,"")</f>
        <v/>
      </c>
      <c r="P637" s="9">
        <f>COUNTIF($S$2:S637,S637)</f>
        <v>111</v>
      </c>
      <c r="Q637" s="2" t="s">
        <v>117</v>
      </c>
      <c r="R637" s="2" t="s">
        <v>756</v>
      </c>
      <c r="S637" s="2" t="s">
        <v>55</v>
      </c>
      <c r="T637" s="2">
        <v>12</v>
      </c>
      <c r="U637" s="2">
        <v>12</v>
      </c>
      <c r="V637" s="2">
        <v>1</v>
      </c>
      <c r="W637" s="2">
        <v>8.8000000000000007</v>
      </c>
      <c r="X637" s="2">
        <v>6.6000000000000005</v>
      </c>
      <c r="Y637" s="2">
        <v>3.9599999999999996E-2</v>
      </c>
      <c r="Z637" s="6">
        <v>46202</v>
      </c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8" t="str">
        <f>IF(Table5[[#This Row],[Company Code]]&lt;&gt;"",Table5[[#This Row],[Contact Email]],"")</f>
        <v/>
      </c>
      <c r="M638" s="2"/>
      <c r="N638" s="9" t="str">
        <f>IF(IF(COUNTIF($S$2:S638,S638)=1,P638,"")=1,COUNTIF($O$2:O638,O638),IF(COUNTIF($S$2:S638,S638)=1,P638,""))</f>
        <v/>
      </c>
      <c r="O638" s="9" t="str">
        <f>IF(COUNTIF($S$2:S638,S638)=1,P638,"")</f>
        <v/>
      </c>
      <c r="P638" s="9">
        <f>COUNTIF($S$2:S638,S638)</f>
        <v>112</v>
      </c>
      <c r="Q638" s="2" t="s">
        <v>117</v>
      </c>
      <c r="R638" s="2" t="s">
        <v>757</v>
      </c>
      <c r="S638" s="2" t="s">
        <v>55</v>
      </c>
      <c r="T638" s="2">
        <v>72</v>
      </c>
      <c r="U638" s="2">
        <v>12</v>
      </c>
      <c r="V638" s="2">
        <v>6</v>
      </c>
      <c r="W638" s="2">
        <v>52.800000000000004</v>
      </c>
      <c r="X638" s="2">
        <v>39.6</v>
      </c>
      <c r="Y638" s="2">
        <v>0.23760000000000001</v>
      </c>
      <c r="Z638" s="6">
        <v>46202</v>
      </c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8" t="str">
        <f>IF(Table5[[#This Row],[Company Code]]&lt;&gt;"",Table5[[#This Row],[Contact Email]],"")</f>
        <v/>
      </c>
      <c r="M639" s="2"/>
      <c r="N639" s="9" t="str">
        <f>IF(IF(COUNTIF($S$2:S639,S639)=1,P639,"")=1,COUNTIF($O$2:O639,O639),IF(COUNTIF($S$2:S639,S639)=1,P639,""))</f>
        <v/>
      </c>
      <c r="O639" s="9" t="str">
        <f>IF(COUNTIF($S$2:S639,S639)=1,P639,"")</f>
        <v/>
      </c>
      <c r="P639" s="9">
        <f>COUNTIF($S$2:S639,S639)</f>
        <v>113</v>
      </c>
      <c r="Q639" s="2" t="s">
        <v>117</v>
      </c>
      <c r="R639" s="2" t="s">
        <v>758</v>
      </c>
      <c r="S639" s="2" t="s">
        <v>55</v>
      </c>
      <c r="T639" s="2">
        <v>24</v>
      </c>
      <c r="U639" s="2">
        <v>12</v>
      </c>
      <c r="V639" s="2">
        <v>2</v>
      </c>
      <c r="W639" s="2">
        <v>17.600000000000001</v>
      </c>
      <c r="X639" s="2">
        <v>13.200000000000001</v>
      </c>
      <c r="Y639" s="2">
        <v>7.9199999999999993E-2</v>
      </c>
      <c r="Z639" s="6">
        <v>46202</v>
      </c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8" t="str">
        <f>IF(Table5[[#This Row],[Company Code]]&lt;&gt;"",Table5[[#This Row],[Contact Email]],"")</f>
        <v/>
      </c>
      <c r="M640" s="2"/>
      <c r="N640" s="9" t="str">
        <f>IF(IF(COUNTIF($S$2:S640,S640)=1,P640,"")=1,COUNTIF($O$2:O640,O640),IF(COUNTIF($S$2:S640,S640)=1,P640,""))</f>
        <v/>
      </c>
      <c r="O640" s="9" t="str">
        <f>IF(COUNTIF($S$2:S640,S640)=1,P640,"")</f>
        <v/>
      </c>
      <c r="P640" s="9">
        <f>COUNTIF($S$2:S640,S640)</f>
        <v>114</v>
      </c>
      <c r="Q640" s="2" t="s">
        <v>117</v>
      </c>
      <c r="R640" s="2" t="s">
        <v>759</v>
      </c>
      <c r="S640" s="2" t="s">
        <v>55</v>
      </c>
      <c r="T640" s="2">
        <v>12</v>
      </c>
      <c r="U640" s="2">
        <v>12</v>
      </c>
      <c r="V640" s="2">
        <v>1</v>
      </c>
      <c r="W640" s="2">
        <v>8.8000000000000007</v>
      </c>
      <c r="X640" s="2">
        <v>6.6000000000000005</v>
      </c>
      <c r="Y640" s="2">
        <v>3.9599999999999996E-2</v>
      </c>
      <c r="Z640" s="6">
        <v>46202</v>
      </c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8" t="str">
        <f>IF(Table5[[#This Row],[Company Code]]&lt;&gt;"",Table5[[#This Row],[Contact Email]],"")</f>
        <v/>
      </c>
      <c r="M641" s="2"/>
      <c r="N641" s="9" t="str">
        <f>IF(IF(COUNTIF($S$2:S641,S641)=1,P641,"")=1,COUNTIF($O$2:O641,O641),IF(COUNTIF($S$2:S641,S641)=1,P641,""))</f>
        <v/>
      </c>
      <c r="O641" s="9" t="str">
        <f>IF(COUNTIF($S$2:S641,S641)=1,P641,"")</f>
        <v/>
      </c>
      <c r="P641" s="9">
        <f>COUNTIF($S$2:S641,S641)</f>
        <v>115</v>
      </c>
      <c r="Q641" s="2" t="s">
        <v>117</v>
      </c>
      <c r="R641" s="2" t="s">
        <v>760</v>
      </c>
      <c r="S641" s="2" t="s">
        <v>55</v>
      </c>
      <c r="T641" s="2">
        <v>12</v>
      </c>
      <c r="U641" s="2">
        <v>12</v>
      </c>
      <c r="V641" s="2">
        <v>1</v>
      </c>
      <c r="W641" s="2">
        <v>8.8000000000000007</v>
      </c>
      <c r="X641" s="2">
        <v>6.6000000000000005</v>
      </c>
      <c r="Y641" s="2">
        <v>3.9599999999999996E-2</v>
      </c>
      <c r="Z641" s="6">
        <v>46202</v>
      </c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8" t="str">
        <f>IF(Table5[[#This Row],[Company Code]]&lt;&gt;"",Table5[[#This Row],[Contact Email]],"")</f>
        <v/>
      </c>
      <c r="M642" s="2"/>
      <c r="N642" s="9" t="str">
        <f>IF(IF(COUNTIF($S$2:S642,S642)=1,P642,"")=1,COUNTIF($O$2:O642,O642),IF(COUNTIF($S$2:S642,S642)=1,P642,""))</f>
        <v/>
      </c>
      <c r="O642" s="9" t="str">
        <f>IF(COUNTIF($S$2:S642,S642)=1,P642,"")</f>
        <v/>
      </c>
      <c r="P642" s="9">
        <f>COUNTIF($S$2:S642,S642)</f>
        <v>116</v>
      </c>
      <c r="Q642" s="2" t="s">
        <v>117</v>
      </c>
      <c r="R642" s="2" t="s">
        <v>761</v>
      </c>
      <c r="S642" s="2" t="s">
        <v>55</v>
      </c>
      <c r="T642" s="2">
        <v>12</v>
      </c>
      <c r="U642" s="2">
        <v>12</v>
      </c>
      <c r="V642" s="2">
        <v>1</v>
      </c>
      <c r="W642" s="2">
        <v>8.8000000000000007</v>
      </c>
      <c r="X642" s="2">
        <v>6.6000000000000005</v>
      </c>
      <c r="Y642" s="2">
        <v>3.9599999999999996E-2</v>
      </c>
      <c r="Z642" s="6">
        <v>46202</v>
      </c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8" t="str">
        <f>IF(Table5[[#This Row],[Company Code]]&lt;&gt;"",Table5[[#This Row],[Contact Email]],"")</f>
        <v/>
      </c>
      <c r="M643" s="2"/>
      <c r="N643" s="9" t="str">
        <f>IF(IF(COUNTIF($S$2:S643,S643)=1,P643,"")=1,COUNTIF($O$2:O643,O643),IF(COUNTIF($S$2:S643,S643)=1,P643,""))</f>
        <v/>
      </c>
      <c r="O643" s="9" t="str">
        <f>IF(COUNTIF($S$2:S643,S643)=1,P643,"")</f>
        <v/>
      </c>
      <c r="P643" s="9">
        <f>COUNTIF($S$2:S643,S643)</f>
        <v>117</v>
      </c>
      <c r="Q643" s="2" t="s">
        <v>117</v>
      </c>
      <c r="R643" s="2" t="s">
        <v>762</v>
      </c>
      <c r="S643" s="2" t="s">
        <v>55</v>
      </c>
      <c r="T643" s="2">
        <v>12</v>
      </c>
      <c r="U643" s="2">
        <v>12</v>
      </c>
      <c r="V643" s="2">
        <v>1</v>
      </c>
      <c r="W643" s="2">
        <v>8.8000000000000007</v>
      </c>
      <c r="X643" s="2">
        <v>6.6000000000000005</v>
      </c>
      <c r="Y643" s="2">
        <v>3.9599999999999996E-2</v>
      </c>
      <c r="Z643" s="6">
        <v>46202</v>
      </c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8" t="str">
        <f>IF(Table5[[#This Row],[Company Code]]&lt;&gt;"",Table5[[#This Row],[Contact Email]],"")</f>
        <v/>
      </c>
      <c r="M644" s="2"/>
      <c r="N644" s="9" t="str">
        <f>IF(IF(COUNTIF($S$2:S644,S644)=1,P644,"")=1,COUNTIF($O$2:O644,O644),IF(COUNTIF($S$2:S644,S644)=1,P644,""))</f>
        <v/>
      </c>
      <c r="O644" s="9" t="str">
        <f>IF(COUNTIF($S$2:S644,S644)=1,P644,"")</f>
        <v/>
      </c>
      <c r="P644" s="9">
        <f>COUNTIF($S$2:S644,S644)</f>
        <v>118</v>
      </c>
      <c r="Q644" s="2" t="s">
        <v>117</v>
      </c>
      <c r="R644" s="2" t="s">
        <v>763</v>
      </c>
      <c r="S644" s="2" t="s">
        <v>55</v>
      </c>
      <c r="T644" s="2">
        <v>1152</v>
      </c>
      <c r="U644" s="2">
        <v>12</v>
      </c>
      <c r="V644" s="2">
        <v>96</v>
      </c>
      <c r="W644" s="2">
        <v>844.80000000000007</v>
      </c>
      <c r="X644" s="2">
        <v>633.6</v>
      </c>
      <c r="Y644" s="2">
        <v>3.8016000000000001</v>
      </c>
      <c r="Z644" s="6">
        <v>46202</v>
      </c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8" t="str">
        <f>IF(Table5[[#This Row],[Company Code]]&lt;&gt;"",Table5[[#This Row],[Contact Email]],"")</f>
        <v/>
      </c>
      <c r="M645" s="2"/>
      <c r="N645" s="9" t="str">
        <f>IF(IF(COUNTIF($S$2:S645,S645)=1,P645,"")=1,COUNTIF($O$2:O645,O645),IF(COUNTIF($S$2:S645,S645)=1,P645,""))</f>
        <v/>
      </c>
      <c r="O645" s="9" t="str">
        <f>IF(COUNTIF($S$2:S645,S645)=1,P645,"")</f>
        <v/>
      </c>
      <c r="P645" s="9">
        <f>COUNTIF($S$2:S645,S645)</f>
        <v>119</v>
      </c>
      <c r="Q645" s="2" t="s">
        <v>117</v>
      </c>
      <c r="R645" s="2" t="s">
        <v>764</v>
      </c>
      <c r="S645" s="2" t="s">
        <v>55</v>
      </c>
      <c r="T645" s="2">
        <v>12</v>
      </c>
      <c r="U645" s="2">
        <v>12</v>
      </c>
      <c r="V645" s="2">
        <v>1</v>
      </c>
      <c r="W645" s="2">
        <v>8.8000000000000007</v>
      </c>
      <c r="X645" s="2">
        <v>6.6000000000000005</v>
      </c>
      <c r="Y645" s="2">
        <v>3.9599999999999996E-2</v>
      </c>
      <c r="Z645" s="6">
        <v>46202</v>
      </c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8" t="str">
        <f>IF(Table5[[#This Row],[Company Code]]&lt;&gt;"",Table5[[#This Row],[Contact Email]],"")</f>
        <v/>
      </c>
      <c r="M646" s="2"/>
      <c r="N646" s="9" t="str">
        <f>IF(IF(COUNTIF($S$2:S646,S646)=1,P646,"")=1,COUNTIF($O$2:O646,O646),IF(COUNTIF($S$2:S646,S646)=1,P646,""))</f>
        <v/>
      </c>
      <c r="O646" s="9" t="str">
        <f>IF(COUNTIF($S$2:S646,S646)=1,P646,"")</f>
        <v/>
      </c>
      <c r="P646" s="9">
        <f>COUNTIF($S$2:S646,S646)</f>
        <v>120</v>
      </c>
      <c r="Q646" s="2" t="s">
        <v>117</v>
      </c>
      <c r="R646" s="2" t="s">
        <v>765</v>
      </c>
      <c r="S646" s="2" t="s">
        <v>55</v>
      </c>
      <c r="T646" s="2">
        <v>108</v>
      </c>
      <c r="U646" s="2">
        <v>12</v>
      </c>
      <c r="V646" s="2">
        <v>9</v>
      </c>
      <c r="W646" s="2">
        <v>79.2</v>
      </c>
      <c r="X646" s="2">
        <v>59.400000000000006</v>
      </c>
      <c r="Y646" s="2">
        <v>0.35639999999999999</v>
      </c>
      <c r="Z646" s="6">
        <v>46202</v>
      </c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8" t="str">
        <f>IF(Table5[[#This Row],[Company Code]]&lt;&gt;"",Table5[[#This Row],[Contact Email]],"")</f>
        <v/>
      </c>
      <c r="M647" s="2"/>
      <c r="N647" s="9" t="str">
        <f>IF(IF(COUNTIF($S$2:S647,S647)=1,P647,"")=1,COUNTIF($O$2:O647,O647),IF(COUNTIF($S$2:S647,S647)=1,P647,""))</f>
        <v/>
      </c>
      <c r="O647" s="9" t="str">
        <f>IF(COUNTIF($S$2:S647,S647)=1,P647,"")</f>
        <v/>
      </c>
      <c r="P647" s="9">
        <f>COUNTIF($S$2:S647,S647)</f>
        <v>121</v>
      </c>
      <c r="Q647" s="2" t="s">
        <v>117</v>
      </c>
      <c r="R647" s="2" t="s">
        <v>766</v>
      </c>
      <c r="S647" s="2" t="s">
        <v>55</v>
      </c>
      <c r="T647" s="2">
        <v>36</v>
      </c>
      <c r="U647" s="2">
        <v>12</v>
      </c>
      <c r="V647" s="2">
        <v>3</v>
      </c>
      <c r="W647" s="2">
        <v>26.400000000000002</v>
      </c>
      <c r="X647" s="2">
        <v>19.8</v>
      </c>
      <c r="Y647" s="2">
        <v>0.1188</v>
      </c>
      <c r="Z647" s="6">
        <v>46202</v>
      </c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8" t="str">
        <f>IF(Table5[[#This Row],[Company Code]]&lt;&gt;"",Table5[[#This Row],[Contact Email]],"")</f>
        <v/>
      </c>
      <c r="M648" s="2"/>
      <c r="N648" s="9" t="str">
        <f>IF(IF(COUNTIF($S$2:S648,S648)=1,P648,"")=1,COUNTIF($O$2:O648,O648),IF(COUNTIF($S$2:S648,S648)=1,P648,""))</f>
        <v/>
      </c>
      <c r="O648" s="9" t="str">
        <f>IF(COUNTIF($S$2:S648,S648)=1,P648,"")</f>
        <v/>
      </c>
      <c r="P648" s="9">
        <f>COUNTIF($S$2:S648,S648)</f>
        <v>122</v>
      </c>
      <c r="Q648" s="2" t="s">
        <v>117</v>
      </c>
      <c r="R648" s="2" t="s">
        <v>767</v>
      </c>
      <c r="S648" s="2" t="s">
        <v>55</v>
      </c>
      <c r="T648" s="2">
        <v>12</v>
      </c>
      <c r="U648" s="2">
        <v>12</v>
      </c>
      <c r="V648" s="2">
        <v>1</v>
      </c>
      <c r="W648" s="2">
        <v>8.8000000000000007</v>
      </c>
      <c r="X648" s="2">
        <v>6.6000000000000005</v>
      </c>
      <c r="Y648" s="2">
        <v>3.9599999999999996E-2</v>
      </c>
      <c r="Z648" s="6">
        <v>46202</v>
      </c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8" t="str">
        <f>IF(Table5[[#This Row],[Company Code]]&lt;&gt;"",Table5[[#This Row],[Contact Email]],"")</f>
        <v/>
      </c>
      <c r="M649" s="2"/>
      <c r="N649" s="9" t="str">
        <f>IF(IF(COUNTIF($S$2:S649,S649)=1,P649,"")=1,COUNTIF($O$2:O649,O649),IF(COUNTIF($S$2:S649,S649)=1,P649,""))</f>
        <v/>
      </c>
      <c r="O649" s="9" t="str">
        <f>IF(COUNTIF($S$2:S649,S649)=1,P649,"")</f>
        <v/>
      </c>
      <c r="P649" s="9">
        <f>COUNTIF($S$2:S649,S649)</f>
        <v>123</v>
      </c>
      <c r="Q649" s="2" t="s">
        <v>117</v>
      </c>
      <c r="R649" s="2" t="s">
        <v>768</v>
      </c>
      <c r="S649" s="2" t="s">
        <v>55</v>
      </c>
      <c r="T649" s="2">
        <v>12</v>
      </c>
      <c r="U649" s="2">
        <v>12</v>
      </c>
      <c r="V649" s="2">
        <v>1</v>
      </c>
      <c r="W649" s="2">
        <v>8.8000000000000007</v>
      </c>
      <c r="X649" s="2">
        <v>6.6000000000000005</v>
      </c>
      <c r="Y649" s="2">
        <v>3.9599999999999996E-2</v>
      </c>
      <c r="Z649" s="6">
        <v>46202</v>
      </c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8" t="str">
        <f>IF(Table5[[#This Row],[Company Code]]&lt;&gt;"",Table5[[#This Row],[Contact Email]],"")</f>
        <v/>
      </c>
      <c r="M650" s="2"/>
      <c r="N650" s="9" t="str">
        <f>IF(IF(COUNTIF($S$2:S650,S650)=1,P650,"")=1,COUNTIF($O$2:O650,O650),IF(COUNTIF($S$2:S650,S650)=1,P650,""))</f>
        <v/>
      </c>
      <c r="O650" s="9" t="str">
        <f>IF(COUNTIF($S$2:S650,S650)=1,P650,"")</f>
        <v/>
      </c>
      <c r="P650" s="9">
        <f>COUNTIF($S$2:S650,S650)</f>
        <v>124</v>
      </c>
      <c r="Q650" s="2" t="s">
        <v>117</v>
      </c>
      <c r="R650" s="2" t="s">
        <v>769</v>
      </c>
      <c r="S650" s="2" t="s">
        <v>55</v>
      </c>
      <c r="T650" s="2">
        <v>36</v>
      </c>
      <c r="U650" s="2">
        <v>12</v>
      </c>
      <c r="V650" s="2">
        <v>3</v>
      </c>
      <c r="W650" s="2">
        <v>26.400000000000002</v>
      </c>
      <c r="X650" s="2">
        <v>19.8</v>
      </c>
      <c r="Y650" s="2">
        <v>0.1188</v>
      </c>
      <c r="Z650" s="6">
        <v>46202</v>
      </c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8" t="str">
        <f>IF(Table5[[#This Row],[Company Code]]&lt;&gt;"",Table5[[#This Row],[Contact Email]],"")</f>
        <v/>
      </c>
      <c r="M651" s="2"/>
      <c r="N651" s="9" t="str">
        <f>IF(IF(COUNTIF($S$2:S651,S651)=1,P651,"")=1,COUNTIF($O$2:O651,O651),IF(COUNTIF($S$2:S651,S651)=1,P651,""))</f>
        <v/>
      </c>
      <c r="O651" s="9" t="str">
        <f>IF(COUNTIF($S$2:S651,S651)=1,P651,"")</f>
        <v/>
      </c>
      <c r="P651" s="9">
        <f>COUNTIF($S$2:S651,S651)</f>
        <v>125</v>
      </c>
      <c r="Q651" s="2" t="s">
        <v>117</v>
      </c>
      <c r="R651" s="2" t="s">
        <v>770</v>
      </c>
      <c r="S651" s="2" t="s">
        <v>55</v>
      </c>
      <c r="T651" s="2">
        <v>180</v>
      </c>
      <c r="U651" s="2">
        <v>12</v>
      </c>
      <c r="V651" s="2">
        <v>15</v>
      </c>
      <c r="W651" s="2">
        <v>132</v>
      </c>
      <c r="X651" s="2">
        <v>99.000000000000014</v>
      </c>
      <c r="Y651" s="2">
        <v>0.59399999999999997</v>
      </c>
      <c r="Z651" s="6">
        <v>46202</v>
      </c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8" t="str">
        <f>IF(Table5[[#This Row],[Company Code]]&lt;&gt;"",Table5[[#This Row],[Contact Email]],"")</f>
        <v/>
      </c>
      <c r="M652" s="2"/>
      <c r="N652" s="9" t="str">
        <f>IF(IF(COUNTIF($S$2:S652,S652)=1,P652,"")=1,COUNTIF($O$2:O652,O652),IF(COUNTIF($S$2:S652,S652)=1,P652,""))</f>
        <v/>
      </c>
      <c r="O652" s="9" t="str">
        <f>IF(COUNTIF($S$2:S652,S652)=1,P652,"")</f>
        <v/>
      </c>
      <c r="P652" s="9">
        <f>COUNTIF($S$2:S652,S652)</f>
        <v>126</v>
      </c>
      <c r="Q652" s="2" t="s">
        <v>117</v>
      </c>
      <c r="R652" s="2" t="s">
        <v>771</v>
      </c>
      <c r="S652" s="2" t="s">
        <v>55</v>
      </c>
      <c r="T652" s="2">
        <v>12</v>
      </c>
      <c r="U652" s="2">
        <v>12</v>
      </c>
      <c r="V652" s="2">
        <v>1</v>
      </c>
      <c r="W652" s="2">
        <v>8.8000000000000007</v>
      </c>
      <c r="X652" s="2">
        <v>6.6000000000000005</v>
      </c>
      <c r="Y652" s="2">
        <v>3.9599999999999996E-2</v>
      </c>
      <c r="Z652" s="6">
        <v>46202</v>
      </c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8" t="str">
        <f>IF(Table5[[#This Row],[Company Code]]&lt;&gt;"",Table5[[#This Row],[Contact Email]],"")</f>
        <v/>
      </c>
      <c r="M653" s="2"/>
      <c r="N653" s="9" t="str">
        <f>IF(IF(COUNTIF($S$2:S653,S653)=1,P653,"")=1,COUNTIF($O$2:O653,O653),IF(COUNTIF($S$2:S653,S653)=1,P653,""))</f>
        <v/>
      </c>
      <c r="O653" s="9" t="str">
        <f>IF(COUNTIF($S$2:S653,S653)=1,P653,"")</f>
        <v/>
      </c>
      <c r="P653" s="9">
        <f>COUNTIF($S$2:S653,S653)</f>
        <v>127</v>
      </c>
      <c r="Q653" s="2" t="s">
        <v>117</v>
      </c>
      <c r="R653" s="2" t="s">
        <v>772</v>
      </c>
      <c r="S653" s="2" t="s">
        <v>55</v>
      </c>
      <c r="T653" s="2">
        <v>12</v>
      </c>
      <c r="U653" s="2">
        <v>12</v>
      </c>
      <c r="V653" s="2">
        <v>1</v>
      </c>
      <c r="W653" s="2">
        <v>8.8000000000000007</v>
      </c>
      <c r="X653" s="2">
        <v>6.6000000000000005</v>
      </c>
      <c r="Y653" s="2">
        <v>3.9599999999999996E-2</v>
      </c>
      <c r="Z653" s="6">
        <v>46202</v>
      </c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8" t="str">
        <f>IF(Table5[[#This Row],[Company Code]]&lt;&gt;"",Table5[[#This Row],[Contact Email]],"")</f>
        <v/>
      </c>
      <c r="M654" s="2"/>
      <c r="N654" s="9" t="str">
        <f>IF(IF(COUNTIF($S$2:S654,S654)=1,P654,"")=1,COUNTIF($O$2:O654,O654),IF(COUNTIF($S$2:S654,S654)=1,P654,""))</f>
        <v/>
      </c>
      <c r="O654" s="9" t="str">
        <f>IF(COUNTIF($S$2:S654,S654)=1,P654,"")</f>
        <v/>
      </c>
      <c r="P654" s="9">
        <f>COUNTIF($S$2:S654,S654)</f>
        <v>128</v>
      </c>
      <c r="Q654" s="2" t="s">
        <v>117</v>
      </c>
      <c r="R654" s="2" t="s">
        <v>773</v>
      </c>
      <c r="S654" s="2" t="s">
        <v>55</v>
      </c>
      <c r="T654" s="2">
        <v>24</v>
      </c>
      <c r="U654" s="2">
        <v>12</v>
      </c>
      <c r="V654" s="2">
        <v>2</v>
      </c>
      <c r="W654" s="2">
        <v>17.600000000000001</v>
      </c>
      <c r="X654" s="2">
        <v>13.200000000000001</v>
      </c>
      <c r="Y654" s="2">
        <v>7.9199999999999993E-2</v>
      </c>
      <c r="Z654" s="6">
        <v>46202</v>
      </c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8" t="str">
        <f>IF(Table5[[#This Row],[Company Code]]&lt;&gt;"",Table5[[#This Row],[Contact Email]],"")</f>
        <v/>
      </c>
      <c r="M655" s="2"/>
      <c r="N655" s="9" t="str">
        <f>IF(IF(COUNTIF($S$2:S655,S655)=1,P655,"")=1,COUNTIF($O$2:O655,O655),IF(COUNTIF($S$2:S655,S655)=1,P655,""))</f>
        <v/>
      </c>
      <c r="O655" s="9" t="str">
        <f>IF(COUNTIF($S$2:S655,S655)=1,P655,"")</f>
        <v/>
      </c>
      <c r="P655" s="9">
        <f>COUNTIF($S$2:S655,S655)</f>
        <v>129</v>
      </c>
      <c r="Q655" s="2" t="s">
        <v>117</v>
      </c>
      <c r="R655" s="2" t="s">
        <v>774</v>
      </c>
      <c r="S655" s="2" t="s">
        <v>55</v>
      </c>
      <c r="T655" s="2">
        <v>12</v>
      </c>
      <c r="U655" s="2">
        <v>12</v>
      </c>
      <c r="V655" s="2">
        <v>1</v>
      </c>
      <c r="W655" s="2">
        <v>8.8000000000000007</v>
      </c>
      <c r="X655" s="2">
        <v>6.6000000000000005</v>
      </c>
      <c r="Y655" s="2">
        <v>3.9599999999999996E-2</v>
      </c>
      <c r="Z655" s="6">
        <v>46202</v>
      </c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8" t="str">
        <f>IF(Table5[[#This Row],[Company Code]]&lt;&gt;"",Table5[[#This Row],[Contact Email]],"")</f>
        <v/>
      </c>
      <c r="M656" s="2"/>
      <c r="N656" s="9" t="str">
        <f>IF(IF(COUNTIF($S$2:S656,S656)=1,P656,"")=1,COUNTIF($O$2:O656,O656),IF(COUNTIF($S$2:S656,S656)=1,P656,""))</f>
        <v/>
      </c>
      <c r="O656" s="9" t="str">
        <f>IF(COUNTIF($S$2:S656,S656)=1,P656,"")</f>
        <v/>
      </c>
      <c r="P656" s="9">
        <f>COUNTIF($S$2:S656,S656)</f>
        <v>130</v>
      </c>
      <c r="Q656" s="2" t="s">
        <v>117</v>
      </c>
      <c r="R656" s="2" t="s">
        <v>775</v>
      </c>
      <c r="S656" s="2" t="s">
        <v>55</v>
      </c>
      <c r="T656" s="2">
        <v>24</v>
      </c>
      <c r="U656" s="2">
        <v>12</v>
      </c>
      <c r="V656" s="2">
        <v>2</v>
      </c>
      <c r="W656" s="2">
        <v>17.600000000000001</v>
      </c>
      <c r="X656" s="2">
        <v>13.200000000000001</v>
      </c>
      <c r="Y656" s="2">
        <v>7.9199999999999993E-2</v>
      </c>
      <c r="Z656" s="6">
        <v>46202</v>
      </c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8" t="str">
        <f>IF(Table5[[#This Row],[Company Code]]&lt;&gt;"",Table5[[#This Row],[Contact Email]],"")</f>
        <v/>
      </c>
      <c r="M657" s="2"/>
      <c r="N657" s="9" t="str">
        <f>IF(IF(COUNTIF($S$2:S657,S657)=1,P657,"")=1,COUNTIF($O$2:O657,O657),IF(COUNTIF($S$2:S657,S657)=1,P657,""))</f>
        <v/>
      </c>
      <c r="O657" s="9" t="str">
        <f>IF(COUNTIF($S$2:S657,S657)=1,P657,"")</f>
        <v/>
      </c>
      <c r="P657" s="9">
        <f>COUNTIF($S$2:S657,S657)</f>
        <v>131</v>
      </c>
      <c r="Q657" s="2" t="s">
        <v>117</v>
      </c>
      <c r="R657" s="2" t="s">
        <v>776</v>
      </c>
      <c r="S657" s="2" t="s">
        <v>55</v>
      </c>
      <c r="T657" s="2">
        <v>36</v>
      </c>
      <c r="U657" s="2">
        <v>12</v>
      </c>
      <c r="V657" s="2">
        <v>3</v>
      </c>
      <c r="W657" s="2">
        <v>26.400000000000002</v>
      </c>
      <c r="X657" s="2">
        <v>19.8</v>
      </c>
      <c r="Y657" s="2">
        <v>0.1188</v>
      </c>
      <c r="Z657" s="6">
        <v>46202</v>
      </c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8" t="str">
        <f>IF(Table5[[#This Row],[Company Code]]&lt;&gt;"",Table5[[#This Row],[Contact Email]],"")</f>
        <v/>
      </c>
      <c r="M658" s="2"/>
      <c r="N658" s="9" t="str">
        <f>IF(IF(COUNTIF($S$2:S658,S658)=1,P658,"")=1,COUNTIF($O$2:O658,O658),IF(COUNTIF($S$2:S658,S658)=1,P658,""))</f>
        <v/>
      </c>
      <c r="O658" s="9" t="str">
        <f>IF(COUNTIF($S$2:S658,S658)=1,P658,"")</f>
        <v/>
      </c>
      <c r="P658" s="9">
        <f>COUNTIF($S$2:S658,S658)</f>
        <v>132</v>
      </c>
      <c r="Q658" s="2" t="s">
        <v>117</v>
      </c>
      <c r="R658" s="2" t="s">
        <v>777</v>
      </c>
      <c r="S658" s="2" t="s">
        <v>55</v>
      </c>
      <c r="T658" s="2">
        <v>36</v>
      </c>
      <c r="U658" s="2">
        <v>12</v>
      </c>
      <c r="V658" s="2">
        <v>3</v>
      </c>
      <c r="W658" s="2">
        <v>26.400000000000002</v>
      </c>
      <c r="X658" s="2">
        <v>19.8</v>
      </c>
      <c r="Y658" s="2">
        <v>0.1188</v>
      </c>
      <c r="Z658" s="6">
        <v>46202</v>
      </c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8" t="str">
        <f>IF(Table5[[#This Row],[Company Code]]&lt;&gt;"",Table5[[#This Row],[Contact Email]],"")</f>
        <v/>
      </c>
      <c r="M659" s="2"/>
      <c r="N659" s="9" t="str">
        <f>IF(IF(COUNTIF($S$2:S659,S659)=1,P659,"")=1,COUNTIF($O$2:O659,O659),IF(COUNTIF($S$2:S659,S659)=1,P659,""))</f>
        <v/>
      </c>
      <c r="O659" s="9" t="str">
        <f>IF(COUNTIF($S$2:S659,S659)=1,P659,"")</f>
        <v/>
      </c>
      <c r="P659" s="9">
        <f>COUNTIF($S$2:S659,S659)</f>
        <v>133</v>
      </c>
      <c r="Q659" s="2" t="s">
        <v>117</v>
      </c>
      <c r="R659" s="2" t="s">
        <v>778</v>
      </c>
      <c r="S659" s="2" t="s">
        <v>55</v>
      </c>
      <c r="T659" s="2">
        <v>36</v>
      </c>
      <c r="U659" s="2">
        <v>12</v>
      </c>
      <c r="V659" s="2">
        <v>3</v>
      </c>
      <c r="W659" s="2">
        <v>26.400000000000002</v>
      </c>
      <c r="X659" s="2">
        <v>19.8</v>
      </c>
      <c r="Y659" s="2">
        <v>0.1188</v>
      </c>
      <c r="Z659" s="6">
        <v>46202</v>
      </c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8" t="str">
        <f>IF(Table5[[#This Row],[Company Code]]&lt;&gt;"",Table5[[#This Row],[Contact Email]],"")</f>
        <v/>
      </c>
      <c r="M660" s="2"/>
      <c r="N660" s="9" t="str">
        <f>IF(IF(COUNTIF($S$2:S660,S660)=1,P660,"")=1,COUNTIF($O$2:O660,O660),IF(COUNTIF($S$2:S660,S660)=1,P660,""))</f>
        <v/>
      </c>
      <c r="O660" s="9" t="str">
        <f>IF(COUNTIF($S$2:S660,S660)=1,P660,"")</f>
        <v/>
      </c>
      <c r="P660" s="9">
        <f>COUNTIF($S$2:S660,S660)</f>
        <v>134</v>
      </c>
      <c r="Q660" s="2" t="s">
        <v>117</v>
      </c>
      <c r="R660" s="2" t="s">
        <v>779</v>
      </c>
      <c r="S660" s="2" t="s">
        <v>55</v>
      </c>
      <c r="T660" s="2">
        <v>12</v>
      </c>
      <c r="U660" s="2">
        <v>12</v>
      </c>
      <c r="V660" s="2">
        <v>1</v>
      </c>
      <c r="W660" s="2">
        <v>8.8000000000000007</v>
      </c>
      <c r="X660" s="2">
        <v>6.6000000000000005</v>
      </c>
      <c r="Y660" s="2">
        <v>3.9599999999999996E-2</v>
      </c>
      <c r="Z660" s="6">
        <v>46202</v>
      </c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8" t="str">
        <f>IF(Table5[[#This Row],[Company Code]]&lt;&gt;"",Table5[[#This Row],[Contact Email]],"")</f>
        <v/>
      </c>
      <c r="M661" s="2"/>
      <c r="N661" s="9" t="str">
        <f>IF(IF(COUNTIF($S$2:S661,S661)=1,P661,"")=1,COUNTIF($O$2:O661,O661),IF(COUNTIF($S$2:S661,S661)=1,P661,""))</f>
        <v/>
      </c>
      <c r="O661" s="9" t="str">
        <f>IF(COUNTIF($S$2:S661,S661)=1,P661,"")</f>
        <v/>
      </c>
      <c r="P661" s="9">
        <f>COUNTIF($S$2:S661,S661)</f>
        <v>135</v>
      </c>
      <c r="Q661" s="2" t="s">
        <v>117</v>
      </c>
      <c r="R661" s="2" t="s">
        <v>780</v>
      </c>
      <c r="S661" s="2" t="s">
        <v>55</v>
      </c>
      <c r="T661" s="2">
        <v>36</v>
      </c>
      <c r="U661" s="2">
        <v>12</v>
      </c>
      <c r="V661" s="2">
        <v>3</v>
      </c>
      <c r="W661" s="2">
        <v>26.400000000000002</v>
      </c>
      <c r="X661" s="2">
        <v>19.8</v>
      </c>
      <c r="Y661" s="2">
        <v>0.1188</v>
      </c>
      <c r="Z661" s="6">
        <v>46202</v>
      </c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8" t="str">
        <f>IF(Table5[[#This Row],[Company Code]]&lt;&gt;"",Table5[[#This Row],[Contact Email]],"")</f>
        <v/>
      </c>
      <c r="M662" s="2"/>
      <c r="N662" s="9" t="str">
        <f>IF(IF(COUNTIF($S$2:S662,S662)=1,P662,"")=1,COUNTIF($O$2:O662,O662),IF(COUNTIF($S$2:S662,S662)=1,P662,""))</f>
        <v/>
      </c>
      <c r="O662" s="9" t="str">
        <f>IF(COUNTIF($S$2:S662,S662)=1,P662,"")</f>
        <v/>
      </c>
      <c r="P662" s="9">
        <f>COUNTIF($S$2:S662,S662)</f>
        <v>136</v>
      </c>
      <c r="Q662" s="2" t="s">
        <v>117</v>
      </c>
      <c r="R662" s="2" t="s">
        <v>781</v>
      </c>
      <c r="S662" s="2" t="s">
        <v>55</v>
      </c>
      <c r="T662" s="2">
        <v>72</v>
      </c>
      <c r="U662" s="2">
        <v>12</v>
      </c>
      <c r="V662" s="2">
        <v>6</v>
      </c>
      <c r="W662" s="2">
        <v>52.800000000000004</v>
      </c>
      <c r="X662" s="2">
        <v>39.6</v>
      </c>
      <c r="Y662" s="2">
        <v>0.23760000000000001</v>
      </c>
      <c r="Z662" s="6">
        <v>46202</v>
      </c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8" t="str">
        <f>IF(Table5[[#This Row],[Company Code]]&lt;&gt;"",Table5[[#This Row],[Contact Email]],"")</f>
        <v/>
      </c>
      <c r="M663" s="2"/>
      <c r="N663" s="9" t="str">
        <f>IF(IF(COUNTIF($S$2:S663,S663)=1,P663,"")=1,COUNTIF($O$2:O663,O663),IF(COUNTIF($S$2:S663,S663)=1,P663,""))</f>
        <v/>
      </c>
      <c r="O663" s="9" t="str">
        <f>IF(COUNTIF($S$2:S663,S663)=1,P663,"")</f>
        <v/>
      </c>
      <c r="P663" s="9">
        <f>COUNTIF($S$2:S663,S663)</f>
        <v>137</v>
      </c>
      <c r="Q663" s="2" t="s">
        <v>117</v>
      </c>
      <c r="R663" s="2" t="s">
        <v>782</v>
      </c>
      <c r="S663" s="2" t="s">
        <v>55</v>
      </c>
      <c r="T663" s="2">
        <v>84</v>
      </c>
      <c r="U663" s="2">
        <v>12</v>
      </c>
      <c r="V663" s="2">
        <v>7</v>
      </c>
      <c r="W663" s="2">
        <v>61.6</v>
      </c>
      <c r="X663" s="2">
        <v>46.2</v>
      </c>
      <c r="Y663" s="2">
        <v>0.2772</v>
      </c>
      <c r="Z663" s="6">
        <v>46202</v>
      </c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8" t="str">
        <f>IF(Table5[[#This Row],[Company Code]]&lt;&gt;"",Table5[[#This Row],[Contact Email]],"")</f>
        <v/>
      </c>
      <c r="M664" s="2"/>
      <c r="N664" s="9" t="str">
        <f>IF(IF(COUNTIF($S$2:S664,S664)=1,P664,"")=1,COUNTIF($O$2:O664,O664),IF(COUNTIF($S$2:S664,S664)=1,P664,""))</f>
        <v/>
      </c>
      <c r="O664" s="9" t="str">
        <f>IF(COUNTIF($S$2:S664,S664)=1,P664,"")</f>
        <v/>
      </c>
      <c r="P664" s="9">
        <f>COUNTIF($S$2:S664,S664)</f>
        <v>138</v>
      </c>
      <c r="Q664" s="2" t="s">
        <v>117</v>
      </c>
      <c r="R664" s="2" t="s">
        <v>783</v>
      </c>
      <c r="S664" s="2" t="s">
        <v>55</v>
      </c>
      <c r="T664" s="2">
        <v>72</v>
      </c>
      <c r="U664" s="2">
        <v>12</v>
      </c>
      <c r="V664" s="2">
        <v>6</v>
      </c>
      <c r="W664" s="2">
        <v>52.800000000000004</v>
      </c>
      <c r="X664" s="2">
        <v>39.6</v>
      </c>
      <c r="Y664" s="2">
        <v>0.23760000000000001</v>
      </c>
      <c r="Z664" s="6">
        <v>46202</v>
      </c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8" t="str">
        <f>IF(Table5[[#This Row],[Company Code]]&lt;&gt;"",Table5[[#This Row],[Contact Email]],"")</f>
        <v/>
      </c>
      <c r="M665" s="2"/>
      <c r="N665" s="9" t="str">
        <f>IF(IF(COUNTIF($S$2:S665,S665)=1,P665,"")=1,COUNTIF($O$2:O665,O665),IF(COUNTIF($S$2:S665,S665)=1,P665,""))</f>
        <v/>
      </c>
      <c r="O665" s="9" t="str">
        <f>IF(COUNTIF($S$2:S665,S665)=1,P665,"")</f>
        <v/>
      </c>
      <c r="P665" s="9">
        <f>COUNTIF($S$2:S665,S665)</f>
        <v>139</v>
      </c>
      <c r="Q665" s="2" t="s">
        <v>117</v>
      </c>
      <c r="R665" s="2" t="s">
        <v>784</v>
      </c>
      <c r="S665" s="2" t="s">
        <v>55</v>
      </c>
      <c r="T665" s="2">
        <v>12</v>
      </c>
      <c r="U665" s="2">
        <v>12</v>
      </c>
      <c r="V665" s="2">
        <v>1</v>
      </c>
      <c r="W665" s="2">
        <v>8.8000000000000007</v>
      </c>
      <c r="X665" s="2">
        <v>6.6000000000000005</v>
      </c>
      <c r="Y665" s="2">
        <v>3.9599999999999996E-2</v>
      </c>
      <c r="Z665" s="6">
        <v>46202</v>
      </c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8" t="str">
        <f>IF(Table5[[#This Row],[Company Code]]&lt;&gt;"",Table5[[#This Row],[Contact Email]],"")</f>
        <v/>
      </c>
      <c r="M666" s="2"/>
      <c r="N666" s="9" t="str">
        <f>IF(IF(COUNTIF($S$2:S666,S666)=1,P666,"")=1,COUNTIF($O$2:O666,O666),IF(COUNTIF($S$2:S666,S666)=1,P666,""))</f>
        <v/>
      </c>
      <c r="O666" s="9" t="str">
        <f>IF(COUNTIF($S$2:S666,S666)=1,P666,"")</f>
        <v/>
      </c>
      <c r="P666" s="9">
        <f>COUNTIF($S$2:S666,S666)</f>
        <v>140</v>
      </c>
      <c r="Q666" s="2" t="s">
        <v>117</v>
      </c>
      <c r="R666" s="2" t="s">
        <v>785</v>
      </c>
      <c r="S666" s="2" t="s">
        <v>55</v>
      </c>
      <c r="T666" s="2">
        <v>324</v>
      </c>
      <c r="U666" s="2">
        <v>12</v>
      </c>
      <c r="V666" s="2">
        <v>27</v>
      </c>
      <c r="W666" s="2">
        <v>237.6</v>
      </c>
      <c r="X666" s="2">
        <v>178.20000000000002</v>
      </c>
      <c r="Y666" s="2">
        <v>1.0691999999999999</v>
      </c>
      <c r="Z666" s="6">
        <v>46202</v>
      </c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8" t="str">
        <f>IF(Table5[[#This Row],[Company Code]]&lt;&gt;"",Table5[[#This Row],[Contact Email]],"")</f>
        <v/>
      </c>
      <c r="M667" s="2"/>
      <c r="N667" s="9" t="str">
        <f>IF(IF(COUNTIF($S$2:S667,S667)=1,P667,"")=1,COUNTIF($O$2:O667,O667),IF(COUNTIF($S$2:S667,S667)=1,P667,""))</f>
        <v/>
      </c>
      <c r="O667" s="9" t="str">
        <f>IF(COUNTIF($S$2:S667,S667)=1,P667,"")</f>
        <v/>
      </c>
      <c r="P667" s="9">
        <f>COUNTIF($S$2:S667,S667)</f>
        <v>141</v>
      </c>
      <c r="Q667" s="2" t="s">
        <v>117</v>
      </c>
      <c r="R667" s="2" t="s">
        <v>786</v>
      </c>
      <c r="S667" s="2" t="s">
        <v>55</v>
      </c>
      <c r="T667" s="2">
        <v>12</v>
      </c>
      <c r="U667" s="2">
        <v>12</v>
      </c>
      <c r="V667" s="2">
        <v>1</v>
      </c>
      <c r="W667" s="2">
        <v>8.8000000000000007</v>
      </c>
      <c r="X667" s="2">
        <v>6.6000000000000005</v>
      </c>
      <c r="Y667" s="2">
        <v>3.9599999999999996E-2</v>
      </c>
      <c r="Z667" s="6">
        <v>46202</v>
      </c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8" t="str">
        <f>IF(Table5[[#This Row],[Company Code]]&lt;&gt;"",Table5[[#This Row],[Contact Email]],"")</f>
        <v/>
      </c>
      <c r="M668" s="2"/>
      <c r="N668" s="9" t="str">
        <f>IF(IF(COUNTIF($S$2:S668,S668)=1,P668,"")=1,COUNTIF($O$2:O668,O668),IF(COUNTIF($S$2:S668,S668)=1,P668,""))</f>
        <v/>
      </c>
      <c r="O668" s="9" t="str">
        <f>IF(COUNTIF($S$2:S668,S668)=1,P668,"")</f>
        <v/>
      </c>
      <c r="P668" s="9">
        <f>COUNTIF($S$2:S668,S668)</f>
        <v>142</v>
      </c>
      <c r="Q668" s="2" t="s">
        <v>117</v>
      </c>
      <c r="R668" s="2" t="s">
        <v>787</v>
      </c>
      <c r="S668" s="2" t="s">
        <v>55</v>
      </c>
      <c r="T668" s="2">
        <v>24</v>
      </c>
      <c r="U668" s="2">
        <v>12</v>
      </c>
      <c r="V668" s="2">
        <v>2</v>
      </c>
      <c r="W668" s="2">
        <v>17.600000000000001</v>
      </c>
      <c r="X668" s="2">
        <v>13.200000000000001</v>
      </c>
      <c r="Y668" s="2">
        <v>7.9199999999999993E-2</v>
      </c>
      <c r="Z668" s="6">
        <v>46202</v>
      </c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8" t="str">
        <f>IF(Table5[[#This Row],[Company Code]]&lt;&gt;"",Table5[[#This Row],[Contact Email]],"")</f>
        <v/>
      </c>
      <c r="M669" s="2"/>
      <c r="N669" s="9" t="str">
        <f>IF(IF(COUNTIF($S$2:S669,S669)=1,P669,"")=1,COUNTIF($O$2:O669,O669),IF(COUNTIF($S$2:S669,S669)=1,P669,""))</f>
        <v/>
      </c>
      <c r="O669" s="9" t="str">
        <f>IF(COUNTIF($S$2:S669,S669)=1,P669,"")</f>
        <v/>
      </c>
      <c r="P669" s="9">
        <f>COUNTIF($S$2:S669,S669)</f>
        <v>143</v>
      </c>
      <c r="Q669" s="2" t="s">
        <v>117</v>
      </c>
      <c r="R669" s="2" t="s">
        <v>788</v>
      </c>
      <c r="S669" s="2" t="s">
        <v>55</v>
      </c>
      <c r="T669" s="2">
        <v>12</v>
      </c>
      <c r="U669" s="2">
        <v>12</v>
      </c>
      <c r="V669" s="2">
        <v>1</v>
      </c>
      <c r="W669" s="2">
        <v>8.8000000000000007</v>
      </c>
      <c r="X669" s="2">
        <v>6.6000000000000005</v>
      </c>
      <c r="Y669" s="2">
        <v>3.9599999999999996E-2</v>
      </c>
      <c r="Z669" s="6">
        <v>46202</v>
      </c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8" t="str">
        <f>IF(Table5[[#This Row],[Company Code]]&lt;&gt;"",Table5[[#This Row],[Contact Email]],"")</f>
        <v/>
      </c>
      <c r="M670" s="2"/>
      <c r="N670" s="9" t="str">
        <f>IF(IF(COUNTIF($S$2:S670,S670)=1,P670,"")=1,COUNTIF($O$2:O670,O670),IF(COUNTIF($S$2:S670,S670)=1,P670,""))</f>
        <v/>
      </c>
      <c r="O670" s="9" t="str">
        <f>IF(COUNTIF($S$2:S670,S670)=1,P670,"")</f>
        <v/>
      </c>
      <c r="P670" s="9">
        <f>COUNTIF($S$2:S670,S670)</f>
        <v>144</v>
      </c>
      <c r="Q670" s="2" t="s">
        <v>117</v>
      </c>
      <c r="R670" s="2" t="s">
        <v>789</v>
      </c>
      <c r="S670" s="2" t="s">
        <v>55</v>
      </c>
      <c r="T670" s="2">
        <v>12</v>
      </c>
      <c r="U670" s="2">
        <v>12</v>
      </c>
      <c r="V670" s="2">
        <v>1</v>
      </c>
      <c r="W670" s="2">
        <v>8.8000000000000007</v>
      </c>
      <c r="X670" s="2">
        <v>6.6000000000000005</v>
      </c>
      <c r="Y670" s="2">
        <v>3.9599999999999996E-2</v>
      </c>
      <c r="Z670" s="6">
        <v>46202</v>
      </c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8" t="str">
        <f>IF(Table5[[#This Row],[Company Code]]&lt;&gt;"",Table5[[#This Row],[Contact Email]],"")</f>
        <v/>
      </c>
      <c r="M671" s="2"/>
      <c r="N671" s="9" t="str">
        <f>IF(IF(COUNTIF($S$2:S671,S671)=1,P671,"")=1,COUNTIF($O$2:O671,O671),IF(COUNTIF($S$2:S671,S671)=1,P671,""))</f>
        <v/>
      </c>
      <c r="O671" s="9" t="str">
        <f>IF(COUNTIF($S$2:S671,S671)=1,P671,"")</f>
        <v/>
      </c>
      <c r="P671" s="9">
        <f>COUNTIF($S$2:S671,S671)</f>
        <v>145</v>
      </c>
      <c r="Q671" s="2" t="s">
        <v>117</v>
      </c>
      <c r="R671" s="2" t="s">
        <v>790</v>
      </c>
      <c r="S671" s="2" t="s">
        <v>55</v>
      </c>
      <c r="T671" s="2">
        <v>228</v>
      </c>
      <c r="U671" s="2">
        <v>12</v>
      </c>
      <c r="V671" s="2">
        <v>19</v>
      </c>
      <c r="W671" s="2">
        <v>167.20000000000002</v>
      </c>
      <c r="X671" s="2">
        <v>125.4</v>
      </c>
      <c r="Y671" s="2">
        <v>0.75239999999999996</v>
      </c>
      <c r="Z671" s="6">
        <v>46202</v>
      </c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8" t="str">
        <f>IF(Table5[[#This Row],[Company Code]]&lt;&gt;"",Table5[[#This Row],[Contact Email]],"")</f>
        <v/>
      </c>
      <c r="M672" s="2"/>
      <c r="N672" s="9" t="str">
        <f>IF(IF(COUNTIF($S$2:S672,S672)=1,P672,"")=1,COUNTIF($O$2:O672,O672),IF(COUNTIF($S$2:S672,S672)=1,P672,""))</f>
        <v/>
      </c>
      <c r="O672" s="9" t="str">
        <f>IF(COUNTIF($S$2:S672,S672)=1,P672,"")</f>
        <v/>
      </c>
      <c r="P672" s="9">
        <f>COUNTIF($S$2:S672,S672)</f>
        <v>146</v>
      </c>
      <c r="Q672" s="2" t="s">
        <v>117</v>
      </c>
      <c r="R672" s="2" t="s">
        <v>791</v>
      </c>
      <c r="S672" s="2" t="s">
        <v>55</v>
      </c>
      <c r="T672" s="2">
        <v>12</v>
      </c>
      <c r="U672" s="2">
        <v>12</v>
      </c>
      <c r="V672" s="2">
        <v>1</v>
      </c>
      <c r="W672" s="2">
        <v>8.8000000000000007</v>
      </c>
      <c r="X672" s="2">
        <v>6.6000000000000005</v>
      </c>
      <c r="Y672" s="2">
        <v>3.9599999999999996E-2</v>
      </c>
      <c r="Z672" s="6">
        <v>46202</v>
      </c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8" t="str">
        <f>IF(Table5[[#This Row],[Company Code]]&lt;&gt;"",Table5[[#This Row],[Contact Email]],"")</f>
        <v/>
      </c>
      <c r="M673" s="2"/>
      <c r="N673" s="9" t="str">
        <f>IF(IF(COUNTIF($S$2:S673,S673)=1,P673,"")=1,COUNTIF($O$2:O673,O673),IF(COUNTIF($S$2:S673,S673)=1,P673,""))</f>
        <v/>
      </c>
      <c r="O673" s="9" t="str">
        <f>IF(COUNTIF($S$2:S673,S673)=1,P673,"")</f>
        <v/>
      </c>
      <c r="P673" s="9">
        <f>COUNTIF($S$2:S673,S673)</f>
        <v>147</v>
      </c>
      <c r="Q673" s="2" t="s">
        <v>117</v>
      </c>
      <c r="R673" s="2" t="s">
        <v>792</v>
      </c>
      <c r="S673" s="2" t="s">
        <v>55</v>
      </c>
      <c r="T673" s="2">
        <v>24</v>
      </c>
      <c r="U673" s="2">
        <v>12</v>
      </c>
      <c r="V673" s="2">
        <v>2</v>
      </c>
      <c r="W673" s="2">
        <v>17.600000000000001</v>
      </c>
      <c r="X673" s="2">
        <v>13.200000000000001</v>
      </c>
      <c r="Y673" s="2">
        <v>7.9199999999999993E-2</v>
      </c>
      <c r="Z673" s="6">
        <v>46202</v>
      </c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8" t="str">
        <f>IF(Table5[[#This Row],[Company Code]]&lt;&gt;"",Table5[[#This Row],[Contact Email]],"")</f>
        <v/>
      </c>
      <c r="M674" s="2"/>
      <c r="N674" s="9" t="str">
        <f>IF(IF(COUNTIF($S$2:S674,S674)=1,P674,"")=1,COUNTIF($O$2:O674,O674),IF(COUNTIF($S$2:S674,S674)=1,P674,""))</f>
        <v/>
      </c>
      <c r="O674" s="9" t="str">
        <f>IF(COUNTIF($S$2:S674,S674)=1,P674,"")</f>
        <v/>
      </c>
      <c r="P674" s="9">
        <f>COUNTIF($S$2:S674,S674)</f>
        <v>148</v>
      </c>
      <c r="Q674" s="2" t="s">
        <v>117</v>
      </c>
      <c r="R674" s="2" t="s">
        <v>793</v>
      </c>
      <c r="S674" s="2" t="s">
        <v>55</v>
      </c>
      <c r="T674" s="2">
        <v>24</v>
      </c>
      <c r="U674" s="2">
        <v>12</v>
      </c>
      <c r="V674" s="2">
        <v>2</v>
      </c>
      <c r="W674" s="2">
        <v>17.600000000000001</v>
      </c>
      <c r="X674" s="2">
        <v>13.200000000000001</v>
      </c>
      <c r="Y674" s="2">
        <v>7.9199999999999993E-2</v>
      </c>
      <c r="Z674" s="6">
        <v>46202</v>
      </c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8" t="str">
        <f>IF(Table5[[#This Row],[Company Code]]&lt;&gt;"",Table5[[#This Row],[Contact Email]],"")</f>
        <v/>
      </c>
      <c r="M675" s="2"/>
      <c r="N675" s="9" t="str">
        <f>IF(IF(COUNTIF($S$2:S675,S675)=1,P675,"")=1,COUNTIF($O$2:O675,O675),IF(COUNTIF($S$2:S675,S675)=1,P675,""))</f>
        <v/>
      </c>
      <c r="O675" s="9" t="str">
        <f>IF(COUNTIF($S$2:S675,S675)=1,P675,"")</f>
        <v/>
      </c>
      <c r="P675" s="9">
        <f>COUNTIF($S$2:S675,S675)</f>
        <v>149</v>
      </c>
      <c r="Q675" s="2" t="s">
        <v>117</v>
      </c>
      <c r="R675" s="2" t="s">
        <v>794</v>
      </c>
      <c r="S675" s="2" t="s">
        <v>55</v>
      </c>
      <c r="T675" s="2">
        <v>12</v>
      </c>
      <c r="U675" s="2">
        <v>12</v>
      </c>
      <c r="V675" s="2">
        <v>1</v>
      </c>
      <c r="W675" s="2">
        <v>8.8000000000000007</v>
      </c>
      <c r="X675" s="2">
        <v>6.6000000000000005</v>
      </c>
      <c r="Y675" s="2">
        <v>3.9599999999999996E-2</v>
      </c>
      <c r="Z675" s="6">
        <v>46202</v>
      </c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8" t="str">
        <f>IF(Table5[[#This Row],[Company Code]]&lt;&gt;"",Table5[[#This Row],[Contact Email]],"")</f>
        <v/>
      </c>
      <c r="M676" s="2"/>
      <c r="N676" s="9" t="str">
        <f>IF(IF(COUNTIF($S$2:S676,S676)=1,P676,"")=1,COUNTIF($O$2:O676,O676),IF(COUNTIF($S$2:S676,S676)=1,P676,""))</f>
        <v/>
      </c>
      <c r="O676" s="9" t="str">
        <f>IF(COUNTIF($S$2:S676,S676)=1,P676,"")</f>
        <v/>
      </c>
      <c r="P676" s="9">
        <f>COUNTIF($S$2:S676,S676)</f>
        <v>150</v>
      </c>
      <c r="Q676" s="2" t="s">
        <v>117</v>
      </c>
      <c r="R676" s="2" t="s">
        <v>795</v>
      </c>
      <c r="S676" s="2" t="s">
        <v>55</v>
      </c>
      <c r="T676" s="2">
        <v>60</v>
      </c>
      <c r="U676" s="2">
        <v>12</v>
      </c>
      <c r="V676" s="2">
        <v>5</v>
      </c>
      <c r="W676" s="2">
        <v>44</v>
      </c>
      <c r="X676" s="2">
        <v>33</v>
      </c>
      <c r="Y676" s="2">
        <v>0.19800000000000001</v>
      </c>
      <c r="Z676" s="6">
        <v>46202</v>
      </c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8" t="str">
        <f>IF(Table5[[#This Row],[Company Code]]&lt;&gt;"",Table5[[#This Row],[Contact Email]],"")</f>
        <v/>
      </c>
      <c r="M677" s="2"/>
      <c r="N677" s="9" t="str">
        <f>IF(IF(COUNTIF($S$2:S677,S677)=1,P677,"")=1,COUNTIF($O$2:O677,O677),IF(COUNTIF($S$2:S677,S677)=1,P677,""))</f>
        <v/>
      </c>
      <c r="O677" s="9" t="str">
        <f>IF(COUNTIF($S$2:S677,S677)=1,P677,"")</f>
        <v/>
      </c>
      <c r="P677" s="9">
        <f>COUNTIF($S$2:S677,S677)</f>
        <v>151</v>
      </c>
      <c r="Q677" s="2" t="s">
        <v>117</v>
      </c>
      <c r="R677" s="2" t="s">
        <v>796</v>
      </c>
      <c r="S677" s="2" t="s">
        <v>55</v>
      </c>
      <c r="T677" s="2">
        <v>36</v>
      </c>
      <c r="U677" s="2">
        <v>12</v>
      </c>
      <c r="V677" s="2">
        <v>3</v>
      </c>
      <c r="W677" s="2">
        <v>26.400000000000002</v>
      </c>
      <c r="X677" s="2">
        <v>19.8</v>
      </c>
      <c r="Y677" s="2">
        <v>0.1188</v>
      </c>
      <c r="Z677" s="6">
        <v>46202</v>
      </c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8" t="str">
        <f>IF(Table5[[#This Row],[Company Code]]&lt;&gt;"",Table5[[#This Row],[Contact Email]],"")</f>
        <v/>
      </c>
      <c r="M678" s="2"/>
      <c r="N678" s="9" t="str">
        <f>IF(IF(COUNTIF($S$2:S678,S678)=1,P678,"")=1,COUNTIF($O$2:O678,O678),IF(COUNTIF($S$2:S678,S678)=1,P678,""))</f>
        <v/>
      </c>
      <c r="O678" s="9" t="str">
        <f>IF(COUNTIF($S$2:S678,S678)=1,P678,"")</f>
        <v/>
      </c>
      <c r="P678" s="9">
        <f>COUNTIF($S$2:S678,S678)</f>
        <v>152</v>
      </c>
      <c r="Q678" s="2" t="s">
        <v>117</v>
      </c>
      <c r="R678" s="2" t="s">
        <v>797</v>
      </c>
      <c r="S678" s="2" t="s">
        <v>55</v>
      </c>
      <c r="T678" s="2">
        <v>36</v>
      </c>
      <c r="U678" s="2">
        <v>12</v>
      </c>
      <c r="V678" s="2">
        <v>3</v>
      </c>
      <c r="W678" s="2">
        <v>26.400000000000002</v>
      </c>
      <c r="X678" s="2">
        <v>19.8</v>
      </c>
      <c r="Y678" s="2">
        <v>0.1188</v>
      </c>
      <c r="Z678" s="6">
        <v>46202</v>
      </c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8" t="str">
        <f>IF(Table5[[#This Row],[Company Code]]&lt;&gt;"",Table5[[#This Row],[Contact Email]],"")</f>
        <v/>
      </c>
      <c r="M679" s="2"/>
      <c r="N679" s="9" t="str">
        <f>IF(IF(COUNTIF($S$2:S679,S679)=1,P679,"")=1,COUNTIF($O$2:O679,O679),IF(COUNTIF($S$2:S679,S679)=1,P679,""))</f>
        <v/>
      </c>
      <c r="O679" s="9" t="str">
        <f>IF(COUNTIF($S$2:S679,S679)=1,P679,"")</f>
        <v/>
      </c>
      <c r="P679" s="9">
        <f>COUNTIF($S$2:S679,S679)</f>
        <v>153</v>
      </c>
      <c r="Q679" s="2" t="s">
        <v>117</v>
      </c>
      <c r="R679" s="2" t="s">
        <v>798</v>
      </c>
      <c r="S679" s="2" t="s">
        <v>55</v>
      </c>
      <c r="T679" s="2">
        <v>24</v>
      </c>
      <c r="U679" s="2">
        <v>12</v>
      </c>
      <c r="V679" s="2">
        <v>2</v>
      </c>
      <c r="W679" s="2">
        <v>17.600000000000001</v>
      </c>
      <c r="X679" s="2">
        <v>13.200000000000001</v>
      </c>
      <c r="Y679" s="2">
        <v>7.9199999999999993E-2</v>
      </c>
      <c r="Z679" s="6">
        <v>46202</v>
      </c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8" t="str">
        <f>IF(Table5[[#This Row],[Company Code]]&lt;&gt;"",Table5[[#This Row],[Contact Email]],"")</f>
        <v/>
      </c>
      <c r="M680" s="2"/>
      <c r="N680" s="9" t="str">
        <f>IF(IF(COUNTIF($S$2:S680,S680)=1,P680,"")=1,COUNTIF($O$2:O680,O680),IF(COUNTIF($S$2:S680,S680)=1,P680,""))</f>
        <v/>
      </c>
      <c r="O680" s="9" t="str">
        <f>IF(COUNTIF($S$2:S680,S680)=1,P680,"")</f>
        <v/>
      </c>
      <c r="P680" s="9">
        <f>COUNTIF($S$2:S680,S680)</f>
        <v>154</v>
      </c>
      <c r="Q680" s="2" t="s">
        <v>117</v>
      </c>
      <c r="R680" s="2" t="s">
        <v>799</v>
      </c>
      <c r="S680" s="2" t="s">
        <v>55</v>
      </c>
      <c r="T680" s="2">
        <v>24</v>
      </c>
      <c r="U680" s="2">
        <v>12</v>
      </c>
      <c r="V680" s="2">
        <v>2</v>
      </c>
      <c r="W680" s="2">
        <v>17.600000000000001</v>
      </c>
      <c r="X680" s="2">
        <v>13.200000000000001</v>
      </c>
      <c r="Y680" s="2">
        <v>7.9199999999999993E-2</v>
      </c>
      <c r="Z680" s="6">
        <v>46202</v>
      </c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8" t="str">
        <f>IF(Table5[[#This Row],[Company Code]]&lt;&gt;"",Table5[[#This Row],[Contact Email]],"")</f>
        <v/>
      </c>
      <c r="M681" s="2"/>
      <c r="N681" s="9" t="str">
        <f>IF(IF(COUNTIF($S$2:S681,S681)=1,P681,"")=1,COUNTIF($O$2:O681,O681),IF(COUNTIF($S$2:S681,S681)=1,P681,""))</f>
        <v/>
      </c>
      <c r="O681" s="9" t="str">
        <f>IF(COUNTIF($S$2:S681,S681)=1,P681,"")</f>
        <v/>
      </c>
      <c r="P681" s="9">
        <f>COUNTIF($S$2:S681,S681)</f>
        <v>155</v>
      </c>
      <c r="Q681" s="2" t="s">
        <v>117</v>
      </c>
      <c r="R681" s="2" t="s">
        <v>800</v>
      </c>
      <c r="S681" s="2" t="s">
        <v>55</v>
      </c>
      <c r="T681" s="2">
        <v>36</v>
      </c>
      <c r="U681" s="2">
        <v>12</v>
      </c>
      <c r="V681" s="2">
        <v>3</v>
      </c>
      <c r="W681" s="2">
        <v>26.400000000000002</v>
      </c>
      <c r="X681" s="2">
        <v>19.8</v>
      </c>
      <c r="Y681" s="2">
        <v>0.1188</v>
      </c>
      <c r="Z681" s="6">
        <v>46202</v>
      </c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8" t="str">
        <f>IF(Table5[[#This Row],[Company Code]]&lt;&gt;"",Table5[[#This Row],[Contact Email]],"")</f>
        <v/>
      </c>
      <c r="M682" s="2"/>
      <c r="N682" s="9" t="str">
        <f>IF(IF(COUNTIF($S$2:S682,S682)=1,P682,"")=1,COUNTIF($O$2:O682,O682),IF(COUNTIF($S$2:S682,S682)=1,P682,""))</f>
        <v/>
      </c>
      <c r="O682" s="9" t="str">
        <f>IF(COUNTIF($S$2:S682,S682)=1,P682,"")</f>
        <v/>
      </c>
      <c r="P682" s="9">
        <f>COUNTIF($S$2:S682,S682)</f>
        <v>156</v>
      </c>
      <c r="Q682" s="2" t="s">
        <v>117</v>
      </c>
      <c r="R682" s="2" t="s">
        <v>801</v>
      </c>
      <c r="S682" s="2" t="s">
        <v>55</v>
      </c>
      <c r="T682" s="2">
        <v>72</v>
      </c>
      <c r="U682" s="2">
        <v>12</v>
      </c>
      <c r="V682" s="2">
        <v>6</v>
      </c>
      <c r="W682" s="2">
        <v>52.800000000000004</v>
      </c>
      <c r="X682" s="2">
        <v>39.6</v>
      </c>
      <c r="Y682" s="2">
        <v>0.23760000000000001</v>
      </c>
      <c r="Z682" s="6">
        <v>46202</v>
      </c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8" t="str">
        <f>IF(Table5[[#This Row],[Company Code]]&lt;&gt;"",Table5[[#This Row],[Contact Email]],"")</f>
        <v/>
      </c>
      <c r="M683" s="2"/>
      <c r="N683" s="9" t="str">
        <f>IF(IF(COUNTIF($S$2:S683,S683)=1,P683,"")=1,COUNTIF($O$2:O683,O683),IF(COUNTIF($S$2:S683,S683)=1,P683,""))</f>
        <v/>
      </c>
      <c r="O683" s="9" t="str">
        <f>IF(COUNTIF($S$2:S683,S683)=1,P683,"")</f>
        <v/>
      </c>
      <c r="P683" s="9">
        <f>COUNTIF($S$2:S683,S683)</f>
        <v>157</v>
      </c>
      <c r="Q683" s="2" t="s">
        <v>117</v>
      </c>
      <c r="R683" s="2" t="s">
        <v>802</v>
      </c>
      <c r="S683" s="2" t="s">
        <v>55</v>
      </c>
      <c r="T683" s="2">
        <v>24</v>
      </c>
      <c r="U683" s="2">
        <v>12</v>
      </c>
      <c r="V683" s="2">
        <v>2</v>
      </c>
      <c r="W683" s="2">
        <v>17.600000000000001</v>
      </c>
      <c r="X683" s="2">
        <v>13.200000000000001</v>
      </c>
      <c r="Y683" s="2">
        <v>7.9199999999999993E-2</v>
      </c>
      <c r="Z683" s="6">
        <v>46202</v>
      </c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8" t="str">
        <f>IF(Table5[[#This Row],[Company Code]]&lt;&gt;"",Table5[[#This Row],[Contact Email]],"")</f>
        <v/>
      </c>
      <c r="M684" s="2"/>
      <c r="N684" s="9" t="str">
        <f>IF(IF(COUNTIF($S$2:S684,S684)=1,P684,"")=1,COUNTIF($O$2:O684,O684),IF(COUNTIF($S$2:S684,S684)=1,P684,""))</f>
        <v/>
      </c>
      <c r="O684" s="9" t="str">
        <f>IF(COUNTIF($S$2:S684,S684)=1,P684,"")</f>
        <v/>
      </c>
      <c r="P684" s="9">
        <f>COUNTIF($S$2:S684,S684)</f>
        <v>158</v>
      </c>
      <c r="Q684" s="2" t="s">
        <v>117</v>
      </c>
      <c r="R684" s="2" t="s">
        <v>803</v>
      </c>
      <c r="S684" s="2" t="s">
        <v>55</v>
      </c>
      <c r="T684" s="2">
        <v>12</v>
      </c>
      <c r="U684" s="2">
        <v>12</v>
      </c>
      <c r="V684" s="2">
        <v>1</v>
      </c>
      <c r="W684" s="2">
        <v>8.8000000000000007</v>
      </c>
      <c r="X684" s="2">
        <v>6.6000000000000005</v>
      </c>
      <c r="Y684" s="2">
        <v>3.9599999999999996E-2</v>
      </c>
      <c r="Z684" s="6">
        <v>46202</v>
      </c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8" t="str">
        <f>IF(Table5[[#This Row],[Company Code]]&lt;&gt;"",Table5[[#This Row],[Contact Email]],"")</f>
        <v/>
      </c>
      <c r="M685" s="2"/>
      <c r="N685" s="9" t="str">
        <f>IF(IF(COUNTIF($S$2:S685,S685)=1,P685,"")=1,COUNTIF($O$2:O685,O685),IF(COUNTIF($S$2:S685,S685)=1,P685,""))</f>
        <v/>
      </c>
      <c r="O685" s="9" t="str">
        <f>IF(COUNTIF($S$2:S685,S685)=1,P685,"")</f>
        <v/>
      </c>
      <c r="P685" s="9">
        <f>COUNTIF($S$2:S685,S685)</f>
        <v>159</v>
      </c>
      <c r="Q685" s="2" t="s">
        <v>117</v>
      </c>
      <c r="R685" s="2" t="s">
        <v>804</v>
      </c>
      <c r="S685" s="2" t="s">
        <v>55</v>
      </c>
      <c r="T685" s="2">
        <v>84</v>
      </c>
      <c r="U685" s="2">
        <v>12</v>
      </c>
      <c r="V685" s="2">
        <v>7</v>
      </c>
      <c r="W685" s="2">
        <v>61.6</v>
      </c>
      <c r="X685" s="2">
        <v>46.2</v>
      </c>
      <c r="Y685" s="2">
        <v>0.2772</v>
      </c>
      <c r="Z685" s="6">
        <v>46202</v>
      </c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8" t="str">
        <f>IF(Table5[[#This Row],[Company Code]]&lt;&gt;"",Table5[[#This Row],[Contact Email]],"")</f>
        <v/>
      </c>
      <c r="M686" s="2"/>
      <c r="N686" s="9" t="str">
        <f>IF(IF(COUNTIF($S$2:S686,S686)=1,P686,"")=1,COUNTIF($O$2:O686,O686),IF(COUNTIF($S$2:S686,S686)=1,P686,""))</f>
        <v/>
      </c>
      <c r="O686" s="9" t="str">
        <f>IF(COUNTIF($S$2:S686,S686)=1,P686,"")</f>
        <v/>
      </c>
      <c r="P686" s="9">
        <f>COUNTIF($S$2:S686,S686)</f>
        <v>160</v>
      </c>
      <c r="Q686" s="2" t="s">
        <v>117</v>
      </c>
      <c r="R686" s="2" t="s">
        <v>805</v>
      </c>
      <c r="S686" s="2" t="s">
        <v>55</v>
      </c>
      <c r="T686" s="2">
        <v>60</v>
      </c>
      <c r="U686" s="2">
        <v>12</v>
      </c>
      <c r="V686" s="2">
        <v>5</v>
      </c>
      <c r="W686" s="2">
        <v>44</v>
      </c>
      <c r="X686" s="2">
        <v>33</v>
      </c>
      <c r="Y686" s="2">
        <v>0.19800000000000001</v>
      </c>
      <c r="Z686" s="6">
        <v>46202</v>
      </c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8" t="str">
        <f>IF(Table5[[#This Row],[Company Code]]&lt;&gt;"",Table5[[#This Row],[Contact Email]],"")</f>
        <v/>
      </c>
      <c r="M687" s="2"/>
      <c r="N687" s="9" t="str">
        <f>IF(IF(COUNTIF($S$2:S687,S687)=1,P687,"")=1,COUNTIF($O$2:O687,O687),IF(COUNTIF($S$2:S687,S687)=1,P687,""))</f>
        <v/>
      </c>
      <c r="O687" s="9" t="str">
        <f>IF(COUNTIF($S$2:S687,S687)=1,P687,"")</f>
        <v/>
      </c>
      <c r="P687" s="9">
        <f>COUNTIF($S$2:S687,S687)</f>
        <v>161</v>
      </c>
      <c r="Q687" s="2" t="s">
        <v>117</v>
      </c>
      <c r="R687" s="2" t="s">
        <v>806</v>
      </c>
      <c r="S687" s="2" t="s">
        <v>55</v>
      </c>
      <c r="T687" s="2">
        <v>48</v>
      </c>
      <c r="U687" s="2">
        <v>12</v>
      </c>
      <c r="V687" s="2">
        <v>4</v>
      </c>
      <c r="W687" s="2">
        <v>35.200000000000003</v>
      </c>
      <c r="X687" s="2">
        <v>26.400000000000002</v>
      </c>
      <c r="Y687" s="2">
        <v>0.15839999999999999</v>
      </c>
      <c r="Z687" s="6">
        <v>46202</v>
      </c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8" t="str">
        <f>IF(Table5[[#This Row],[Company Code]]&lt;&gt;"",Table5[[#This Row],[Contact Email]],"")</f>
        <v/>
      </c>
      <c r="M688" s="2"/>
      <c r="N688" s="9" t="str">
        <f>IF(IF(COUNTIF($S$2:S688,S688)=1,P688,"")=1,COUNTIF($O$2:O688,O688),IF(COUNTIF($S$2:S688,S688)=1,P688,""))</f>
        <v/>
      </c>
      <c r="O688" s="9" t="str">
        <f>IF(COUNTIF($S$2:S688,S688)=1,P688,"")</f>
        <v/>
      </c>
      <c r="P688" s="9">
        <f>COUNTIF($S$2:S688,S688)</f>
        <v>162</v>
      </c>
      <c r="Q688" s="2" t="s">
        <v>117</v>
      </c>
      <c r="R688" s="2" t="s">
        <v>807</v>
      </c>
      <c r="S688" s="2" t="s">
        <v>55</v>
      </c>
      <c r="T688" s="2">
        <v>24</v>
      </c>
      <c r="U688" s="2">
        <v>12</v>
      </c>
      <c r="V688" s="2">
        <v>2</v>
      </c>
      <c r="W688" s="2">
        <v>17.600000000000001</v>
      </c>
      <c r="X688" s="2">
        <v>13.200000000000001</v>
      </c>
      <c r="Y688" s="2">
        <v>7.9199999999999993E-2</v>
      </c>
      <c r="Z688" s="6">
        <v>46202</v>
      </c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8" t="str">
        <f>IF(Table5[[#This Row],[Company Code]]&lt;&gt;"",Table5[[#This Row],[Contact Email]],"")</f>
        <v/>
      </c>
      <c r="M689" s="2"/>
      <c r="N689" s="9" t="str">
        <f>IF(IF(COUNTIF($S$2:S689,S689)=1,P689,"")=1,COUNTIF($O$2:O689,O689),IF(COUNTIF($S$2:S689,S689)=1,P689,""))</f>
        <v/>
      </c>
      <c r="O689" s="9" t="str">
        <f>IF(COUNTIF($S$2:S689,S689)=1,P689,"")</f>
        <v/>
      </c>
      <c r="P689" s="9">
        <f>COUNTIF($S$2:S689,S689)</f>
        <v>163</v>
      </c>
      <c r="Q689" s="2" t="s">
        <v>117</v>
      </c>
      <c r="R689" s="2" t="s">
        <v>808</v>
      </c>
      <c r="S689" s="2" t="s">
        <v>55</v>
      </c>
      <c r="T689" s="2">
        <v>12</v>
      </c>
      <c r="U689" s="2">
        <v>12</v>
      </c>
      <c r="V689" s="2">
        <v>1</v>
      </c>
      <c r="W689" s="2">
        <v>8.8000000000000007</v>
      </c>
      <c r="X689" s="2">
        <v>6.6000000000000005</v>
      </c>
      <c r="Y689" s="2">
        <v>3.9599999999999996E-2</v>
      </c>
      <c r="Z689" s="6">
        <v>46202</v>
      </c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8" t="str">
        <f>IF(Table5[[#This Row],[Company Code]]&lt;&gt;"",Table5[[#This Row],[Contact Email]],"")</f>
        <v/>
      </c>
      <c r="M690" s="2"/>
      <c r="N690" s="9" t="str">
        <f>IF(IF(COUNTIF($S$2:S690,S690)=1,P690,"")=1,COUNTIF($O$2:O690,O690),IF(COUNTIF($S$2:S690,S690)=1,P690,""))</f>
        <v/>
      </c>
      <c r="O690" s="9" t="str">
        <f>IF(COUNTIF($S$2:S690,S690)=1,P690,"")</f>
        <v/>
      </c>
      <c r="P690" s="9">
        <f>COUNTIF($S$2:S690,S690)</f>
        <v>164</v>
      </c>
      <c r="Q690" s="2" t="s">
        <v>117</v>
      </c>
      <c r="R690" s="2" t="s">
        <v>809</v>
      </c>
      <c r="S690" s="2" t="s">
        <v>55</v>
      </c>
      <c r="T690" s="2">
        <v>12</v>
      </c>
      <c r="U690" s="2">
        <v>12</v>
      </c>
      <c r="V690" s="2">
        <v>1</v>
      </c>
      <c r="W690" s="2">
        <v>8.8000000000000007</v>
      </c>
      <c r="X690" s="2">
        <v>6.6000000000000005</v>
      </c>
      <c r="Y690" s="2">
        <v>3.9599999999999996E-2</v>
      </c>
      <c r="Z690" s="6">
        <v>46202</v>
      </c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8" t="str">
        <f>IF(Table5[[#This Row],[Company Code]]&lt;&gt;"",Table5[[#This Row],[Contact Email]],"")</f>
        <v/>
      </c>
      <c r="M691" s="2"/>
      <c r="N691" s="9" t="str">
        <f>IF(IF(COUNTIF($S$2:S691,S691)=1,P691,"")=1,COUNTIF($O$2:O691,O691),IF(COUNTIF($S$2:S691,S691)=1,P691,""))</f>
        <v/>
      </c>
      <c r="O691" s="9" t="str">
        <f>IF(COUNTIF($S$2:S691,S691)=1,P691,"")</f>
        <v/>
      </c>
      <c r="P691" s="9">
        <f>COUNTIF($S$2:S691,S691)</f>
        <v>165</v>
      </c>
      <c r="Q691" s="2" t="s">
        <v>117</v>
      </c>
      <c r="R691" s="2" t="s">
        <v>810</v>
      </c>
      <c r="S691" s="2" t="s">
        <v>55</v>
      </c>
      <c r="T691" s="2">
        <v>24</v>
      </c>
      <c r="U691" s="2">
        <v>12</v>
      </c>
      <c r="V691" s="2">
        <v>2</v>
      </c>
      <c r="W691" s="2">
        <v>17.600000000000001</v>
      </c>
      <c r="X691" s="2">
        <v>13.200000000000001</v>
      </c>
      <c r="Y691" s="2">
        <v>7.9199999999999993E-2</v>
      </c>
      <c r="Z691" s="6">
        <v>46202</v>
      </c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8" t="str">
        <f>IF(Table5[[#This Row],[Company Code]]&lt;&gt;"",Table5[[#This Row],[Contact Email]],"")</f>
        <v/>
      </c>
      <c r="M692" s="2"/>
      <c r="N692" s="9" t="str">
        <f>IF(IF(COUNTIF($S$2:S692,S692)=1,P692,"")=1,COUNTIF($O$2:O692,O692),IF(COUNTIF($S$2:S692,S692)=1,P692,""))</f>
        <v/>
      </c>
      <c r="O692" s="9" t="str">
        <f>IF(COUNTIF($S$2:S692,S692)=1,P692,"")</f>
        <v/>
      </c>
      <c r="P692" s="9">
        <f>COUNTIF($S$2:S692,S692)</f>
        <v>166</v>
      </c>
      <c r="Q692" s="2" t="s">
        <v>117</v>
      </c>
      <c r="R692" s="2" t="s">
        <v>811</v>
      </c>
      <c r="S692" s="2" t="s">
        <v>55</v>
      </c>
      <c r="T692" s="2">
        <v>180</v>
      </c>
      <c r="U692" s="2">
        <v>12</v>
      </c>
      <c r="V692" s="2">
        <v>15</v>
      </c>
      <c r="W692" s="2">
        <v>132</v>
      </c>
      <c r="X692" s="2">
        <v>99.000000000000014</v>
      </c>
      <c r="Y692" s="2">
        <v>0.59399999999999997</v>
      </c>
      <c r="Z692" s="6">
        <v>46202</v>
      </c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8" t="str">
        <f>IF(Table5[[#This Row],[Company Code]]&lt;&gt;"",Table5[[#This Row],[Contact Email]],"")</f>
        <v/>
      </c>
      <c r="M693" s="2"/>
      <c r="N693" s="9" t="str">
        <f>IF(IF(COUNTIF($S$2:S693,S693)=1,P693,"")=1,COUNTIF($O$2:O693,O693),IF(COUNTIF($S$2:S693,S693)=1,P693,""))</f>
        <v/>
      </c>
      <c r="O693" s="9" t="str">
        <f>IF(COUNTIF($S$2:S693,S693)=1,P693,"")</f>
        <v/>
      </c>
      <c r="P693" s="9">
        <f>COUNTIF($S$2:S693,S693)</f>
        <v>167</v>
      </c>
      <c r="Q693" s="2" t="s">
        <v>117</v>
      </c>
      <c r="R693" s="2" t="s">
        <v>812</v>
      </c>
      <c r="S693" s="2" t="s">
        <v>55</v>
      </c>
      <c r="T693" s="2">
        <v>12</v>
      </c>
      <c r="U693" s="2">
        <v>12</v>
      </c>
      <c r="V693" s="2">
        <v>1</v>
      </c>
      <c r="W693" s="2">
        <v>8.8000000000000007</v>
      </c>
      <c r="X693" s="2">
        <v>6.6000000000000005</v>
      </c>
      <c r="Y693" s="2">
        <v>3.9599999999999996E-2</v>
      </c>
      <c r="Z693" s="6">
        <v>46202</v>
      </c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8" t="str">
        <f>IF(Table5[[#This Row],[Company Code]]&lt;&gt;"",Table5[[#This Row],[Contact Email]],"")</f>
        <v/>
      </c>
      <c r="M694" s="2"/>
      <c r="N694" s="9" t="str">
        <f>IF(IF(COUNTIF($S$2:S694,S694)=1,P694,"")=1,COUNTIF($O$2:O694,O694),IF(COUNTIF($S$2:S694,S694)=1,P694,""))</f>
        <v/>
      </c>
      <c r="O694" s="9" t="str">
        <f>IF(COUNTIF($S$2:S694,S694)=1,P694,"")</f>
        <v/>
      </c>
      <c r="P694" s="9">
        <f>COUNTIF($S$2:S694,S694)</f>
        <v>168</v>
      </c>
      <c r="Q694" s="2" t="s">
        <v>117</v>
      </c>
      <c r="R694" s="2" t="s">
        <v>813</v>
      </c>
      <c r="S694" s="2" t="s">
        <v>55</v>
      </c>
      <c r="T694" s="2">
        <v>36</v>
      </c>
      <c r="U694" s="2">
        <v>12</v>
      </c>
      <c r="V694" s="2">
        <v>3</v>
      </c>
      <c r="W694" s="2">
        <v>26.400000000000002</v>
      </c>
      <c r="X694" s="2">
        <v>19.8</v>
      </c>
      <c r="Y694" s="2">
        <v>0.1188</v>
      </c>
      <c r="Z694" s="6">
        <v>46202</v>
      </c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8" t="str">
        <f>IF(Table5[[#This Row],[Company Code]]&lt;&gt;"",Table5[[#This Row],[Contact Email]],"")</f>
        <v/>
      </c>
      <c r="M695" s="2"/>
      <c r="N695" s="9" t="str">
        <f>IF(IF(COUNTIF($S$2:S695,S695)=1,P695,"")=1,COUNTIF($O$2:O695,O695),IF(COUNTIF($S$2:S695,S695)=1,P695,""))</f>
        <v/>
      </c>
      <c r="O695" s="9" t="str">
        <f>IF(COUNTIF($S$2:S695,S695)=1,P695,"")</f>
        <v/>
      </c>
      <c r="P695" s="9">
        <f>COUNTIF($S$2:S695,S695)</f>
        <v>169</v>
      </c>
      <c r="Q695" s="2" t="s">
        <v>117</v>
      </c>
      <c r="R695" s="2" t="s">
        <v>814</v>
      </c>
      <c r="S695" s="2" t="s">
        <v>55</v>
      </c>
      <c r="T695" s="2">
        <v>12</v>
      </c>
      <c r="U695" s="2">
        <v>12</v>
      </c>
      <c r="V695" s="2">
        <v>1</v>
      </c>
      <c r="W695" s="2">
        <v>8.8000000000000007</v>
      </c>
      <c r="X695" s="2">
        <v>6.6000000000000005</v>
      </c>
      <c r="Y695" s="2">
        <v>3.9599999999999996E-2</v>
      </c>
      <c r="Z695" s="6">
        <v>46202</v>
      </c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8" t="str">
        <f>IF(Table5[[#This Row],[Company Code]]&lt;&gt;"",Table5[[#This Row],[Contact Email]],"")</f>
        <v/>
      </c>
      <c r="M696" s="2"/>
      <c r="N696" s="9" t="str">
        <f>IF(IF(COUNTIF($S$2:S696,S696)=1,P696,"")=1,COUNTIF($O$2:O696,O696),IF(COUNTIF($S$2:S696,S696)=1,P696,""))</f>
        <v/>
      </c>
      <c r="O696" s="9" t="str">
        <f>IF(COUNTIF($S$2:S696,S696)=1,P696,"")</f>
        <v/>
      </c>
      <c r="P696" s="9">
        <f>COUNTIF($S$2:S696,S696)</f>
        <v>170</v>
      </c>
      <c r="Q696" s="2" t="s">
        <v>117</v>
      </c>
      <c r="R696" s="2" t="s">
        <v>815</v>
      </c>
      <c r="S696" s="2" t="s">
        <v>55</v>
      </c>
      <c r="T696" s="2">
        <v>180</v>
      </c>
      <c r="U696" s="2">
        <v>12</v>
      </c>
      <c r="V696" s="2">
        <v>15</v>
      </c>
      <c r="W696" s="2">
        <v>132</v>
      </c>
      <c r="X696" s="2">
        <v>99.000000000000014</v>
      </c>
      <c r="Y696" s="2">
        <v>0.59399999999999997</v>
      </c>
      <c r="Z696" s="6">
        <v>46202</v>
      </c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8" t="str">
        <f>IF(Table5[[#This Row],[Company Code]]&lt;&gt;"",Table5[[#This Row],[Contact Email]],"")</f>
        <v/>
      </c>
      <c r="M697" s="2"/>
      <c r="N697" s="9" t="str">
        <f>IF(IF(COUNTIF($S$2:S697,S697)=1,P697,"")=1,COUNTIF($O$2:O697,O697),IF(COUNTIF($S$2:S697,S697)=1,P697,""))</f>
        <v/>
      </c>
      <c r="O697" s="9" t="str">
        <f>IF(COUNTIF($S$2:S697,S697)=1,P697,"")</f>
        <v/>
      </c>
      <c r="P697" s="9">
        <f>COUNTIF($S$2:S697,S697)</f>
        <v>171</v>
      </c>
      <c r="Q697" s="2" t="s">
        <v>117</v>
      </c>
      <c r="R697" s="2" t="s">
        <v>816</v>
      </c>
      <c r="S697" s="2" t="s">
        <v>55</v>
      </c>
      <c r="T697" s="2">
        <v>216</v>
      </c>
      <c r="U697" s="2">
        <v>12</v>
      </c>
      <c r="V697" s="2">
        <v>18</v>
      </c>
      <c r="W697" s="2">
        <v>158.4</v>
      </c>
      <c r="X697" s="2">
        <v>118.80000000000001</v>
      </c>
      <c r="Y697" s="2">
        <v>0.71279999999999999</v>
      </c>
      <c r="Z697" s="6">
        <v>46202</v>
      </c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8" t="str">
        <f>IF(Table5[[#This Row],[Company Code]]&lt;&gt;"",Table5[[#This Row],[Contact Email]],"")</f>
        <v/>
      </c>
      <c r="M698" s="2"/>
      <c r="N698" s="9" t="str">
        <f>IF(IF(COUNTIF($S$2:S698,S698)=1,P698,"")=1,COUNTIF($O$2:O698,O698),IF(COUNTIF($S$2:S698,S698)=1,P698,""))</f>
        <v/>
      </c>
      <c r="O698" s="9" t="str">
        <f>IF(COUNTIF($S$2:S698,S698)=1,P698,"")</f>
        <v/>
      </c>
      <c r="P698" s="9">
        <f>COUNTIF($S$2:S698,S698)</f>
        <v>172</v>
      </c>
      <c r="Q698" s="2" t="s">
        <v>117</v>
      </c>
      <c r="R698" s="2" t="s">
        <v>817</v>
      </c>
      <c r="S698" s="2" t="s">
        <v>55</v>
      </c>
      <c r="T698" s="2">
        <v>168</v>
      </c>
      <c r="U698" s="2">
        <v>12</v>
      </c>
      <c r="V698" s="2">
        <v>14</v>
      </c>
      <c r="W698" s="2">
        <v>123.2</v>
      </c>
      <c r="X698" s="2">
        <v>92.4</v>
      </c>
      <c r="Y698" s="2">
        <v>0.5544</v>
      </c>
      <c r="Z698" s="6">
        <v>46202</v>
      </c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8" t="str">
        <f>IF(Table5[[#This Row],[Company Code]]&lt;&gt;"",Table5[[#This Row],[Contact Email]],"")</f>
        <v/>
      </c>
      <c r="M699" s="2"/>
      <c r="N699" s="9" t="str">
        <f>IF(IF(COUNTIF($S$2:S699,S699)=1,P699,"")=1,COUNTIF($O$2:O699,O699),IF(COUNTIF($S$2:S699,S699)=1,P699,""))</f>
        <v/>
      </c>
      <c r="O699" s="9" t="str">
        <f>IF(COUNTIF($S$2:S699,S699)=1,P699,"")</f>
        <v/>
      </c>
      <c r="P699" s="9">
        <f>COUNTIF($S$2:S699,S699)</f>
        <v>173</v>
      </c>
      <c r="Q699" s="2" t="s">
        <v>117</v>
      </c>
      <c r="R699" s="2" t="s">
        <v>818</v>
      </c>
      <c r="S699" s="2" t="s">
        <v>55</v>
      </c>
      <c r="T699" s="2">
        <v>12</v>
      </c>
      <c r="U699" s="2">
        <v>12</v>
      </c>
      <c r="V699" s="2">
        <v>1</v>
      </c>
      <c r="W699" s="2">
        <v>8.8000000000000007</v>
      </c>
      <c r="X699" s="2">
        <v>6.6000000000000005</v>
      </c>
      <c r="Y699" s="2">
        <v>3.9599999999999996E-2</v>
      </c>
      <c r="Z699" s="6">
        <v>46202</v>
      </c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8" t="str">
        <f>IF(Table5[[#This Row],[Company Code]]&lt;&gt;"",Table5[[#This Row],[Contact Email]],"")</f>
        <v/>
      </c>
      <c r="M700" s="2"/>
      <c r="N700" s="9" t="str">
        <f>IF(IF(COUNTIF($S$2:S700,S700)=1,P700,"")=1,COUNTIF($O$2:O700,O700),IF(COUNTIF($S$2:S700,S700)=1,P700,""))</f>
        <v/>
      </c>
      <c r="O700" s="9" t="str">
        <f>IF(COUNTIF($S$2:S700,S700)=1,P700,"")</f>
        <v/>
      </c>
      <c r="P700" s="9">
        <f>COUNTIF($S$2:S700,S700)</f>
        <v>174</v>
      </c>
      <c r="Q700" s="2" t="s">
        <v>117</v>
      </c>
      <c r="R700" s="2" t="s">
        <v>819</v>
      </c>
      <c r="S700" s="2" t="s">
        <v>55</v>
      </c>
      <c r="T700" s="2">
        <v>12</v>
      </c>
      <c r="U700" s="2">
        <v>12</v>
      </c>
      <c r="V700" s="2">
        <v>1</v>
      </c>
      <c r="W700" s="2">
        <v>8.8000000000000007</v>
      </c>
      <c r="X700" s="2">
        <v>6.6000000000000005</v>
      </c>
      <c r="Y700" s="2">
        <v>3.9599999999999996E-2</v>
      </c>
      <c r="Z700" s="6">
        <v>46202</v>
      </c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8" t="str">
        <f>IF(Table5[[#This Row],[Company Code]]&lt;&gt;"",Table5[[#This Row],[Contact Email]],"")</f>
        <v/>
      </c>
      <c r="M701" s="2"/>
      <c r="N701" s="9" t="str">
        <f>IF(IF(COUNTIF($S$2:S701,S701)=1,P701,"")=1,COUNTIF($O$2:O701,O701),IF(COUNTIF($S$2:S701,S701)=1,P701,""))</f>
        <v/>
      </c>
      <c r="O701" s="9" t="str">
        <f>IF(COUNTIF($S$2:S701,S701)=1,P701,"")</f>
        <v/>
      </c>
      <c r="P701" s="9">
        <f>COUNTIF($S$2:S701,S701)</f>
        <v>175</v>
      </c>
      <c r="Q701" s="2" t="s">
        <v>117</v>
      </c>
      <c r="R701" s="2" t="s">
        <v>820</v>
      </c>
      <c r="S701" s="2" t="s">
        <v>55</v>
      </c>
      <c r="T701" s="2">
        <v>36</v>
      </c>
      <c r="U701" s="2">
        <v>12</v>
      </c>
      <c r="V701" s="2">
        <v>3</v>
      </c>
      <c r="W701" s="2">
        <v>26.400000000000002</v>
      </c>
      <c r="X701" s="2">
        <v>19.8</v>
      </c>
      <c r="Y701" s="2">
        <v>0.1188</v>
      </c>
      <c r="Z701" s="6">
        <v>46202</v>
      </c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8" t="str">
        <f>IF(Table5[[#This Row],[Company Code]]&lt;&gt;"",Table5[[#This Row],[Contact Email]],"")</f>
        <v/>
      </c>
      <c r="M702" s="2"/>
      <c r="N702" s="9" t="str">
        <f>IF(IF(COUNTIF($S$2:S702,S702)=1,P702,"")=1,COUNTIF($O$2:O702,O702),IF(COUNTIF($S$2:S702,S702)=1,P702,""))</f>
        <v/>
      </c>
      <c r="O702" s="9" t="str">
        <f>IF(COUNTIF($S$2:S702,S702)=1,P702,"")</f>
        <v/>
      </c>
      <c r="P702" s="9">
        <f>COUNTIF($S$2:S702,S702)</f>
        <v>176</v>
      </c>
      <c r="Q702" s="2" t="s">
        <v>117</v>
      </c>
      <c r="R702" s="2" t="s">
        <v>821</v>
      </c>
      <c r="S702" s="2" t="s">
        <v>55</v>
      </c>
      <c r="T702" s="2">
        <v>48</v>
      </c>
      <c r="U702" s="2">
        <v>12</v>
      </c>
      <c r="V702" s="2">
        <v>4</v>
      </c>
      <c r="W702" s="2">
        <v>35.200000000000003</v>
      </c>
      <c r="X702" s="2">
        <v>26.400000000000002</v>
      </c>
      <c r="Y702" s="2">
        <v>0.15839999999999999</v>
      </c>
      <c r="Z702" s="6">
        <v>46202</v>
      </c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8" t="str">
        <f>IF(Table5[[#This Row],[Company Code]]&lt;&gt;"",Table5[[#This Row],[Contact Email]],"")</f>
        <v/>
      </c>
      <c r="M703" s="2"/>
      <c r="N703" s="9" t="str">
        <f>IF(IF(COUNTIF($S$2:S703,S703)=1,P703,"")=1,COUNTIF($O$2:O703,O703),IF(COUNTIF($S$2:S703,S703)=1,P703,""))</f>
        <v/>
      </c>
      <c r="O703" s="9" t="str">
        <f>IF(COUNTIF($S$2:S703,S703)=1,P703,"")</f>
        <v/>
      </c>
      <c r="P703" s="9">
        <f>COUNTIF($S$2:S703,S703)</f>
        <v>177</v>
      </c>
      <c r="Q703" s="2" t="s">
        <v>117</v>
      </c>
      <c r="R703" s="2" t="s">
        <v>822</v>
      </c>
      <c r="S703" s="2" t="s">
        <v>55</v>
      </c>
      <c r="T703" s="2">
        <v>24</v>
      </c>
      <c r="U703" s="2">
        <v>12</v>
      </c>
      <c r="V703" s="2">
        <v>2</v>
      </c>
      <c r="W703" s="2">
        <v>17.600000000000001</v>
      </c>
      <c r="X703" s="2">
        <v>13.200000000000001</v>
      </c>
      <c r="Y703" s="2">
        <v>7.9199999999999993E-2</v>
      </c>
      <c r="Z703" s="6">
        <v>46202</v>
      </c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8" t="str">
        <f>IF(Table5[[#This Row],[Company Code]]&lt;&gt;"",Table5[[#This Row],[Contact Email]],"")</f>
        <v/>
      </c>
      <c r="M704" s="2"/>
      <c r="N704" s="9" t="str">
        <f>IF(IF(COUNTIF($S$2:S704,S704)=1,P704,"")=1,COUNTIF($O$2:O704,O704),IF(COUNTIF($S$2:S704,S704)=1,P704,""))</f>
        <v/>
      </c>
      <c r="O704" s="9" t="str">
        <f>IF(COUNTIF($S$2:S704,S704)=1,P704,"")</f>
        <v/>
      </c>
      <c r="P704" s="9">
        <f>COUNTIF($S$2:S704,S704)</f>
        <v>178</v>
      </c>
      <c r="Q704" s="2" t="s">
        <v>117</v>
      </c>
      <c r="R704" s="2" t="s">
        <v>823</v>
      </c>
      <c r="S704" s="2" t="s">
        <v>55</v>
      </c>
      <c r="T704" s="2">
        <v>12</v>
      </c>
      <c r="U704" s="2">
        <v>12</v>
      </c>
      <c r="V704" s="2">
        <v>1</v>
      </c>
      <c r="W704" s="2">
        <v>8.8000000000000007</v>
      </c>
      <c r="X704" s="2">
        <v>6.6000000000000005</v>
      </c>
      <c r="Y704" s="2">
        <v>3.9599999999999996E-2</v>
      </c>
      <c r="Z704" s="6">
        <v>46202</v>
      </c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8" t="str">
        <f>IF(Table5[[#This Row],[Company Code]]&lt;&gt;"",Table5[[#This Row],[Contact Email]],"")</f>
        <v/>
      </c>
      <c r="M705" s="2"/>
      <c r="N705" s="9" t="str">
        <f>IF(IF(COUNTIF($S$2:S705,S705)=1,P705,"")=1,COUNTIF($O$2:O705,O705),IF(COUNTIF($S$2:S705,S705)=1,P705,""))</f>
        <v/>
      </c>
      <c r="O705" s="9" t="str">
        <f>IF(COUNTIF($S$2:S705,S705)=1,P705,"")</f>
        <v/>
      </c>
      <c r="P705" s="9">
        <f>COUNTIF($S$2:S705,S705)</f>
        <v>179</v>
      </c>
      <c r="Q705" s="2" t="s">
        <v>117</v>
      </c>
      <c r="R705" s="2" t="s">
        <v>824</v>
      </c>
      <c r="S705" s="2" t="s">
        <v>55</v>
      </c>
      <c r="T705" s="2">
        <v>12</v>
      </c>
      <c r="U705" s="2">
        <v>12</v>
      </c>
      <c r="V705" s="2">
        <v>1</v>
      </c>
      <c r="W705" s="2">
        <v>8.8000000000000007</v>
      </c>
      <c r="X705" s="2">
        <v>6.6000000000000005</v>
      </c>
      <c r="Y705" s="2">
        <v>3.9599999999999996E-2</v>
      </c>
      <c r="Z705" s="6">
        <v>46202</v>
      </c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8" t="str">
        <f>IF(Table5[[#This Row],[Company Code]]&lt;&gt;"",Table5[[#This Row],[Contact Email]],"")</f>
        <v/>
      </c>
      <c r="M706" s="2"/>
      <c r="N706" s="9" t="str">
        <f>IF(IF(COUNTIF($S$2:S706,S706)=1,P706,"")=1,COUNTIF($O$2:O706,O706),IF(COUNTIF($S$2:S706,S706)=1,P706,""))</f>
        <v/>
      </c>
      <c r="O706" s="9" t="str">
        <f>IF(COUNTIF($S$2:S706,S706)=1,P706,"")</f>
        <v/>
      </c>
      <c r="P706" s="9">
        <f>COUNTIF($S$2:S706,S706)</f>
        <v>180</v>
      </c>
      <c r="Q706" s="2" t="s">
        <v>117</v>
      </c>
      <c r="R706" s="2" t="s">
        <v>825</v>
      </c>
      <c r="S706" s="2" t="s">
        <v>55</v>
      </c>
      <c r="T706" s="2">
        <v>12</v>
      </c>
      <c r="U706" s="2">
        <v>12</v>
      </c>
      <c r="V706" s="2">
        <v>1</v>
      </c>
      <c r="W706" s="2">
        <v>8.8000000000000007</v>
      </c>
      <c r="X706" s="2">
        <v>6.6000000000000005</v>
      </c>
      <c r="Y706" s="2">
        <v>3.9599999999999996E-2</v>
      </c>
      <c r="Z706" s="6">
        <v>46202</v>
      </c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8" t="str">
        <f>IF(Table5[[#This Row],[Company Code]]&lt;&gt;"",Table5[[#This Row],[Contact Email]],"")</f>
        <v/>
      </c>
      <c r="M707" s="2"/>
      <c r="N707" s="9" t="str">
        <f>IF(IF(COUNTIF($S$2:S707,S707)=1,P707,"")=1,COUNTIF($O$2:O707,O707),IF(COUNTIF($S$2:S707,S707)=1,P707,""))</f>
        <v/>
      </c>
      <c r="O707" s="9" t="str">
        <f>IF(COUNTIF($S$2:S707,S707)=1,P707,"")</f>
        <v/>
      </c>
      <c r="P707" s="9">
        <f>COUNTIF($S$2:S707,S707)</f>
        <v>181</v>
      </c>
      <c r="Q707" s="2" t="s">
        <v>117</v>
      </c>
      <c r="R707" s="2" t="s">
        <v>826</v>
      </c>
      <c r="S707" s="2" t="s">
        <v>55</v>
      </c>
      <c r="T707" s="2">
        <v>360</v>
      </c>
      <c r="U707" s="2">
        <v>12</v>
      </c>
      <c r="V707" s="2">
        <v>30</v>
      </c>
      <c r="W707" s="2">
        <v>264</v>
      </c>
      <c r="X707" s="2">
        <v>198.00000000000003</v>
      </c>
      <c r="Y707" s="2">
        <v>1.1879999999999999</v>
      </c>
      <c r="Z707" s="6">
        <v>46202</v>
      </c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8" t="str">
        <f>IF(Table5[[#This Row],[Company Code]]&lt;&gt;"",Table5[[#This Row],[Contact Email]],"")</f>
        <v/>
      </c>
      <c r="M708" s="2"/>
      <c r="N708" s="9" t="str">
        <f>IF(IF(COUNTIF($S$2:S708,S708)=1,P708,"")=1,COUNTIF($O$2:O708,O708),IF(COUNTIF($S$2:S708,S708)=1,P708,""))</f>
        <v/>
      </c>
      <c r="O708" s="9" t="str">
        <f>IF(COUNTIF($S$2:S708,S708)=1,P708,"")</f>
        <v/>
      </c>
      <c r="P708" s="9">
        <f>COUNTIF($S$2:S708,S708)</f>
        <v>182</v>
      </c>
      <c r="Q708" s="2" t="s">
        <v>117</v>
      </c>
      <c r="R708" s="2" t="s">
        <v>827</v>
      </c>
      <c r="S708" s="2" t="s">
        <v>55</v>
      </c>
      <c r="T708" s="2">
        <v>48</v>
      </c>
      <c r="U708" s="2">
        <v>12</v>
      </c>
      <c r="V708" s="2">
        <v>4</v>
      </c>
      <c r="W708" s="2">
        <v>35.200000000000003</v>
      </c>
      <c r="X708" s="2">
        <v>26.400000000000002</v>
      </c>
      <c r="Y708" s="2">
        <v>0.15839999999999999</v>
      </c>
      <c r="Z708" s="6">
        <v>46202</v>
      </c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8" t="str">
        <f>IF(Table5[[#This Row],[Company Code]]&lt;&gt;"",Table5[[#This Row],[Contact Email]],"")</f>
        <v/>
      </c>
      <c r="M709" s="2"/>
      <c r="N709" s="9" t="str">
        <f>IF(IF(COUNTIF($S$2:S709,S709)=1,P709,"")=1,COUNTIF($O$2:O709,O709),IF(COUNTIF($S$2:S709,S709)=1,P709,""))</f>
        <v/>
      </c>
      <c r="O709" s="9" t="str">
        <f>IF(COUNTIF($S$2:S709,S709)=1,P709,"")</f>
        <v/>
      </c>
      <c r="P709" s="9">
        <f>COUNTIF($S$2:S709,S709)</f>
        <v>183</v>
      </c>
      <c r="Q709" s="2" t="s">
        <v>117</v>
      </c>
      <c r="R709" s="2" t="s">
        <v>828</v>
      </c>
      <c r="S709" s="2" t="s">
        <v>55</v>
      </c>
      <c r="T709" s="2">
        <v>36</v>
      </c>
      <c r="U709" s="2">
        <v>12</v>
      </c>
      <c r="V709" s="2">
        <v>3</v>
      </c>
      <c r="W709" s="2">
        <v>26.400000000000002</v>
      </c>
      <c r="X709" s="2">
        <v>19.8</v>
      </c>
      <c r="Y709" s="2">
        <v>0.1188</v>
      </c>
      <c r="Z709" s="6">
        <v>46202</v>
      </c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8" t="str">
        <f>IF(Table5[[#This Row],[Company Code]]&lt;&gt;"",Table5[[#This Row],[Contact Email]],"")</f>
        <v/>
      </c>
      <c r="M710" s="2"/>
      <c r="N710" s="9" t="str">
        <f>IF(IF(COUNTIF($S$2:S710,S710)=1,P710,"")=1,COUNTIF($O$2:O710,O710),IF(COUNTIF($S$2:S710,S710)=1,P710,""))</f>
        <v/>
      </c>
      <c r="O710" s="9" t="str">
        <f>IF(COUNTIF($S$2:S710,S710)=1,P710,"")</f>
        <v/>
      </c>
      <c r="P710" s="9">
        <f>COUNTIF($S$2:S710,S710)</f>
        <v>184</v>
      </c>
      <c r="Q710" s="2" t="s">
        <v>117</v>
      </c>
      <c r="R710" s="2" t="s">
        <v>829</v>
      </c>
      <c r="S710" s="2" t="s">
        <v>55</v>
      </c>
      <c r="T710" s="2">
        <v>24</v>
      </c>
      <c r="U710" s="2">
        <v>12</v>
      </c>
      <c r="V710" s="2">
        <v>2</v>
      </c>
      <c r="W710" s="2">
        <v>17.600000000000001</v>
      </c>
      <c r="X710" s="2">
        <v>13.200000000000001</v>
      </c>
      <c r="Y710" s="2">
        <v>7.9199999999999993E-2</v>
      </c>
      <c r="Z710" s="6">
        <v>46202</v>
      </c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8" t="str">
        <f>IF(Table5[[#This Row],[Company Code]]&lt;&gt;"",Table5[[#This Row],[Contact Email]],"")</f>
        <v/>
      </c>
      <c r="M711" s="2"/>
      <c r="N711" s="9" t="str">
        <f>IF(IF(COUNTIF($S$2:S711,S711)=1,P711,"")=1,COUNTIF($O$2:O711,O711),IF(COUNTIF($S$2:S711,S711)=1,P711,""))</f>
        <v/>
      </c>
      <c r="O711" s="9" t="str">
        <f>IF(COUNTIF($S$2:S711,S711)=1,P711,"")</f>
        <v/>
      </c>
      <c r="P711" s="9">
        <f>COUNTIF($S$2:S711,S711)</f>
        <v>185</v>
      </c>
      <c r="Q711" s="2" t="s">
        <v>117</v>
      </c>
      <c r="R711" s="2" t="s">
        <v>830</v>
      </c>
      <c r="S711" s="2" t="s">
        <v>55</v>
      </c>
      <c r="T711" s="2">
        <v>12</v>
      </c>
      <c r="U711" s="2">
        <v>12</v>
      </c>
      <c r="V711" s="2">
        <v>1</v>
      </c>
      <c r="W711" s="2">
        <v>8.8000000000000007</v>
      </c>
      <c r="X711" s="2">
        <v>6.6000000000000005</v>
      </c>
      <c r="Y711" s="2">
        <v>3.9599999999999996E-2</v>
      </c>
      <c r="Z711" s="6">
        <v>46202</v>
      </c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8" t="str">
        <f>IF(Table5[[#This Row],[Company Code]]&lt;&gt;"",Table5[[#This Row],[Contact Email]],"")</f>
        <v/>
      </c>
      <c r="M712" s="2"/>
      <c r="N712" s="9" t="str">
        <f>IF(IF(COUNTIF($S$2:S712,S712)=1,P712,"")=1,COUNTIF($O$2:O712,O712),IF(COUNTIF($S$2:S712,S712)=1,P712,""))</f>
        <v/>
      </c>
      <c r="O712" s="9" t="str">
        <f>IF(COUNTIF($S$2:S712,S712)=1,P712,"")</f>
        <v/>
      </c>
      <c r="P712" s="9">
        <f>COUNTIF($S$2:S712,S712)</f>
        <v>186</v>
      </c>
      <c r="Q712" s="2" t="s">
        <v>117</v>
      </c>
      <c r="R712" s="2" t="s">
        <v>831</v>
      </c>
      <c r="S712" s="2" t="s">
        <v>55</v>
      </c>
      <c r="T712" s="2">
        <v>24</v>
      </c>
      <c r="U712" s="2">
        <v>12</v>
      </c>
      <c r="V712" s="2">
        <v>2</v>
      </c>
      <c r="W712" s="2">
        <v>17.600000000000001</v>
      </c>
      <c r="X712" s="2">
        <v>13.200000000000001</v>
      </c>
      <c r="Y712" s="2">
        <v>7.9199999999999993E-2</v>
      </c>
      <c r="Z712" s="6">
        <v>46202</v>
      </c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8" t="str">
        <f>IF(Table5[[#This Row],[Company Code]]&lt;&gt;"",Table5[[#This Row],[Contact Email]],"")</f>
        <v/>
      </c>
      <c r="M713" s="2"/>
      <c r="N713" s="9" t="str">
        <f>IF(IF(COUNTIF($S$2:S713,S713)=1,P713,"")=1,COUNTIF($O$2:O713,O713),IF(COUNTIF($S$2:S713,S713)=1,P713,""))</f>
        <v/>
      </c>
      <c r="O713" s="9" t="str">
        <f>IF(COUNTIF($S$2:S713,S713)=1,P713,"")</f>
        <v/>
      </c>
      <c r="P713" s="9">
        <f>COUNTIF($S$2:S713,S713)</f>
        <v>187</v>
      </c>
      <c r="Q713" s="2" t="s">
        <v>117</v>
      </c>
      <c r="R713" s="2" t="s">
        <v>832</v>
      </c>
      <c r="S713" s="2" t="s">
        <v>55</v>
      </c>
      <c r="T713" s="2">
        <v>48</v>
      </c>
      <c r="U713" s="2">
        <v>12</v>
      </c>
      <c r="V713" s="2">
        <v>4</v>
      </c>
      <c r="W713" s="2">
        <v>35.200000000000003</v>
      </c>
      <c r="X713" s="2">
        <v>26.400000000000002</v>
      </c>
      <c r="Y713" s="2">
        <v>0.15839999999999999</v>
      </c>
      <c r="Z713" s="6">
        <v>46202</v>
      </c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8" t="str">
        <f>IF(Table5[[#This Row],[Company Code]]&lt;&gt;"",Table5[[#This Row],[Contact Email]],"")</f>
        <v/>
      </c>
      <c r="M714" s="2"/>
      <c r="N714" s="9" t="str">
        <f>IF(IF(COUNTIF($S$2:S714,S714)=1,P714,"")=1,COUNTIF($O$2:O714,O714),IF(COUNTIF($S$2:S714,S714)=1,P714,""))</f>
        <v/>
      </c>
      <c r="O714" s="9" t="str">
        <f>IF(COUNTIF($S$2:S714,S714)=1,P714,"")</f>
        <v/>
      </c>
      <c r="P714" s="9">
        <f>COUNTIF($S$2:S714,S714)</f>
        <v>188</v>
      </c>
      <c r="Q714" s="2" t="s">
        <v>117</v>
      </c>
      <c r="R714" s="2" t="s">
        <v>833</v>
      </c>
      <c r="S714" s="2" t="s">
        <v>55</v>
      </c>
      <c r="T714" s="2">
        <v>600</v>
      </c>
      <c r="U714" s="2">
        <v>12</v>
      </c>
      <c r="V714" s="2">
        <v>50</v>
      </c>
      <c r="W714" s="2">
        <v>440</v>
      </c>
      <c r="X714" s="2">
        <v>330</v>
      </c>
      <c r="Y714" s="2">
        <v>1.98</v>
      </c>
      <c r="Z714" s="6">
        <v>46202</v>
      </c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8" t="str">
        <f>IF(Table5[[#This Row],[Company Code]]&lt;&gt;"",Table5[[#This Row],[Contact Email]],"")</f>
        <v/>
      </c>
      <c r="M715" s="2"/>
      <c r="N715" s="9" t="str">
        <f>IF(IF(COUNTIF($S$2:S715,S715)=1,P715,"")=1,COUNTIF($O$2:O715,O715),IF(COUNTIF($S$2:S715,S715)=1,P715,""))</f>
        <v/>
      </c>
      <c r="O715" s="9" t="str">
        <f>IF(COUNTIF($S$2:S715,S715)=1,P715,"")</f>
        <v/>
      </c>
      <c r="P715" s="9">
        <f>COUNTIF($S$2:S715,S715)</f>
        <v>189</v>
      </c>
      <c r="Q715" s="2" t="s">
        <v>117</v>
      </c>
      <c r="R715" s="2" t="s">
        <v>834</v>
      </c>
      <c r="S715" s="2" t="s">
        <v>55</v>
      </c>
      <c r="T715" s="2">
        <v>96</v>
      </c>
      <c r="U715" s="2">
        <v>12</v>
      </c>
      <c r="V715" s="2">
        <v>8</v>
      </c>
      <c r="W715" s="2">
        <v>70.400000000000006</v>
      </c>
      <c r="X715" s="2">
        <v>52.800000000000004</v>
      </c>
      <c r="Y715" s="2">
        <v>0.31679999999999997</v>
      </c>
      <c r="Z715" s="6">
        <v>46202</v>
      </c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8" t="str">
        <f>IF(Table5[[#This Row],[Company Code]]&lt;&gt;"",Table5[[#This Row],[Contact Email]],"")</f>
        <v/>
      </c>
      <c r="M716" s="2"/>
      <c r="N716" s="9" t="str">
        <f>IF(IF(COUNTIF($S$2:S716,S716)=1,P716,"")=1,COUNTIF($O$2:O716,O716),IF(COUNTIF($S$2:S716,S716)=1,P716,""))</f>
        <v/>
      </c>
      <c r="O716" s="9" t="str">
        <f>IF(COUNTIF($S$2:S716,S716)=1,P716,"")</f>
        <v/>
      </c>
      <c r="P716" s="9">
        <f>COUNTIF($S$2:S716,S716)</f>
        <v>190</v>
      </c>
      <c r="Q716" s="2" t="s">
        <v>117</v>
      </c>
      <c r="R716" s="2" t="s">
        <v>835</v>
      </c>
      <c r="S716" s="2" t="s">
        <v>55</v>
      </c>
      <c r="T716" s="2">
        <v>24</v>
      </c>
      <c r="U716" s="2">
        <v>12</v>
      </c>
      <c r="V716" s="2">
        <v>2</v>
      </c>
      <c r="W716" s="2">
        <v>17.600000000000001</v>
      </c>
      <c r="X716" s="2">
        <v>13.200000000000001</v>
      </c>
      <c r="Y716" s="2">
        <v>7.9199999999999993E-2</v>
      </c>
      <c r="Z716" s="6">
        <v>46202</v>
      </c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8" t="str">
        <f>IF(Table5[[#This Row],[Company Code]]&lt;&gt;"",Table5[[#This Row],[Contact Email]],"")</f>
        <v/>
      </c>
      <c r="M717" s="2"/>
      <c r="N717" s="9" t="str">
        <f>IF(IF(COUNTIF($S$2:S717,S717)=1,P717,"")=1,COUNTIF($O$2:O717,O717),IF(COUNTIF($S$2:S717,S717)=1,P717,""))</f>
        <v/>
      </c>
      <c r="O717" s="9" t="str">
        <f>IF(COUNTIF($S$2:S717,S717)=1,P717,"")</f>
        <v/>
      </c>
      <c r="P717" s="9">
        <f>COUNTIF($S$2:S717,S717)</f>
        <v>191</v>
      </c>
      <c r="Q717" s="2" t="s">
        <v>117</v>
      </c>
      <c r="R717" s="2" t="s">
        <v>836</v>
      </c>
      <c r="S717" s="2" t="s">
        <v>55</v>
      </c>
      <c r="T717" s="2">
        <v>24</v>
      </c>
      <c r="U717" s="2">
        <v>12</v>
      </c>
      <c r="V717" s="2">
        <v>2</v>
      </c>
      <c r="W717" s="2">
        <v>17.600000000000001</v>
      </c>
      <c r="X717" s="2">
        <v>13.200000000000001</v>
      </c>
      <c r="Y717" s="2">
        <v>7.9199999999999993E-2</v>
      </c>
      <c r="Z717" s="6">
        <v>46202</v>
      </c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8" t="str">
        <f>IF(Table5[[#This Row],[Company Code]]&lt;&gt;"",Table5[[#This Row],[Contact Email]],"")</f>
        <v/>
      </c>
      <c r="M718" s="2"/>
      <c r="N718" s="9" t="str">
        <f>IF(IF(COUNTIF($S$2:S718,S718)=1,P718,"")=1,COUNTIF($O$2:O718,O718),IF(COUNTIF($S$2:S718,S718)=1,P718,""))</f>
        <v/>
      </c>
      <c r="O718" s="9" t="str">
        <f>IF(COUNTIF($S$2:S718,S718)=1,P718,"")</f>
        <v/>
      </c>
      <c r="P718" s="9">
        <f>COUNTIF($S$2:S718,S718)</f>
        <v>192</v>
      </c>
      <c r="Q718" s="2" t="s">
        <v>117</v>
      </c>
      <c r="R718" s="2" t="s">
        <v>837</v>
      </c>
      <c r="S718" s="2" t="s">
        <v>55</v>
      </c>
      <c r="T718" s="2">
        <v>96</v>
      </c>
      <c r="U718" s="2">
        <v>12</v>
      </c>
      <c r="V718" s="2">
        <v>8</v>
      </c>
      <c r="W718" s="2">
        <v>70.400000000000006</v>
      </c>
      <c r="X718" s="2">
        <v>52.800000000000004</v>
      </c>
      <c r="Y718" s="2">
        <v>0.31679999999999997</v>
      </c>
      <c r="Z718" s="6">
        <v>46202</v>
      </c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8" t="str">
        <f>IF(Table5[[#This Row],[Company Code]]&lt;&gt;"",Table5[[#This Row],[Contact Email]],"")</f>
        <v/>
      </c>
      <c r="M719" s="2"/>
      <c r="N719" s="9" t="str">
        <f>IF(IF(COUNTIF($S$2:S719,S719)=1,P719,"")=1,COUNTIF($O$2:O719,O719),IF(COUNTIF($S$2:S719,S719)=1,P719,""))</f>
        <v/>
      </c>
      <c r="O719" s="9" t="str">
        <f>IF(COUNTIF($S$2:S719,S719)=1,P719,"")</f>
        <v/>
      </c>
      <c r="P719" s="9">
        <f>COUNTIF($S$2:S719,S719)</f>
        <v>193</v>
      </c>
      <c r="Q719" s="2" t="s">
        <v>117</v>
      </c>
      <c r="R719" s="2" t="s">
        <v>838</v>
      </c>
      <c r="S719" s="2" t="s">
        <v>55</v>
      </c>
      <c r="T719" s="2">
        <v>24</v>
      </c>
      <c r="U719" s="2">
        <v>12</v>
      </c>
      <c r="V719" s="2">
        <v>2</v>
      </c>
      <c r="W719" s="2">
        <v>17.600000000000001</v>
      </c>
      <c r="X719" s="2">
        <v>13.200000000000001</v>
      </c>
      <c r="Y719" s="2">
        <v>7.9199999999999993E-2</v>
      </c>
      <c r="Z719" s="6">
        <v>46202</v>
      </c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8" t="str">
        <f>IF(Table5[[#This Row],[Company Code]]&lt;&gt;"",Table5[[#This Row],[Contact Email]],"")</f>
        <v/>
      </c>
      <c r="M720" s="2"/>
      <c r="N720" s="9" t="str">
        <f>IF(IF(COUNTIF($S$2:S720,S720)=1,P720,"")=1,COUNTIF($O$2:O720,O720),IF(COUNTIF($S$2:S720,S720)=1,P720,""))</f>
        <v/>
      </c>
      <c r="O720" s="9" t="str">
        <f>IF(COUNTIF($S$2:S720,S720)=1,P720,"")</f>
        <v/>
      </c>
      <c r="P720" s="9">
        <f>COUNTIF($S$2:S720,S720)</f>
        <v>194</v>
      </c>
      <c r="Q720" s="2" t="s">
        <v>117</v>
      </c>
      <c r="R720" s="2" t="s">
        <v>839</v>
      </c>
      <c r="S720" s="2" t="s">
        <v>55</v>
      </c>
      <c r="T720" s="2">
        <v>72</v>
      </c>
      <c r="U720" s="2">
        <v>12</v>
      </c>
      <c r="V720" s="2">
        <v>6</v>
      </c>
      <c r="W720" s="2">
        <v>52.800000000000004</v>
      </c>
      <c r="X720" s="2">
        <v>39.6</v>
      </c>
      <c r="Y720" s="2">
        <v>0.23760000000000001</v>
      </c>
      <c r="Z720" s="6">
        <v>46202</v>
      </c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8" t="str">
        <f>IF(Table5[[#This Row],[Company Code]]&lt;&gt;"",Table5[[#This Row],[Contact Email]],"")</f>
        <v/>
      </c>
      <c r="M721" s="2"/>
      <c r="N721" s="9" t="str">
        <f>IF(IF(COUNTIF($S$2:S721,S721)=1,P721,"")=1,COUNTIF($O$2:O721,O721),IF(COUNTIF($S$2:S721,S721)=1,P721,""))</f>
        <v/>
      </c>
      <c r="O721" s="9" t="str">
        <f>IF(COUNTIF($S$2:S721,S721)=1,P721,"")</f>
        <v/>
      </c>
      <c r="P721" s="9">
        <f>COUNTIF($S$2:S721,S721)</f>
        <v>195</v>
      </c>
      <c r="Q721" s="2" t="s">
        <v>117</v>
      </c>
      <c r="R721" s="2" t="s">
        <v>840</v>
      </c>
      <c r="S721" s="2" t="s">
        <v>55</v>
      </c>
      <c r="T721" s="2">
        <v>24</v>
      </c>
      <c r="U721" s="2">
        <v>12</v>
      </c>
      <c r="V721" s="2">
        <v>2</v>
      </c>
      <c r="W721" s="2">
        <v>17.600000000000001</v>
      </c>
      <c r="X721" s="2">
        <v>13.200000000000001</v>
      </c>
      <c r="Y721" s="2">
        <v>7.9199999999999993E-2</v>
      </c>
      <c r="Z721" s="6">
        <v>46202</v>
      </c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8" t="str">
        <f>IF(Table5[[#This Row],[Company Code]]&lt;&gt;"",Table5[[#This Row],[Contact Email]],"")</f>
        <v/>
      </c>
      <c r="M722" s="2"/>
      <c r="N722" s="9" t="str">
        <f>IF(IF(COUNTIF($S$2:S722,S722)=1,P722,"")=1,COUNTIF($O$2:O722,O722),IF(COUNTIF($S$2:S722,S722)=1,P722,""))</f>
        <v/>
      </c>
      <c r="O722" s="9" t="str">
        <f>IF(COUNTIF($S$2:S722,S722)=1,P722,"")</f>
        <v/>
      </c>
      <c r="P722" s="9">
        <f>COUNTIF($S$2:S722,S722)</f>
        <v>196</v>
      </c>
      <c r="Q722" s="2" t="s">
        <v>117</v>
      </c>
      <c r="R722" s="2" t="s">
        <v>841</v>
      </c>
      <c r="S722" s="2" t="s">
        <v>55</v>
      </c>
      <c r="T722" s="2">
        <v>12</v>
      </c>
      <c r="U722" s="2">
        <v>12</v>
      </c>
      <c r="V722" s="2">
        <v>1</v>
      </c>
      <c r="W722" s="2">
        <v>8.8000000000000007</v>
      </c>
      <c r="X722" s="2">
        <v>6.6000000000000005</v>
      </c>
      <c r="Y722" s="2">
        <v>3.9599999999999996E-2</v>
      </c>
      <c r="Z722" s="6">
        <v>46202</v>
      </c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8" t="str">
        <f>IF(Table5[[#This Row],[Company Code]]&lt;&gt;"",Table5[[#This Row],[Contact Email]],"")</f>
        <v/>
      </c>
      <c r="M723" s="2"/>
      <c r="N723" s="9" t="str">
        <f>IF(IF(COUNTIF($S$2:S723,S723)=1,P723,"")=1,COUNTIF($O$2:O723,O723),IF(COUNTIF($S$2:S723,S723)=1,P723,""))</f>
        <v/>
      </c>
      <c r="O723" s="9" t="str">
        <f>IF(COUNTIF($S$2:S723,S723)=1,P723,"")</f>
        <v/>
      </c>
      <c r="P723" s="9">
        <f>COUNTIF($S$2:S723,S723)</f>
        <v>197</v>
      </c>
      <c r="Q723" s="2" t="s">
        <v>117</v>
      </c>
      <c r="R723" s="2" t="s">
        <v>842</v>
      </c>
      <c r="S723" s="2" t="s">
        <v>55</v>
      </c>
      <c r="T723" s="2">
        <v>24</v>
      </c>
      <c r="U723" s="2">
        <v>12</v>
      </c>
      <c r="V723" s="2">
        <v>2</v>
      </c>
      <c r="W723" s="2">
        <v>17.600000000000001</v>
      </c>
      <c r="X723" s="2">
        <v>13.200000000000001</v>
      </c>
      <c r="Y723" s="2">
        <v>7.9199999999999993E-2</v>
      </c>
      <c r="Z723" s="6">
        <v>46202</v>
      </c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8" t="str">
        <f>IF(Table5[[#This Row],[Company Code]]&lt;&gt;"",Table5[[#This Row],[Contact Email]],"")</f>
        <v/>
      </c>
      <c r="M724" s="2"/>
      <c r="N724" s="9" t="str">
        <f>IF(IF(COUNTIF($S$2:S724,S724)=1,P724,"")=1,COUNTIF($O$2:O724,O724),IF(COUNTIF($S$2:S724,S724)=1,P724,""))</f>
        <v/>
      </c>
      <c r="O724" s="9" t="str">
        <f>IF(COUNTIF($S$2:S724,S724)=1,P724,"")</f>
        <v/>
      </c>
      <c r="P724" s="9">
        <f>COUNTIF($S$2:S724,S724)</f>
        <v>198</v>
      </c>
      <c r="Q724" s="2" t="s">
        <v>117</v>
      </c>
      <c r="R724" s="2" t="s">
        <v>843</v>
      </c>
      <c r="S724" s="2" t="s">
        <v>55</v>
      </c>
      <c r="T724" s="2">
        <v>12</v>
      </c>
      <c r="U724" s="2">
        <v>12</v>
      </c>
      <c r="V724" s="2">
        <v>1</v>
      </c>
      <c r="W724" s="2">
        <v>8.8000000000000007</v>
      </c>
      <c r="X724" s="2">
        <v>6.6000000000000005</v>
      </c>
      <c r="Y724" s="2">
        <v>3.9599999999999996E-2</v>
      </c>
      <c r="Z724" s="6">
        <v>46202</v>
      </c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8" t="str">
        <f>IF(Table5[[#This Row],[Company Code]]&lt;&gt;"",Table5[[#This Row],[Contact Email]],"")</f>
        <v/>
      </c>
      <c r="M725" s="2"/>
      <c r="N725" s="9" t="str">
        <f>IF(IF(COUNTIF($S$2:S725,S725)=1,P725,"")=1,COUNTIF($O$2:O725,O725),IF(COUNTIF($S$2:S725,S725)=1,P725,""))</f>
        <v/>
      </c>
      <c r="O725" s="9" t="str">
        <f>IF(COUNTIF($S$2:S725,S725)=1,P725,"")</f>
        <v/>
      </c>
      <c r="P725" s="9">
        <f>COUNTIF($S$2:S725,S725)</f>
        <v>199</v>
      </c>
      <c r="Q725" s="2" t="s">
        <v>117</v>
      </c>
      <c r="R725" s="2" t="s">
        <v>844</v>
      </c>
      <c r="S725" s="2" t="s">
        <v>55</v>
      </c>
      <c r="T725" s="2">
        <v>144</v>
      </c>
      <c r="U725" s="2">
        <v>12</v>
      </c>
      <c r="V725" s="2">
        <v>12</v>
      </c>
      <c r="W725" s="2">
        <v>105.60000000000001</v>
      </c>
      <c r="X725" s="2">
        <v>79.2</v>
      </c>
      <c r="Y725" s="2">
        <v>0.47520000000000001</v>
      </c>
      <c r="Z725" s="6">
        <v>46202</v>
      </c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8" t="str">
        <f>IF(Table5[[#This Row],[Company Code]]&lt;&gt;"",Table5[[#This Row],[Contact Email]],"")</f>
        <v/>
      </c>
      <c r="M726" s="2"/>
      <c r="N726" s="9" t="str">
        <f>IF(IF(COUNTIF($S$2:S726,S726)=1,P726,"")=1,COUNTIF($O$2:O726,O726),IF(COUNTIF($S$2:S726,S726)=1,P726,""))</f>
        <v/>
      </c>
      <c r="O726" s="9" t="str">
        <f>IF(COUNTIF($S$2:S726,S726)=1,P726,"")</f>
        <v/>
      </c>
      <c r="P726" s="9">
        <f>COUNTIF($S$2:S726,S726)</f>
        <v>200</v>
      </c>
      <c r="Q726" s="2" t="s">
        <v>117</v>
      </c>
      <c r="R726" s="2" t="s">
        <v>845</v>
      </c>
      <c r="S726" s="2" t="s">
        <v>55</v>
      </c>
      <c r="T726" s="2">
        <v>396</v>
      </c>
      <c r="U726" s="2">
        <v>12</v>
      </c>
      <c r="V726" s="2">
        <v>33</v>
      </c>
      <c r="W726" s="2">
        <v>290.40000000000003</v>
      </c>
      <c r="X726" s="2">
        <v>217.8</v>
      </c>
      <c r="Y726" s="2">
        <v>1.3068</v>
      </c>
      <c r="Z726" s="6">
        <v>46202</v>
      </c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8" t="str">
        <f>IF(Table5[[#This Row],[Company Code]]&lt;&gt;"",Table5[[#This Row],[Contact Email]],"")</f>
        <v/>
      </c>
      <c r="M727" s="2"/>
      <c r="N727" s="9" t="str">
        <f>IF(IF(COUNTIF($S$2:S727,S727)=1,P727,"")=1,COUNTIF($O$2:O727,O727),IF(COUNTIF($S$2:S727,S727)=1,P727,""))</f>
        <v/>
      </c>
      <c r="O727" s="9" t="str">
        <f>IF(COUNTIF($S$2:S727,S727)=1,P727,"")</f>
        <v/>
      </c>
      <c r="P727" s="9">
        <f>COUNTIF($S$2:S727,S727)</f>
        <v>201</v>
      </c>
      <c r="Q727" s="2" t="s">
        <v>117</v>
      </c>
      <c r="R727" s="2" t="s">
        <v>846</v>
      </c>
      <c r="S727" s="2" t="s">
        <v>55</v>
      </c>
      <c r="T727" s="2">
        <v>60</v>
      </c>
      <c r="U727" s="2">
        <v>12</v>
      </c>
      <c r="V727" s="2">
        <v>5</v>
      </c>
      <c r="W727" s="2">
        <v>44</v>
      </c>
      <c r="X727" s="2">
        <v>33</v>
      </c>
      <c r="Y727" s="2">
        <v>0.19800000000000001</v>
      </c>
      <c r="Z727" s="6">
        <v>46202</v>
      </c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8" t="str">
        <f>IF(Table5[[#This Row],[Company Code]]&lt;&gt;"",Table5[[#This Row],[Contact Email]],"")</f>
        <v/>
      </c>
      <c r="M728" s="2"/>
      <c r="N728" s="9" t="str">
        <f>IF(IF(COUNTIF($S$2:S728,S728)=1,P728,"")=1,COUNTIF($O$2:O728,O728),IF(COUNTIF($S$2:S728,S728)=1,P728,""))</f>
        <v/>
      </c>
      <c r="O728" s="9" t="str">
        <f>IF(COUNTIF($S$2:S728,S728)=1,P728,"")</f>
        <v/>
      </c>
      <c r="P728" s="9">
        <f>COUNTIF($S$2:S728,S728)</f>
        <v>202</v>
      </c>
      <c r="Q728" s="2" t="s">
        <v>117</v>
      </c>
      <c r="R728" s="2" t="s">
        <v>847</v>
      </c>
      <c r="S728" s="2" t="s">
        <v>55</v>
      </c>
      <c r="T728" s="2">
        <v>36</v>
      </c>
      <c r="U728" s="2">
        <v>12</v>
      </c>
      <c r="V728" s="2">
        <v>3</v>
      </c>
      <c r="W728" s="2">
        <v>26.400000000000002</v>
      </c>
      <c r="X728" s="2">
        <v>19.8</v>
      </c>
      <c r="Y728" s="2">
        <v>0.1188</v>
      </c>
      <c r="Z728" s="6">
        <v>46202</v>
      </c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8" t="str">
        <f>IF(Table5[[#This Row],[Company Code]]&lt;&gt;"",Table5[[#This Row],[Contact Email]],"")</f>
        <v/>
      </c>
      <c r="M729" s="2"/>
      <c r="N729" s="9" t="str">
        <f>IF(IF(COUNTIF($S$2:S729,S729)=1,P729,"")=1,COUNTIF($O$2:O729,O729),IF(COUNTIF($S$2:S729,S729)=1,P729,""))</f>
        <v/>
      </c>
      <c r="O729" s="9" t="str">
        <f>IF(COUNTIF($S$2:S729,S729)=1,P729,"")</f>
        <v/>
      </c>
      <c r="P729" s="9">
        <f>COUNTIF($S$2:S729,S729)</f>
        <v>203</v>
      </c>
      <c r="Q729" s="2" t="s">
        <v>117</v>
      </c>
      <c r="R729" s="2" t="s">
        <v>848</v>
      </c>
      <c r="S729" s="2" t="s">
        <v>55</v>
      </c>
      <c r="T729" s="2">
        <v>48</v>
      </c>
      <c r="U729" s="2">
        <v>12</v>
      </c>
      <c r="V729" s="2">
        <v>4</v>
      </c>
      <c r="W729" s="2">
        <v>35.200000000000003</v>
      </c>
      <c r="X729" s="2">
        <v>26.400000000000002</v>
      </c>
      <c r="Y729" s="2">
        <v>0.15839999999999999</v>
      </c>
      <c r="Z729" s="6">
        <v>46202</v>
      </c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8" t="str">
        <f>IF(Table5[[#This Row],[Company Code]]&lt;&gt;"",Table5[[#This Row],[Contact Email]],"")</f>
        <v/>
      </c>
      <c r="M730" s="2"/>
      <c r="N730" s="9" t="str">
        <f>IF(IF(COUNTIF($S$2:S730,S730)=1,P730,"")=1,COUNTIF($O$2:O730,O730),IF(COUNTIF($S$2:S730,S730)=1,P730,""))</f>
        <v/>
      </c>
      <c r="O730" s="9" t="str">
        <f>IF(COUNTIF($S$2:S730,S730)=1,P730,"")</f>
        <v/>
      </c>
      <c r="P730" s="9">
        <f>COUNTIF($S$2:S730,S730)</f>
        <v>204</v>
      </c>
      <c r="Q730" s="2" t="s">
        <v>117</v>
      </c>
      <c r="R730" s="2" t="s">
        <v>849</v>
      </c>
      <c r="S730" s="2" t="s">
        <v>55</v>
      </c>
      <c r="T730" s="2">
        <v>144</v>
      </c>
      <c r="U730" s="2">
        <v>12</v>
      </c>
      <c r="V730" s="2">
        <v>12</v>
      </c>
      <c r="W730" s="2">
        <v>105.60000000000001</v>
      </c>
      <c r="X730" s="2">
        <v>79.2</v>
      </c>
      <c r="Y730" s="2">
        <v>0.47520000000000001</v>
      </c>
      <c r="Z730" s="6">
        <v>46202</v>
      </c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8" t="str">
        <f>IF(Table5[[#This Row],[Company Code]]&lt;&gt;"",Table5[[#This Row],[Contact Email]],"")</f>
        <v/>
      </c>
      <c r="M731" s="2"/>
      <c r="N731" s="9" t="str">
        <f>IF(IF(COUNTIF($S$2:S731,S731)=1,P731,"")=1,COUNTIF($O$2:O731,O731),IF(COUNTIF($S$2:S731,S731)=1,P731,""))</f>
        <v/>
      </c>
      <c r="O731" s="9" t="str">
        <f>IF(COUNTIF($S$2:S731,S731)=1,P731,"")</f>
        <v/>
      </c>
      <c r="P731" s="9">
        <f>COUNTIF($S$2:S731,S731)</f>
        <v>205</v>
      </c>
      <c r="Q731" s="2" t="s">
        <v>117</v>
      </c>
      <c r="R731" s="2" t="s">
        <v>850</v>
      </c>
      <c r="S731" s="2" t="s">
        <v>55</v>
      </c>
      <c r="T731" s="2">
        <v>336</v>
      </c>
      <c r="U731" s="2">
        <v>12</v>
      </c>
      <c r="V731" s="2">
        <v>28</v>
      </c>
      <c r="W731" s="2">
        <v>246.4</v>
      </c>
      <c r="X731" s="2">
        <v>184.8</v>
      </c>
      <c r="Y731" s="2">
        <v>1.1088</v>
      </c>
      <c r="Z731" s="6">
        <v>46202</v>
      </c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8" t="str">
        <f>IF(Table5[[#This Row],[Company Code]]&lt;&gt;"",Table5[[#This Row],[Contact Email]],"")</f>
        <v/>
      </c>
      <c r="M732" s="2"/>
      <c r="N732" s="9" t="str">
        <f>IF(IF(COUNTIF($S$2:S732,S732)=1,P732,"")=1,COUNTIF($O$2:O732,O732),IF(COUNTIF($S$2:S732,S732)=1,P732,""))</f>
        <v/>
      </c>
      <c r="O732" s="9" t="str">
        <f>IF(COUNTIF($S$2:S732,S732)=1,P732,"")</f>
        <v/>
      </c>
      <c r="P732" s="9">
        <f>COUNTIF($S$2:S732,S732)</f>
        <v>206</v>
      </c>
      <c r="Q732" s="2" t="s">
        <v>117</v>
      </c>
      <c r="R732" s="2" t="s">
        <v>851</v>
      </c>
      <c r="S732" s="2" t="s">
        <v>55</v>
      </c>
      <c r="T732" s="2">
        <v>1188</v>
      </c>
      <c r="U732" s="2">
        <v>12</v>
      </c>
      <c r="V732" s="2">
        <v>99</v>
      </c>
      <c r="W732" s="2">
        <v>871.2</v>
      </c>
      <c r="X732" s="2">
        <v>653.40000000000009</v>
      </c>
      <c r="Y732" s="2">
        <v>3.9203999999999999</v>
      </c>
      <c r="Z732" s="6">
        <v>46202</v>
      </c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8" t="str">
        <f>IF(Table5[[#This Row],[Company Code]]&lt;&gt;"",Table5[[#This Row],[Contact Email]],"")</f>
        <v/>
      </c>
      <c r="M733" s="2"/>
      <c r="N733" s="9" t="str">
        <f>IF(IF(COUNTIF($S$2:S733,S733)=1,P733,"")=1,COUNTIF($O$2:O733,O733),IF(COUNTIF($S$2:S733,S733)=1,P733,""))</f>
        <v/>
      </c>
      <c r="O733" s="9" t="str">
        <f>IF(COUNTIF($S$2:S733,S733)=1,P733,"")</f>
        <v/>
      </c>
      <c r="P733" s="9">
        <f>COUNTIF($S$2:S733,S733)</f>
        <v>207</v>
      </c>
      <c r="Q733" s="2" t="s">
        <v>117</v>
      </c>
      <c r="R733" s="2" t="s">
        <v>852</v>
      </c>
      <c r="S733" s="2" t="s">
        <v>55</v>
      </c>
      <c r="T733" s="2">
        <v>12</v>
      </c>
      <c r="U733" s="2">
        <v>12</v>
      </c>
      <c r="V733" s="2">
        <v>1</v>
      </c>
      <c r="W733" s="2">
        <v>8.8000000000000007</v>
      </c>
      <c r="X733" s="2">
        <v>6.6000000000000005</v>
      </c>
      <c r="Y733" s="2">
        <v>3.9599999999999996E-2</v>
      </c>
      <c r="Z733" s="6">
        <v>46202</v>
      </c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8" t="str">
        <f>IF(Table5[[#This Row],[Company Code]]&lt;&gt;"",Table5[[#This Row],[Contact Email]],"")</f>
        <v/>
      </c>
      <c r="M734" s="2"/>
      <c r="N734" s="9" t="str">
        <f>IF(IF(COUNTIF($S$2:S734,S734)=1,P734,"")=1,COUNTIF($O$2:O734,O734),IF(COUNTIF($S$2:S734,S734)=1,P734,""))</f>
        <v/>
      </c>
      <c r="O734" s="9" t="str">
        <f>IF(COUNTIF($S$2:S734,S734)=1,P734,"")</f>
        <v/>
      </c>
      <c r="P734" s="9">
        <f>COUNTIF($S$2:S734,S734)</f>
        <v>208</v>
      </c>
      <c r="Q734" s="2" t="s">
        <v>117</v>
      </c>
      <c r="R734" s="2" t="s">
        <v>853</v>
      </c>
      <c r="S734" s="2" t="s">
        <v>55</v>
      </c>
      <c r="T734" s="2">
        <v>24</v>
      </c>
      <c r="U734" s="2">
        <v>12</v>
      </c>
      <c r="V734" s="2">
        <v>2</v>
      </c>
      <c r="W734" s="2">
        <v>17.600000000000001</v>
      </c>
      <c r="X734" s="2">
        <v>13.200000000000001</v>
      </c>
      <c r="Y734" s="2">
        <v>7.9199999999999993E-2</v>
      </c>
      <c r="Z734" s="6">
        <v>46202</v>
      </c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8" t="str">
        <f>IF(Table5[[#This Row],[Company Code]]&lt;&gt;"",Table5[[#This Row],[Contact Email]],"")</f>
        <v/>
      </c>
      <c r="M735" s="2"/>
      <c r="N735" s="9" t="str">
        <f>IF(IF(COUNTIF($S$2:S735,S735)=1,P735,"")=1,COUNTIF($O$2:O735,O735),IF(COUNTIF($S$2:S735,S735)=1,P735,""))</f>
        <v/>
      </c>
      <c r="O735" s="9" t="str">
        <f>IF(COUNTIF($S$2:S735,S735)=1,P735,"")</f>
        <v/>
      </c>
      <c r="P735" s="9">
        <f>COUNTIF($S$2:S735,S735)</f>
        <v>209</v>
      </c>
      <c r="Q735" s="2" t="s">
        <v>117</v>
      </c>
      <c r="R735" s="2" t="s">
        <v>854</v>
      </c>
      <c r="S735" s="2" t="s">
        <v>55</v>
      </c>
      <c r="T735" s="2">
        <v>444</v>
      </c>
      <c r="U735" s="2">
        <v>12</v>
      </c>
      <c r="V735" s="2">
        <v>37</v>
      </c>
      <c r="W735" s="2">
        <v>325.60000000000002</v>
      </c>
      <c r="X735" s="2">
        <v>244.20000000000002</v>
      </c>
      <c r="Y735" s="2">
        <v>1.4652000000000001</v>
      </c>
      <c r="Z735" s="6">
        <v>46202</v>
      </c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8" t="str">
        <f>IF(Table5[[#This Row],[Company Code]]&lt;&gt;"",Table5[[#This Row],[Contact Email]],"")</f>
        <v/>
      </c>
      <c r="M736" s="2"/>
      <c r="N736" s="9" t="str">
        <f>IF(IF(COUNTIF($S$2:S736,S736)=1,P736,"")=1,COUNTIF($O$2:O736,O736),IF(COUNTIF($S$2:S736,S736)=1,P736,""))</f>
        <v/>
      </c>
      <c r="O736" s="9" t="str">
        <f>IF(COUNTIF($S$2:S736,S736)=1,P736,"")</f>
        <v/>
      </c>
      <c r="P736" s="9">
        <f>COUNTIF($S$2:S736,S736)</f>
        <v>210</v>
      </c>
      <c r="Q736" s="2" t="s">
        <v>117</v>
      </c>
      <c r="R736" s="2" t="s">
        <v>855</v>
      </c>
      <c r="S736" s="2" t="s">
        <v>55</v>
      </c>
      <c r="T736" s="2">
        <v>108</v>
      </c>
      <c r="U736" s="2">
        <v>12</v>
      </c>
      <c r="V736" s="2">
        <v>9</v>
      </c>
      <c r="W736" s="2">
        <v>79.2</v>
      </c>
      <c r="X736" s="2">
        <v>59.400000000000006</v>
      </c>
      <c r="Y736" s="2">
        <v>0.35639999999999999</v>
      </c>
      <c r="Z736" s="6">
        <v>46202</v>
      </c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8" t="str">
        <f>IF(Table5[[#This Row],[Company Code]]&lt;&gt;"",Table5[[#This Row],[Contact Email]],"")</f>
        <v/>
      </c>
      <c r="M737" s="2"/>
      <c r="N737" s="9" t="str">
        <f>IF(IF(COUNTIF($S$2:S737,S737)=1,P737,"")=1,COUNTIF($O$2:O737,O737),IF(COUNTIF($S$2:S737,S737)=1,P737,""))</f>
        <v/>
      </c>
      <c r="O737" s="9" t="str">
        <f>IF(COUNTIF($S$2:S737,S737)=1,P737,"")</f>
        <v/>
      </c>
      <c r="P737" s="9">
        <f>COUNTIF($S$2:S737,S737)</f>
        <v>211</v>
      </c>
      <c r="Q737" s="2" t="s">
        <v>117</v>
      </c>
      <c r="R737" s="2" t="s">
        <v>856</v>
      </c>
      <c r="S737" s="2" t="s">
        <v>55</v>
      </c>
      <c r="T737" s="2">
        <v>576</v>
      </c>
      <c r="U737" s="2">
        <v>12</v>
      </c>
      <c r="V737" s="2">
        <v>48</v>
      </c>
      <c r="W737" s="2">
        <v>422.40000000000003</v>
      </c>
      <c r="X737" s="2">
        <v>316.8</v>
      </c>
      <c r="Y737" s="2">
        <v>1.9008</v>
      </c>
      <c r="Z737" s="6">
        <v>46202</v>
      </c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8" t="str">
        <f>IF(Table5[[#This Row],[Company Code]]&lt;&gt;"",Table5[[#This Row],[Contact Email]],"")</f>
        <v/>
      </c>
      <c r="M738" s="2"/>
      <c r="N738" s="9" t="str">
        <f>IF(IF(COUNTIF($S$2:S738,S738)=1,P738,"")=1,COUNTIF($O$2:O738,O738),IF(COUNTIF($S$2:S738,S738)=1,P738,""))</f>
        <v/>
      </c>
      <c r="O738" s="9" t="str">
        <f>IF(COUNTIF($S$2:S738,S738)=1,P738,"")</f>
        <v/>
      </c>
      <c r="P738" s="9">
        <f>COUNTIF($S$2:S738,S738)</f>
        <v>212</v>
      </c>
      <c r="Q738" s="2" t="s">
        <v>117</v>
      </c>
      <c r="R738" s="2" t="s">
        <v>857</v>
      </c>
      <c r="S738" s="2" t="s">
        <v>55</v>
      </c>
      <c r="T738" s="2">
        <v>84</v>
      </c>
      <c r="U738" s="2">
        <v>12</v>
      </c>
      <c r="V738" s="2">
        <v>7</v>
      </c>
      <c r="W738" s="2">
        <v>61.6</v>
      </c>
      <c r="X738" s="2">
        <v>46.2</v>
      </c>
      <c r="Y738" s="2">
        <v>0.2772</v>
      </c>
      <c r="Z738" s="6">
        <v>46202</v>
      </c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8" t="str">
        <f>IF(Table5[[#This Row],[Company Code]]&lt;&gt;"",Table5[[#This Row],[Contact Email]],"")</f>
        <v/>
      </c>
      <c r="M739" s="2"/>
      <c r="N739" s="9" t="str">
        <f>IF(IF(COUNTIF($S$2:S739,S739)=1,P739,"")=1,COUNTIF($O$2:O739,O739),IF(COUNTIF($S$2:S739,S739)=1,P739,""))</f>
        <v/>
      </c>
      <c r="O739" s="9" t="str">
        <f>IF(COUNTIF($S$2:S739,S739)=1,P739,"")</f>
        <v/>
      </c>
      <c r="P739" s="9">
        <f>COUNTIF($S$2:S739,S739)</f>
        <v>213</v>
      </c>
      <c r="Q739" s="2" t="s">
        <v>117</v>
      </c>
      <c r="R739" s="2" t="s">
        <v>858</v>
      </c>
      <c r="S739" s="2" t="s">
        <v>55</v>
      </c>
      <c r="T739" s="2">
        <v>36</v>
      </c>
      <c r="U739" s="2">
        <v>12</v>
      </c>
      <c r="V739" s="2">
        <v>3</v>
      </c>
      <c r="W739" s="2">
        <v>26.400000000000002</v>
      </c>
      <c r="X739" s="2">
        <v>19.8</v>
      </c>
      <c r="Y739" s="2">
        <v>0.1188</v>
      </c>
      <c r="Z739" s="6">
        <v>46202</v>
      </c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8" t="str">
        <f>IF(Table5[[#This Row],[Company Code]]&lt;&gt;"",Table5[[#This Row],[Contact Email]],"")</f>
        <v/>
      </c>
      <c r="M740" s="2"/>
      <c r="N740" s="9" t="str">
        <f>IF(IF(COUNTIF($S$2:S740,S740)=1,P740,"")=1,COUNTIF($O$2:O740,O740),IF(COUNTIF($S$2:S740,S740)=1,P740,""))</f>
        <v/>
      </c>
      <c r="O740" s="9" t="str">
        <f>IF(COUNTIF($S$2:S740,S740)=1,P740,"")</f>
        <v/>
      </c>
      <c r="P740" s="9">
        <f>COUNTIF($S$2:S740,S740)</f>
        <v>214</v>
      </c>
      <c r="Q740" s="2" t="s">
        <v>117</v>
      </c>
      <c r="R740" s="2" t="s">
        <v>859</v>
      </c>
      <c r="S740" s="2" t="s">
        <v>55</v>
      </c>
      <c r="T740" s="2">
        <v>12</v>
      </c>
      <c r="U740" s="2">
        <v>12</v>
      </c>
      <c r="V740" s="2">
        <v>1</v>
      </c>
      <c r="W740" s="2">
        <v>8.8000000000000007</v>
      </c>
      <c r="X740" s="2">
        <v>6.6000000000000005</v>
      </c>
      <c r="Y740" s="2">
        <v>3.9599999999999996E-2</v>
      </c>
      <c r="Z740" s="6">
        <v>46202</v>
      </c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8" t="str">
        <f>IF(Table5[[#This Row],[Company Code]]&lt;&gt;"",Table5[[#This Row],[Contact Email]],"")</f>
        <v/>
      </c>
      <c r="M741" s="2"/>
      <c r="N741" s="9" t="str">
        <f>IF(IF(COUNTIF($S$2:S741,S741)=1,P741,"")=1,COUNTIF($O$2:O741,O741),IF(COUNTIF($S$2:S741,S741)=1,P741,""))</f>
        <v/>
      </c>
      <c r="O741" s="9" t="str">
        <f>IF(COUNTIF($S$2:S741,S741)=1,P741,"")</f>
        <v/>
      </c>
      <c r="P741" s="9">
        <f>COUNTIF($S$2:S741,S741)</f>
        <v>215</v>
      </c>
      <c r="Q741" s="2" t="s">
        <v>117</v>
      </c>
      <c r="R741" s="2" t="s">
        <v>860</v>
      </c>
      <c r="S741" s="2" t="s">
        <v>55</v>
      </c>
      <c r="T741" s="2">
        <v>60</v>
      </c>
      <c r="U741" s="2">
        <v>12</v>
      </c>
      <c r="V741" s="2">
        <v>5</v>
      </c>
      <c r="W741" s="2">
        <v>44</v>
      </c>
      <c r="X741" s="2">
        <v>33</v>
      </c>
      <c r="Y741" s="2">
        <v>0.19800000000000001</v>
      </c>
      <c r="Z741" s="6">
        <v>46202</v>
      </c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8" t="str">
        <f>IF(Table5[[#This Row],[Company Code]]&lt;&gt;"",Table5[[#This Row],[Contact Email]],"")</f>
        <v/>
      </c>
      <c r="M742" s="2"/>
      <c r="N742" s="9" t="str">
        <f>IF(IF(COUNTIF($S$2:S742,S742)=1,P742,"")=1,COUNTIF($O$2:O742,O742),IF(COUNTIF($S$2:S742,S742)=1,P742,""))</f>
        <v/>
      </c>
      <c r="O742" s="9" t="str">
        <f>IF(COUNTIF($S$2:S742,S742)=1,P742,"")</f>
        <v/>
      </c>
      <c r="P742" s="9">
        <f>COUNTIF($S$2:S742,S742)</f>
        <v>216</v>
      </c>
      <c r="Q742" s="2" t="s">
        <v>117</v>
      </c>
      <c r="R742" s="2" t="s">
        <v>861</v>
      </c>
      <c r="S742" s="2" t="s">
        <v>55</v>
      </c>
      <c r="T742" s="2">
        <v>12</v>
      </c>
      <c r="U742" s="2">
        <v>12</v>
      </c>
      <c r="V742" s="2">
        <v>1</v>
      </c>
      <c r="W742" s="2">
        <v>8.8000000000000007</v>
      </c>
      <c r="X742" s="2">
        <v>6.6000000000000005</v>
      </c>
      <c r="Y742" s="2">
        <v>3.9599999999999996E-2</v>
      </c>
      <c r="Z742" s="6">
        <v>46202</v>
      </c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8" t="str">
        <f>IF(Table5[[#This Row],[Company Code]]&lt;&gt;"",Table5[[#This Row],[Contact Email]],"")</f>
        <v/>
      </c>
      <c r="M743" s="2"/>
      <c r="N743" s="9" t="str">
        <f>IF(IF(COUNTIF($S$2:S743,S743)=1,P743,"")=1,COUNTIF($O$2:O743,O743),IF(COUNTIF($S$2:S743,S743)=1,P743,""))</f>
        <v/>
      </c>
      <c r="O743" s="9" t="str">
        <f>IF(COUNTIF($S$2:S743,S743)=1,P743,"")</f>
        <v/>
      </c>
      <c r="P743" s="9">
        <f>COUNTIF($S$2:S743,S743)</f>
        <v>217</v>
      </c>
      <c r="Q743" s="2" t="s">
        <v>117</v>
      </c>
      <c r="R743" s="2" t="s">
        <v>862</v>
      </c>
      <c r="S743" s="2" t="s">
        <v>55</v>
      </c>
      <c r="T743" s="2">
        <v>24</v>
      </c>
      <c r="U743" s="2">
        <v>12</v>
      </c>
      <c r="V743" s="2">
        <v>2</v>
      </c>
      <c r="W743" s="2">
        <v>17.600000000000001</v>
      </c>
      <c r="X743" s="2">
        <v>13.200000000000001</v>
      </c>
      <c r="Y743" s="2">
        <v>7.9199999999999993E-2</v>
      </c>
      <c r="Z743" s="6">
        <v>46202</v>
      </c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8" t="str">
        <f>IF(Table5[[#This Row],[Company Code]]&lt;&gt;"",Table5[[#This Row],[Contact Email]],"")</f>
        <v/>
      </c>
      <c r="M744" s="2"/>
      <c r="N744" s="9" t="str">
        <f>IF(IF(COUNTIF($S$2:S744,S744)=1,P744,"")=1,COUNTIF($O$2:O744,O744),IF(COUNTIF($S$2:S744,S744)=1,P744,""))</f>
        <v/>
      </c>
      <c r="O744" s="9" t="str">
        <f>IF(COUNTIF($S$2:S744,S744)=1,P744,"")</f>
        <v/>
      </c>
      <c r="P744" s="9">
        <f>COUNTIF($S$2:S744,S744)</f>
        <v>218</v>
      </c>
      <c r="Q744" s="2" t="s">
        <v>117</v>
      </c>
      <c r="R744" s="2" t="s">
        <v>863</v>
      </c>
      <c r="S744" s="2" t="s">
        <v>55</v>
      </c>
      <c r="T744" s="2">
        <v>480</v>
      </c>
      <c r="U744" s="2">
        <v>12</v>
      </c>
      <c r="V744" s="2">
        <v>40</v>
      </c>
      <c r="W744" s="2">
        <v>352</v>
      </c>
      <c r="X744" s="2">
        <v>264</v>
      </c>
      <c r="Y744" s="2">
        <v>1.5840000000000001</v>
      </c>
      <c r="Z744" s="6">
        <v>46202</v>
      </c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8" t="str">
        <f>IF(Table5[[#This Row],[Company Code]]&lt;&gt;"",Table5[[#This Row],[Contact Email]],"")</f>
        <v/>
      </c>
      <c r="M745" s="2"/>
      <c r="N745" s="9" t="str">
        <f>IF(IF(COUNTIF($S$2:S745,S745)=1,P745,"")=1,COUNTIF($O$2:O745,O745),IF(COUNTIF($S$2:S745,S745)=1,P745,""))</f>
        <v/>
      </c>
      <c r="O745" s="9" t="str">
        <f>IF(COUNTIF($S$2:S745,S745)=1,P745,"")</f>
        <v/>
      </c>
      <c r="P745" s="9">
        <f>COUNTIF($S$2:S745,S745)</f>
        <v>219</v>
      </c>
      <c r="Q745" s="2" t="s">
        <v>117</v>
      </c>
      <c r="R745" s="2" t="s">
        <v>864</v>
      </c>
      <c r="S745" s="2" t="s">
        <v>55</v>
      </c>
      <c r="T745" s="2">
        <v>24</v>
      </c>
      <c r="U745" s="2">
        <v>12</v>
      </c>
      <c r="V745" s="2">
        <v>2</v>
      </c>
      <c r="W745" s="2">
        <v>17.600000000000001</v>
      </c>
      <c r="X745" s="2">
        <v>13.200000000000001</v>
      </c>
      <c r="Y745" s="2">
        <v>7.9199999999999993E-2</v>
      </c>
      <c r="Z745" s="6">
        <v>46202</v>
      </c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8" t="str">
        <f>IF(Table5[[#This Row],[Company Code]]&lt;&gt;"",Table5[[#This Row],[Contact Email]],"")</f>
        <v/>
      </c>
      <c r="M746" s="2"/>
      <c r="N746" s="9" t="str">
        <f>IF(IF(COUNTIF($S$2:S746,S746)=1,P746,"")=1,COUNTIF($O$2:O746,O746),IF(COUNTIF($S$2:S746,S746)=1,P746,""))</f>
        <v/>
      </c>
      <c r="O746" s="9" t="str">
        <f>IF(COUNTIF($S$2:S746,S746)=1,P746,"")</f>
        <v/>
      </c>
      <c r="P746" s="9">
        <f>COUNTIF($S$2:S746,S746)</f>
        <v>220</v>
      </c>
      <c r="Q746" s="2" t="s">
        <v>117</v>
      </c>
      <c r="R746" s="2" t="s">
        <v>865</v>
      </c>
      <c r="S746" s="2" t="s">
        <v>55</v>
      </c>
      <c r="T746" s="2">
        <v>228</v>
      </c>
      <c r="U746" s="2">
        <v>12</v>
      </c>
      <c r="V746" s="2">
        <v>19</v>
      </c>
      <c r="W746" s="2">
        <v>167.20000000000002</v>
      </c>
      <c r="X746" s="2">
        <v>125.4</v>
      </c>
      <c r="Y746" s="2">
        <v>0.75239999999999996</v>
      </c>
      <c r="Z746" s="6">
        <v>46202</v>
      </c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8" t="str">
        <f>IF(Table5[[#This Row],[Company Code]]&lt;&gt;"",Table5[[#This Row],[Contact Email]],"")</f>
        <v/>
      </c>
      <c r="M747" s="2"/>
      <c r="N747" s="9" t="str">
        <f>IF(IF(COUNTIF($S$2:S747,S747)=1,P747,"")=1,COUNTIF($O$2:O747,O747),IF(COUNTIF($S$2:S747,S747)=1,P747,""))</f>
        <v/>
      </c>
      <c r="O747" s="9" t="str">
        <f>IF(COUNTIF($S$2:S747,S747)=1,P747,"")</f>
        <v/>
      </c>
      <c r="P747" s="9">
        <f>COUNTIF($S$2:S747,S747)</f>
        <v>221</v>
      </c>
      <c r="Q747" s="2" t="s">
        <v>117</v>
      </c>
      <c r="R747" s="2" t="s">
        <v>866</v>
      </c>
      <c r="S747" s="2" t="s">
        <v>55</v>
      </c>
      <c r="T747" s="2">
        <v>84</v>
      </c>
      <c r="U747" s="2">
        <v>12</v>
      </c>
      <c r="V747" s="2">
        <v>7</v>
      </c>
      <c r="W747" s="2">
        <v>61.6</v>
      </c>
      <c r="X747" s="2">
        <v>46.2</v>
      </c>
      <c r="Y747" s="2">
        <v>0.2772</v>
      </c>
      <c r="Z747" s="6">
        <v>46202</v>
      </c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8" t="str">
        <f>IF(Table5[[#This Row],[Company Code]]&lt;&gt;"",Table5[[#This Row],[Contact Email]],"")</f>
        <v/>
      </c>
      <c r="M748" s="2"/>
      <c r="N748" s="9" t="str">
        <f>IF(IF(COUNTIF($S$2:S748,S748)=1,P748,"")=1,COUNTIF($O$2:O748,O748),IF(COUNTIF($S$2:S748,S748)=1,P748,""))</f>
        <v/>
      </c>
      <c r="O748" s="9" t="str">
        <f>IF(COUNTIF($S$2:S748,S748)=1,P748,"")</f>
        <v/>
      </c>
      <c r="P748" s="9">
        <f>COUNTIF($S$2:S748,S748)</f>
        <v>222</v>
      </c>
      <c r="Q748" s="2" t="s">
        <v>117</v>
      </c>
      <c r="R748" s="2" t="s">
        <v>867</v>
      </c>
      <c r="S748" s="2" t="s">
        <v>55</v>
      </c>
      <c r="T748" s="2">
        <v>156</v>
      </c>
      <c r="U748" s="2">
        <v>12</v>
      </c>
      <c r="V748" s="2">
        <v>13</v>
      </c>
      <c r="W748" s="2">
        <v>114.4</v>
      </c>
      <c r="X748" s="2">
        <v>85.800000000000011</v>
      </c>
      <c r="Y748" s="2">
        <v>0.51480000000000004</v>
      </c>
      <c r="Z748" s="6">
        <v>46202</v>
      </c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8" t="str">
        <f>IF(Table5[[#This Row],[Company Code]]&lt;&gt;"",Table5[[#This Row],[Contact Email]],"")</f>
        <v/>
      </c>
      <c r="M749" s="2"/>
      <c r="N749" s="9" t="str">
        <f>IF(IF(COUNTIF($S$2:S749,S749)=1,P749,"")=1,COUNTIF($O$2:O749,O749),IF(COUNTIF($S$2:S749,S749)=1,P749,""))</f>
        <v/>
      </c>
      <c r="O749" s="9" t="str">
        <f>IF(COUNTIF($S$2:S749,S749)=1,P749,"")</f>
        <v/>
      </c>
      <c r="P749" s="9">
        <f>COUNTIF($S$2:S749,S749)</f>
        <v>223</v>
      </c>
      <c r="Q749" s="2" t="s">
        <v>117</v>
      </c>
      <c r="R749" s="2" t="s">
        <v>868</v>
      </c>
      <c r="S749" s="2" t="s">
        <v>55</v>
      </c>
      <c r="T749" s="2">
        <v>144</v>
      </c>
      <c r="U749" s="2">
        <v>12</v>
      </c>
      <c r="V749" s="2">
        <v>12</v>
      </c>
      <c r="W749" s="2">
        <v>105.60000000000001</v>
      </c>
      <c r="X749" s="2">
        <v>79.2</v>
      </c>
      <c r="Y749" s="2">
        <v>0.47520000000000001</v>
      </c>
      <c r="Z749" s="6">
        <v>46202</v>
      </c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8" t="str">
        <f>IF(Table5[[#This Row],[Company Code]]&lt;&gt;"",Table5[[#This Row],[Contact Email]],"")</f>
        <v/>
      </c>
      <c r="M750" s="2"/>
      <c r="N750" s="9" t="str">
        <f>IF(IF(COUNTIF($S$2:S750,S750)=1,P750,"")=1,COUNTIF($O$2:O750,O750),IF(COUNTIF($S$2:S750,S750)=1,P750,""))</f>
        <v/>
      </c>
      <c r="O750" s="9" t="str">
        <f>IF(COUNTIF($S$2:S750,S750)=1,P750,"")</f>
        <v/>
      </c>
      <c r="P750" s="9">
        <f>COUNTIF($S$2:S750,S750)</f>
        <v>224</v>
      </c>
      <c r="Q750" s="2" t="s">
        <v>117</v>
      </c>
      <c r="R750" s="2" t="s">
        <v>869</v>
      </c>
      <c r="S750" s="2" t="s">
        <v>55</v>
      </c>
      <c r="T750" s="2">
        <v>24</v>
      </c>
      <c r="U750" s="2">
        <v>12</v>
      </c>
      <c r="V750" s="2">
        <v>2</v>
      </c>
      <c r="W750" s="2">
        <v>17.600000000000001</v>
      </c>
      <c r="X750" s="2">
        <v>13.200000000000001</v>
      </c>
      <c r="Y750" s="2">
        <v>7.9199999999999993E-2</v>
      </c>
      <c r="Z750" s="6">
        <v>46202</v>
      </c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8" t="str">
        <f>IF(Table5[[#This Row],[Company Code]]&lt;&gt;"",Table5[[#This Row],[Contact Email]],"")</f>
        <v/>
      </c>
      <c r="M751" s="2"/>
      <c r="N751" s="9" t="str">
        <f>IF(IF(COUNTIF($S$2:S751,S751)=1,P751,"")=1,COUNTIF($O$2:O751,O751),IF(COUNTIF($S$2:S751,S751)=1,P751,""))</f>
        <v/>
      </c>
      <c r="O751" s="9" t="str">
        <f>IF(COUNTIF($S$2:S751,S751)=1,P751,"")</f>
        <v/>
      </c>
      <c r="P751" s="9">
        <f>COUNTIF($S$2:S751,S751)</f>
        <v>225</v>
      </c>
      <c r="Q751" s="2" t="s">
        <v>117</v>
      </c>
      <c r="R751" s="2" t="s">
        <v>870</v>
      </c>
      <c r="S751" s="2" t="s">
        <v>55</v>
      </c>
      <c r="T751" s="2">
        <v>12</v>
      </c>
      <c r="U751" s="2">
        <v>12</v>
      </c>
      <c r="V751" s="2">
        <v>1</v>
      </c>
      <c r="W751" s="2">
        <v>8.8000000000000007</v>
      </c>
      <c r="X751" s="2">
        <v>6.6000000000000005</v>
      </c>
      <c r="Y751" s="2">
        <v>3.9599999999999996E-2</v>
      </c>
      <c r="Z751" s="6">
        <v>46202</v>
      </c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8" t="str">
        <f>IF(Table5[[#This Row],[Company Code]]&lt;&gt;"",Table5[[#This Row],[Contact Email]],"")</f>
        <v/>
      </c>
      <c r="M752" s="2"/>
      <c r="N752" s="9" t="str">
        <f>IF(IF(COUNTIF($S$2:S752,S752)=1,P752,"")=1,COUNTIF($O$2:O752,O752),IF(COUNTIF($S$2:S752,S752)=1,P752,""))</f>
        <v/>
      </c>
      <c r="O752" s="9" t="str">
        <f>IF(COUNTIF($S$2:S752,S752)=1,P752,"")</f>
        <v/>
      </c>
      <c r="P752" s="9">
        <f>COUNTIF($S$2:S752,S752)</f>
        <v>226</v>
      </c>
      <c r="Q752" s="2" t="s">
        <v>117</v>
      </c>
      <c r="R752" s="2" t="s">
        <v>871</v>
      </c>
      <c r="S752" s="2" t="s">
        <v>55</v>
      </c>
      <c r="T752" s="2">
        <v>60</v>
      </c>
      <c r="U752" s="2">
        <v>12</v>
      </c>
      <c r="V752" s="2">
        <v>5</v>
      </c>
      <c r="W752" s="2">
        <v>44</v>
      </c>
      <c r="X752" s="2">
        <v>33</v>
      </c>
      <c r="Y752" s="2">
        <v>0.19800000000000001</v>
      </c>
      <c r="Z752" s="6">
        <v>46202</v>
      </c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8" t="str">
        <f>IF(Table5[[#This Row],[Company Code]]&lt;&gt;"",Table5[[#This Row],[Contact Email]],"")</f>
        <v/>
      </c>
      <c r="M753" s="2"/>
      <c r="N753" s="9" t="str">
        <f>IF(IF(COUNTIF($S$2:S753,S753)=1,P753,"")=1,COUNTIF($O$2:O753,O753),IF(COUNTIF($S$2:S753,S753)=1,P753,""))</f>
        <v/>
      </c>
      <c r="O753" s="9" t="str">
        <f>IF(COUNTIF($S$2:S753,S753)=1,P753,"")</f>
        <v/>
      </c>
      <c r="P753" s="9">
        <f>COUNTIF($S$2:S753,S753)</f>
        <v>227</v>
      </c>
      <c r="Q753" s="2" t="s">
        <v>117</v>
      </c>
      <c r="R753" s="2" t="s">
        <v>872</v>
      </c>
      <c r="S753" s="2" t="s">
        <v>55</v>
      </c>
      <c r="T753" s="2">
        <v>48</v>
      </c>
      <c r="U753" s="2">
        <v>12</v>
      </c>
      <c r="V753" s="2">
        <v>4</v>
      </c>
      <c r="W753" s="2">
        <v>35.200000000000003</v>
      </c>
      <c r="X753" s="2">
        <v>26.400000000000002</v>
      </c>
      <c r="Y753" s="2">
        <v>0.15839999999999999</v>
      </c>
      <c r="Z753" s="6">
        <v>46202</v>
      </c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8" t="str">
        <f>IF(Table5[[#This Row],[Company Code]]&lt;&gt;"",Table5[[#This Row],[Contact Email]],"")</f>
        <v/>
      </c>
      <c r="M754" s="2"/>
      <c r="N754" s="9" t="str">
        <f>IF(IF(COUNTIF($S$2:S754,S754)=1,P754,"")=1,COUNTIF($O$2:O754,O754),IF(COUNTIF($S$2:S754,S754)=1,P754,""))</f>
        <v/>
      </c>
      <c r="O754" s="9" t="str">
        <f>IF(COUNTIF($S$2:S754,S754)=1,P754,"")</f>
        <v/>
      </c>
      <c r="P754" s="9">
        <f>COUNTIF($S$2:S754,S754)</f>
        <v>228</v>
      </c>
      <c r="Q754" s="2" t="s">
        <v>117</v>
      </c>
      <c r="R754" s="2" t="s">
        <v>873</v>
      </c>
      <c r="S754" s="2" t="s">
        <v>55</v>
      </c>
      <c r="T754" s="2">
        <v>60</v>
      </c>
      <c r="U754" s="2">
        <v>12</v>
      </c>
      <c r="V754" s="2">
        <v>5</v>
      </c>
      <c r="W754" s="2">
        <v>44</v>
      </c>
      <c r="X754" s="2">
        <v>33</v>
      </c>
      <c r="Y754" s="2">
        <v>0.19800000000000001</v>
      </c>
      <c r="Z754" s="6">
        <v>46202</v>
      </c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8" t="str">
        <f>IF(Table5[[#This Row],[Company Code]]&lt;&gt;"",Table5[[#This Row],[Contact Email]],"")</f>
        <v/>
      </c>
      <c r="M755" s="2"/>
      <c r="N755" s="9" t="str">
        <f>IF(IF(COUNTIF($S$2:S755,S755)=1,P755,"")=1,COUNTIF($O$2:O755,O755),IF(COUNTIF($S$2:S755,S755)=1,P755,""))</f>
        <v/>
      </c>
      <c r="O755" s="9" t="str">
        <f>IF(COUNTIF($S$2:S755,S755)=1,P755,"")</f>
        <v/>
      </c>
      <c r="P755" s="9">
        <f>COUNTIF($S$2:S755,S755)</f>
        <v>229</v>
      </c>
      <c r="Q755" s="2" t="s">
        <v>117</v>
      </c>
      <c r="R755" s="2" t="s">
        <v>874</v>
      </c>
      <c r="S755" s="2" t="s">
        <v>55</v>
      </c>
      <c r="T755" s="2">
        <v>24</v>
      </c>
      <c r="U755" s="2">
        <v>12</v>
      </c>
      <c r="V755" s="2">
        <v>2</v>
      </c>
      <c r="W755" s="2">
        <v>17.600000000000001</v>
      </c>
      <c r="X755" s="2">
        <v>13.200000000000001</v>
      </c>
      <c r="Y755" s="2">
        <v>7.9199999999999993E-2</v>
      </c>
      <c r="Z755" s="6">
        <v>46202</v>
      </c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8" t="str">
        <f>IF(Table5[[#This Row],[Company Code]]&lt;&gt;"",Table5[[#This Row],[Contact Email]],"")</f>
        <v/>
      </c>
      <c r="M756" s="2"/>
      <c r="N756" s="9" t="str">
        <f>IF(IF(COUNTIF($S$2:S756,S756)=1,P756,"")=1,COUNTIF($O$2:O756,O756),IF(COUNTIF($S$2:S756,S756)=1,P756,""))</f>
        <v/>
      </c>
      <c r="O756" s="9" t="str">
        <f>IF(COUNTIF($S$2:S756,S756)=1,P756,"")</f>
        <v/>
      </c>
      <c r="P756" s="9">
        <f>COUNTIF($S$2:S756,S756)</f>
        <v>230</v>
      </c>
      <c r="Q756" s="2" t="s">
        <v>117</v>
      </c>
      <c r="R756" s="2" t="s">
        <v>875</v>
      </c>
      <c r="S756" s="2" t="s">
        <v>55</v>
      </c>
      <c r="T756" s="2">
        <v>156</v>
      </c>
      <c r="U756" s="2">
        <v>12</v>
      </c>
      <c r="V756" s="2">
        <v>13</v>
      </c>
      <c r="W756" s="2">
        <v>114.4</v>
      </c>
      <c r="X756" s="2">
        <v>85.800000000000011</v>
      </c>
      <c r="Y756" s="2">
        <v>0.51480000000000004</v>
      </c>
      <c r="Z756" s="6">
        <v>46202</v>
      </c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8" t="str">
        <f>IF(Table5[[#This Row],[Company Code]]&lt;&gt;"",Table5[[#This Row],[Contact Email]],"")</f>
        <v/>
      </c>
      <c r="M757" s="2"/>
      <c r="N757" s="9" t="str">
        <f>IF(IF(COUNTIF($S$2:S757,S757)=1,P757,"")=1,COUNTIF($O$2:O757,O757),IF(COUNTIF($S$2:S757,S757)=1,P757,""))</f>
        <v/>
      </c>
      <c r="O757" s="9" t="str">
        <f>IF(COUNTIF($S$2:S757,S757)=1,P757,"")</f>
        <v/>
      </c>
      <c r="P757" s="9">
        <f>COUNTIF($S$2:S757,S757)</f>
        <v>231</v>
      </c>
      <c r="Q757" s="2" t="s">
        <v>117</v>
      </c>
      <c r="R757" s="2" t="s">
        <v>876</v>
      </c>
      <c r="S757" s="2" t="s">
        <v>55</v>
      </c>
      <c r="T757" s="2">
        <v>12</v>
      </c>
      <c r="U757" s="2">
        <v>12</v>
      </c>
      <c r="V757" s="2">
        <v>1</v>
      </c>
      <c r="W757" s="2">
        <v>8.8000000000000007</v>
      </c>
      <c r="X757" s="2">
        <v>6.6000000000000005</v>
      </c>
      <c r="Y757" s="2">
        <v>3.9599999999999996E-2</v>
      </c>
      <c r="Z757" s="6">
        <v>46202</v>
      </c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8" t="str">
        <f>IF(Table5[[#This Row],[Company Code]]&lt;&gt;"",Table5[[#This Row],[Contact Email]],"")</f>
        <v/>
      </c>
      <c r="M758" s="2"/>
      <c r="N758" s="9" t="str">
        <f>IF(IF(COUNTIF($S$2:S758,S758)=1,P758,"")=1,COUNTIF($O$2:O758,O758),IF(COUNTIF($S$2:S758,S758)=1,P758,""))</f>
        <v/>
      </c>
      <c r="O758" s="9" t="str">
        <f>IF(COUNTIF($S$2:S758,S758)=1,P758,"")</f>
        <v/>
      </c>
      <c r="P758" s="9">
        <f>COUNTIF($S$2:S758,S758)</f>
        <v>232</v>
      </c>
      <c r="Q758" s="2" t="s">
        <v>117</v>
      </c>
      <c r="R758" s="2" t="s">
        <v>877</v>
      </c>
      <c r="S758" s="2" t="s">
        <v>55</v>
      </c>
      <c r="T758" s="2">
        <v>12</v>
      </c>
      <c r="U758" s="2">
        <v>12</v>
      </c>
      <c r="V758" s="2">
        <v>1</v>
      </c>
      <c r="W758" s="2">
        <v>8.8000000000000007</v>
      </c>
      <c r="X758" s="2">
        <v>6.6000000000000005</v>
      </c>
      <c r="Y758" s="2">
        <v>3.9599999999999996E-2</v>
      </c>
      <c r="Z758" s="6">
        <v>46202</v>
      </c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8" t="str">
        <f>IF(Table5[[#This Row],[Company Code]]&lt;&gt;"",Table5[[#This Row],[Contact Email]],"")</f>
        <v/>
      </c>
      <c r="M759" s="2"/>
      <c r="N759" s="9" t="str">
        <f>IF(IF(COUNTIF($S$2:S759,S759)=1,P759,"")=1,COUNTIF($O$2:O759,O759),IF(COUNTIF($S$2:S759,S759)=1,P759,""))</f>
        <v/>
      </c>
      <c r="O759" s="9" t="str">
        <f>IF(COUNTIF($S$2:S759,S759)=1,P759,"")</f>
        <v/>
      </c>
      <c r="P759" s="9">
        <f>COUNTIF($S$2:S759,S759)</f>
        <v>233</v>
      </c>
      <c r="Q759" s="2" t="s">
        <v>117</v>
      </c>
      <c r="R759" s="2" t="s">
        <v>878</v>
      </c>
      <c r="S759" s="2" t="s">
        <v>55</v>
      </c>
      <c r="T759" s="2">
        <v>12</v>
      </c>
      <c r="U759" s="2">
        <v>12</v>
      </c>
      <c r="V759" s="2">
        <v>1</v>
      </c>
      <c r="W759" s="2">
        <v>8.8000000000000007</v>
      </c>
      <c r="X759" s="2">
        <v>6.6000000000000005</v>
      </c>
      <c r="Y759" s="2">
        <v>3.9599999999999996E-2</v>
      </c>
      <c r="Z759" s="6">
        <v>46202</v>
      </c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8" t="str">
        <f>IF(Table5[[#This Row],[Company Code]]&lt;&gt;"",Table5[[#This Row],[Contact Email]],"")</f>
        <v/>
      </c>
      <c r="M760" s="2"/>
      <c r="N760" s="9" t="str">
        <f>IF(IF(COUNTIF($S$2:S760,S760)=1,P760,"")=1,COUNTIF($O$2:O760,O760),IF(COUNTIF($S$2:S760,S760)=1,P760,""))</f>
        <v/>
      </c>
      <c r="O760" s="9" t="str">
        <f>IF(COUNTIF($S$2:S760,S760)=1,P760,"")</f>
        <v/>
      </c>
      <c r="P760" s="9">
        <f>COUNTIF($S$2:S760,S760)</f>
        <v>234</v>
      </c>
      <c r="Q760" s="2" t="s">
        <v>117</v>
      </c>
      <c r="R760" s="2" t="s">
        <v>879</v>
      </c>
      <c r="S760" s="2" t="s">
        <v>55</v>
      </c>
      <c r="T760" s="2">
        <v>24</v>
      </c>
      <c r="U760" s="2">
        <v>12</v>
      </c>
      <c r="V760" s="2">
        <v>2</v>
      </c>
      <c r="W760" s="2">
        <v>17.600000000000001</v>
      </c>
      <c r="X760" s="2">
        <v>13.200000000000001</v>
      </c>
      <c r="Y760" s="2">
        <v>7.9199999999999993E-2</v>
      </c>
      <c r="Z760" s="6">
        <v>46202</v>
      </c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8" t="str">
        <f>IF(Table5[[#This Row],[Company Code]]&lt;&gt;"",Table5[[#This Row],[Contact Email]],"")</f>
        <v/>
      </c>
      <c r="M761" s="2"/>
      <c r="N761" s="9" t="str">
        <f>IF(IF(COUNTIF($S$2:S761,S761)=1,P761,"")=1,COUNTIF($O$2:O761,O761),IF(COUNTIF($S$2:S761,S761)=1,P761,""))</f>
        <v/>
      </c>
      <c r="O761" s="9" t="str">
        <f>IF(COUNTIF($S$2:S761,S761)=1,P761,"")</f>
        <v/>
      </c>
      <c r="P761" s="9">
        <f>COUNTIF($S$2:S761,S761)</f>
        <v>235</v>
      </c>
      <c r="Q761" s="2" t="s">
        <v>117</v>
      </c>
      <c r="R761" s="2" t="s">
        <v>880</v>
      </c>
      <c r="S761" s="2" t="s">
        <v>55</v>
      </c>
      <c r="T761" s="2">
        <v>12</v>
      </c>
      <c r="U761" s="2">
        <v>12</v>
      </c>
      <c r="V761" s="2">
        <v>1</v>
      </c>
      <c r="W761" s="2">
        <v>8.8000000000000007</v>
      </c>
      <c r="X761" s="2">
        <v>6.6000000000000005</v>
      </c>
      <c r="Y761" s="2">
        <v>3.9599999999999996E-2</v>
      </c>
      <c r="Z761" s="6">
        <v>46202</v>
      </c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8" t="str">
        <f>IF(Table5[[#This Row],[Company Code]]&lt;&gt;"",Table5[[#This Row],[Contact Email]],"")</f>
        <v/>
      </c>
      <c r="M762" s="2"/>
      <c r="N762" s="9" t="str">
        <f>IF(IF(COUNTIF($S$2:S762,S762)=1,P762,"")=1,COUNTIF($O$2:O762,O762),IF(COUNTIF($S$2:S762,S762)=1,P762,""))</f>
        <v/>
      </c>
      <c r="O762" s="9" t="str">
        <f>IF(COUNTIF($S$2:S762,S762)=1,P762,"")</f>
        <v/>
      </c>
      <c r="P762" s="9">
        <f>COUNTIF($S$2:S762,S762)</f>
        <v>236</v>
      </c>
      <c r="Q762" s="2" t="s">
        <v>117</v>
      </c>
      <c r="R762" s="2" t="s">
        <v>881</v>
      </c>
      <c r="S762" s="2" t="s">
        <v>55</v>
      </c>
      <c r="T762" s="2">
        <v>12</v>
      </c>
      <c r="U762" s="2">
        <v>12</v>
      </c>
      <c r="V762" s="2">
        <v>1</v>
      </c>
      <c r="W762" s="2">
        <v>8.8000000000000007</v>
      </c>
      <c r="X762" s="2">
        <v>6.6000000000000005</v>
      </c>
      <c r="Y762" s="2">
        <v>3.9599999999999996E-2</v>
      </c>
      <c r="Z762" s="6">
        <v>46202</v>
      </c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8" t="str">
        <f>IF(Table5[[#This Row],[Company Code]]&lt;&gt;"",Table5[[#This Row],[Contact Email]],"")</f>
        <v/>
      </c>
      <c r="M763" s="2"/>
      <c r="N763" s="9" t="str">
        <f>IF(IF(COUNTIF($S$2:S763,S763)=1,P763,"")=1,COUNTIF($O$2:O763,O763),IF(COUNTIF($S$2:S763,S763)=1,P763,""))</f>
        <v/>
      </c>
      <c r="O763" s="9" t="str">
        <f>IF(COUNTIF($S$2:S763,S763)=1,P763,"")</f>
        <v/>
      </c>
      <c r="P763" s="9">
        <f>COUNTIF($S$2:S763,S763)</f>
        <v>237</v>
      </c>
      <c r="Q763" s="2" t="s">
        <v>117</v>
      </c>
      <c r="R763" s="2" t="s">
        <v>882</v>
      </c>
      <c r="S763" s="2" t="s">
        <v>55</v>
      </c>
      <c r="T763" s="2">
        <v>24</v>
      </c>
      <c r="U763" s="2">
        <v>12</v>
      </c>
      <c r="V763" s="2">
        <v>2</v>
      </c>
      <c r="W763" s="2">
        <v>17.600000000000001</v>
      </c>
      <c r="X763" s="2">
        <v>13.200000000000001</v>
      </c>
      <c r="Y763" s="2">
        <v>7.9199999999999993E-2</v>
      </c>
      <c r="Z763" s="6">
        <v>46202</v>
      </c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8" t="str">
        <f>IF(Table5[[#This Row],[Company Code]]&lt;&gt;"",Table5[[#This Row],[Contact Email]],"")</f>
        <v/>
      </c>
      <c r="M764" s="2"/>
      <c r="N764" s="9" t="str">
        <f>IF(IF(COUNTIF($S$2:S764,S764)=1,P764,"")=1,COUNTIF($O$2:O764,O764),IF(COUNTIF($S$2:S764,S764)=1,P764,""))</f>
        <v/>
      </c>
      <c r="O764" s="9" t="str">
        <f>IF(COUNTIF($S$2:S764,S764)=1,P764,"")</f>
        <v/>
      </c>
      <c r="P764" s="9">
        <f>COUNTIF($S$2:S764,S764)</f>
        <v>238</v>
      </c>
      <c r="Q764" s="2" t="s">
        <v>117</v>
      </c>
      <c r="R764" s="2" t="s">
        <v>883</v>
      </c>
      <c r="S764" s="2" t="s">
        <v>55</v>
      </c>
      <c r="T764" s="2">
        <v>132</v>
      </c>
      <c r="U764" s="2">
        <v>12</v>
      </c>
      <c r="V764" s="2">
        <v>11</v>
      </c>
      <c r="W764" s="2">
        <v>96.8</v>
      </c>
      <c r="X764" s="2">
        <v>72.600000000000009</v>
      </c>
      <c r="Y764" s="2">
        <v>0.43559999999999999</v>
      </c>
      <c r="Z764" s="6">
        <v>46202</v>
      </c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8" t="str">
        <f>IF(Table5[[#This Row],[Company Code]]&lt;&gt;"",Table5[[#This Row],[Contact Email]],"")</f>
        <v/>
      </c>
      <c r="M765" s="2"/>
      <c r="N765" s="9" t="str">
        <f>IF(IF(COUNTIF($S$2:S765,S765)=1,P765,"")=1,COUNTIF($O$2:O765,O765),IF(COUNTIF($S$2:S765,S765)=1,P765,""))</f>
        <v/>
      </c>
      <c r="O765" s="9" t="str">
        <f>IF(COUNTIF($S$2:S765,S765)=1,P765,"")</f>
        <v/>
      </c>
      <c r="P765" s="9">
        <f>COUNTIF($S$2:S765,S765)</f>
        <v>239</v>
      </c>
      <c r="Q765" s="2" t="s">
        <v>117</v>
      </c>
      <c r="R765" s="2" t="s">
        <v>884</v>
      </c>
      <c r="S765" s="2" t="s">
        <v>55</v>
      </c>
      <c r="T765" s="2">
        <v>24</v>
      </c>
      <c r="U765" s="2">
        <v>12</v>
      </c>
      <c r="V765" s="2">
        <v>2</v>
      </c>
      <c r="W765" s="2">
        <v>17.600000000000001</v>
      </c>
      <c r="X765" s="2">
        <v>13.200000000000001</v>
      </c>
      <c r="Y765" s="2">
        <v>7.9199999999999993E-2</v>
      </c>
      <c r="Z765" s="6">
        <v>46202</v>
      </c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8" t="str">
        <f>IF(Table5[[#This Row],[Company Code]]&lt;&gt;"",Table5[[#This Row],[Contact Email]],"")</f>
        <v/>
      </c>
      <c r="M766" s="2"/>
      <c r="N766" s="9" t="str">
        <f>IF(IF(COUNTIF($S$2:S766,S766)=1,P766,"")=1,COUNTIF($O$2:O766,O766),IF(COUNTIF($S$2:S766,S766)=1,P766,""))</f>
        <v/>
      </c>
      <c r="O766" s="9" t="str">
        <f>IF(COUNTIF($S$2:S766,S766)=1,P766,"")</f>
        <v/>
      </c>
      <c r="P766" s="9">
        <f>COUNTIF($S$2:S766,S766)</f>
        <v>240</v>
      </c>
      <c r="Q766" s="2" t="s">
        <v>117</v>
      </c>
      <c r="R766" s="2" t="s">
        <v>885</v>
      </c>
      <c r="S766" s="2" t="s">
        <v>55</v>
      </c>
      <c r="T766" s="2">
        <v>12</v>
      </c>
      <c r="U766" s="2">
        <v>12</v>
      </c>
      <c r="V766" s="2">
        <v>1</v>
      </c>
      <c r="W766" s="2">
        <v>8.8000000000000007</v>
      </c>
      <c r="X766" s="2">
        <v>6.6000000000000005</v>
      </c>
      <c r="Y766" s="2">
        <v>3.9599999999999996E-2</v>
      </c>
      <c r="Z766" s="6">
        <v>46202</v>
      </c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8" t="str">
        <f>IF(Table5[[#This Row],[Company Code]]&lt;&gt;"",Table5[[#This Row],[Contact Email]],"")</f>
        <v/>
      </c>
      <c r="M767" s="2"/>
      <c r="N767" s="9" t="str">
        <f>IF(IF(COUNTIF($S$2:S767,S767)=1,P767,"")=1,COUNTIF($O$2:O767,O767),IF(COUNTIF($S$2:S767,S767)=1,P767,""))</f>
        <v/>
      </c>
      <c r="O767" s="9" t="str">
        <f>IF(COUNTIF($S$2:S767,S767)=1,P767,"")</f>
        <v/>
      </c>
      <c r="P767" s="9">
        <f>COUNTIF($S$2:S767,S767)</f>
        <v>241</v>
      </c>
      <c r="Q767" s="2" t="s">
        <v>117</v>
      </c>
      <c r="R767" s="2" t="s">
        <v>886</v>
      </c>
      <c r="S767" s="2" t="s">
        <v>55</v>
      </c>
      <c r="T767" s="2">
        <v>372</v>
      </c>
      <c r="U767" s="2">
        <v>12</v>
      </c>
      <c r="V767" s="2">
        <v>31</v>
      </c>
      <c r="W767" s="2">
        <v>272.8</v>
      </c>
      <c r="X767" s="2">
        <v>204.60000000000002</v>
      </c>
      <c r="Y767" s="2">
        <v>1.2276</v>
      </c>
      <c r="Z767" s="6">
        <v>46202</v>
      </c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8" t="str">
        <f>IF(Table5[[#This Row],[Company Code]]&lt;&gt;"",Table5[[#This Row],[Contact Email]],"")</f>
        <v/>
      </c>
      <c r="M768" s="2"/>
      <c r="N768" s="9" t="str">
        <f>IF(IF(COUNTIF($S$2:S768,S768)=1,P768,"")=1,COUNTIF($O$2:O768,O768),IF(COUNTIF($S$2:S768,S768)=1,P768,""))</f>
        <v/>
      </c>
      <c r="O768" s="9" t="str">
        <f>IF(COUNTIF($S$2:S768,S768)=1,P768,"")</f>
        <v/>
      </c>
      <c r="P768" s="9">
        <f>COUNTIF($S$2:S768,S768)</f>
        <v>242</v>
      </c>
      <c r="Q768" s="2" t="s">
        <v>117</v>
      </c>
      <c r="R768" s="2" t="s">
        <v>887</v>
      </c>
      <c r="S768" s="2" t="s">
        <v>55</v>
      </c>
      <c r="T768" s="2">
        <v>48</v>
      </c>
      <c r="U768" s="2">
        <v>12</v>
      </c>
      <c r="V768" s="2">
        <v>4</v>
      </c>
      <c r="W768" s="2">
        <v>35.200000000000003</v>
      </c>
      <c r="X768" s="2">
        <v>26.400000000000002</v>
      </c>
      <c r="Y768" s="2">
        <v>0.15839999999999999</v>
      </c>
      <c r="Z768" s="6">
        <v>46202</v>
      </c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8" t="str">
        <f>IF(Table5[[#This Row],[Company Code]]&lt;&gt;"",Table5[[#This Row],[Contact Email]],"")</f>
        <v/>
      </c>
      <c r="M769" s="2"/>
      <c r="N769" s="9" t="str">
        <f>IF(IF(COUNTIF($S$2:S769,S769)=1,P769,"")=1,COUNTIF($O$2:O769,O769),IF(COUNTIF($S$2:S769,S769)=1,P769,""))</f>
        <v/>
      </c>
      <c r="O769" s="9" t="str">
        <f>IF(COUNTIF($S$2:S769,S769)=1,P769,"")</f>
        <v/>
      </c>
      <c r="P769" s="9">
        <f>COUNTIF($S$2:S769,S769)</f>
        <v>243</v>
      </c>
      <c r="Q769" s="2" t="s">
        <v>117</v>
      </c>
      <c r="R769" s="2" t="s">
        <v>888</v>
      </c>
      <c r="S769" s="2" t="s">
        <v>55</v>
      </c>
      <c r="T769" s="2">
        <v>24</v>
      </c>
      <c r="U769" s="2">
        <v>12</v>
      </c>
      <c r="V769" s="2">
        <v>2</v>
      </c>
      <c r="W769" s="2">
        <v>17.600000000000001</v>
      </c>
      <c r="X769" s="2">
        <v>13.200000000000001</v>
      </c>
      <c r="Y769" s="2">
        <v>7.9199999999999993E-2</v>
      </c>
      <c r="Z769" s="6">
        <v>46202</v>
      </c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8" t="str">
        <f>IF(Table5[[#This Row],[Company Code]]&lt;&gt;"",Table5[[#This Row],[Contact Email]],"")</f>
        <v/>
      </c>
      <c r="M770" s="2"/>
      <c r="N770" s="9" t="str">
        <f>IF(IF(COUNTIF($S$2:S770,S770)=1,P770,"")=1,COUNTIF($O$2:O770,O770),IF(COUNTIF($S$2:S770,S770)=1,P770,""))</f>
        <v/>
      </c>
      <c r="O770" s="9" t="str">
        <f>IF(COUNTIF($S$2:S770,S770)=1,P770,"")</f>
        <v/>
      </c>
      <c r="P770" s="9">
        <f>COUNTIF($S$2:S770,S770)</f>
        <v>244</v>
      </c>
      <c r="Q770" s="2" t="s">
        <v>117</v>
      </c>
      <c r="R770" s="2" t="s">
        <v>889</v>
      </c>
      <c r="S770" s="2" t="s">
        <v>55</v>
      </c>
      <c r="T770" s="2">
        <v>24</v>
      </c>
      <c r="U770" s="2">
        <v>12</v>
      </c>
      <c r="V770" s="2">
        <v>2</v>
      </c>
      <c r="W770" s="2">
        <v>17.600000000000001</v>
      </c>
      <c r="X770" s="2">
        <v>13.200000000000001</v>
      </c>
      <c r="Y770" s="2">
        <v>7.9199999999999993E-2</v>
      </c>
      <c r="Z770" s="6">
        <v>46202</v>
      </c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8" t="str">
        <f>IF(Table5[[#This Row],[Company Code]]&lt;&gt;"",Table5[[#This Row],[Contact Email]],"")</f>
        <v/>
      </c>
      <c r="M771" s="2"/>
      <c r="N771" s="9" t="str">
        <f>IF(IF(COUNTIF($S$2:S771,S771)=1,P771,"")=1,COUNTIF($O$2:O771,O771),IF(COUNTIF($S$2:S771,S771)=1,P771,""))</f>
        <v/>
      </c>
      <c r="O771" s="9" t="str">
        <f>IF(COUNTIF($S$2:S771,S771)=1,P771,"")</f>
        <v/>
      </c>
      <c r="P771" s="9">
        <f>COUNTIF($S$2:S771,S771)</f>
        <v>245</v>
      </c>
      <c r="Q771" s="2" t="s">
        <v>117</v>
      </c>
      <c r="R771" s="2" t="s">
        <v>890</v>
      </c>
      <c r="S771" s="2" t="s">
        <v>55</v>
      </c>
      <c r="T771" s="2">
        <v>24</v>
      </c>
      <c r="U771" s="2">
        <v>12</v>
      </c>
      <c r="V771" s="2">
        <v>2</v>
      </c>
      <c r="W771" s="2">
        <v>17.600000000000001</v>
      </c>
      <c r="X771" s="2">
        <v>13.200000000000001</v>
      </c>
      <c r="Y771" s="2">
        <v>7.9199999999999993E-2</v>
      </c>
      <c r="Z771" s="6">
        <v>46202</v>
      </c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8" t="str">
        <f>IF(Table5[[#This Row],[Company Code]]&lt;&gt;"",Table5[[#This Row],[Contact Email]],"")</f>
        <v/>
      </c>
      <c r="M772" s="2"/>
      <c r="N772" s="9" t="str">
        <f>IF(IF(COUNTIF($S$2:S772,S772)=1,P772,"")=1,COUNTIF($O$2:O772,O772),IF(COUNTIF($S$2:S772,S772)=1,P772,""))</f>
        <v/>
      </c>
      <c r="O772" s="9" t="str">
        <f>IF(COUNTIF($S$2:S772,S772)=1,P772,"")</f>
        <v/>
      </c>
      <c r="P772" s="9">
        <f>COUNTIF($S$2:S772,S772)</f>
        <v>246</v>
      </c>
      <c r="Q772" s="2" t="s">
        <v>117</v>
      </c>
      <c r="R772" s="2" t="s">
        <v>891</v>
      </c>
      <c r="S772" s="2" t="s">
        <v>55</v>
      </c>
      <c r="T772" s="2">
        <v>576</v>
      </c>
      <c r="U772" s="2">
        <v>12</v>
      </c>
      <c r="V772" s="2">
        <v>48</v>
      </c>
      <c r="W772" s="2">
        <v>422.40000000000003</v>
      </c>
      <c r="X772" s="2">
        <v>316.8</v>
      </c>
      <c r="Y772" s="2">
        <v>1.9008</v>
      </c>
      <c r="Z772" s="6">
        <v>46202</v>
      </c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8" t="str">
        <f>IF(Table5[[#This Row],[Company Code]]&lt;&gt;"",Table5[[#This Row],[Contact Email]],"")</f>
        <v/>
      </c>
      <c r="M773" s="2"/>
      <c r="N773" s="9" t="str">
        <f>IF(IF(COUNTIF($S$2:S773,S773)=1,P773,"")=1,COUNTIF($O$2:O773,O773),IF(COUNTIF($S$2:S773,S773)=1,P773,""))</f>
        <v/>
      </c>
      <c r="O773" s="9" t="str">
        <f>IF(COUNTIF($S$2:S773,S773)=1,P773,"")</f>
        <v/>
      </c>
      <c r="P773" s="9">
        <f>COUNTIF($S$2:S773,S773)</f>
        <v>247</v>
      </c>
      <c r="Q773" s="2" t="s">
        <v>117</v>
      </c>
      <c r="R773" s="2" t="s">
        <v>892</v>
      </c>
      <c r="S773" s="2" t="s">
        <v>55</v>
      </c>
      <c r="T773" s="2">
        <v>24</v>
      </c>
      <c r="U773" s="2">
        <v>12</v>
      </c>
      <c r="V773" s="2">
        <v>2</v>
      </c>
      <c r="W773" s="2">
        <v>17.600000000000001</v>
      </c>
      <c r="X773" s="2">
        <v>13.200000000000001</v>
      </c>
      <c r="Y773" s="2">
        <v>7.9199999999999993E-2</v>
      </c>
      <c r="Z773" s="6">
        <v>46202</v>
      </c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8" t="str">
        <f>IF(Table5[[#This Row],[Company Code]]&lt;&gt;"",Table5[[#This Row],[Contact Email]],"")</f>
        <v/>
      </c>
      <c r="M774" s="2"/>
      <c r="N774" s="9" t="str">
        <f>IF(IF(COUNTIF($S$2:S774,S774)=1,P774,"")=1,COUNTIF($O$2:O774,O774),IF(COUNTIF($S$2:S774,S774)=1,P774,""))</f>
        <v/>
      </c>
      <c r="O774" s="9" t="str">
        <f>IF(COUNTIF($S$2:S774,S774)=1,P774,"")</f>
        <v/>
      </c>
      <c r="P774" s="9">
        <f>COUNTIF($S$2:S774,S774)</f>
        <v>248</v>
      </c>
      <c r="Q774" s="2" t="s">
        <v>117</v>
      </c>
      <c r="R774" s="2" t="s">
        <v>893</v>
      </c>
      <c r="S774" s="2" t="s">
        <v>55</v>
      </c>
      <c r="T774" s="2">
        <v>24</v>
      </c>
      <c r="U774" s="2">
        <v>12</v>
      </c>
      <c r="V774" s="2">
        <v>2</v>
      </c>
      <c r="W774" s="2">
        <v>17.600000000000001</v>
      </c>
      <c r="X774" s="2">
        <v>13.200000000000001</v>
      </c>
      <c r="Y774" s="2">
        <v>7.9199999999999993E-2</v>
      </c>
      <c r="Z774" s="6">
        <v>46202</v>
      </c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8" t="str">
        <f>IF(Table5[[#This Row],[Company Code]]&lt;&gt;"",Table5[[#This Row],[Contact Email]],"")</f>
        <v/>
      </c>
      <c r="M775" s="2"/>
      <c r="N775" s="9" t="str">
        <f>IF(IF(COUNTIF($S$2:S775,S775)=1,P775,"")=1,COUNTIF($O$2:O775,O775),IF(COUNTIF($S$2:S775,S775)=1,P775,""))</f>
        <v/>
      </c>
      <c r="O775" s="9" t="str">
        <f>IF(COUNTIF($S$2:S775,S775)=1,P775,"")</f>
        <v/>
      </c>
      <c r="P775" s="9">
        <f>COUNTIF($S$2:S775,S775)</f>
        <v>249</v>
      </c>
      <c r="Q775" s="2" t="s">
        <v>117</v>
      </c>
      <c r="R775" s="2" t="s">
        <v>894</v>
      </c>
      <c r="S775" s="2" t="s">
        <v>55</v>
      </c>
      <c r="T775" s="2">
        <v>24</v>
      </c>
      <c r="U775" s="2">
        <v>12</v>
      </c>
      <c r="V775" s="2">
        <v>2</v>
      </c>
      <c r="W775" s="2">
        <v>17.600000000000001</v>
      </c>
      <c r="X775" s="2">
        <v>13.200000000000001</v>
      </c>
      <c r="Y775" s="2">
        <v>7.9199999999999993E-2</v>
      </c>
      <c r="Z775" s="6">
        <v>46202</v>
      </c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8" t="str">
        <f>IF(Table5[[#This Row],[Company Code]]&lt;&gt;"",Table5[[#This Row],[Contact Email]],"")</f>
        <v/>
      </c>
      <c r="M776" s="2"/>
      <c r="N776" s="9" t="str">
        <f>IF(IF(COUNTIF($S$2:S776,S776)=1,P776,"")=1,COUNTIF($O$2:O776,O776),IF(COUNTIF($S$2:S776,S776)=1,P776,""))</f>
        <v/>
      </c>
      <c r="O776" s="9" t="str">
        <f>IF(COUNTIF($S$2:S776,S776)=1,P776,"")</f>
        <v/>
      </c>
      <c r="P776" s="9">
        <f>COUNTIF($S$2:S776,S776)</f>
        <v>250</v>
      </c>
      <c r="Q776" s="2" t="s">
        <v>117</v>
      </c>
      <c r="R776" s="2" t="s">
        <v>895</v>
      </c>
      <c r="S776" s="2" t="s">
        <v>55</v>
      </c>
      <c r="T776" s="2">
        <v>36</v>
      </c>
      <c r="U776" s="2">
        <v>12</v>
      </c>
      <c r="V776" s="2">
        <v>3</v>
      </c>
      <c r="W776" s="2">
        <v>26.400000000000002</v>
      </c>
      <c r="X776" s="2">
        <v>19.8</v>
      </c>
      <c r="Y776" s="2">
        <v>0.1188</v>
      </c>
      <c r="Z776" s="6">
        <v>46202</v>
      </c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8" t="str">
        <f>IF(Table5[[#This Row],[Company Code]]&lt;&gt;"",Table5[[#This Row],[Contact Email]],"")</f>
        <v/>
      </c>
      <c r="M777" s="2"/>
      <c r="N777" s="9" t="str">
        <f>IF(IF(COUNTIF($S$2:S777,S777)=1,P777,"")=1,COUNTIF($O$2:O777,O777),IF(COUNTIF($S$2:S777,S777)=1,P777,""))</f>
        <v/>
      </c>
      <c r="O777" s="9" t="str">
        <f>IF(COUNTIF($S$2:S777,S777)=1,P777,"")</f>
        <v/>
      </c>
      <c r="P777" s="9">
        <f>COUNTIF($S$2:S777,S777)</f>
        <v>251</v>
      </c>
      <c r="Q777" s="2" t="s">
        <v>117</v>
      </c>
      <c r="R777" s="2" t="s">
        <v>896</v>
      </c>
      <c r="S777" s="2" t="s">
        <v>55</v>
      </c>
      <c r="T777" s="2">
        <v>24</v>
      </c>
      <c r="U777" s="2">
        <v>12</v>
      </c>
      <c r="V777" s="2">
        <v>2</v>
      </c>
      <c r="W777" s="2">
        <v>17.600000000000001</v>
      </c>
      <c r="X777" s="2">
        <v>13.200000000000001</v>
      </c>
      <c r="Y777" s="2">
        <v>7.9199999999999993E-2</v>
      </c>
      <c r="Z777" s="6">
        <v>46202</v>
      </c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8" t="str">
        <f>IF(Table5[[#This Row],[Company Code]]&lt;&gt;"",Table5[[#This Row],[Contact Email]],"")</f>
        <v/>
      </c>
      <c r="M778" s="2"/>
      <c r="N778" s="9" t="str">
        <f>IF(IF(COUNTIF($S$2:S778,S778)=1,P778,"")=1,COUNTIF($O$2:O778,O778),IF(COUNTIF($S$2:S778,S778)=1,P778,""))</f>
        <v/>
      </c>
      <c r="O778" s="9" t="str">
        <f>IF(COUNTIF($S$2:S778,S778)=1,P778,"")</f>
        <v/>
      </c>
      <c r="P778" s="9">
        <f>COUNTIF($S$2:S778,S778)</f>
        <v>252</v>
      </c>
      <c r="Q778" s="2" t="s">
        <v>117</v>
      </c>
      <c r="R778" s="2" t="s">
        <v>897</v>
      </c>
      <c r="S778" s="2" t="s">
        <v>55</v>
      </c>
      <c r="T778" s="2">
        <v>12</v>
      </c>
      <c r="U778" s="2">
        <v>12</v>
      </c>
      <c r="V778" s="2">
        <v>1</v>
      </c>
      <c r="W778" s="2">
        <v>8.8000000000000007</v>
      </c>
      <c r="X778" s="2">
        <v>6.6000000000000005</v>
      </c>
      <c r="Y778" s="2">
        <v>3.9599999999999996E-2</v>
      </c>
      <c r="Z778" s="6">
        <v>46202</v>
      </c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8" t="str">
        <f>IF(Table5[[#This Row],[Company Code]]&lt;&gt;"",Table5[[#This Row],[Contact Email]],"")</f>
        <v/>
      </c>
      <c r="M779" s="2"/>
      <c r="N779" s="9" t="str">
        <f>IF(IF(COUNTIF($S$2:S779,S779)=1,P779,"")=1,COUNTIF($O$2:O779,O779),IF(COUNTIF($S$2:S779,S779)=1,P779,""))</f>
        <v/>
      </c>
      <c r="O779" s="9" t="str">
        <f>IF(COUNTIF($S$2:S779,S779)=1,P779,"")</f>
        <v/>
      </c>
      <c r="P779" s="9">
        <f>COUNTIF($S$2:S779,S779)</f>
        <v>253</v>
      </c>
      <c r="Q779" s="2" t="s">
        <v>117</v>
      </c>
      <c r="R779" s="2" t="s">
        <v>898</v>
      </c>
      <c r="S779" s="2" t="s">
        <v>55</v>
      </c>
      <c r="T779" s="2">
        <v>24</v>
      </c>
      <c r="U779" s="2">
        <v>12</v>
      </c>
      <c r="V779" s="2">
        <v>2</v>
      </c>
      <c r="W779" s="2">
        <v>17.600000000000001</v>
      </c>
      <c r="X779" s="2">
        <v>13.200000000000001</v>
      </c>
      <c r="Y779" s="2">
        <v>7.9199999999999993E-2</v>
      </c>
      <c r="Z779" s="6">
        <v>46202</v>
      </c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8" t="str">
        <f>IF(Table5[[#This Row],[Company Code]]&lt;&gt;"",Table5[[#This Row],[Contact Email]],"")</f>
        <v/>
      </c>
      <c r="M780" s="2"/>
      <c r="N780" s="9" t="str">
        <f>IF(IF(COUNTIF($S$2:S780,S780)=1,P780,"")=1,COUNTIF($O$2:O780,O780),IF(COUNTIF($S$2:S780,S780)=1,P780,""))</f>
        <v/>
      </c>
      <c r="O780" s="9" t="str">
        <f>IF(COUNTIF($S$2:S780,S780)=1,P780,"")</f>
        <v/>
      </c>
      <c r="P780" s="9">
        <f>COUNTIF($S$2:S780,S780)</f>
        <v>254</v>
      </c>
      <c r="Q780" s="2" t="s">
        <v>117</v>
      </c>
      <c r="R780" s="2" t="s">
        <v>899</v>
      </c>
      <c r="S780" s="2" t="s">
        <v>55</v>
      </c>
      <c r="T780" s="2">
        <v>24</v>
      </c>
      <c r="U780" s="2">
        <v>12</v>
      </c>
      <c r="V780" s="2">
        <v>2</v>
      </c>
      <c r="W780" s="2">
        <v>17.600000000000001</v>
      </c>
      <c r="X780" s="2">
        <v>13.200000000000001</v>
      </c>
      <c r="Y780" s="2">
        <v>7.9199999999999993E-2</v>
      </c>
      <c r="Z780" s="6">
        <v>46202</v>
      </c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8" t="str">
        <f>IF(Table5[[#This Row],[Company Code]]&lt;&gt;"",Table5[[#This Row],[Contact Email]],"")</f>
        <v/>
      </c>
      <c r="M781" s="2"/>
      <c r="N781" s="9" t="str">
        <f>IF(IF(COUNTIF($S$2:S781,S781)=1,P781,"")=1,COUNTIF($O$2:O781,O781),IF(COUNTIF($S$2:S781,S781)=1,P781,""))</f>
        <v/>
      </c>
      <c r="O781" s="9" t="str">
        <f>IF(COUNTIF($S$2:S781,S781)=1,P781,"")</f>
        <v/>
      </c>
      <c r="P781" s="9">
        <f>COUNTIF($S$2:S781,S781)</f>
        <v>255</v>
      </c>
      <c r="Q781" s="2" t="s">
        <v>117</v>
      </c>
      <c r="R781" s="2" t="s">
        <v>900</v>
      </c>
      <c r="S781" s="2" t="s">
        <v>55</v>
      </c>
      <c r="T781" s="2">
        <v>36</v>
      </c>
      <c r="U781" s="2">
        <v>12</v>
      </c>
      <c r="V781" s="2">
        <v>3</v>
      </c>
      <c r="W781" s="2">
        <v>26.400000000000002</v>
      </c>
      <c r="X781" s="2">
        <v>19.8</v>
      </c>
      <c r="Y781" s="2">
        <v>0.1188</v>
      </c>
      <c r="Z781" s="6">
        <v>46202</v>
      </c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8" t="str">
        <f>IF(Table5[[#This Row],[Company Code]]&lt;&gt;"",Table5[[#This Row],[Contact Email]],"")</f>
        <v/>
      </c>
      <c r="M782" s="2"/>
      <c r="N782" s="9" t="str">
        <f>IF(IF(COUNTIF($S$2:S782,S782)=1,P782,"")=1,COUNTIF($O$2:O782,O782),IF(COUNTIF($S$2:S782,S782)=1,P782,""))</f>
        <v/>
      </c>
      <c r="O782" s="9" t="str">
        <f>IF(COUNTIF($S$2:S782,S782)=1,P782,"")</f>
        <v/>
      </c>
      <c r="P782" s="9">
        <f>COUNTIF($S$2:S782,S782)</f>
        <v>256</v>
      </c>
      <c r="Q782" s="2" t="s">
        <v>117</v>
      </c>
      <c r="R782" s="2" t="s">
        <v>901</v>
      </c>
      <c r="S782" s="2" t="s">
        <v>55</v>
      </c>
      <c r="T782" s="2">
        <v>12</v>
      </c>
      <c r="U782" s="2">
        <v>12</v>
      </c>
      <c r="V782" s="2">
        <v>1</v>
      </c>
      <c r="W782" s="2">
        <v>8.8000000000000007</v>
      </c>
      <c r="X782" s="2">
        <v>6.6000000000000005</v>
      </c>
      <c r="Y782" s="2">
        <v>3.9599999999999996E-2</v>
      </c>
      <c r="Z782" s="6">
        <v>46202</v>
      </c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8" t="str">
        <f>IF(Table5[[#This Row],[Company Code]]&lt;&gt;"",Table5[[#This Row],[Contact Email]],"")</f>
        <v/>
      </c>
      <c r="M783" s="2"/>
      <c r="N783" s="9" t="str">
        <f>IF(IF(COUNTIF($S$2:S783,S783)=1,P783,"")=1,COUNTIF($O$2:O783,O783),IF(COUNTIF($S$2:S783,S783)=1,P783,""))</f>
        <v/>
      </c>
      <c r="O783" s="9" t="str">
        <f>IF(COUNTIF($S$2:S783,S783)=1,P783,"")</f>
        <v/>
      </c>
      <c r="P783" s="9">
        <f>COUNTIF($S$2:S783,S783)</f>
        <v>257</v>
      </c>
      <c r="Q783" s="2" t="s">
        <v>117</v>
      </c>
      <c r="R783" s="2" t="s">
        <v>902</v>
      </c>
      <c r="S783" s="2" t="s">
        <v>55</v>
      </c>
      <c r="T783" s="2">
        <v>36</v>
      </c>
      <c r="U783" s="2">
        <v>12</v>
      </c>
      <c r="V783" s="2">
        <v>3</v>
      </c>
      <c r="W783" s="2">
        <v>26.400000000000002</v>
      </c>
      <c r="X783" s="2">
        <v>19.8</v>
      </c>
      <c r="Y783" s="2">
        <v>0.1188</v>
      </c>
      <c r="Z783" s="6">
        <v>46202</v>
      </c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8" t="str">
        <f>IF(Table5[[#This Row],[Company Code]]&lt;&gt;"",Table5[[#This Row],[Contact Email]],"")</f>
        <v/>
      </c>
      <c r="M784" s="2"/>
      <c r="N784" s="9" t="str">
        <f>IF(IF(COUNTIF($S$2:S784,S784)=1,P784,"")=1,COUNTIF($O$2:O784,O784),IF(COUNTIF($S$2:S784,S784)=1,P784,""))</f>
        <v/>
      </c>
      <c r="O784" s="9" t="str">
        <f>IF(COUNTIF($S$2:S784,S784)=1,P784,"")</f>
        <v/>
      </c>
      <c r="P784" s="9">
        <f>COUNTIF($S$2:S784,S784)</f>
        <v>258</v>
      </c>
      <c r="Q784" s="2" t="s">
        <v>117</v>
      </c>
      <c r="R784" s="2" t="s">
        <v>903</v>
      </c>
      <c r="S784" s="2" t="s">
        <v>55</v>
      </c>
      <c r="T784" s="2">
        <v>12</v>
      </c>
      <c r="U784" s="2">
        <v>12</v>
      </c>
      <c r="V784" s="2">
        <v>1</v>
      </c>
      <c r="W784" s="2">
        <v>8.8000000000000007</v>
      </c>
      <c r="X784" s="2">
        <v>6.6000000000000005</v>
      </c>
      <c r="Y784" s="2">
        <v>3.9599999999999996E-2</v>
      </c>
      <c r="Z784" s="6">
        <v>46202</v>
      </c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8" t="str">
        <f>IF(Table5[[#This Row],[Company Code]]&lt;&gt;"",Table5[[#This Row],[Contact Email]],"")</f>
        <v/>
      </c>
      <c r="M785" s="2"/>
      <c r="N785" s="9" t="str">
        <f>IF(IF(COUNTIF($S$2:S785,S785)=1,P785,"")=1,COUNTIF($O$2:O785,O785),IF(COUNTIF($S$2:S785,S785)=1,P785,""))</f>
        <v/>
      </c>
      <c r="O785" s="9" t="str">
        <f>IF(COUNTIF($S$2:S785,S785)=1,P785,"")</f>
        <v/>
      </c>
      <c r="P785" s="9">
        <f>COUNTIF($S$2:S785,S785)</f>
        <v>259</v>
      </c>
      <c r="Q785" s="2" t="s">
        <v>117</v>
      </c>
      <c r="R785" s="2" t="s">
        <v>904</v>
      </c>
      <c r="S785" s="2" t="s">
        <v>55</v>
      </c>
      <c r="T785" s="2">
        <v>24</v>
      </c>
      <c r="U785" s="2">
        <v>12</v>
      </c>
      <c r="V785" s="2">
        <v>2</v>
      </c>
      <c r="W785" s="2">
        <v>17.600000000000001</v>
      </c>
      <c r="X785" s="2">
        <v>13.200000000000001</v>
      </c>
      <c r="Y785" s="2">
        <v>7.9199999999999993E-2</v>
      </c>
      <c r="Z785" s="6">
        <v>46202</v>
      </c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8" t="str">
        <f>IF(Table5[[#This Row],[Company Code]]&lt;&gt;"",Table5[[#This Row],[Contact Email]],"")</f>
        <v/>
      </c>
      <c r="M786" s="2"/>
      <c r="N786" s="9" t="str">
        <f>IF(IF(COUNTIF($S$2:S786,S786)=1,P786,"")=1,COUNTIF($O$2:O786,O786),IF(COUNTIF($S$2:S786,S786)=1,P786,""))</f>
        <v/>
      </c>
      <c r="O786" s="9" t="str">
        <f>IF(COUNTIF($S$2:S786,S786)=1,P786,"")</f>
        <v/>
      </c>
      <c r="P786" s="9">
        <f>COUNTIF($S$2:S786,S786)</f>
        <v>260</v>
      </c>
      <c r="Q786" s="2" t="s">
        <v>117</v>
      </c>
      <c r="R786" s="2" t="s">
        <v>905</v>
      </c>
      <c r="S786" s="2" t="s">
        <v>55</v>
      </c>
      <c r="T786" s="2">
        <v>36</v>
      </c>
      <c r="U786" s="2">
        <v>12</v>
      </c>
      <c r="V786" s="2">
        <v>3</v>
      </c>
      <c r="W786" s="2">
        <v>26.400000000000002</v>
      </c>
      <c r="X786" s="2">
        <v>19.8</v>
      </c>
      <c r="Y786" s="2">
        <v>0.1188</v>
      </c>
      <c r="Z786" s="6">
        <v>46202</v>
      </c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8" t="str">
        <f>IF(Table5[[#This Row],[Company Code]]&lt;&gt;"",Table5[[#This Row],[Contact Email]],"")</f>
        <v/>
      </c>
      <c r="M787" s="2"/>
      <c r="N787" s="9" t="str">
        <f>IF(IF(COUNTIF($S$2:S787,S787)=1,P787,"")=1,COUNTIF($O$2:O787,O787),IF(COUNTIF($S$2:S787,S787)=1,P787,""))</f>
        <v/>
      </c>
      <c r="O787" s="9" t="str">
        <f>IF(COUNTIF($S$2:S787,S787)=1,P787,"")</f>
        <v/>
      </c>
      <c r="P787" s="9">
        <f>COUNTIF($S$2:S787,S787)</f>
        <v>261</v>
      </c>
      <c r="Q787" s="2" t="s">
        <v>117</v>
      </c>
      <c r="R787" s="2" t="s">
        <v>906</v>
      </c>
      <c r="S787" s="2" t="s">
        <v>55</v>
      </c>
      <c r="T787" s="2">
        <v>516</v>
      </c>
      <c r="U787" s="2">
        <v>12</v>
      </c>
      <c r="V787" s="2">
        <v>43</v>
      </c>
      <c r="W787" s="2">
        <v>378.40000000000003</v>
      </c>
      <c r="X787" s="2">
        <v>283.8</v>
      </c>
      <c r="Y787" s="2">
        <v>1.7028000000000001</v>
      </c>
      <c r="Z787" s="6">
        <v>46202</v>
      </c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8" t="str">
        <f>IF(Table5[[#This Row],[Company Code]]&lt;&gt;"",Table5[[#This Row],[Contact Email]],"")</f>
        <v/>
      </c>
      <c r="M788" s="2"/>
      <c r="N788" s="9" t="str">
        <f>IF(IF(COUNTIF($S$2:S788,S788)=1,P788,"")=1,COUNTIF($O$2:O788,O788),IF(COUNTIF($S$2:S788,S788)=1,P788,""))</f>
        <v/>
      </c>
      <c r="O788" s="9" t="str">
        <f>IF(COUNTIF($S$2:S788,S788)=1,P788,"")</f>
        <v/>
      </c>
      <c r="P788" s="9">
        <f>COUNTIF($S$2:S788,S788)</f>
        <v>262</v>
      </c>
      <c r="Q788" s="2" t="s">
        <v>117</v>
      </c>
      <c r="R788" s="2" t="s">
        <v>907</v>
      </c>
      <c r="S788" s="2" t="s">
        <v>55</v>
      </c>
      <c r="T788" s="2">
        <v>564</v>
      </c>
      <c r="U788" s="2">
        <v>12</v>
      </c>
      <c r="V788" s="2">
        <v>47</v>
      </c>
      <c r="W788" s="2">
        <v>413.6</v>
      </c>
      <c r="X788" s="2">
        <v>310.20000000000005</v>
      </c>
      <c r="Y788" s="2">
        <v>1.8612</v>
      </c>
      <c r="Z788" s="6">
        <v>46202</v>
      </c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8" t="str">
        <f>IF(Table5[[#This Row],[Company Code]]&lt;&gt;"",Table5[[#This Row],[Contact Email]],"")</f>
        <v/>
      </c>
      <c r="M789" s="2"/>
      <c r="N789" s="9" t="str">
        <f>IF(IF(COUNTIF($S$2:S789,S789)=1,P789,"")=1,COUNTIF($O$2:O789,O789),IF(COUNTIF($S$2:S789,S789)=1,P789,""))</f>
        <v/>
      </c>
      <c r="O789" s="9" t="str">
        <f>IF(COUNTIF($S$2:S789,S789)=1,P789,"")</f>
        <v/>
      </c>
      <c r="P789" s="9">
        <f>COUNTIF($S$2:S789,S789)</f>
        <v>263</v>
      </c>
      <c r="Q789" s="2" t="s">
        <v>117</v>
      </c>
      <c r="R789" s="2" t="s">
        <v>908</v>
      </c>
      <c r="S789" s="2" t="s">
        <v>55</v>
      </c>
      <c r="T789" s="2">
        <v>12</v>
      </c>
      <c r="U789" s="2">
        <v>12</v>
      </c>
      <c r="V789" s="2">
        <v>1</v>
      </c>
      <c r="W789" s="2">
        <v>8.8000000000000007</v>
      </c>
      <c r="X789" s="2">
        <v>6.6000000000000005</v>
      </c>
      <c r="Y789" s="2">
        <v>3.9599999999999996E-2</v>
      </c>
      <c r="Z789" s="6">
        <v>46202</v>
      </c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8" t="str">
        <f>IF(Table5[[#This Row],[Company Code]]&lt;&gt;"",Table5[[#This Row],[Contact Email]],"")</f>
        <v/>
      </c>
      <c r="M790" s="2"/>
      <c r="N790" s="9" t="str">
        <f>IF(IF(COUNTIF($S$2:S790,S790)=1,P790,"")=1,COUNTIF($O$2:O790,O790),IF(COUNTIF($S$2:S790,S790)=1,P790,""))</f>
        <v/>
      </c>
      <c r="O790" s="9" t="str">
        <f>IF(COUNTIF($S$2:S790,S790)=1,P790,"")</f>
        <v/>
      </c>
      <c r="P790" s="9">
        <f>COUNTIF($S$2:S790,S790)</f>
        <v>264</v>
      </c>
      <c r="Q790" s="2" t="s">
        <v>117</v>
      </c>
      <c r="R790" s="2" t="s">
        <v>909</v>
      </c>
      <c r="S790" s="2" t="s">
        <v>55</v>
      </c>
      <c r="T790" s="2">
        <v>12</v>
      </c>
      <c r="U790" s="2">
        <v>12</v>
      </c>
      <c r="V790" s="2">
        <v>1</v>
      </c>
      <c r="W790" s="2">
        <v>8.8000000000000007</v>
      </c>
      <c r="X790" s="2">
        <v>6.6000000000000005</v>
      </c>
      <c r="Y790" s="2">
        <v>3.9599999999999996E-2</v>
      </c>
      <c r="Z790" s="6">
        <v>46202</v>
      </c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8" t="str">
        <f>IF(Table5[[#This Row],[Company Code]]&lt;&gt;"",Table5[[#This Row],[Contact Email]],"")</f>
        <v/>
      </c>
      <c r="M791" s="2"/>
      <c r="N791" s="9" t="str">
        <f>IF(IF(COUNTIF($S$2:S791,S791)=1,P791,"")=1,COUNTIF($O$2:O791,O791),IF(COUNTIF($S$2:S791,S791)=1,P791,""))</f>
        <v/>
      </c>
      <c r="O791" s="9" t="str">
        <f>IF(COUNTIF($S$2:S791,S791)=1,P791,"")</f>
        <v/>
      </c>
      <c r="P791" s="9">
        <f>COUNTIF($S$2:S791,S791)</f>
        <v>265</v>
      </c>
      <c r="Q791" s="2" t="s">
        <v>117</v>
      </c>
      <c r="R791" s="2" t="s">
        <v>910</v>
      </c>
      <c r="S791" s="2" t="s">
        <v>55</v>
      </c>
      <c r="T791" s="2">
        <v>24</v>
      </c>
      <c r="U791" s="2">
        <v>12</v>
      </c>
      <c r="V791" s="2">
        <v>2</v>
      </c>
      <c r="W791" s="2">
        <v>17.600000000000001</v>
      </c>
      <c r="X791" s="2">
        <v>13.200000000000001</v>
      </c>
      <c r="Y791" s="2">
        <v>7.9199999999999993E-2</v>
      </c>
      <c r="Z791" s="6">
        <v>46202</v>
      </c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8" t="str">
        <f>IF(Table5[[#This Row],[Company Code]]&lt;&gt;"",Table5[[#This Row],[Contact Email]],"")</f>
        <v/>
      </c>
      <c r="M792" s="2"/>
      <c r="N792" s="9" t="str">
        <f>IF(IF(COUNTIF($S$2:S792,S792)=1,P792,"")=1,COUNTIF($O$2:O792,O792),IF(COUNTIF($S$2:S792,S792)=1,P792,""))</f>
        <v/>
      </c>
      <c r="O792" s="9" t="str">
        <f>IF(COUNTIF($S$2:S792,S792)=1,P792,"")</f>
        <v/>
      </c>
      <c r="P792" s="9">
        <f>COUNTIF($S$2:S792,S792)</f>
        <v>266</v>
      </c>
      <c r="Q792" s="2" t="s">
        <v>117</v>
      </c>
      <c r="R792" s="2" t="s">
        <v>911</v>
      </c>
      <c r="S792" s="2" t="s">
        <v>55</v>
      </c>
      <c r="T792" s="2">
        <v>12</v>
      </c>
      <c r="U792" s="2">
        <v>12</v>
      </c>
      <c r="V792" s="2">
        <v>1</v>
      </c>
      <c r="W792" s="2">
        <v>8.8000000000000007</v>
      </c>
      <c r="X792" s="2">
        <v>6.6000000000000005</v>
      </c>
      <c r="Y792" s="2">
        <v>3.9599999999999996E-2</v>
      </c>
      <c r="Z792" s="6">
        <v>46202</v>
      </c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8" t="str">
        <f>IF(Table5[[#This Row],[Company Code]]&lt;&gt;"",Table5[[#This Row],[Contact Email]],"")</f>
        <v/>
      </c>
      <c r="M793" s="2"/>
      <c r="N793" s="9" t="str">
        <f>IF(IF(COUNTIF($S$2:S793,S793)=1,P793,"")=1,COUNTIF($O$2:O793,O793),IF(COUNTIF($S$2:S793,S793)=1,P793,""))</f>
        <v/>
      </c>
      <c r="O793" s="9" t="str">
        <f>IF(COUNTIF($S$2:S793,S793)=1,P793,"")</f>
        <v/>
      </c>
      <c r="P793" s="9">
        <f>COUNTIF($S$2:S793,S793)</f>
        <v>267</v>
      </c>
      <c r="Q793" s="2" t="s">
        <v>117</v>
      </c>
      <c r="R793" s="2" t="s">
        <v>912</v>
      </c>
      <c r="S793" s="2" t="s">
        <v>55</v>
      </c>
      <c r="T793" s="2">
        <v>36</v>
      </c>
      <c r="U793" s="2">
        <v>12</v>
      </c>
      <c r="V793" s="2">
        <v>3</v>
      </c>
      <c r="W793" s="2">
        <v>26.400000000000002</v>
      </c>
      <c r="X793" s="2">
        <v>19.8</v>
      </c>
      <c r="Y793" s="2">
        <v>0.1188</v>
      </c>
      <c r="Z793" s="6">
        <v>46202</v>
      </c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8" t="str">
        <f>IF(Table5[[#This Row],[Company Code]]&lt;&gt;"",Table5[[#This Row],[Contact Email]],"")</f>
        <v/>
      </c>
      <c r="M794" s="2"/>
      <c r="N794" s="9" t="str">
        <f>IF(IF(COUNTIF($S$2:S794,S794)=1,P794,"")=1,COUNTIF($O$2:O794,O794),IF(COUNTIF($S$2:S794,S794)=1,P794,""))</f>
        <v/>
      </c>
      <c r="O794" s="9" t="str">
        <f>IF(COUNTIF($S$2:S794,S794)=1,P794,"")</f>
        <v/>
      </c>
      <c r="P794" s="9">
        <f>COUNTIF($S$2:S794,S794)</f>
        <v>268</v>
      </c>
      <c r="Q794" s="2" t="s">
        <v>117</v>
      </c>
      <c r="R794" s="2" t="s">
        <v>913</v>
      </c>
      <c r="S794" s="2" t="s">
        <v>55</v>
      </c>
      <c r="T794" s="2">
        <v>60</v>
      </c>
      <c r="U794" s="2">
        <v>12</v>
      </c>
      <c r="V794" s="2">
        <v>5</v>
      </c>
      <c r="W794" s="2">
        <v>44</v>
      </c>
      <c r="X794" s="2">
        <v>33</v>
      </c>
      <c r="Y794" s="2">
        <v>0.19800000000000001</v>
      </c>
      <c r="Z794" s="6">
        <v>46202</v>
      </c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8" t="str">
        <f>IF(Table5[[#This Row],[Company Code]]&lt;&gt;"",Table5[[#This Row],[Contact Email]],"")</f>
        <v/>
      </c>
      <c r="M795" s="2"/>
      <c r="N795" s="9" t="str">
        <f>IF(IF(COUNTIF($S$2:S795,S795)=1,P795,"")=1,COUNTIF($O$2:O795,O795),IF(COUNTIF($S$2:S795,S795)=1,P795,""))</f>
        <v/>
      </c>
      <c r="O795" s="9" t="str">
        <f>IF(COUNTIF($S$2:S795,S795)=1,P795,"")</f>
        <v/>
      </c>
      <c r="P795" s="9">
        <f>COUNTIF($S$2:S795,S795)</f>
        <v>269</v>
      </c>
      <c r="Q795" s="2" t="s">
        <v>117</v>
      </c>
      <c r="R795" s="2" t="s">
        <v>914</v>
      </c>
      <c r="S795" s="2" t="s">
        <v>55</v>
      </c>
      <c r="T795" s="2">
        <v>24</v>
      </c>
      <c r="U795" s="2">
        <v>12</v>
      </c>
      <c r="V795" s="2">
        <v>2</v>
      </c>
      <c r="W795" s="2">
        <v>17.600000000000001</v>
      </c>
      <c r="X795" s="2">
        <v>13.200000000000001</v>
      </c>
      <c r="Y795" s="2">
        <v>7.9199999999999993E-2</v>
      </c>
      <c r="Z795" s="6">
        <v>46202</v>
      </c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8" t="str">
        <f>IF(Table5[[#This Row],[Company Code]]&lt;&gt;"",Table5[[#This Row],[Contact Email]],"")</f>
        <v/>
      </c>
      <c r="M796" s="2"/>
      <c r="N796" s="9" t="str">
        <f>IF(IF(COUNTIF($S$2:S796,S796)=1,P796,"")=1,COUNTIF($O$2:O796,O796),IF(COUNTIF($S$2:S796,S796)=1,P796,""))</f>
        <v/>
      </c>
      <c r="O796" s="9" t="str">
        <f>IF(COUNTIF($S$2:S796,S796)=1,P796,"")</f>
        <v/>
      </c>
      <c r="P796" s="9">
        <f>COUNTIF($S$2:S796,S796)</f>
        <v>270</v>
      </c>
      <c r="Q796" s="2" t="s">
        <v>117</v>
      </c>
      <c r="R796" s="2" t="s">
        <v>915</v>
      </c>
      <c r="S796" s="2" t="s">
        <v>55</v>
      </c>
      <c r="T796" s="2">
        <v>204</v>
      </c>
      <c r="U796" s="2">
        <v>12</v>
      </c>
      <c r="V796" s="2">
        <v>17</v>
      </c>
      <c r="W796" s="2">
        <v>149.6</v>
      </c>
      <c r="X796" s="2">
        <v>112.2</v>
      </c>
      <c r="Y796" s="2">
        <v>0.67320000000000002</v>
      </c>
      <c r="Z796" s="6">
        <v>46202</v>
      </c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8" t="str">
        <f>IF(Table5[[#This Row],[Company Code]]&lt;&gt;"",Table5[[#This Row],[Contact Email]],"")</f>
        <v/>
      </c>
      <c r="M797" s="2"/>
      <c r="N797" s="9" t="str">
        <f>IF(IF(COUNTIF($S$2:S797,S797)=1,P797,"")=1,COUNTIF($O$2:O797,O797),IF(COUNTIF($S$2:S797,S797)=1,P797,""))</f>
        <v/>
      </c>
      <c r="O797" s="9" t="str">
        <f>IF(COUNTIF($S$2:S797,S797)=1,P797,"")</f>
        <v/>
      </c>
      <c r="P797" s="9">
        <f>COUNTIF($S$2:S797,S797)</f>
        <v>271</v>
      </c>
      <c r="Q797" s="2" t="s">
        <v>117</v>
      </c>
      <c r="R797" s="2" t="s">
        <v>916</v>
      </c>
      <c r="S797" s="2" t="s">
        <v>55</v>
      </c>
      <c r="T797" s="2">
        <v>36</v>
      </c>
      <c r="U797" s="2">
        <v>12</v>
      </c>
      <c r="V797" s="2">
        <v>3</v>
      </c>
      <c r="W797" s="2">
        <v>26.400000000000002</v>
      </c>
      <c r="X797" s="2">
        <v>19.8</v>
      </c>
      <c r="Y797" s="2">
        <v>0.1188</v>
      </c>
      <c r="Z797" s="6">
        <v>46202</v>
      </c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8" t="str">
        <f>IF(Table5[[#This Row],[Company Code]]&lt;&gt;"",Table5[[#This Row],[Contact Email]],"")</f>
        <v/>
      </c>
      <c r="M798" s="2"/>
      <c r="N798" s="9" t="str">
        <f>IF(IF(COUNTIF($S$2:S798,S798)=1,P798,"")=1,COUNTIF($O$2:O798,O798),IF(COUNTIF($S$2:S798,S798)=1,P798,""))</f>
        <v/>
      </c>
      <c r="O798" s="9" t="str">
        <f>IF(COUNTIF($S$2:S798,S798)=1,P798,"")</f>
        <v/>
      </c>
      <c r="P798" s="9">
        <f>COUNTIF($S$2:S798,S798)</f>
        <v>272</v>
      </c>
      <c r="Q798" s="2" t="s">
        <v>117</v>
      </c>
      <c r="R798" s="2" t="s">
        <v>917</v>
      </c>
      <c r="S798" s="2" t="s">
        <v>55</v>
      </c>
      <c r="T798" s="2">
        <v>36</v>
      </c>
      <c r="U798" s="2">
        <v>12</v>
      </c>
      <c r="V798" s="2">
        <v>3</v>
      </c>
      <c r="W798" s="2">
        <v>26.400000000000002</v>
      </c>
      <c r="X798" s="2">
        <v>19.8</v>
      </c>
      <c r="Y798" s="2">
        <v>0.1188</v>
      </c>
      <c r="Z798" s="6">
        <v>46202</v>
      </c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8" t="str">
        <f>IF(Table5[[#This Row],[Company Code]]&lt;&gt;"",Table5[[#This Row],[Contact Email]],"")</f>
        <v/>
      </c>
      <c r="M799" s="2"/>
      <c r="N799" s="9" t="str">
        <f>IF(IF(COUNTIF($S$2:S799,S799)=1,P799,"")=1,COUNTIF($O$2:O799,O799),IF(COUNTIF($S$2:S799,S799)=1,P799,""))</f>
        <v/>
      </c>
      <c r="O799" s="9" t="str">
        <f>IF(COUNTIF($S$2:S799,S799)=1,P799,"")</f>
        <v/>
      </c>
      <c r="P799" s="9">
        <f>COUNTIF($S$2:S799,S799)</f>
        <v>273</v>
      </c>
      <c r="Q799" s="2" t="s">
        <v>117</v>
      </c>
      <c r="R799" s="2" t="s">
        <v>918</v>
      </c>
      <c r="S799" s="2" t="s">
        <v>55</v>
      </c>
      <c r="T799" s="2">
        <v>12</v>
      </c>
      <c r="U799" s="2">
        <v>12</v>
      </c>
      <c r="V799" s="2">
        <v>1</v>
      </c>
      <c r="W799" s="2">
        <v>8.8000000000000007</v>
      </c>
      <c r="X799" s="2">
        <v>6.6000000000000005</v>
      </c>
      <c r="Y799" s="2">
        <v>3.9599999999999996E-2</v>
      </c>
      <c r="Z799" s="6">
        <v>46202</v>
      </c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8" t="str">
        <f>IF(Table5[[#This Row],[Company Code]]&lt;&gt;"",Table5[[#This Row],[Contact Email]],"")</f>
        <v/>
      </c>
      <c r="M800" s="2"/>
      <c r="N800" s="9" t="str">
        <f>IF(IF(COUNTIF($S$2:S800,S800)=1,P800,"")=1,COUNTIF($O$2:O800,O800),IF(COUNTIF($S$2:S800,S800)=1,P800,""))</f>
        <v/>
      </c>
      <c r="O800" s="9" t="str">
        <f>IF(COUNTIF($S$2:S800,S800)=1,P800,"")</f>
        <v/>
      </c>
      <c r="P800" s="9">
        <f>COUNTIF($S$2:S800,S800)</f>
        <v>274</v>
      </c>
      <c r="Q800" s="2" t="s">
        <v>117</v>
      </c>
      <c r="R800" s="2" t="s">
        <v>919</v>
      </c>
      <c r="S800" s="2" t="s">
        <v>55</v>
      </c>
      <c r="T800" s="2">
        <v>12</v>
      </c>
      <c r="U800" s="2">
        <v>12</v>
      </c>
      <c r="V800" s="2">
        <v>1</v>
      </c>
      <c r="W800" s="2">
        <v>8.8000000000000007</v>
      </c>
      <c r="X800" s="2">
        <v>6.6000000000000005</v>
      </c>
      <c r="Y800" s="2">
        <v>3.9599999999999996E-2</v>
      </c>
      <c r="Z800" s="6">
        <v>46202</v>
      </c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8" t="str">
        <f>IF(Table5[[#This Row],[Company Code]]&lt;&gt;"",Table5[[#This Row],[Contact Email]],"")</f>
        <v/>
      </c>
      <c r="M801" s="2"/>
      <c r="N801" s="9" t="str">
        <f>IF(IF(COUNTIF($S$2:S801,S801)=1,P801,"")=1,COUNTIF($O$2:O801,O801),IF(COUNTIF($S$2:S801,S801)=1,P801,""))</f>
        <v/>
      </c>
      <c r="O801" s="9" t="str">
        <f>IF(COUNTIF($S$2:S801,S801)=1,P801,"")</f>
        <v/>
      </c>
      <c r="P801" s="9">
        <f>COUNTIF($S$2:S801,S801)</f>
        <v>275</v>
      </c>
      <c r="Q801" s="2" t="s">
        <v>117</v>
      </c>
      <c r="R801" s="2" t="s">
        <v>920</v>
      </c>
      <c r="S801" s="2" t="s">
        <v>55</v>
      </c>
      <c r="T801" s="2">
        <v>36</v>
      </c>
      <c r="U801" s="2">
        <v>12</v>
      </c>
      <c r="V801" s="2">
        <v>3</v>
      </c>
      <c r="W801" s="2">
        <v>26.400000000000002</v>
      </c>
      <c r="X801" s="2">
        <v>19.8</v>
      </c>
      <c r="Y801" s="2">
        <v>0.1188</v>
      </c>
      <c r="Z801" s="6">
        <v>46202</v>
      </c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8" t="str">
        <f>IF(Table5[[#This Row],[Company Code]]&lt;&gt;"",Table5[[#This Row],[Contact Email]],"")</f>
        <v/>
      </c>
      <c r="M802" s="2"/>
      <c r="N802" s="9" t="str">
        <f>IF(IF(COUNTIF($S$2:S802,S802)=1,P802,"")=1,COUNTIF($O$2:O802,O802),IF(COUNTIF($S$2:S802,S802)=1,P802,""))</f>
        <v/>
      </c>
      <c r="O802" s="9" t="str">
        <f>IF(COUNTIF($S$2:S802,S802)=1,P802,"")</f>
        <v/>
      </c>
      <c r="P802" s="9">
        <f>COUNTIF($S$2:S802,S802)</f>
        <v>276</v>
      </c>
      <c r="Q802" s="2" t="s">
        <v>117</v>
      </c>
      <c r="R802" s="2" t="s">
        <v>921</v>
      </c>
      <c r="S802" s="2" t="s">
        <v>55</v>
      </c>
      <c r="T802" s="2">
        <v>12</v>
      </c>
      <c r="U802" s="2">
        <v>12</v>
      </c>
      <c r="V802" s="2">
        <v>1</v>
      </c>
      <c r="W802" s="2">
        <v>8.8000000000000007</v>
      </c>
      <c r="X802" s="2">
        <v>6.6000000000000005</v>
      </c>
      <c r="Y802" s="2">
        <v>3.9599999999999996E-2</v>
      </c>
      <c r="Z802" s="6">
        <v>46202</v>
      </c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8" t="str">
        <f>IF(Table5[[#This Row],[Company Code]]&lt;&gt;"",Table5[[#This Row],[Contact Email]],"")</f>
        <v/>
      </c>
      <c r="M803" s="2"/>
      <c r="N803" s="9" t="str">
        <f>IF(IF(COUNTIF($S$2:S803,S803)=1,P803,"")=1,COUNTIF($O$2:O803,O803),IF(COUNTIF($S$2:S803,S803)=1,P803,""))</f>
        <v/>
      </c>
      <c r="O803" s="9" t="str">
        <f>IF(COUNTIF($S$2:S803,S803)=1,P803,"")</f>
        <v/>
      </c>
      <c r="P803" s="9">
        <f>COUNTIF($S$2:S803,S803)</f>
        <v>277</v>
      </c>
      <c r="Q803" s="2" t="s">
        <v>117</v>
      </c>
      <c r="R803" s="2" t="s">
        <v>922</v>
      </c>
      <c r="S803" s="2" t="s">
        <v>55</v>
      </c>
      <c r="T803" s="2">
        <v>12</v>
      </c>
      <c r="U803" s="2">
        <v>12</v>
      </c>
      <c r="V803" s="2">
        <v>1</v>
      </c>
      <c r="W803" s="2">
        <v>8.8000000000000007</v>
      </c>
      <c r="X803" s="2">
        <v>6.6000000000000005</v>
      </c>
      <c r="Y803" s="2">
        <v>3.9599999999999996E-2</v>
      </c>
      <c r="Z803" s="6">
        <v>46202</v>
      </c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8" t="str">
        <f>IF(Table5[[#This Row],[Company Code]]&lt;&gt;"",Table5[[#This Row],[Contact Email]],"")</f>
        <v/>
      </c>
      <c r="M804" s="2"/>
      <c r="N804" s="9" t="str">
        <f>IF(IF(COUNTIF($S$2:S804,S804)=1,P804,"")=1,COUNTIF($O$2:O804,O804),IF(COUNTIF($S$2:S804,S804)=1,P804,""))</f>
        <v/>
      </c>
      <c r="O804" s="9" t="str">
        <f>IF(COUNTIF($S$2:S804,S804)=1,P804,"")</f>
        <v/>
      </c>
      <c r="P804" s="9">
        <f>COUNTIF($S$2:S804,S804)</f>
        <v>278</v>
      </c>
      <c r="Q804" s="2" t="s">
        <v>117</v>
      </c>
      <c r="R804" s="2" t="s">
        <v>923</v>
      </c>
      <c r="S804" s="2" t="s">
        <v>55</v>
      </c>
      <c r="T804" s="2">
        <v>36</v>
      </c>
      <c r="U804" s="2">
        <v>12</v>
      </c>
      <c r="V804" s="2">
        <v>3</v>
      </c>
      <c r="W804" s="2">
        <v>26.400000000000002</v>
      </c>
      <c r="X804" s="2">
        <v>19.8</v>
      </c>
      <c r="Y804" s="2">
        <v>0.1188</v>
      </c>
      <c r="Z804" s="6">
        <v>46202</v>
      </c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8" t="str">
        <f>IF(Table5[[#This Row],[Company Code]]&lt;&gt;"",Table5[[#This Row],[Contact Email]],"")</f>
        <v/>
      </c>
      <c r="M805" s="2"/>
      <c r="N805" s="9" t="str">
        <f>IF(IF(COUNTIF($S$2:S805,S805)=1,P805,"")=1,COUNTIF($O$2:O805,O805),IF(COUNTIF($S$2:S805,S805)=1,P805,""))</f>
        <v/>
      </c>
      <c r="O805" s="9" t="str">
        <f>IF(COUNTIF($S$2:S805,S805)=1,P805,"")</f>
        <v/>
      </c>
      <c r="P805" s="9">
        <f>COUNTIF($S$2:S805,S805)</f>
        <v>279</v>
      </c>
      <c r="Q805" s="2" t="s">
        <v>117</v>
      </c>
      <c r="R805" s="2" t="s">
        <v>924</v>
      </c>
      <c r="S805" s="2" t="s">
        <v>55</v>
      </c>
      <c r="T805" s="2">
        <v>12</v>
      </c>
      <c r="U805" s="2">
        <v>12</v>
      </c>
      <c r="V805" s="2">
        <v>1</v>
      </c>
      <c r="W805" s="2">
        <v>8.8000000000000007</v>
      </c>
      <c r="X805" s="2">
        <v>6.6000000000000005</v>
      </c>
      <c r="Y805" s="2">
        <v>3.9599999999999996E-2</v>
      </c>
      <c r="Z805" s="6">
        <v>46202</v>
      </c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8" t="str">
        <f>IF(Table5[[#This Row],[Company Code]]&lt;&gt;"",Table5[[#This Row],[Contact Email]],"")</f>
        <v/>
      </c>
      <c r="M806" s="2"/>
      <c r="N806" s="9" t="str">
        <f>IF(IF(COUNTIF($S$2:S806,S806)=1,P806,"")=1,COUNTIF($O$2:O806,O806),IF(COUNTIF($S$2:S806,S806)=1,P806,""))</f>
        <v/>
      </c>
      <c r="O806" s="9" t="str">
        <f>IF(COUNTIF($S$2:S806,S806)=1,P806,"")</f>
        <v/>
      </c>
      <c r="P806" s="9">
        <f>COUNTIF($S$2:S806,S806)</f>
        <v>280</v>
      </c>
      <c r="Q806" s="2" t="s">
        <v>117</v>
      </c>
      <c r="R806" s="2" t="s">
        <v>925</v>
      </c>
      <c r="S806" s="2" t="s">
        <v>55</v>
      </c>
      <c r="T806" s="2">
        <v>228</v>
      </c>
      <c r="U806" s="2">
        <v>12</v>
      </c>
      <c r="V806" s="2">
        <v>19</v>
      </c>
      <c r="W806" s="2">
        <v>167.20000000000002</v>
      </c>
      <c r="X806" s="2">
        <v>125.4</v>
      </c>
      <c r="Y806" s="2">
        <v>0.75239999999999996</v>
      </c>
      <c r="Z806" s="6">
        <v>46202</v>
      </c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8" t="str">
        <f>IF(Table5[[#This Row],[Company Code]]&lt;&gt;"",Table5[[#This Row],[Contact Email]],"")</f>
        <v/>
      </c>
      <c r="M807" s="2"/>
      <c r="N807" s="9" t="str">
        <f>IF(IF(COUNTIF($S$2:S807,S807)=1,P807,"")=1,COUNTIF($O$2:O807,O807),IF(COUNTIF($S$2:S807,S807)=1,P807,""))</f>
        <v/>
      </c>
      <c r="O807" s="9" t="str">
        <f>IF(COUNTIF($S$2:S807,S807)=1,P807,"")</f>
        <v/>
      </c>
      <c r="P807" s="9">
        <f>COUNTIF($S$2:S807,S807)</f>
        <v>281</v>
      </c>
      <c r="Q807" s="2" t="s">
        <v>117</v>
      </c>
      <c r="R807" s="2" t="s">
        <v>926</v>
      </c>
      <c r="S807" s="2" t="s">
        <v>55</v>
      </c>
      <c r="T807" s="2">
        <v>84</v>
      </c>
      <c r="U807" s="2">
        <v>12</v>
      </c>
      <c r="V807" s="2">
        <v>7</v>
      </c>
      <c r="W807" s="2">
        <v>61.6</v>
      </c>
      <c r="X807" s="2">
        <v>46.2</v>
      </c>
      <c r="Y807" s="2">
        <v>0.2772</v>
      </c>
      <c r="Z807" s="6">
        <v>46202</v>
      </c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8" t="str">
        <f>IF(Table5[[#This Row],[Company Code]]&lt;&gt;"",Table5[[#This Row],[Contact Email]],"")</f>
        <v/>
      </c>
      <c r="M808" s="2"/>
      <c r="N808" s="9" t="str">
        <f>IF(IF(COUNTIF($S$2:S808,S808)=1,P808,"")=1,COUNTIF($O$2:O808,O808),IF(COUNTIF($S$2:S808,S808)=1,P808,""))</f>
        <v/>
      </c>
      <c r="O808" s="9" t="str">
        <f>IF(COUNTIF($S$2:S808,S808)=1,P808,"")</f>
        <v/>
      </c>
      <c r="P808" s="9">
        <f>COUNTIF($S$2:S808,S808)</f>
        <v>282</v>
      </c>
      <c r="Q808" s="2" t="s">
        <v>117</v>
      </c>
      <c r="R808" s="2" t="s">
        <v>927</v>
      </c>
      <c r="S808" s="2" t="s">
        <v>55</v>
      </c>
      <c r="T808" s="2">
        <v>24</v>
      </c>
      <c r="U808" s="2">
        <v>12</v>
      </c>
      <c r="V808" s="2">
        <v>2</v>
      </c>
      <c r="W808" s="2">
        <v>17.600000000000001</v>
      </c>
      <c r="X808" s="2">
        <v>13.200000000000001</v>
      </c>
      <c r="Y808" s="2">
        <v>7.9199999999999993E-2</v>
      </c>
      <c r="Z808" s="6">
        <v>46202</v>
      </c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8" t="str">
        <f>IF(Table5[[#This Row],[Company Code]]&lt;&gt;"",Table5[[#This Row],[Contact Email]],"")</f>
        <v/>
      </c>
      <c r="M809" s="2"/>
      <c r="N809" s="9" t="str">
        <f>IF(IF(COUNTIF($S$2:S809,S809)=1,P809,"")=1,COUNTIF($O$2:O809,O809),IF(COUNTIF($S$2:S809,S809)=1,P809,""))</f>
        <v/>
      </c>
      <c r="O809" s="9" t="str">
        <f>IF(COUNTIF($S$2:S809,S809)=1,P809,"")</f>
        <v/>
      </c>
      <c r="P809" s="9">
        <f>COUNTIF($S$2:S809,S809)</f>
        <v>283</v>
      </c>
      <c r="Q809" s="2" t="s">
        <v>117</v>
      </c>
      <c r="R809" s="2" t="s">
        <v>928</v>
      </c>
      <c r="S809" s="2" t="s">
        <v>55</v>
      </c>
      <c r="T809" s="2">
        <v>24</v>
      </c>
      <c r="U809" s="2">
        <v>12</v>
      </c>
      <c r="V809" s="2">
        <v>2</v>
      </c>
      <c r="W809" s="2">
        <v>17.600000000000001</v>
      </c>
      <c r="X809" s="2">
        <v>13.200000000000001</v>
      </c>
      <c r="Y809" s="2">
        <v>7.9199999999999993E-2</v>
      </c>
      <c r="Z809" s="6">
        <v>46202</v>
      </c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8" t="str">
        <f>IF(Table5[[#This Row],[Company Code]]&lt;&gt;"",Table5[[#This Row],[Contact Email]],"")</f>
        <v/>
      </c>
      <c r="M810" s="2"/>
      <c r="N810" s="9" t="str">
        <f>IF(IF(COUNTIF($S$2:S810,S810)=1,P810,"")=1,COUNTIF($O$2:O810,O810),IF(COUNTIF($S$2:S810,S810)=1,P810,""))</f>
        <v/>
      </c>
      <c r="O810" s="9" t="str">
        <f>IF(COUNTIF($S$2:S810,S810)=1,P810,"")</f>
        <v/>
      </c>
      <c r="P810" s="9">
        <f>COUNTIF($S$2:S810,S810)</f>
        <v>284</v>
      </c>
      <c r="Q810" s="2" t="s">
        <v>117</v>
      </c>
      <c r="R810" s="2" t="s">
        <v>929</v>
      </c>
      <c r="S810" s="2" t="s">
        <v>55</v>
      </c>
      <c r="T810" s="2">
        <v>12</v>
      </c>
      <c r="U810" s="2">
        <v>12</v>
      </c>
      <c r="V810" s="2">
        <v>1</v>
      </c>
      <c r="W810" s="2">
        <v>8.8000000000000007</v>
      </c>
      <c r="X810" s="2">
        <v>6.6000000000000005</v>
      </c>
      <c r="Y810" s="2">
        <v>3.9599999999999996E-2</v>
      </c>
      <c r="Z810" s="6">
        <v>46202</v>
      </c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8" t="str">
        <f>IF(Table5[[#This Row],[Company Code]]&lt;&gt;"",Table5[[#This Row],[Contact Email]],"")</f>
        <v/>
      </c>
      <c r="M811" s="2"/>
      <c r="N811" s="9" t="str">
        <f>IF(IF(COUNTIF($S$2:S811,S811)=1,P811,"")=1,COUNTIF($O$2:O811,O811),IF(COUNTIF($S$2:S811,S811)=1,P811,""))</f>
        <v/>
      </c>
      <c r="O811" s="9" t="str">
        <f>IF(COUNTIF($S$2:S811,S811)=1,P811,"")</f>
        <v/>
      </c>
      <c r="P811" s="9">
        <f>COUNTIF($S$2:S811,S811)</f>
        <v>285</v>
      </c>
      <c r="Q811" s="2" t="s">
        <v>117</v>
      </c>
      <c r="R811" s="2" t="s">
        <v>930</v>
      </c>
      <c r="S811" s="2" t="s">
        <v>55</v>
      </c>
      <c r="T811" s="2">
        <v>12</v>
      </c>
      <c r="U811" s="2">
        <v>12</v>
      </c>
      <c r="V811" s="2">
        <v>1</v>
      </c>
      <c r="W811" s="2">
        <v>8.8000000000000007</v>
      </c>
      <c r="X811" s="2">
        <v>6.6000000000000005</v>
      </c>
      <c r="Y811" s="2">
        <v>3.9599999999999996E-2</v>
      </c>
      <c r="Z811" s="6">
        <v>46202</v>
      </c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8" t="str">
        <f>IF(Table5[[#This Row],[Company Code]]&lt;&gt;"",Table5[[#This Row],[Contact Email]],"")</f>
        <v/>
      </c>
      <c r="M812" s="2"/>
      <c r="N812" s="9" t="str">
        <f>IF(IF(COUNTIF($S$2:S812,S812)=1,P812,"")=1,COUNTIF($O$2:O812,O812),IF(COUNTIF($S$2:S812,S812)=1,P812,""))</f>
        <v/>
      </c>
      <c r="O812" s="9" t="str">
        <f>IF(COUNTIF($S$2:S812,S812)=1,P812,"")</f>
        <v/>
      </c>
      <c r="P812" s="9">
        <f>COUNTIF($S$2:S812,S812)</f>
        <v>286</v>
      </c>
      <c r="Q812" s="2" t="s">
        <v>117</v>
      </c>
      <c r="R812" s="2" t="s">
        <v>931</v>
      </c>
      <c r="S812" s="2" t="s">
        <v>55</v>
      </c>
      <c r="T812" s="2">
        <v>12</v>
      </c>
      <c r="U812" s="2">
        <v>12</v>
      </c>
      <c r="V812" s="2">
        <v>1</v>
      </c>
      <c r="W812" s="2">
        <v>8.8000000000000007</v>
      </c>
      <c r="X812" s="2">
        <v>6.6000000000000005</v>
      </c>
      <c r="Y812" s="2">
        <v>3.9599999999999996E-2</v>
      </c>
      <c r="Z812" s="6">
        <v>46202</v>
      </c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8" t="str">
        <f>IF(Table5[[#This Row],[Company Code]]&lt;&gt;"",Table5[[#This Row],[Contact Email]],"")</f>
        <v/>
      </c>
      <c r="M813" s="2"/>
      <c r="N813" s="9" t="str">
        <f>IF(IF(COUNTIF($S$2:S813,S813)=1,P813,"")=1,COUNTIF($O$2:O813,O813),IF(COUNTIF($S$2:S813,S813)=1,P813,""))</f>
        <v/>
      </c>
      <c r="O813" s="9" t="str">
        <f>IF(COUNTIF($S$2:S813,S813)=1,P813,"")</f>
        <v/>
      </c>
      <c r="P813" s="9">
        <f>COUNTIF($S$2:S813,S813)</f>
        <v>287</v>
      </c>
      <c r="Q813" s="2" t="s">
        <v>117</v>
      </c>
      <c r="R813" s="2" t="s">
        <v>932</v>
      </c>
      <c r="S813" s="2" t="s">
        <v>55</v>
      </c>
      <c r="T813" s="2">
        <v>12</v>
      </c>
      <c r="U813" s="2">
        <v>12</v>
      </c>
      <c r="V813" s="2">
        <v>1</v>
      </c>
      <c r="W813" s="2">
        <v>8.8000000000000007</v>
      </c>
      <c r="X813" s="2">
        <v>6.6000000000000005</v>
      </c>
      <c r="Y813" s="2">
        <v>3.9599999999999996E-2</v>
      </c>
      <c r="Z813" s="6">
        <v>46202</v>
      </c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8" t="str">
        <f>IF(Table5[[#This Row],[Company Code]]&lt;&gt;"",Table5[[#This Row],[Contact Email]],"")</f>
        <v/>
      </c>
      <c r="M814" s="2"/>
      <c r="N814" s="9" t="str">
        <f>IF(IF(COUNTIF($S$2:S814,S814)=1,P814,"")=1,COUNTIF($O$2:O814,O814),IF(COUNTIF($S$2:S814,S814)=1,P814,""))</f>
        <v/>
      </c>
      <c r="O814" s="9" t="str">
        <f>IF(COUNTIF($S$2:S814,S814)=1,P814,"")</f>
        <v/>
      </c>
      <c r="P814" s="9">
        <f>COUNTIF($S$2:S814,S814)</f>
        <v>288</v>
      </c>
      <c r="Q814" s="2" t="s">
        <v>117</v>
      </c>
      <c r="R814" s="2" t="s">
        <v>933</v>
      </c>
      <c r="S814" s="2" t="s">
        <v>55</v>
      </c>
      <c r="T814" s="2">
        <v>36</v>
      </c>
      <c r="U814" s="2">
        <v>12</v>
      </c>
      <c r="V814" s="2">
        <v>3</v>
      </c>
      <c r="W814" s="2">
        <v>26.400000000000002</v>
      </c>
      <c r="X814" s="2">
        <v>19.8</v>
      </c>
      <c r="Y814" s="2">
        <v>0.1188</v>
      </c>
      <c r="Z814" s="6">
        <v>46202</v>
      </c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8" t="str">
        <f>IF(Table5[[#This Row],[Company Code]]&lt;&gt;"",Table5[[#This Row],[Contact Email]],"")</f>
        <v/>
      </c>
      <c r="M815" s="2"/>
      <c r="N815" s="9" t="str">
        <f>IF(IF(COUNTIF($S$2:S815,S815)=1,P815,"")=1,COUNTIF($O$2:O815,O815),IF(COUNTIF($S$2:S815,S815)=1,P815,""))</f>
        <v/>
      </c>
      <c r="O815" s="9" t="str">
        <f>IF(COUNTIF($S$2:S815,S815)=1,P815,"")</f>
        <v/>
      </c>
      <c r="P815" s="9">
        <f>COUNTIF($S$2:S815,S815)</f>
        <v>289</v>
      </c>
      <c r="Q815" s="2" t="s">
        <v>117</v>
      </c>
      <c r="R815" s="2" t="s">
        <v>934</v>
      </c>
      <c r="S815" s="2" t="s">
        <v>55</v>
      </c>
      <c r="T815" s="2">
        <v>12</v>
      </c>
      <c r="U815" s="2">
        <v>12</v>
      </c>
      <c r="V815" s="2">
        <v>1</v>
      </c>
      <c r="W815" s="2">
        <v>8.8000000000000007</v>
      </c>
      <c r="X815" s="2">
        <v>6.6000000000000005</v>
      </c>
      <c r="Y815" s="2">
        <v>3.9599999999999996E-2</v>
      </c>
      <c r="Z815" s="6">
        <v>46202</v>
      </c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8" t="str">
        <f>IF(Table5[[#This Row],[Company Code]]&lt;&gt;"",Table5[[#This Row],[Contact Email]],"")</f>
        <v/>
      </c>
      <c r="M816" s="2"/>
      <c r="N816" s="9" t="str">
        <f>IF(IF(COUNTIF($S$2:S816,S816)=1,P816,"")=1,COUNTIF($O$2:O816,O816),IF(COUNTIF($S$2:S816,S816)=1,P816,""))</f>
        <v/>
      </c>
      <c r="O816" s="9" t="str">
        <f>IF(COUNTIF($S$2:S816,S816)=1,P816,"")</f>
        <v/>
      </c>
      <c r="P816" s="9">
        <f>COUNTIF($S$2:S816,S816)</f>
        <v>290</v>
      </c>
      <c r="Q816" s="2" t="s">
        <v>117</v>
      </c>
      <c r="R816" s="2" t="s">
        <v>935</v>
      </c>
      <c r="S816" s="2" t="s">
        <v>55</v>
      </c>
      <c r="T816" s="2">
        <v>48</v>
      </c>
      <c r="U816" s="2">
        <v>12</v>
      </c>
      <c r="V816" s="2">
        <v>4</v>
      </c>
      <c r="W816" s="2">
        <v>35.200000000000003</v>
      </c>
      <c r="X816" s="2">
        <v>26.400000000000002</v>
      </c>
      <c r="Y816" s="2">
        <v>0.15839999999999999</v>
      </c>
      <c r="Z816" s="6">
        <v>46202</v>
      </c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8" t="str">
        <f>IF(Table5[[#This Row],[Company Code]]&lt;&gt;"",Table5[[#This Row],[Contact Email]],"")</f>
        <v/>
      </c>
      <c r="M817" s="2"/>
      <c r="N817" s="9" t="str">
        <f>IF(IF(COUNTIF($S$2:S817,S817)=1,P817,"")=1,COUNTIF($O$2:O817,O817),IF(COUNTIF($S$2:S817,S817)=1,P817,""))</f>
        <v/>
      </c>
      <c r="O817" s="9" t="str">
        <f>IF(COUNTIF($S$2:S817,S817)=1,P817,"")</f>
        <v/>
      </c>
      <c r="P817" s="9">
        <f>COUNTIF($S$2:S817,S817)</f>
        <v>291</v>
      </c>
      <c r="Q817" s="2" t="s">
        <v>117</v>
      </c>
      <c r="R817" s="2" t="s">
        <v>936</v>
      </c>
      <c r="S817" s="2" t="s">
        <v>55</v>
      </c>
      <c r="T817" s="2">
        <v>24</v>
      </c>
      <c r="U817" s="2">
        <v>12</v>
      </c>
      <c r="V817" s="2">
        <v>2</v>
      </c>
      <c r="W817" s="2">
        <v>17.600000000000001</v>
      </c>
      <c r="X817" s="2">
        <v>13.200000000000001</v>
      </c>
      <c r="Y817" s="2">
        <v>7.9199999999999993E-2</v>
      </c>
      <c r="Z817" s="6">
        <v>46202</v>
      </c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8" t="str">
        <f>IF(Table5[[#This Row],[Company Code]]&lt;&gt;"",Table5[[#This Row],[Contact Email]],"")</f>
        <v/>
      </c>
      <c r="M818" s="2"/>
      <c r="N818" s="9" t="str">
        <f>IF(IF(COUNTIF($S$2:S818,S818)=1,P818,"")=1,COUNTIF($O$2:O818,O818),IF(COUNTIF($S$2:S818,S818)=1,P818,""))</f>
        <v/>
      </c>
      <c r="O818" s="9" t="str">
        <f>IF(COUNTIF($S$2:S818,S818)=1,P818,"")</f>
        <v/>
      </c>
      <c r="P818" s="9">
        <f>COUNTIF($S$2:S818,S818)</f>
        <v>292</v>
      </c>
      <c r="Q818" s="2" t="s">
        <v>117</v>
      </c>
      <c r="R818" s="2" t="s">
        <v>937</v>
      </c>
      <c r="S818" s="2" t="s">
        <v>55</v>
      </c>
      <c r="T818" s="2">
        <v>144</v>
      </c>
      <c r="U818" s="2">
        <v>12</v>
      </c>
      <c r="V818" s="2">
        <v>12</v>
      </c>
      <c r="W818" s="2">
        <v>105.60000000000001</v>
      </c>
      <c r="X818" s="2">
        <v>79.2</v>
      </c>
      <c r="Y818" s="2">
        <v>0.47520000000000001</v>
      </c>
      <c r="Z818" s="6">
        <v>46202</v>
      </c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8" t="str">
        <f>IF(Table5[[#This Row],[Company Code]]&lt;&gt;"",Table5[[#This Row],[Contact Email]],"")</f>
        <v/>
      </c>
      <c r="M819" s="2"/>
      <c r="N819" s="9" t="str">
        <f>IF(IF(COUNTIF($S$2:S819,S819)=1,P819,"")=1,COUNTIF($O$2:O819,O819),IF(COUNTIF($S$2:S819,S819)=1,P819,""))</f>
        <v/>
      </c>
      <c r="O819" s="9" t="str">
        <f>IF(COUNTIF($S$2:S819,S819)=1,P819,"")</f>
        <v/>
      </c>
      <c r="P819" s="9">
        <f>COUNTIF($S$2:S819,S819)</f>
        <v>293</v>
      </c>
      <c r="Q819" s="2" t="s">
        <v>117</v>
      </c>
      <c r="R819" s="2" t="s">
        <v>938</v>
      </c>
      <c r="S819" s="2" t="s">
        <v>55</v>
      </c>
      <c r="T819" s="2">
        <v>12</v>
      </c>
      <c r="U819" s="2">
        <v>12</v>
      </c>
      <c r="V819" s="2">
        <v>1</v>
      </c>
      <c r="W819" s="2">
        <v>8.8000000000000007</v>
      </c>
      <c r="X819" s="2">
        <v>6.6000000000000005</v>
      </c>
      <c r="Y819" s="2">
        <v>3.9599999999999996E-2</v>
      </c>
      <c r="Z819" s="6">
        <v>46202</v>
      </c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8" t="str">
        <f>IF(Table5[[#This Row],[Company Code]]&lt;&gt;"",Table5[[#This Row],[Contact Email]],"")</f>
        <v/>
      </c>
      <c r="M820" s="2"/>
      <c r="N820" s="9" t="str">
        <f>IF(IF(COUNTIF($S$2:S820,S820)=1,P820,"")=1,COUNTIF($O$2:O820,O820),IF(COUNTIF($S$2:S820,S820)=1,P820,""))</f>
        <v/>
      </c>
      <c r="O820" s="9" t="str">
        <f>IF(COUNTIF($S$2:S820,S820)=1,P820,"")</f>
        <v/>
      </c>
      <c r="P820" s="9">
        <f>COUNTIF($S$2:S820,S820)</f>
        <v>294</v>
      </c>
      <c r="Q820" s="2" t="s">
        <v>117</v>
      </c>
      <c r="R820" s="2" t="s">
        <v>939</v>
      </c>
      <c r="S820" s="2" t="s">
        <v>55</v>
      </c>
      <c r="T820" s="2">
        <v>108</v>
      </c>
      <c r="U820" s="2">
        <v>12</v>
      </c>
      <c r="V820" s="2">
        <v>9</v>
      </c>
      <c r="W820" s="2">
        <v>79.2</v>
      </c>
      <c r="X820" s="2">
        <v>59.400000000000006</v>
      </c>
      <c r="Y820" s="2">
        <v>0.35639999999999999</v>
      </c>
      <c r="Z820" s="6">
        <v>46202</v>
      </c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8" t="str">
        <f>IF(Table5[[#This Row],[Company Code]]&lt;&gt;"",Table5[[#This Row],[Contact Email]],"")</f>
        <v/>
      </c>
      <c r="M821" s="2"/>
      <c r="N821" s="9" t="str">
        <f>IF(IF(COUNTIF($S$2:S821,S821)=1,P821,"")=1,COUNTIF($O$2:O821,O821),IF(COUNTIF($S$2:S821,S821)=1,P821,""))</f>
        <v/>
      </c>
      <c r="O821" s="9" t="str">
        <f>IF(COUNTIF($S$2:S821,S821)=1,P821,"")</f>
        <v/>
      </c>
      <c r="P821" s="9">
        <f>COUNTIF($S$2:S821,S821)</f>
        <v>295</v>
      </c>
      <c r="Q821" s="2" t="s">
        <v>117</v>
      </c>
      <c r="R821" s="2" t="s">
        <v>940</v>
      </c>
      <c r="S821" s="2" t="s">
        <v>55</v>
      </c>
      <c r="T821" s="2">
        <v>12</v>
      </c>
      <c r="U821" s="2">
        <v>12</v>
      </c>
      <c r="V821" s="2">
        <v>1</v>
      </c>
      <c r="W821" s="2">
        <v>8.8000000000000007</v>
      </c>
      <c r="X821" s="2">
        <v>6.6000000000000005</v>
      </c>
      <c r="Y821" s="2">
        <v>3.9599999999999996E-2</v>
      </c>
      <c r="Z821" s="6">
        <v>46202</v>
      </c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8" t="str">
        <f>IF(Table5[[#This Row],[Company Code]]&lt;&gt;"",Table5[[#This Row],[Contact Email]],"")</f>
        <v/>
      </c>
      <c r="M822" s="2"/>
      <c r="N822" s="9" t="str">
        <f>IF(IF(COUNTIF($S$2:S822,S822)=1,P822,"")=1,COUNTIF($O$2:O822,O822),IF(COUNTIF($S$2:S822,S822)=1,P822,""))</f>
        <v/>
      </c>
      <c r="O822" s="9" t="str">
        <f>IF(COUNTIF($S$2:S822,S822)=1,P822,"")</f>
        <v/>
      </c>
      <c r="P822" s="9">
        <f>COUNTIF($S$2:S822,S822)</f>
        <v>296</v>
      </c>
      <c r="Q822" s="2" t="s">
        <v>117</v>
      </c>
      <c r="R822" s="2" t="s">
        <v>941</v>
      </c>
      <c r="S822" s="2" t="s">
        <v>55</v>
      </c>
      <c r="T822" s="2">
        <v>36</v>
      </c>
      <c r="U822" s="2">
        <v>12</v>
      </c>
      <c r="V822" s="2">
        <v>3</v>
      </c>
      <c r="W822" s="2">
        <v>26.400000000000002</v>
      </c>
      <c r="X822" s="2">
        <v>19.8</v>
      </c>
      <c r="Y822" s="2">
        <v>0.1188</v>
      </c>
      <c r="Z822" s="6">
        <v>46202</v>
      </c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8" t="str">
        <f>IF(Table5[[#This Row],[Company Code]]&lt;&gt;"",Table5[[#This Row],[Contact Email]],"")</f>
        <v/>
      </c>
      <c r="M823" s="2"/>
      <c r="N823" s="9" t="str">
        <f>IF(IF(COUNTIF($S$2:S823,S823)=1,P823,"")=1,COUNTIF($O$2:O823,O823),IF(COUNTIF($S$2:S823,S823)=1,P823,""))</f>
        <v/>
      </c>
      <c r="O823" s="9" t="str">
        <f>IF(COUNTIF($S$2:S823,S823)=1,P823,"")</f>
        <v/>
      </c>
      <c r="P823" s="9">
        <f>COUNTIF($S$2:S823,S823)</f>
        <v>297</v>
      </c>
      <c r="Q823" s="2" t="s">
        <v>117</v>
      </c>
      <c r="R823" s="2" t="s">
        <v>942</v>
      </c>
      <c r="S823" s="2" t="s">
        <v>55</v>
      </c>
      <c r="T823" s="2">
        <v>12</v>
      </c>
      <c r="U823" s="2">
        <v>12</v>
      </c>
      <c r="V823" s="2">
        <v>1</v>
      </c>
      <c r="W823" s="2">
        <v>8.8000000000000007</v>
      </c>
      <c r="X823" s="2">
        <v>6.6000000000000005</v>
      </c>
      <c r="Y823" s="2">
        <v>3.9599999999999996E-2</v>
      </c>
      <c r="Z823" s="6">
        <v>46202</v>
      </c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8" t="str">
        <f>IF(Table5[[#This Row],[Company Code]]&lt;&gt;"",Table5[[#This Row],[Contact Email]],"")</f>
        <v/>
      </c>
      <c r="M824" s="2"/>
      <c r="N824" s="9" t="str">
        <f>IF(IF(COUNTIF($S$2:S824,S824)=1,P824,"")=1,COUNTIF($O$2:O824,O824),IF(COUNTIF($S$2:S824,S824)=1,P824,""))</f>
        <v/>
      </c>
      <c r="O824" s="9" t="str">
        <f>IF(COUNTIF($S$2:S824,S824)=1,P824,"")</f>
        <v/>
      </c>
      <c r="P824" s="9">
        <f>COUNTIF($S$2:S824,S824)</f>
        <v>298</v>
      </c>
      <c r="Q824" s="2" t="s">
        <v>117</v>
      </c>
      <c r="R824" s="2" t="s">
        <v>943</v>
      </c>
      <c r="S824" s="2" t="s">
        <v>55</v>
      </c>
      <c r="T824" s="2">
        <v>12</v>
      </c>
      <c r="U824" s="2">
        <v>12</v>
      </c>
      <c r="V824" s="2">
        <v>1</v>
      </c>
      <c r="W824" s="2">
        <v>8.8000000000000007</v>
      </c>
      <c r="X824" s="2">
        <v>6.6000000000000005</v>
      </c>
      <c r="Y824" s="2">
        <v>3.9599999999999996E-2</v>
      </c>
      <c r="Z824" s="6">
        <v>46202</v>
      </c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8" t="str">
        <f>IF(Table5[[#This Row],[Company Code]]&lt;&gt;"",Table5[[#This Row],[Contact Email]],"")</f>
        <v/>
      </c>
      <c r="M825" s="2"/>
      <c r="N825" s="9" t="str">
        <f>IF(IF(COUNTIF($S$2:S825,S825)=1,P825,"")=1,COUNTIF($O$2:O825,O825),IF(COUNTIF($S$2:S825,S825)=1,P825,""))</f>
        <v/>
      </c>
      <c r="O825" s="9" t="str">
        <f>IF(COUNTIF($S$2:S825,S825)=1,P825,"")</f>
        <v/>
      </c>
      <c r="P825" s="9">
        <f>COUNTIF($S$2:S825,S825)</f>
        <v>299</v>
      </c>
      <c r="Q825" s="2" t="s">
        <v>117</v>
      </c>
      <c r="R825" s="2" t="s">
        <v>944</v>
      </c>
      <c r="S825" s="2" t="s">
        <v>55</v>
      </c>
      <c r="T825" s="2">
        <v>132</v>
      </c>
      <c r="U825" s="2">
        <v>12</v>
      </c>
      <c r="V825" s="2">
        <v>11</v>
      </c>
      <c r="W825" s="2">
        <v>96.8</v>
      </c>
      <c r="X825" s="2">
        <v>72.600000000000009</v>
      </c>
      <c r="Y825" s="2">
        <v>0.43559999999999999</v>
      </c>
      <c r="Z825" s="6">
        <v>46202</v>
      </c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8" t="str">
        <f>IF(Table5[[#This Row],[Company Code]]&lt;&gt;"",Table5[[#This Row],[Contact Email]],"")</f>
        <v/>
      </c>
      <c r="M826" s="2"/>
      <c r="N826" s="9" t="str">
        <f>IF(IF(COUNTIF($S$2:S826,S826)=1,P826,"")=1,COUNTIF($O$2:O826,O826),IF(COUNTIF($S$2:S826,S826)=1,P826,""))</f>
        <v/>
      </c>
      <c r="O826" s="9" t="str">
        <f>IF(COUNTIF($S$2:S826,S826)=1,P826,"")</f>
        <v/>
      </c>
      <c r="P826" s="9">
        <f>COUNTIF($S$2:S826,S826)</f>
        <v>300</v>
      </c>
      <c r="Q826" s="2" t="s">
        <v>117</v>
      </c>
      <c r="R826" s="2" t="s">
        <v>945</v>
      </c>
      <c r="S826" s="2" t="s">
        <v>55</v>
      </c>
      <c r="T826" s="2">
        <v>24</v>
      </c>
      <c r="U826" s="2">
        <v>12</v>
      </c>
      <c r="V826" s="2">
        <v>2</v>
      </c>
      <c r="W826" s="2">
        <v>17.600000000000001</v>
      </c>
      <c r="X826" s="2">
        <v>13.200000000000001</v>
      </c>
      <c r="Y826" s="2">
        <v>7.9199999999999993E-2</v>
      </c>
      <c r="Z826" s="6">
        <v>46202</v>
      </c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8" t="str">
        <f>IF(Table5[[#This Row],[Company Code]]&lt;&gt;"",Table5[[#This Row],[Contact Email]],"")</f>
        <v/>
      </c>
      <c r="M827" s="2"/>
      <c r="N827" s="9" t="str">
        <f>IF(IF(COUNTIF($S$2:S827,S827)=1,P827,"")=1,COUNTIF($O$2:O827,O827),IF(COUNTIF($S$2:S827,S827)=1,P827,""))</f>
        <v/>
      </c>
      <c r="O827" s="9" t="str">
        <f>IF(COUNTIF($S$2:S827,S827)=1,P827,"")</f>
        <v/>
      </c>
      <c r="P827" s="9">
        <f>COUNTIF($S$2:S827,S827)</f>
        <v>301</v>
      </c>
      <c r="Q827" s="2" t="s">
        <v>117</v>
      </c>
      <c r="R827" s="2" t="s">
        <v>946</v>
      </c>
      <c r="S827" s="2" t="s">
        <v>55</v>
      </c>
      <c r="T827" s="2">
        <v>12</v>
      </c>
      <c r="U827" s="2">
        <v>12</v>
      </c>
      <c r="V827" s="2">
        <v>1</v>
      </c>
      <c r="W827" s="2">
        <v>8.8000000000000007</v>
      </c>
      <c r="X827" s="2">
        <v>6.6000000000000005</v>
      </c>
      <c r="Y827" s="2">
        <v>3.9599999999999996E-2</v>
      </c>
      <c r="Z827" s="6">
        <v>46202</v>
      </c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8" t="str">
        <f>IF(Table5[[#This Row],[Company Code]]&lt;&gt;"",Table5[[#This Row],[Contact Email]],"")</f>
        <v/>
      </c>
      <c r="M828" s="2"/>
      <c r="N828" s="9" t="str">
        <f>IF(IF(COUNTIF($S$2:S828,S828)=1,P828,"")=1,COUNTIF($O$2:O828,O828),IF(COUNTIF($S$2:S828,S828)=1,P828,""))</f>
        <v/>
      </c>
      <c r="O828" s="9" t="str">
        <f>IF(COUNTIF($S$2:S828,S828)=1,P828,"")</f>
        <v/>
      </c>
      <c r="P828" s="9">
        <f>COUNTIF($S$2:S828,S828)</f>
        <v>302</v>
      </c>
      <c r="Q828" s="2" t="s">
        <v>117</v>
      </c>
      <c r="R828" s="2" t="s">
        <v>947</v>
      </c>
      <c r="S828" s="2" t="s">
        <v>55</v>
      </c>
      <c r="T828" s="2">
        <v>24</v>
      </c>
      <c r="U828" s="2">
        <v>12</v>
      </c>
      <c r="V828" s="2">
        <v>2</v>
      </c>
      <c r="W828" s="2">
        <v>17.600000000000001</v>
      </c>
      <c r="X828" s="2">
        <v>13.200000000000001</v>
      </c>
      <c r="Y828" s="2">
        <v>7.9199999999999993E-2</v>
      </c>
      <c r="Z828" s="6">
        <v>46202</v>
      </c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8" t="str">
        <f>IF(Table5[[#This Row],[Company Code]]&lt;&gt;"",Table5[[#This Row],[Contact Email]],"")</f>
        <v/>
      </c>
      <c r="M829" s="2"/>
      <c r="N829" s="9" t="str">
        <f>IF(IF(COUNTIF($S$2:S829,S829)=1,P829,"")=1,COUNTIF($O$2:O829,O829),IF(COUNTIF($S$2:S829,S829)=1,P829,""))</f>
        <v/>
      </c>
      <c r="O829" s="9" t="str">
        <f>IF(COUNTIF($S$2:S829,S829)=1,P829,"")</f>
        <v/>
      </c>
      <c r="P829" s="9">
        <f>COUNTIF($S$2:S829,S829)</f>
        <v>303</v>
      </c>
      <c r="Q829" s="2" t="s">
        <v>117</v>
      </c>
      <c r="R829" s="2" t="s">
        <v>948</v>
      </c>
      <c r="S829" s="2" t="s">
        <v>55</v>
      </c>
      <c r="T829" s="2">
        <v>12</v>
      </c>
      <c r="U829" s="2">
        <v>12</v>
      </c>
      <c r="V829" s="2">
        <v>1</v>
      </c>
      <c r="W829" s="2">
        <v>8.8000000000000007</v>
      </c>
      <c r="X829" s="2">
        <v>6.6000000000000005</v>
      </c>
      <c r="Y829" s="2">
        <v>3.9599999999999996E-2</v>
      </c>
      <c r="Z829" s="6">
        <v>46202</v>
      </c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8" t="str">
        <f>IF(Table5[[#This Row],[Company Code]]&lt;&gt;"",Table5[[#This Row],[Contact Email]],"")</f>
        <v/>
      </c>
      <c r="M830" s="2"/>
      <c r="N830" s="9" t="str">
        <f>IF(IF(COUNTIF($S$2:S830,S830)=1,P830,"")=1,COUNTIF($O$2:O830,O830),IF(COUNTIF($S$2:S830,S830)=1,P830,""))</f>
        <v/>
      </c>
      <c r="O830" s="9" t="str">
        <f>IF(COUNTIF($S$2:S830,S830)=1,P830,"")</f>
        <v/>
      </c>
      <c r="P830" s="9">
        <f>COUNTIF($S$2:S830,S830)</f>
        <v>304</v>
      </c>
      <c r="Q830" s="2" t="s">
        <v>117</v>
      </c>
      <c r="R830" s="2" t="s">
        <v>949</v>
      </c>
      <c r="S830" s="2" t="s">
        <v>55</v>
      </c>
      <c r="T830" s="2">
        <v>24</v>
      </c>
      <c r="U830" s="2">
        <v>12</v>
      </c>
      <c r="V830" s="2">
        <v>2</v>
      </c>
      <c r="W830" s="2">
        <v>17.600000000000001</v>
      </c>
      <c r="X830" s="2">
        <v>13.200000000000001</v>
      </c>
      <c r="Y830" s="2">
        <v>7.9199999999999993E-2</v>
      </c>
      <c r="Z830" s="6">
        <v>46202</v>
      </c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8" t="str">
        <f>IF(Table5[[#This Row],[Company Code]]&lt;&gt;"",Table5[[#This Row],[Contact Email]],"")</f>
        <v/>
      </c>
      <c r="M831" s="2"/>
      <c r="N831" s="9" t="str">
        <f>IF(IF(COUNTIF($S$2:S831,S831)=1,P831,"")=1,COUNTIF($O$2:O831,O831),IF(COUNTIF($S$2:S831,S831)=1,P831,""))</f>
        <v/>
      </c>
      <c r="O831" s="9" t="str">
        <f>IF(COUNTIF($S$2:S831,S831)=1,P831,"")</f>
        <v/>
      </c>
      <c r="P831" s="9">
        <f>COUNTIF($S$2:S831,S831)</f>
        <v>305</v>
      </c>
      <c r="Q831" s="2" t="s">
        <v>117</v>
      </c>
      <c r="R831" s="2" t="s">
        <v>950</v>
      </c>
      <c r="S831" s="2" t="s">
        <v>55</v>
      </c>
      <c r="T831" s="2">
        <v>72</v>
      </c>
      <c r="U831" s="2">
        <v>12</v>
      </c>
      <c r="V831" s="2">
        <v>6</v>
      </c>
      <c r="W831" s="2">
        <v>52.800000000000004</v>
      </c>
      <c r="X831" s="2">
        <v>39.6</v>
      </c>
      <c r="Y831" s="2">
        <v>0.23760000000000001</v>
      </c>
      <c r="Z831" s="6">
        <v>46202</v>
      </c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8" t="str">
        <f>IF(Table5[[#This Row],[Company Code]]&lt;&gt;"",Table5[[#This Row],[Contact Email]],"")</f>
        <v/>
      </c>
      <c r="M832" s="2"/>
      <c r="N832" s="9" t="str">
        <f>IF(IF(COUNTIF($S$2:S832,S832)=1,P832,"")=1,COUNTIF($O$2:O832,O832),IF(COUNTIF($S$2:S832,S832)=1,P832,""))</f>
        <v/>
      </c>
      <c r="O832" s="9" t="str">
        <f>IF(COUNTIF($S$2:S832,S832)=1,P832,"")</f>
        <v/>
      </c>
      <c r="P832" s="9">
        <f>COUNTIF($S$2:S832,S832)</f>
        <v>306</v>
      </c>
      <c r="Q832" s="2" t="s">
        <v>117</v>
      </c>
      <c r="R832" s="2" t="s">
        <v>951</v>
      </c>
      <c r="S832" s="2" t="s">
        <v>55</v>
      </c>
      <c r="T832" s="2">
        <v>24</v>
      </c>
      <c r="U832" s="2">
        <v>12</v>
      </c>
      <c r="V832" s="2">
        <v>2</v>
      </c>
      <c r="W832" s="2">
        <v>17.600000000000001</v>
      </c>
      <c r="X832" s="2">
        <v>13.200000000000001</v>
      </c>
      <c r="Y832" s="2">
        <v>7.9199999999999993E-2</v>
      </c>
      <c r="Z832" s="6">
        <v>46202</v>
      </c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8" t="str">
        <f>IF(Table5[[#This Row],[Company Code]]&lt;&gt;"",Table5[[#This Row],[Contact Email]],"")</f>
        <v/>
      </c>
      <c r="M833" s="2"/>
      <c r="N833" s="9" t="str">
        <f>IF(IF(COUNTIF($S$2:S833,S833)=1,P833,"")=1,COUNTIF($O$2:O833,O833),IF(COUNTIF($S$2:S833,S833)=1,P833,""))</f>
        <v/>
      </c>
      <c r="O833" s="9" t="str">
        <f>IF(COUNTIF($S$2:S833,S833)=1,P833,"")</f>
        <v/>
      </c>
      <c r="P833" s="9">
        <f>COUNTIF($S$2:S833,S833)</f>
        <v>307</v>
      </c>
      <c r="Q833" s="2" t="s">
        <v>117</v>
      </c>
      <c r="R833" s="2" t="s">
        <v>952</v>
      </c>
      <c r="S833" s="2" t="s">
        <v>55</v>
      </c>
      <c r="T833" s="2">
        <v>36</v>
      </c>
      <c r="U833" s="2">
        <v>12</v>
      </c>
      <c r="V833" s="2">
        <v>3</v>
      </c>
      <c r="W833" s="2">
        <v>26.400000000000002</v>
      </c>
      <c r="X833" s="2">
        <v>19.8</v>
      </c>
      <c r="Y833" s="2">
        <v>0.1188</v>
      </c>
      <c r="Z833" s="6">
        <v>46202</v>
      </c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8" t="str">
        <f>IF(Table5[[#This Row],[Company Code]]&lt;&gt;"",Table5[[#This Row],[Contact Email]],"")</f>
        <v/>
      </c>
      <c r="M834" s="2"/>
      <c r="N834" s="9" t="str">
        <f>IF(IF(COUNTIF($S$2:S834,S834)=1,P834,"")=1,COUNTIF($O$2:O834,O834),IF(COUNTIF($S$2:S834,S834)=1,P834,""))</f>
        <v/>
      </c>
      <c r="O834" s="9" t="str">
        <f>IF(COUNTIF($S$2:S834,S834)=1,P834,"")</f>
        <v/>
      </c>
      <c r="P834" s="9">
        <f>COUNTIF($S$2:S834,S834)</f>
        <v>308</v>
      </c>
      <c r="Q834" s="2" t="s">
        <v>117</v>
      </c>
      <c r="R834" s="2" t="s">
        <v>953</v>
      </c>
      <c r="S834" s="2" t="s">
        <v>55</v>
      </c>
      <c r="T834" s="2">
        <v>336</v>
      </c>
      <c r="U834" s="2">
        <v>12</v>
      </c>
      <c r="V834" s="2">
        <v>28</v>
      </c>
      <c r="W834" s="2">
        <v>246.4</v>
      </c>
      <c r="X834" s="2">
        <v>184.8</v>
      </c>
      <c r="Y834" s="2">
        <v>1.1088</v>
      </c>
      <c r="Z834" s="6">
        <v>46202</v>
      </c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8" t="str">
        <f>IF(Table5[[#This Row],[Company Code]]&lt;&gt;"",Table5[[#This Row],[Contact Email]],"")</f>
        <v/>
      </c>
      <c r="M835" s="2"/>
      <c r="N835" s="9" t="str">
        <f>IF(IF(COUNTIF($S$2:S835,S835)=1,P835,"")=1,COUNTIF($O$2:O835,O835),IF(COUNTIF($S$2:S835,S835)=1,P835,""))</f>
        <v/>
      </c>
      <c r="O835" s="9" t="str">
        <f>IF(COUNTIF($S$2:S835,S835)=1,P835,"")</f>
        <v/>
      </c>
      <c r="P835" s="9">
        <f>COUNTIF($S$2:S835,S835)</f>
        <v>309</v>
      </c>
      <c r="Q835" s="2" t="s">
        <v>117</v>
      </c>
      <c r="R835" s="2" t="s">
        <v>954</v>
      </c>
      <c r="S835" s="2" t="s">
        <v>55</v>
      </c>
      <c r="T835" s="2">
        <v>48</v>
      </c>
      <c r="U835" s="2">
        <v>12</v>
      </c>
      <c r="V835" s="2">
        <v>4</v>
      </c>
      <c r="W835" s="2">
        <v>35.200000000000003</v>
      </c>
      <c r="X835" s="2">
        <v>26.400000000000002</v>
      </c>
      <c r="Y835" s="2">
        <v>0.15839999999999999</v>
      </c>
      <c r="Z835" s="6">
        <v>46202</v>
      </c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8" t="str">
        <f>IF(Table5[[#This Row],[Company Code]]&lt;&gt;"",Table5[[#This Row],[Contact Email]],"")</f>
        <v/>
      </c>
      <c r="M836" s="2"/>
      <c r="N836" s="9" t="str">
        <f>IF(IF(COUNTIF($S$2:S836,S836)=1,P836,"")=1,COUNTIF($O$2:O836,O836),IF(COUNTIF($S$2:S836,S836)=1,P836,""))</f>
        <v/>
      </c>
      <c r="O836" s="9" t="str">
        <f>IF(COUNTIF($S$2:S836,S836)=1,P836,"")</f>
        <v/>
      </c>
      <c r="P836" s="9">
        <f>COUNTIF($S$2:S836,S836)</f>
        <v>310</v>
      </c>
      <c r="Q836" s="2" t="s">
        <v>117</v>
      </c>
      <c r="R836" s="2" t="s">
        <v>955</v>
      </c>
      <c r="S836" s="2" t="s">
        <v>55</v>
      </c>
      <c r="T836" s="2">
        <v>24</v>
      </c>
      <c r="U836" s="2">
        <v>12</v>
      </c>
      <c r="V836" s="2">
        <v>2</v>
      </c>
      <c r="W836" s="2">
        <v>17.600000000000001</v>
      </c>
      <c r="X836" s="2">
        <v>13.200000000000001</v>
      </c>
      <c r="Y836" s="2">
        <v>7.9199999999999993E-2</v>
      </c>
      <c r="Z836" s="6">
        <v>46202</v>
      </c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8" t="str">
        <f>IF(Table5[[#This Row],[Company Code]]&lt;&gt;"",Table5[[#This Row],[Contact Email]],"")</f>
        <v/>
      </c>
      <c r="M837" s="2"/>
      <c r="N837" s="9" t="str">
        <f>IF(IF(COUNTIF($S$2:S837,S837)=1,P837,"")=1,COUNTIF($O$2:O837,O837),IF(COUNTIF($S$2:S837,S837)=1,P837,""))</f>
        <v/>
      </c>
      <c r="O837" s="9" t="str">
        <f>IF(COUNTIF($S$2:S837,S837)=1,P837,"")</f>
        <v/>
      </c>
      <c r="P837" s="9">
        <f>COUNTIF($S$2:S837,S837)</f>
        <v>311</v>
      </c>
      <c r="Q837" s="2" t="s">
        <v>117</v>
      </c>
      <c r="R837" s="2" t="s">
        <v>956</v>
      </c>
      <c r="S837" s="2" t="s">
        <v>55</v>
      </c>
      <c r="T837" s="2">
        <v>36</v>
      </c>
      <c r="U837" s="2">
        <v>12</v>
      </c>
      <c r="V837" s="2">
        <v>3</v>
      </c>
      <c r="W837" s="2">
        <v>26.400000000000002</v>
      </c>
      <c r="X837" s="2">
        <v>19.8</v>
      </c>
      <c r="Y837" s="2">
        <v>0.1188</v>
      </c>
      <c r="Z837" s="6">
        <v>46202</v>
      </c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8" t="str">
        <f>IF(Table5[[#This Row],[Company Code]]&lt;&gt;"",Table5[[#This Row],[Contact Email]],"")</f>
        <v/>
      </c>
      <c r="M838" s="2"/>
      <c r="N838" s="9" t="str">
        <f>IF(IF(COUNTIF($S$2:S838,S838)=1,P838,"")=1,COUNTIF($O$2:O838,O838),IF(COUNTIF($S$2:S838,S838)=1,P838,""))</f>
        <v/>
      </c>
      <c r="O838" s="9" t="str">
        <f>IF(COUNTIF($S$2:S838,S838)=1,P838,"")</f>
        <v/>
      </c>
      <c r="P838" s="9">
        <f>COUNTIF($S$2:S838,S838)</f>
        <v>312</v>
      </c>
      <c r="Q838" s="2" t="s">
        <v>117</v>
      </c>
      <c r="R838" s="2" t="s">
        <v>957</v>
      </c>
      <c r="S838" s="2" t="s">
        <v>55</v>
      </c>
      <c r="T838" s="2">
        <v>36</v>
      </c>
      <c r="U838" s="2">
        <v>12</v>
      </c>
      <c r="V838" s="2">
        <v>3</v>
      </c>
      <c r="W838" s="2">
        <v>26.400000000000002</v>
      </c>
      <c r="X838" s="2">
        <v>19.8</v>
      </c>
      <c r="Y838" s="2">
        <v>0.1188</v>
      </c>
      <c r="Z838" s="6">
        <v>46202</v>
      </c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8" t="str">
        <f>IF(Table5[[#This Row],[Company Code]]&lt;&gt;"",Table5[[#This Row],[Contact Email]],"")</f>
        <v/>
      </c>
      <c r="M839" s="2"/>
      <c r="N839" s="9" t="str">
        <f>IF(IF(COUNTIF($S$2:S839,S839)=1,P839,"")=1,COUNTIF($O$2:O839,O839),IF(COUNTIF($S$2:S839,S839)=1,P839,""))</f>
        <v/>
      </c>
      <c r="O839" s="9" t="str">
        <f>IF(COUNTIF($S$2:S839,S839)=1,P839,"")</f>
        <v/>
      </c>
      <c r="P839" s="9">
        <f>COUNTIF($S$2:S839,S839)</f>
        <v>313</v>
      </c>
      <c r="Q839" s="2" t="s">
        <v>117</v>
      </c>
      <c r="R839" s="2" t="s">
        <v>958</v>
      </c>
      <c r="S839" s="2" t="s">
        <v>55</v>
      </c>
      <c r="T839" s="2">
        <v>120</v>
      </c>
      <c r="U839" s="2">
        <v>12</v>
      </c>
      <c r="V839" s="2">
        <v>10</v>
      </c>
      <c r="W839" s="2">
        <v>88</v>
      </c>
      <c r="X839" s="2">
        <v>66</v>
      </c>
      <c r="Y839" s="2">
        <v>0.39600000000000002</v>
      </c>
      <c r="Z839" s="6">
        <v>46202</v>
      </c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8" t="str">
        <f>IF(Table5[[#This Row],[Company Code]]&lt;&gt;"",Table5[[#This Row],[Contact Email]],"")</f>
        <v/>
      </c>
      <c r="M840" s="2"/>
      <c r="N840" s="9" t="str">
        <f>IF(IF(COUNTIF($S$2:S840,S840)=1,P840,"")=1,COUNTIF($O$2:O840,O840),IF(COUNTIF($S$2:S840,S840)=1,P840,""))</f>
        <v/>
      </c>
      <c r="O840" s="9" t="str">
        <f>IF(COUNTIF($S$2:S840,S840)=1,P840,"")</f>
        <v/>
      </c>
      <c r="P840" s="9">
        <f>COUNTIF($S$2:S840,S840)</f>
        <v>314</v>
      </c>
      <c r="Q840" s="2" t="s">
        <v>117</v>
      </c>
      <c r="R840" s="2" t="s">
        <v>959</v>
      </c>
      <c r="S840" s="2" t="s">
        <v>55</v>
      </c>
      <c r="T840" s="2">
        <v>24</v>
      </c>
      <c r="U840" s="2">
        <v>12</v>
      </c>
      <c r="V840" s="2">
        <v>2</v>
      </c>
      <c r="W840" s="2">
        <v>17.600000000000001</v>
      </c>
      <c r="X840" s="2">
        <v>13.200000000000001</v>
      </c>
      <c r="Y840" s="2">
        <v>7.9199999999999993E-2</v>
      </c>
      <c r="Z840" s="6">
        <v>46202</v>
      </c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8" t="str">
        <f>IF(Table5[[#This Row],[Company Code]]&lt;&gt;"",Table5[[#This Row],[Contact Email]],"")</f>
        <v/>
      </c>
      <c r="M841" s="2"/>
      <c r="N841" s="9" t="str">
        <f>IF(IF(COUNTIF($S$2:S841,S841)=1,P841,"")=1,COUNTIF($O$2:O841,O841),IF(COUNTIF($S$2:S841,S841)=1,P841,""))</f>
        <v/>
      </c>
      <c r="O841" s="9" t="str">
        <f>IF(COUNTIF($S$2:S841,S841)=1,P841,"")</f>
        <v/>
      </c>
      <c r="P841" s="9">
        <f>COUNTIF($S$2:S841,S841)</f>
        <v>315</v>
      </c>
      <c r="Q841" s="2" t="s">
        <v>117</v>
      </c>
      <c r="R841" s="2" t="s">
        <v>960</v>
      </c>
      <c r="S841" s="2" t="s">
        <v>55</v>
      </c>
      <c r="T841" s="2">
        <v>36</v>
      </c>
      <c r="U841" s="2">
        <v>12</v>
      </c>
      <c r="V841" s="2">
        <v>3</v>
      </c>
      <c r="W841" s="2">
        <v>26.400000000000002</v>
      </c>
      <c r="X841" s="2">
        <v>19.8</v>
      </c>
      <c r="Y841" s="2">
        <v>0.1188</v>
      </c>
      <c r="Z841" s="6">
        <v>46202</v>
      </c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8" t="str">
        <f>IF(Table5[[#This Row],[Company Code]]&lt;&gt;"",Table5[[#This Row],[Contact Email]],"")</f>
        <v/>
      </c>
      <c r="M842" s="2"/>
      <c r="N842" s="9" t="str">
        <f>IF(IF(COUNTIF($S$2:S842,S842)=1,P842,"")=1,COUNTIF($O$2:O842,O842),IF(COUNTIF($S$2:S842,S842)=1,P842,""))</f>
        <v/>
      </c>
      <c r="O842" s="9" t="str">
        <f>IF(COUNTIF($S$2:S842,S842)=1,P842,"")</f>
        <v/>
      </c>
      <c r="P842" s="9">
        <f>COUNTIF($S$2:S842,S842)</f>
        <v>316</v>
      </c>
      <c r="Q842" s="2" t="s">
        <v>117</v>
      </c>
      <c r="R842" s="2" t="s">
        <v>961</v>
      </c>
      <c r="S842" s="2" t="s">
        <v>55</v>
      </c>
      <c r="T842" s="2">
        <v>84</v>
      </c>
      <c r="U842" s="2">
        <v>12</v>
      </c>
      <c r="V842" s="2">
        <v>7</v>
      </c>
      <c r="W842" s="2">
        <v>61.6</v>
      </c>
      <c r="X842" s="2">
        <v>46.2</v>
      </c>
      <c r="Y842" s="2">
        <v>0.2772</v>
      </c>
      <c r="Z842" s="6">
        <v>46202</v>
      </c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8" t="str">
        <f>IF(Table5[[#This Row],[Company Code]]&lt;&gt;"",Table5[[#This Row],[Contact Email]],"")</f>
        <v/>
      </c>
      <c r="M843" s="2"/>
      <c r="N843" s="9" t="str">
        <f>IF(IF(COUNTIF($S$2:S843,S843)=1,P843,"")=1,COUNTIF($O$2:O843,O843),IF(COUNTIF($S$2:S843,S843)=1,P843,""))</f>
        <v/>
      </c>
      <c r="O843" s="9" t="str">
        <f>IF(COUNTIF($S$2:S843,S843)=1,P843,"")</f>
        <v/>
      </c>
      <c r="P843" s="9">
        <f>COUNTIF($S$2:S843,S843)</f>
        <v>317</v>
      </c>
      <c r="Q843" s="2" t="s">
        <v>117</v>
      </c>
      <c r="R843" s="2" t="s">
        <v>962</v>
      </c>
      <c r="S843" s="2" t="s">
        <v>55</v>
      </c>
      <c r="T843" s="2">
        <v>24</v>
      </c>
      <c r="U843" s="2">
        <v>12</v>
      </c>
      <c r="V843" s="2">
        <v>2</v>
      </c>
      <c r="W843" s="2">
        <v>17.600000000000001</v>
      </c>
      <c r="X843" s="2">
        <v>13.200000000000001</v>
      </c>
      <c r="Y843" s="2">
        <v>7.9199999999999993E-2</v>
      </c>
      <c r="Z843" s="6">
        <v>46202</v>
      </c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8" t="str">
        <f>IF(Table5[[#This Row],[Company Code]]&lt;&gt;"",Table5[[#This Row],[Contact Email]],"")</f>
        <v/>
      </c>
      <c r="M844" s="2"/>
      <c r="N844" s="9" t="str">
        <f>IF(IF(COUNTIF($S$2:S844,S844)=1,P844,"")=1,COUNTIF($O$2:O844,O844),IF(COUNTIF($S$2:S844,S844)=1,P844,""))</f>
        <v/>
      </c>
      <c r="O844" s="9" t="str">
        <f>IF(COUNTIF($S$2:S844,S844)=1,P844,"")</f>
        <v/>
      </c>
      <c r="P844" s="9">
        <f>COUNTIF($S$2:S844,S844)</f>
        <v>318</v>
      </c>
      <c r="Q844" s="2" t="s">
        <v>117</v>
      </c>
      <c r="R844" s="2" t="s">
        <v>963</v>
      </c>
      <c r="S844" s="2" t="s">
        <v>55</v>
      </c>
      <c r="T844" s="2">
        <v>84</v>
      </c>
      <c r="U844" s="2">
        <v>12</v>
      </c>
      <c r="V844" s="2">
        <v>7</v>
      </c>
      <c r="W844" s="2">
        <v>61.6</v>
      </c>
      <c r="X844" s="2">
        <v>46.2</v>
      </c>
      <c r="Y844" s="2">
        <v>0.2772</v>
      </c>
      <c r="Z844" s="6">
        <v>46202</v>
      </c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8" t="str">
        <f>IF(Table5[[#This Row],[Company Code]]&lt;&gt;"",Table5[[#This Row],[Contact Email]],"")</f>
        <v/>
      </c>
      <c r="M845" s="2"/>
      <c r="N845" s="9" t="str">
        <f>IF(IF(COUNTIF($S$2:S845,S845)=1,P845,"")=1,COUNTIF($O$2:O845,O845),IF(COUNTIF($S$2:S845,S845)=1,P845,""))</f>
        <v/>
      </c>
      <c r="O845" s="9" t="str">
        <f>IF(COUNTIF($S$2:S845,S845)=1,P845,"")</f>
        <v/>
      </c>
      <c r="P845" s="9">
        <f>COUNTIF($S$2:S845,S845)</f>
        <v>319</v>
      </c>
      <c r="Q845" s="2" t="s">
        <v>117</v>
      </c>
      <c r="R845" s="2" t="s">
        <v>964</v>
      </c>
      <c r="S845" s="2" t="s">
        <v>55</v>
      </c>
      <c r="T845" s="2">
        <v>12</v>
      </c>
      <c r="U845" s="2">
        <v>12</v>
      </c>
      <c r="V845" s="2">
        <v>1</v>
      </c>
      <c r="W845" s="2">
        <v>8.8000000000000007</v>
      </c>
      <c r="X845" s="2">
        <v>6.6000000000000005</v>
      </c>
      <c r="Y845" s="2">
        <v>3.9599999999999996E-2</v>
      </c>
      <c r="Z845" s="6">
        <v>46202</v>
      </c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8" t="str">
        <f>IF(Table5[[#This Row],[Company Code]]&lt;&gt;"",Table5[[#This Row],[Contact Email]],"")</f>
        <v/>
      </c>
      <c r="M846" s="2"/>
      <c r="N846" s="9" t="str">
        <f>IF(IF(COUNTIF($S$2:S846,S846)=1,P846,"")=1,COUNTIF($O$2:O846,O846),IF(COUNTIF($S$2:S846,S846)=1,P846,""))</f>
        <v/>
      </c>
      <c r="O846" s="9" t="str">
        <f>IF(COUNTIF($S$2:S846,S846)=1,P846,"")</f>
        <v/>
      </c>
      <c r="P846" s="9">
        <f>COUNTIF($S$2:S846,S846)</f>
        <v>320</v>
      </c>
      <c r="Q846" s="2" t="s">
        <v>117</v>
      </c>
      <c r="R846" s="2" t="s">
        <v>965</v>
      </c>
      <c r="S846" s="2" t="s">
        <v>55</v>
      </c>
      <c r="T846" s="2">
        <v>24</v>
      </c>
      <c r="U846" s="2">
        <v>12</v>
      </c>
      <c r="V846" s="2">
        <v>2</v>
      </c>
      <c r="W846" s="2">
        <v>17.600000000000001</v>
      </c>
      <c r="X846" s="2">
        <v>13.200000000000001</v>
      </c>
      <c r="Y846" s="2">
        <v>7.9199999999999993E-2</v>
      </c>
      <c r="Z846" s="6">
        <v>46202</v>
      </c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8" t="str">
        <f>IF(Table5[[#This Row],[Company Code]]&lt;&gt;"",Table5[[#This Row],[Contact Email]],"")</f>
        <v/>
      </c>
      <c r="M847" s="2"/>
      <c r="N847" s="9" t="str">
        <f>IF(IF(COUNTIF($S$2:S847,S847)=1,P847,"")=1,COUNTIF($O$2:O847,O847),IF(COUNTIF($S$2:S847,S847)=1,P847,""))</f>
        <v/>
      </c>
      <c r="O847" s="9" t="str">
        <f>IF(COUNTIF($S$2:S847,S847)=1,P847,"")</f>
        <v/>
      </c>
      <c r="P847" s="9">
        <f>COUNTIF($S$2:S847,S847)</f>
        <v>321</v>
      </c>
      <c r="Q847" s="2" t="s">
        <v>117</v>
      </c>
      <c r="R847" s="2" t="s">
        <v>966</v>
      </c>
      <c r="S847" s="2" t="s">
        <v>55</v>
      </c>
      <c r="T847" s="2">
        <v>36</v>
      </c>
      <c r="U847" s="2">
        <v>12</v>
      </c>
      <c r="V847" s="2">
        <v>3</v>
      </c>
      <c r="W847" s="2">
        <v>26.400000000000002</v>
      </c>
      <c r="X847" s="2">
        <v>19.8</v>
      </c>
      <c r="Y847" s="2">
        <v>0.1188</v>
      </c>
      <c r="Z847" s="6">
        <v>46202</v>
      </c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8" t="str">
        <f>IF(Table5[[#This Row],[Company Code]]&lt;&gt;"",Table5[[#This Row],[Contact Email]],"")</f>
        <v/>
      </c>
      <c r="M848" s="2"/>
      <c r="N848" s="9" t="str">
        <f>IF(IF(COUNTIF($S$2:S848,S848)=1,P848,"")=1,COUNTIF($O$2:O848,O848),IF(COUNTIF($S$2:S848,S848)=1,P848,""))</f>
        <v/>
      </c>
      <c r="O848" s="9" t="str">
        <f>IF(COUNTIF($S$2:S848,S848)=1,P848,"")</f>
        <v/>
      </c>
      <c r="P848" s="9">
        <f>COUNTIF($S$2:S848,S848)</f>
        <v>322</v>
      </c>
      <c r="Q848" s="2" t="s">
        <v>117</v>
      </c>
      <c r="R848" s="2" t="s">
        <v>967</v>
      </c>
      <c r="S848" s="2" t="s">
        <v>55</v>
      </c>
      <c r="T848" s="2">
        <v>36</v>
      </c>
      <c r="U848" s="2">
        <v>12</v>
      </c>
      <c r="V848" s="2">
        <v>3</v>
      </c>
      <c r="W848" s="2">
        <v>26.400000000000002</v>
      </c>
      <c r="X848" s="2">
        <v>19.8</v>
      </c>
      <c r="Y848" s="2">
        <v>0.1188</v>
      </c>
      <c r="Z848" s="6">
        <v>46202</v>
      </c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8" t="str">
        <f>IF(Table5[[#This Row],[Company Code]]&lt;&gt;"",Table5[[#This Row],[Contact Email]],"")</f>
        <v/>
      </c>
      <c r="M849" s="2"/>
      <c r="N849" s="9" t="str">
        <f>IF(IF(COUNTIF($S$2:S849,S849)=1,P849,"")=1,COUNTIF($O$2:O849,O849),IF(COUNTIF($S$2:S849,S849)=1,P849,""))</f>
        <v/>
      </c>
      <c r="O849" s="9" t="str">
        <f>IF(COUNTIF($S$2:S849,S849)=1,P849,"")</f>
        <v/>
      </c>
      <c r="P849" s="9">
        <f>COUNTIF($S$2:S849,S849)</f>
        <v>323</v>
      </c>
      <c r="Q849" s="2" t="s">
        <v>117</v>
      </c>
      <c r="R849" s="2" t="s">
        <v>968</v>
      </c>
      <c r="S849" s="2" t="s">
        <v>55</v>
      </c>
      <c r="T849" s="2">
        <v>12</v>
      </c>
      <c r="U849" s="2">
        <v>12</v>
      </c>
      <c r="V849" s="2">
        <v>1</v>
      </c>
      <c r="W849" s="2">
        <v>8.8000000000000007</v>
      </c>
      <c r="X849" s="2">
        <v>6.6000000000000005</v>
      </c>
      <c r="Y849" s="2">
        <v>3.9599999999999996E-2</v>
      </c>
      <c r="Z849" s="6">
        <v>46202</v>
      </c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8" t="str">
        <f>IF(Table5[[#This Row],[Company Code]]&lt;&gt;"",Table5[[#This Row],[Contact Email]],"")</f>
        <v/>
      </c>
      <c r="M850" s="2"/>
      <c r="N850" s="9" t="str">
        <f>IF(IF(COUNTIF($S$2:S850,S850)=1,P850,"")=1,COUNTIF($O$2:O850,O850),IF(COUNTIF($S$2:S850,S850)=1,P850,""))</f>
        <v/>
      </c>
      <c r="O850" s="9" t="str">
        <f>IF(COUNTIF($S$2:S850,S850)=1,P850,"")</f>
        <v/>
      </c>
      <c r="P850" s="9">
        <f>COUNTIF($S$2:S850,S850)</f>
        <v>324</v>
      </c>
      <c r="Q850" s="2" t="s">
        <v>117</v>
      </c>
      <c r="R850" s="2" t="s">
        <v>969</v>
      </c>
      <c r="S850" s="2" t="s">
        <v>55</v>
      </c>
      <c r="T850" s="2">
        <v>24</v>
      </c>
      <c r="U850" s="2">
        <v>12</v>
      </c>
      <c r="V850" s="2">
        <v>2</v>
      </c>
      <c r="W850" s="2">
        <v>17.600000000000001</v>
      </c>
      <c r="X850" s="2">
        <v>13.200000000000001</v>
      </c>
      <c r="Y850" s="2">
        <v>7.9199999999999993E-2</v>
      </c>
      <c r="Z850" s="6">
        <v>46202</v>
      </c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8" t="str">
        <f>IF(Table5[[#This Row],[Company Code]]&lt;&gt;"",Table5[[#This Row],[Contact Email]],"")</f>
        <v/>
      </c>
      <c r="M851" s="2"/>
      <c r="N851" s="9" t="str">
        <f>IF(IF(COUNTIF($S$2:S851,S851)=1,P851,"")=1,COUNTIF($O$2:O851,O851),IF(COUNTIF($S$2:S851,S851)=1,P851,""))</f>
        <v/>
      </c>
      <c r="O851" s="9" t="str">
        <f>IF(COUNTIF($S$2:S851,S851)=1,P851,"")</f>
        <v/>
      </c>
      <c r="P851" s="9">
        <f>COUNTIF($S$2:S851,S851)</f>
        <v>325</v>
      </c>
      <c r="Q851" s="2" t="s">
        <v>117</v>
      </c>
      <c r="R851" s="2" t="s">
        <v>970</v>
      </c>
      <c r="S851" s="2" t="s">
        <v>55</v>
      </c>
      <c r="T851" s="2">
        <v>24</v>
      </c>
      <c r="U851" s="2">
        <v>12</v>
      </c>
      <c r="V851" s="2">
        <v>2</v>
      </c>
      <c r="W851" s="2">
        <v>17.600000000000001</v>
      </c>
      <c r="X851" s="2">
        <v>13.200000000000001</v>
      </c>
      <c r="Y851" s="2">
        <v>7.9199999999999993E-2</v>
      </c>
      <c r="Z851" s="6">
        <v>46202</v>
      </c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8" t="str">
        <f>IF(Table5[[#This Row],[Company Code]]&lt;&gt;"",Table5[[#This Row],[Contact Email]],"")</f>
        <v/>
      </c>
      <c r="M852" s="2"/>
      <c r="N852" s="9" t="str">
        <f>IF(IF(COUNTIF($S$2:S852,S852)=1,P852,"")=1,COUNTIF($O$2:O852,O852),IF(COUNTIF($S$2:S852,S852)=1,P852,""))</f>
        <v/>
      </c>
      <c r="O852" s="9" t="str">
        <f>IF(COUNTIF($S$2:S852,S852)=1,P852,"")</f>
        <v/>
      </c>
      <c r="P852" s="9">
        <f>COUNTIF($S$2:S852,S852)</f>
        <v>326</v>
      </c>
      <c r="Q852" s="2" t="s">
        <v>117</v>
      </c>
      <c r="R852" s="2" t="s">
        <v>971</v>
      </c>
      <c r="S852" s="2" t="s">
        <v>55</v>
      </c>
      <c r="T852" s="2">
        <v>504</v>
      </c>
      <c r="U852" s="2">
        <v>12</v>
      </c>
      <c r="V852" s="2">
        <v>42</v>
      </c>
      <c r="W852" s="2">
        <v>369.6</v>
      </c>
      <c r="X852" s="2">
        <v>277.20000000000005</v>
      </c>
      <c r="Y852" s="2">
        <v>1.6632</v>
      </c>
      <c r="Z852" s="6">
        <v>46202</v>
      </c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8" t="str">
        <f>IF(Table5[[#This Row],[Company Code]]&lt;&gt;"",Table5[[#This Row],[Contact Email]],"")</f>
        <v/>
      </c>
      <c r="M853" s="2"/>
      <c r="N853" s="9" t="str">
        <f>IF(IF(COUNTIF($S$2:S853,S853)=1,P853,"")=1,COUNTIF($O$2:O853,O853),IF(COUNTIF($S$2:S853,S853)=1,P853,""))</f>
        <v/>
      </c>
      <c r="O853" s="9" t="str">
        <f>IF(COUNTIF($S$2:S853,S853)=1,P853,"")</f>
        <v/>
      </c>
      <c r="P853" s="9">
        <f>COUNTIF($S$2:S853,S853)</f>
        <v>327</v>
      </c>
      <c r="Q853" s="2" t="s">
        <v>117</v>
      </c>
      <c r="R853" s="2" t="s">
        <v>972</v>
      </c>
      <c r="S853" s="2" t="s">
        <v>55</v>
      </c>
      <c r="T853" s="2">
        <v>24</v>
      </c>
      <c r="U853" s="2">
        <v>12</v>
      </c>
      <c r="V853" s="2">
        <v>2</v>
      </c>
      <c r="W853" s="2">
        <v>17.600000000000001</v>
      </c>
      <c r="X853" s="2">
        <v>13.200000000000001</v>
      </c>
      <c r="Y853" s="2">
        <v>7.9199999999999993E-2</v>
      </c>
      <c r="Z853" s="6">
        <v>46202</v>
      </c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8" t="str">
        <f>IF(Table5[[#This Row],[Company Code]]&lt;&gt;"",Table5[[#This Row],[Contact Email]],"")</f>
        <v/>
      </c>
      <c r="M854" s="2"/>
      <c r="N854" s="9" t="str">
        <f>IF(IF(COUNTIF($S$2:S854,S854)=1,P854,"")=1,COUNTIF($O$2:O854,O854),IF(COUNTIF($S$2:S854,S854)=1,P854,""))</f>
        <v/>
      </c>
      <c r="O854" s="9" t="str">
        <f>IF(COUNTIF($S$2:S854,S854)=1,P854,"")</f>
        <v/>
      </c>
      <c r="P854" s="9">
        <f>COUNTIF($S$2:S854,S854)</f>
        <v>328</v>
      </c>
      <c r="Q854" s="2" t="s">
        <v>117</v>
      </c>
      <c r="R854" s="2" t="s">
        <v>973</v>
      </c>
      <c r="S854" s="2" t="s">
        <v>55</v>
      </c>
      <c r="T854" s="2">
        <v>72</v>
      </c>
      <c r="U854" s="2">
        <v>12</v>
      </c>
      <c r="V854" s="2">
        <v>6</v>
      </c>
      <c r="W854" s="2">
        <v>52.800000000000004</v>
      </c>
      <c r="X854" s="2">
        <v>39.6</v>
      </c>
      <c r="Y854" s="2">
        <v>0.23760000000000001</v>
      </c>
      <c r="Z854" s="6">
        <v>46202</v>
      </c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8" t="str">
        <f>IF(Table5[[#This Row],[Company Code]]&lt;&gt;"",Table5[[#This Row],[Contact Email]],"")</f>
        <v/>
      </c>
      <c r="M855" s="2"/>
      <c r="N855" s="9" t="str">
        <f>IF(IF(COUNTIF($S$2:S855,S855)=1,P855,"")=1,COUNTIF($O$2:O855,O855),IF(COUNTIF($S$2:S855,S855)=1,P855,""))</f>
        <v/>
      </c>
      <c r="O855" s="9" t="str">
        <f>IF(COUNTIF($S$2:S855,S855)=1,P855,"")</f>
        <v/>
      </c>
      <c r="P855" s="9">
        <f>COUNTIF($S$2:S855,S855)</f>
        <v>329</v>
      </c>
      <c r="Q855" s="2" t="s">
        <v>117</v>
      </c>
      <c r="R855" s="2" t="s">
        <v>974</v>
      </c>
      <c r="S855" s="2" t="s">
        <v>55</v>
      </c>
      <c r="T855" s="2">
        <v>24</v>
      </c>
      <c r="U855" s="2">
        <v>12</v>
      </c>
      <c r="V855" s="2">
        <v>2</v>
      </c>
      <c r="W855" s="2">
        <v>17.600000000000001</v>
      </c>
      <c r="X855" s="2">
        <v>13.200000000000001</v>
      </c>
      <c r="Y855" s="2">
        <v>7.9199999999999993E-2</v>
      </c>
      <c r="Z855" s="6">
        <v>46202</v>
      </c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8" t="str">
        <f>IF(Table5[[#This Row],[Company Code]]&lt;&gt;"",Table5[[#This Row],[Contact Email]],"")</f>
        <v/>
      </c>
      <c r="M856" s="2"/>
      <c r="N856" s="9" t="str">
        <f>IF(IF(COUNTIF($S$2:S856,S856)=1,P856,"")=1,COUNTIF($O$2:O856,O856),IF(COUNTIF($S$2:S856,S856)=1,P856,""))</f>
        <v/>
      </c>
      <c r="O856" s="9" t="str">
        <f>IF(COUNTIF($S$2:S856,S856)=1,P856,"")</f>
        <v/>
      </c>
      <c r="P856" s="9">
        <f>COUNTIF($S$2:S856,S856)</f>
        <v>330</v>
      </c>
      <c r="Q856" s="2" t="s">
        <v>117</v>
      </c>
      <c r="R856" s="2" t="s">
        <v>975</v>
      </c>
      <c r="S856" s="2" t="s">
        <v>55</v>
      </c>
      <c r="T856" s="2">
        <v>12</v>
      </c>
      <c r="U856" s="2">
        <v>12</v>
      </c>
      <c r="V856" s="2">
        <v>1</v>
      </c>
      <c r="W856" s="2">
        <v>8.8000000000000007</v>
      </c>
      <c r="X856" s="2">
        <v>6.6000000000000005</v>
      </c>
      <c r="Y856" s="2">
        <v>3.9599999999999996E-2</v>
      </c>
      <c r="Z856" s="6">
        <v>46202</v>
      </c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8" t="str">
        <f>IF(Table5[[#This Row],[Company Code]]&lt;&gt;"",Table5[[#This Row],[Contact Email]],"")</f>
        <v/>
      </c>
      <c r="M857" s="2"/>
      <c r="N857" s="9" t="str">
        <f>IF(IF(COUNTIF($S$2:S857,S857)=1,P857,"")=1,COUNTIF($O$2:O857,O857),IF(COUNTIF($S$2:S857,S857)=1,P857,""))</f>
        <v/>
      </c>
      <c r="O857" s="9" t="str">
        <f>IF(COUNTIF($S$2:S857,S857)=1,P857,"")</f>
        <v/>
      </c>
      <c r="P857" s="9">
        <f>COUNTIF($S$2:S857,S857)</f>
        <v>331</v>
      </c>
      <c r="Q857" s="2" t="s">
        <v>117</v>
      </c>
      <c r="R857" s="2" t="s">
        <v>976</v>
      </c>
      <c r="S857" s="2" t="s">
        <v>55</v>
      </c>
      <c r="T857" s="2">
        <v>24</v>
      </c>
      <c r="U857" s="2">
        <v>12</v>
      </c>
      <c r="V857" s="2">
        <v>2</v>
      </c>
      <c r="W857" s="2">
        <v>17.600000000000001</v>
      </c>
      <c r="X857" s="2">
        <v>13.200000000000001</v>
      </c>
      <c r="Y857" s="2">
        <v>7.9199999999999993E-2</v>
      </c>
      <c r="Z857" s="6">
        <v>46202</v>
      </c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8" t="str">
        <f>IF(Table5[[#This Row],[Company Code]]&lt;&gt;"",Table5[[#This Row],[Contact Email]],"")</f>
        <v/>
      </c>
      <c r="M858" s="2"/>
      <c r="N858" s="9" t="str">
        <f>IF(IF(COUNTIF($S$2:S858,S858)=1,P858,"")=1,COUNTIF($O$2:O858,O858),IF(COUNTIF($S$2:S858,S858)=1,P858,""))</f>
        <v/>
      </c>
      <c r="O858" s="9" t="str">
        <f>IF(COUNTIF($S$2:S858,S858)=1,P858,"")</f>
        <v/>
      </c>
      <c r="P858" s="9">
        <f>COUNTIF($S$2:S858,S858)</f>
        <v>332</v>
      </c>
      <c r="Q858" s="2" t="s">
        <v>117</v>
      </c>
      <c r="R858" s="2" t="s">
        <v>977</v>
      </c>
      <c r="S858" s="2" t="s">
        <v>55</v>
      </c>
      <c r="T858" s="2">
        <v>12</v>
      </c>
      <c r="U858" s="2">
        <v>12</v>
      </c>
      <c r="V858" s="2">
        <v>1</v>
      </c>
      <c r="W858" s="2">
        <v>8.8000000000000007</v>
      </c>
      <c r="X858" s="2">
        <v>6.6000000000000005</v>
      </c>
      <c r="Y858" s="2">
        <v>3.9599999999999996E-2</v>
      </c>
      <c r="Z858" s="6">
        <v>46202</v>
      </c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8" t="str">
        <f>IF(Table5[[#This Row],[Company Code]]&lt;&gt;"",Table5[[#This Row],[Contact Email]],"")</f>
        <v/>
      </c>
      <c r="M859" s="2"/>
      <c r="N859" s="9" t="str">
        <f>IF(IF(COUNTIF($S$2:S859,S859)=1,P859,"")=1,COUNTIF($O$2:O859,O859),IF(COUNTIF($S$2:S859,S859)=1,P859,""))</f>
        <v/>
      </c>
      <c r="O859" s="9" t="str">
        <f>IF(COUNTIF($S$2:S859,S859)=1,P859,"")</f>
        <v/>
      </c>
      <c r="P859" s="9">
        <f>COUNTIF($S$2:S859,S859)</f>
        <v>333</v>
      </c>
      <c r="Q859" s="2" t="s">
        <v>117</v>
      </c>
      <c r="R859" s="2" t="s">
        <v>978</v>
      </c>
      <c r="S859" s="2" t="s">
        <v>55</v>
      </c>
      <c r="T859" s="2">
        <v>288</v>
      </c>
      <c r="U859" s="2">
        <v>12</v>
      </c>
      <c r="V859" s="2">
        <v>24</v>
      </c>
      <c r="W859" s="2">
        <v>211.20000000000002</v>
      </c>
      <c r="X859" s="2">
        <v>158.4</v>
      </c>
      <c r="Y859" s="2">
        <v>0.95040000000000002</v>
      </c>
      <c r="Z859" s="6">
        <v>46202</v>
      </c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8" t="str">
        <f>IF(Table5[[#This Row],[Company Code]]&lt;&gt;"",Table5[[#This Row],[Contact Email]],"")</f>
        <v/>
      </c>
      <c r="M860" s="2"/>
      <c r="N860" s="9" t="str">
        <f>IF(IF(COUNTIF($S$2:S860,S860)=1,P860,"")=1,COUNTIF($O$2:O860,O860),IF(COUNTIF($S$2:S860,S860)=1,P860,""))</f>
        <v/>
      </c>
      <c r="O860" s="9" t="str">
        <f>IF(COUNTIF($S$2:S860,S860)=1,P860,"")</f>
        <v/>
      </c>
      <c r="P860" s="9">
        <f>COUNTIF($S$2:S860,S860)</f>
        <v>334</v>
      </c>
      <c r="Q860" s="2" t="s">
        <v>117</v>
      </c>
      <c r="R860" s="2" t="s">
        <v>979</v>
      </c>
      <c r="S860" s="2" t="s">
        <v>55</v>
      </c>
      <c r="T860" s="2">
        <v>36</v>
      </c>
      <c r="U860" s="2">
        <v>12</v>
      </c>
      <c r="V860" s="2">
        <v>3</v>
      </c>
      <c r="W860" s="2">
        <v>26.400000000000002</v>
      </c>
      <c r="X860" s="2">
        <v>19.8</v>
      </c>
      <c r="Y860" s="2">
        <v>0.1188</v>
      </c>
      <c r="Z860" s="6">
        <v>46202</v>
      </c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8" t="str">
        <f>IF(Table5[[#This Row],[Company Code]]&lt;&gt;"",Table5[[#This Row],[Contact Email]],"")</f>
        <v/>
      </c>
      <c r="M861" s="2"/>
      <c r="N861" s="9" t="str">
        <f>IF(IF(COUNTIF($S$2:S861,S861)=1,P861,"")=1,COUNTIF($O$2:O861,O861),IF(COUNTIF($S$2:S861,S861)=1,P861,""))</f>
        <v/>
      </c>
      <c r="O861" s="9" t="str">
        <f>IF(COUNTIF($S$2:S861,S861)=1,P861,"")</f>
        <v/>
      </c>
      <c r="P861" s="9">
        <f>COUNTIF($S$2:S861,S861)</f>
        <v>335</v>
      </c>
      <c r="Q861" s="2" t="s">
        <v>117</v>
      </c>
      <c r="R861" s="2" t="s">
        <v>980</v>
      </c>
      <c r="S861" s="2" t="s">
        <v>55</v>
      </c>
      <c r="T861" s="2">
        <v>12</v>
      </c>
      <c r="U861" s="2">
        <v>12</v>
      </c>
      <c r="V861" s="2">
        <v>1</v>
      </c>
      <c r="W861" s="2">
        <v>8.8000000000000007</v>
      </c>
      <c r="X861" s="2">
        <v>6.6000000000000005</v>
      </c>
      <c r="Y861" s="2">
        <v>3.9599999999999996E-2</v>
      </c>
      <c r="Z861" s="6">
        <v>46202</v>
      </c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8" t="str">
        <f>IF(Table5[[#This Row],[Company Code]]&lt;&gt;"",Table5[[#This Row],[Contact Email]],"")</f>
        <v/>
      </c>
      <c r="M862" s="2"/>
      <c r="N862" s="9" t="str">
        <f>IF(IF(COUNTIF($S$2:S862,S862)=1,P862,"")=1,COUNTIF($O$2:O862,O862),IF(COUNTIF($S$2:S862,S862)=1,P862,""))</f>
        <v/>
      </c>
      <c r="O862" s="9" t="str">
        <f>IF(COUNTIF($S$2:S862,S862)=1,P862,"")</f>
        <v/>
      </c>
      <c r="P862" s="9">
        <f>COUNTIF($S$2:S862,S862)</f>
        <v>336</v>
      </c>
      <c r="Q862" s="2" t="s">
        <v>117</v>
      </c>
      <c r="R862" s="2" t="s">
        <v>981</v>
      </c>
      <c r="S862" s="2" t="s">
        <v>55</v>
      </c>
      <c r="T862" s="2">
        <v>12</v>
      </c>
      <c r="U862" s="2">
        <v>12</v>
      </c>
      <c r="V862" s="2">
        <v>1</v>
      </c>
      <c r="W862" s="2">
        <v>8.8000000000000007</v>
      </c>
      <c r="X862" s="2">
        <v>6.6000000000000005</v>
      </c>
      <c r="Y862" s="2">
        <v>3.9599999999999996E-2</v>
      </c>
      <c r="Z862" s="6">
        <v>46202</v>
      </c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8" t="str">
        <f>IF(Table5[[#This Row],[Company Code]]&lt;&gt;"",Table5[[#This Row],[Contact Email]],"")</f>
        <v/>
      </c>
      <c r="M863" s="2"/>
      <c r="N863" s="9" t="str">
        <f>IF(IF(COUNTIF($S$2:S863,S863)=1,P863,"")=1,COUNTIF($O$2:O863,O863),IF(COUNTIF($S$2:S863,S863)=1,P863,""))</f>
        <v/>
      </c>
      <c r="O863" s="9" t="str">
        <f>IF(COUNTIF($S$2:S863,S863)=1,P863,"")</f>
        <v/>
      </c>
      <c r="P863" s="9">
        <f>COUNTIF($S$2:S863,S863)</f>
        <v>337</v>
      </c>
      <c r="Q863" s="2" t="s">
        <v>117</v>
      </c>
      <c r="R863" s="2" t="s">
        <v>982</v>
      </c>
      <c r="S863" s="2" t="s">
        <v>55</v>
      </c>
      <c r="T863" s="2">
        <v>156</v>
      </c>
      <c r="U863" s="2">
        <v>12</v>
      </c>
      <c r="V863" s="2">
        <v>13</v>
      </c>
      <c r="W863" s="2">
        <v>114.4</v>
      </c>
      <c r="X863" s="2">
        <v>85.800000000000011</v>
      </c>
      <c r="Y863" s="2">
        <v>0.51480000000000004</v>
      </c>
      <c r="Z863" s="6">
        <v>46202</v>
      </c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8" t="str">
        <f>IF(Table5[[#This Row],[Company Code]]&lt;&gt;"",Table5[[#This Row],[Contact Email]],"")</f>
        <v/>
      </c>
      <c r="M864" s="2"/>
      <c r="N864" s="9" t="str">
        <f>IF(IF(COUNTIF($S$2:S864,S864)=1,P864,"")=1,COUNTIF($O$2:O864,O864),IF(COUNTIF($S$2:S864,S864)=1,P864,""))</f>
        <v/>
      </c>
      <c r="O864" s="9" t="str">
        <f>IF(COUNTIF($S$2:S864,S864)=1,P864,"")</f>
        <v/>
      </c>
      <c r="P864" s="9">
        <f>COUNTIF($S$2:S864,S864)</f>
        <v>338</v>
      </c>
      <c r="Q864" s="2" t="s">
        <v>117</v>
      </c>
      <c r="R864" s="2" t="s">
        <v>983</v>
      </c>
      <c r="S864" s="2" t="s">
        <v>55</v>
      </c>
      <c r="T864" s="2">
        <v>24</v>
      </c>
      <c r="U864" s="2">
        <v>12</v>
      </c>
      <c r="V864" s="2">
        <v>2</v>
      </c>
      <c r="W864" s="2">
        <v>17.600000000000001</v>
      </c>
      <c r="X864" s="2">
        <v>13.200000000000001</v>
      </c>
      <c r="Y864" s="2">
        <v>7.9199999999999993E-2</v>
      </c>
      <c r="Z864" s="6">
        <v>46202</v>
      </c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8" t="str">
        <f>IF(Table5[[#This Row],[Company Code]]&lt;&gt;"",Table5[[#This Row],[Contact Email]],"")</f>
        <v/>
      </c>
      <c r="M865" s="2"/>
      <c r="N865" s="9" t="str">
        <f>IF(IF(COUNTIF($S$2:S865,S865)=1,P865,"")=1,COUNTIF($O$2:O865,O865),IF(COUNTIF($S$2:S865,S865)=1,P865,""))</f>
        <v/>
      </c>
      <c r="O865" s="9" t="str">
        <f>IF(COUNTIF($S$2:S865,S865)=1,P865,"")</f>
        <v/>
      </c>
      <c r="P865" s="9">
        <f>COUNTIF($S$2:S865,S865)</f>
        <v>339</v>
      </c>
      <c r="Q865" s="2" t="s">
        <v>117</v>
      </c>
      <c r="R865" s="2" t="s">
        <v>984</v>
      </c>
      <c r="S865" s="2" t="s">
        <v>55</v>
      </c>
      <c r="T865" s="2">
        <v>12</v>
      </c>
      <c r="U865" s="2">
        <v>12</v>
      </c>
      <c r="V865" s="2">
        <v>1</v>
      </c>
      <c r="W865" s="2">
        <v>8.8000000000000007</v>
      </c>
      <c r="X865" s="2">
        <v>6.6000000000000005</v>
      </c>
      <c r="Y865" s="2">
        <v>3.9599999999999996E-2</v>
      </c>
      <c r="Z865" s="6">
        <v>46202</v>
      </c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8" t="str">
        <f>IF(Table5[[#This Row],[Company Code]]&lt;&gt;"",Table5[[#This Row],[Contact Email]],"")</f>
        <v/>
      </c>
      <c r="M866" s="2"/>
      <c r="N866" s="9" t="str">
        <f>IF(IF(COUNTIF($S$2:S866,S866)=1,P866,"")=1,COUNTIF($O$2:O866,O866),IF(COUNTIF($S$2:S866,S866)=1,P866,""))</f>
        <v/>
      </c>
      <c r="O866" s="9" t="str">
        <f>IF(COUNTIF($S$2:S866,S866)=1,P866,"")</f>
        <v/>
      </c>
      <c r="P866" s="9">
        <f>COUNTIF($S$2:S866,S866)</f>
        <v>340</v>
      </c>
      <c r="Q866" s="2" t="s">
        <v>117</v>
      </c>
      <c r="R866" s="2" t="s">
        <v>985</v>
      </c>
      <c r="S866" s="2" t="s">
        <v>55</v>
      </c>
      <c r="T866" s="2">
        <v>84</v>
      </c>
      <c r="U866" s="2">
        <v>12</v>
      </c>
      <c r="V866" s="2">
        <v>7</v>
      </c>
      <c r="W866" s="2">
        <v>61.6</v>
      </c>
      <c r="X866" s="2">
        <v>46.2</v>
      </c>
      <c r="Y866" s="2">
        <v>0.2772</v>
      </c>
      <c r="Z866" s="6">
        <v>46202</v>
      </c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8" t="str">
        <f>IF(Table5[[#This Row],[Company Code]]&lt;&gt;"",Table5[[#This Row],[Contact Email]],"")</f>
        <v/>
      </c>
      <c r="M867" s="2"/>
      <c r="N867" s="9" t="str">
        <f>IF(IF(COUNTIF($S$2:S867,S867)=1,P867,"")=1,COUNTIF($O$2:O867,O867),IF(COUNTIF($S$2:S867,S867)=1,P867,""))</f>
        <v/>
      </c>
      <c r="O867" s="9" t="str">
        <f>IF(COUNTIF($S$2:S867,S867)=1,P867,"")</f>
        <v/>
      </c>
      <c r="P867" s="9">
        <f>COUNTIF($S$2:S867,S867)</f>
        <v>341</v>
      </c>
      <c r="Q867" s="2" t="s">
        <v>117</v>
      </c>
      <c r="R867" s="2" t="s">
        <v>986</v>
      </c>
      <c r="S867" s="2" t="s">
        <v>55</v>
      </c>
      <c r="T867" s="2">
        <v>12</v>
      </c>
      <c r="U867" s="2">
        <v>12</v>
      </c>
      <c r="V867" s="2">
        <v>1</v>
      </c>
      <c r="W867" s="2">
        <v>8.8000000000000007</v>
      </c>
      <c r="X867" s="2">
        <v>6.6000000000000005</v>
      </c>
      <c r="Y867" s="2">
        <v>3.9599999999999996E-2</v>
      </c>
      <c r="Z867" s="6">
        <v>46202</v>
      </c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8" t="str">
        <f>IF(Table5[[#This Row],[Company Code]]&lt;&gt;"",Table5[[#This Row],[Contact Email]],"")</f>
        <v/>
      </c>
      <c r="M868" s="2"/>
      <c r="N868" s="9" t="str">
        <f>IF(IF(COUNTIF($S$2:S868,S868)=1,P868,"")=1,COUNTIF($O$2:O868,O868),IF(COUNTIF($S$2:S868,S868)=1,P868,""))</f>
        <v/>
      </c>
      <c r="O868" s="9" t="str">
        <f>IF(COUNTIF($S$2:S868,S868)=1,P868,"")</f>
        <v/>
      </c>
      <c r="P868" s="9">
        <f>COUNTIF($S$2:S868,S868)</f>
        <v>342</v>
      </c>
      <c r="Q868" s="2" t="s">
        <v>117</v>
      </c>
      <c r="R868" s="2" t="s">
        <v>987</v>
      </c>
      <c r="S868" s="2" t="s">
        <v>55</v>
      </c>
      <c r="T868" s="2">
        <v>120</v>
      </c>
      <c r="U868" s="2">
        <v>12</v>
      </c>
      <c r="V868" s="2">
        <v>10</v>
      </c>
      <c r="W868" s="2">
        <v>88</v>
      </c>
      <c r="X868" s="2">
        <v>66</v>
      </c>
      <c r="Y868" s="2">
        <v>0.39600000000000002</v>
      </c>
      <c r="Z868" s="6">
        <v>46202</v>
      </c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8" t="str">
        <f>IF(Table5[[#This Row],[Company Code]]&lt;&gt;"",Table5[[#This Row],[Contact Email]],"")</f>
        <v/>
      </c>
      <c r="M869" s="2"/>
      <c r="N869" s="9" t="str">
        <f>IF(IF(COUNTIF($S$2:S869,S869)=1,P869,"")=1,COUNTIF($O$2:O869,O869),IF(COUNTIF($S$2:S869,S869)=1,P869,""))</f>
        <v/>
      </c>
      <c r="O869" s="9" t="str">
        <f>IF(COUNTIF($S$2:S869,S869)=1,P869,"")</f>
        <v/>
      </c>
      <c r="P869" s="9">
        <f>COUNTIF($S$2:S869,S869)</f>
        <v>343</v>
      </c>
      <c r="Q869" s="2" t="s">
        <v>117</v>
      </c>
      <c r="R869" s="2" t="s">
        <v>988</v>
      </c>
      <c r="S869" s="2" t="s">
        <v>55</v>
      </c>
      <c r="T869" s="2">
        <v>24</v>
      </c>
      <c r="U869" s="2">
        <v>12</v>
      </c>
      <c r="V869" s="2">
        <v>2</v>
      </c>
      <c r="W869" s="2">
        <v>17.600000000000001</v>
      </c>
      <c r="X869" s="2">
        <v>13.200000000000001</v>
      </c>
      <c r="Y869" s="2">
        <v>7.9199999999999993E-2</v>
      </c>
      <c r="Z869" s="6">
        <v>46202</v>
      </c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8" t="str">
        <f>IF(Table5[[#This Row],[Company Code]]&lt;&gt;"",Table5[[#This Row],[Contact Email]],"")</f>
        <v/>
      </c>
      <c r="M870" s="2"/>
      <c r="N870" s="9" t="str">
        <f>IF(IF(COUNTIF($S$2:S870,S870)=1,P870,"")=1,COUNTIF($O$2:O870,O870),IF(COUNTIF($S$2:S870,S870)=1,P870,""))</f>
        <v/>
      </c>
      <c r="O870" s="9" t="str">
        <f>IF(COUNTIF($S$2:S870,S870)=1,P870,"")</f>
        <v/>
      </c>
      <c r="P870" s="9">
        <f>COUNTIF($S$2:S870,S870)</f>
        <v>344</v>
      </c>
      <c r="Q870" s="2" t="s">
        <v>117</v>
      </c>
      <c r="R870" s="2" t="s">
        <v>989</v>
      </c>
      <c r="S870" s="2" t="s">
        <v>55</v>
      </c>
      <c r="T870" s="2">
        <v>24</v>
      </c>
      <c r="U870" s="2">
        <v>12</v>
      </c>
      <c r="V870" s="2">
        <v>2</v>
      </c>
      <c r="W870" s="2">
        <v>17.600000000000001</v>
      </c>
      <c r="X870" s="2">
        <v>13.200000000000001</v>
      </c>
      <c r="Y870" s="2">
        <v>7.9199999999999993E-2</v>
      </c>
      <c r="Z870" s="6">
        <v>46202</v>
      </c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8" t="str">
        <f>IF(Table5[[#This Row],[Company Code]]&lt;&gt;"",Table5[[#This Row],[Contact Email]],"")</f>
        <v/>
      </c>
      <c r="M871" s="2"/>
      <c r="N871" s="9" t="str">
        <f>IF(IF(COUNTIF($S$2:S871,S871)=1,P871,"")=1,COUNTIF($O$2:O871,O871),IF(COUNTIF($S$2:S871,S871)=1,P871,""))</f>
        <v/>
      </c>
      <c r="O871" s="9" t="str">
        <f>IF(COUNTIF($S$2:S871,S871)=1,P871,"")</f>
        <v/>
      </c>
      <c r="P871" s="9">
        <f>COUNTIF($S$2:S871,S871)</f>
        <v>345</v>
      </c>
      <c r="Q871" s="2" t="s">
        <v>117</v>
      </c>
      <c r="R871" s="2" t="s">
        <v>990</v>
      </c>
      <c r="S871" s="2" t="s">
        <v>55</v>
      </c>
      <c r="T871" s="2">
        <v>24</v>
      </c>
      <c r="U871" s="2">
        <v>12</v>
      </c>
      <c r="V871" s="2">
        <v>2</v>
      </c>
      <c r="W871" s="2">
        <v>17.600000000000001</v>
      </c>
      <c r="X871" s="2">
        <v>13.200000000000001</v>
      </c>
      <c r="Y871" s="2">
        <v>7.9199999999999993E-2</v>
      </c>
      <c r="Z871" s="6">
        <v>46202</v>
      </c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8" t="str">
        <f>IF(Table5[[#This Row],[Company Code]]&lt;&gt;"",Table5[[#This Row],[Contact Email]],"")</f>
        <v/>
      </c>
      <c r="M872" s="2"/>
      <c r="N872" s="9" t="str">
        <f>IF(IF(COUNTIF($S$2:S872,S872)=1,P872,"")=1,COUNTIF($O$2:O872,O872),IF(COUNTIF($S$2:S872,S872)=1,P872,""))</f>
        <v/>
      </c>
      <c r="O872" s="9" t="str">
        <f>IF(COUNTIF($S$2:S872,S872)=1,P872,"")</f>
        <v/>
      </c>
      <c r="P872" s="9">
        <f>COUNTIF($S$2:S872,S872)</f>
        <v>346</v>
      </c>
      <c r="Q872" s="2" t="s">
        <v>117</v>
      </c>
      <c r="R872" s="2" t="s">
        <v>991</v>
      </c>
      <c r="S872" s="2" t="s">
        <v>55</v>
      </c>
      <c r="T872" s="2">
        <v>24</v>
      </c>
      <c r="U872" s="2">
        <v>12</v>
      </c>
      <c r="V872" s="2">
        <v>2</v>
      </c>
      <c r="W872" s="2">
        <v>17.600000000000001</v>
      </c>
      <c r="X872" s="2">
        <v>13.200000000000001</v>
      </c>
      <c r="Y872" s="2">
        <v>7.9199999999999993E-2</v>
      </c>
      <c r="Z872" s="6">
        <v>46202</v>
      </c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8" t="str">
        <f>IF(Table5[[#This Row],[Company Code]]&lt;&gt;"",Table5[[#This Row],[Contact Email]],"")</f>
        <v/>
      </c>
      <c r="M873" s="2"/>
      <c r="N873" s="9" t="str">
        <f>IF(IF(COUNTIF($S$2:S873,S873)=1,P873,"")=1,COUNTIF($O$2:O873,O873),IF(COUNTIF($S$2:S873,S873)=1,P873,""))</f>
        <v/>
      </c>
      <c r="O873" s="9" t="str">
        <f>IF(COUNTIF($S$2:S873,S873)=1,P873,"")</f>
        <v/>
      </c>
      <c r="P873" s="9">
        <f>COUNTIF($S$2:S873,S873)</f>
        <v>347</v>
      </c>
      <c r="Q873" s="2" t="s">
        <v>117</v>
      </c>
      <c r="R873" s="2" t="s">
        <v>992</v>
      </c>
      <c r="S873" s="2" t="s">
        <v>55</v>
      </c>
      <c r="T873" s="2">
        <v>12</v>
      </c>
      <c r="U873" s="2">
        <v>12</v>
      </c>
      <c r="V873" s="2">
        <v>1</v>
      </c>
      <c r="W873" s="2">
        <v>8.8000000000000007</v>
      </c>
      <c r="X873" s="2">
        <v>6.6000000000000005</v>
      </c>
      <c r="Y873" s="2">
        <v>3.9599999999999996E-2</v>
      </c>
      <c r="Z873" s="6">
        <v>46202</v>
      </c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8" t="str">
        <f>IF(Table5[[#This Row],[Company Code]]&lt;&gt;"",Table5[[#This Row],[Contact Email]],"")</f>
        <v/>
      </c>
      <c r="M874" s="2"/>
      <c r="N874" s="9" t="str">
        <f>IF(IF(COUNTIF($S$2:S874,S874)=1,P874,"")=1,COUNTIF($O$2:O874,O874),IF(COUNTIF($S$2:S874,S874)=1,P874,""))</f>
        <v/>
      </c>
      <c r="O874" s="9" t="str">
        <f>IF(COUNTIF($S$2:S874,S874)=1,P874,"")</f>
        <v/>
      </c>
      <c r="P874" s="9">
        <f>COUNTIF($S$2:S874,S874)</f>
        <v>348</v>
      </c>
      <c r="Q874" s="2" t="s">
        <v>117</v>
      </c>
      <c r="R874" s="2" t="s">
        <v>993</v>
      </c>
      <c r="S874" s="2" t="s">
        <v>55</v>
      </c>
      <c r="T874" s="2">
        <v>108</v>
      </c>
      <c r="U874" s="2">
        <v>12</v>
      </c>
      <c r="V874" s="2">
        <v>9</v>
      </c>
      <c r="W874" s="2">
        <v>79.2</v>
      </c>
      <c r="X874" s="2">
        <v>59.400000000000006</v>
      </c>
      <c r="Y874" s="2">
        <v>0.35639999999999999</v>
      </c>
      <c r="Z874" s="6">
        <v>46202</v>
      </c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8" t="str">
        <f>IF(Table5[[#This Row],[Company Code]]&lt;&gt;"",Table5[[#This Row],[Contact Email]],"")</f>
        <v/>
      </c>
      <c r="M875" s="2"/>
      <c r="N875" s="9" t="str">
        <f>IF(IF(COUNTIF($S$2:S875,S875)=1,P875,"")=1,COUNTIF($O$2:O875,O875),IF(COUNTIF($S$2:S875,S875)=1,P875,""))</f>
        <v/>
      </c>
      <c r="O875" s="9" t="str">
        <f>IF(COUNTIF($S$2:S875,S875)=1,P875,"")</f>
        <v/>
      </c>
      <c r="P875" s="9">
        <f>COUNTIF($S$2:S875,S875)</f>
        <v>349</v>
      </c>
      <c r="Q875" s="2" t="s">
        <v>117</v>
      </c>
      <c r="R875" s="2" t="s">
        <v>994</v>
      </c>
      <c r="S875" s="2" t="s">
        <v>55</v>
      </c>
      <c r="T875" s="2">
        <v>12</v>
      </c>
      <c r="U875" s="2">
        <v>12</v>
      </c>
      <c r="V875" s="2">
        <v>1</v>
      </c>
      <c r="W875" s="2">
        <v>8.8000000000000007</v>
      </c>
      <c r="X875" s="2">
        <v>6.6000000000000005</v>
      </c>
      <c r="Y875" s="2">
        <v>3.9599999999999996E-2</v>
      </c>
      <c r="Z875" s="6">
        <v>46202</v>
      </c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8" t="str">
        <f>IF(Table5[[#This Row],[Company Code]]&lt;&gt;"",Table5[[#This Row],[Contact Email]],"")</f>
        <v/>
      </c>
      <c r="M876" s="2"/>
      <c r="N876" s="9" t="str">
        <f>IF(IF(COUNTIF($S$2:S876,S876)=1,P876,"")=1,COUNTIF($O$2:O876,O876),IF(COUNTIF($S$2:S876,S876)=1,P876,""))</f>
        <v/>
      </c>
      <c r="O876" s="9" t="str">
        <f>IF(COUNTIF($S$2:S876,S876)=1,P876,"")</f>
        <v/>
      </c>
      <c r="P876" s="9">
        <f>COUNTIF($S$2:S876,S876)</f>
        <v>350</v>
      </c>
      <c r="Q876" s="2" t="s">
        <v>117</v>
      </c>
      <c r="R876" s="2" t="s">
        <v>995</v>
      </c>
      <c r="S876" s="2" t="s">
        <v>55</v>
      </c>
      <c r="T876" s="2">
        <v>48</v>
      </c>
      <c r="U876" s="2">
        <v>12</v>
      </c>
      <c r="V876" s="2">
        <v>4</v>
      </c>
      <c r="W876" s="2">
        <v>35.200000000000003</v>
      </c>
      <c r="X876" s="2">
        <v>26.400000000000002</v>
      </c>
      <c r="Y876" s="2">
        <v>0.15839999999999999</v>
      </c>
      <c r="Z876" s="6">
        <v>46202</v>
      </c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8" t="str">
        <f>IF(Table5[[#This Row],[Company Code]]&lt;&gt;"",Table5[[#This Row],[Contact Email]],"")</f>
        <v/>
      </c>
      <c r="M877" s="2"/>
      <c r="N877" s="9" t="str">
        <f>IF(IF(COUNTIF($S$2:S877,S877)=1,P877,"")=1,COUNTIF($O$2:O877,O877),IF(COUNTIF($S$2:S877,S877)=1,P877,""))</f>
        <v/>
      </c>
      <c r="O877" s="9" t="str">
        <f>IF(COUNTIF($S$2:S877,S877)=1,P877,"")</f>
        <v/>
      </c>
      <c r="P877" s="9">
        <f>COUNTIF($S$2:S877,S877)</f>
        <v>351</v>
      </c>
      <c r="Q877" s="2" t="s">
        <v>117</v>
      </c>
      <c r="R877" s="2" t="s">
        <v>996</v>
      </c>
      <c r="S877" s="2" t="s">
        <v>55</v>
      </c>
      <c r="T877" s="2">
        <v>12</v>
      </c>
      <c r="U877" s="2">
        <v>12</v>
      </c>
      <c r="V877" s="2">
        <v>1</v>
      </c>
      <c r="W877" s="2">
        <v>8.8000000000000007</v>
      </c>
      <c r="X877" s="2">
        <v>6.6000000000000005</v>
      </c>
      <c r="Y877" s="2">
        <v>3.9599999999999996E-2</v>
      </c>
      <c r="Z877" s="6">
        <v>46202</v>
      </c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8" t="str">
        <f>IF(Table5[[#This Row],[Company Code]]&lt;&gt;"",Table5[[#This Row],[Contact Email]],"")</f>
        <v/>
      </c>
      <c r="M878" s="2"/>
      <c r="N878" s="9" t="str">
        <f>IF(IF(COUNTIF($S$2:S878,S878)=1,P878,"")=1,COUNTIF($O$2:O878,O878),IF(COUNTIF($S$2:S878,S878)=1,P878,""))</f>
        <v/>
      </c>
      <c r="O878" s="9" t="str">
        <f>IF(COUNTIF($S$2:S878,S878)=1,P878,"")</f>
        <v/>
      </c>
      <c r="P878" s="9">
        <f>COUNTIF($S$2:S878,S878)</f>
        <v>352</v>
      </c>
      <c r="Q878" s="2" t="s">
        <v>117</v>
      </c>
      <c r="R878" s="2" t="s">
        <v>997</v>
      </c>
      <c r="S878" s="2" t="s">
        <v>55</v>
      </c>
      <c r="T878" s="2">
        <v>216</v>
      </c>
      <c r="U878" s="2">
        <v>12</v>
      </c>
      <c r="V878" s="2">
        <v>18</v>
      </c>
      <c r="W878" s="2">
        <v>158.4</v>
      </c>
      <c r="X878" s="2">
        <v>118.80000000000001</v>
      </c>
      <c r="Y878" s="2">
        <v>0.71279999999999999</v>
      </c>
      <c r="Z878" s="6">
        <v>46202</v>
      </c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8" t="str">
        <f>IF(Table5[[#This Row],[Company Code]]&lt;&gt;"",Table5[[#This Row],[Contact Email]],"")</f>
        <v/>
      </c>
      <c r="M879" s="2"/>
      <c r="N879" s="9" t="str">
        <f>IF(IF(COUNTIF($S$2:S879,S879)=1,P879,"")=1,COUNTIF($O$2:O879,O879),IF(COUNTIF($S$2:S879,S879)=1,P879,""))</f>
        <v/>
      </c>
      <c r="O879" s="9" t="str">
        <f>IF(COUNTIF($S$2:S879,S879)=1,P879,"")</f>
        <v/>
      </c>
      <c r="P879" s="9">
        <f>COUNTIF($S$2:S879,S879)</f>
        <v>353</v>
      </c>
      <c r="Q879" s="2" t="s">
        <v>117</v>
      </c>
      <c r="R879" s="2" t="s">
        <v>998</v>
      </c>
      <c r="S879" s="2" t="s">
        <v>55</v>
      </c>
      <c r="T879" s="2">
        <v>660</v>
      </c>
      <c r="U879" s="2">
        <v>12</v>
      </c>
      <c r="V879" s="2">
        <v>55</v>
      </c>
      <c r="W879" s="2">
        <v>484</v>
      </c>
      <c r="X879" s="2">
        <v>363.00000000000006</v>
      </c>
      <c r="Y879" s="2">
        <v>2.1779999999999999</v>
      </c>
      <c r="Z879" s="6">
        <v>46202</v>
      </c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8" t="str">
        <f>IF(Table5[[#This Row],[Company Code]]&lt;&gt;"",Table5[[#This Row],[Contact Email]],"")</f>
        <v/>
      </c>
      <c r="M880" s="2"/>
      <c r="N880" s="9" t="str">
        <f>IF(IF(COUNTIF($S$2:S880,S880)=1,P880,"")=1,COUNTIF($O$2:O880,O880),IF(COUNTIF($S$2:S880,S880)=1,P880,""))</f>
        <v/>
      </c>
      <c r="O880" s="9" t="str">
        <f>IF(COUNTIF($S$2:S880,S880)=1,P880,"")</f>
        <v/>
      </c>
      <c r="P880" s="9">
        <f>COUNTIF($S$2:S880,S880)</f>
        <v>354</v>
      </c>
      <c r="Q880" s="2" t="s">
        <v>117</v>
      </c>
      <c r="R880" s="2" t="s">
        <v>999</v>
      </c>
      <c r="S880" s="2" t="s">
        <v>55</v>
      </c>
      <c r="T880" s="2">
        <v>36</v>
      </c>
      <c r="U880" s="2">
        <v>12</v>
      </c>
      <c r="V880" s="2">
        <v>3</v>
      </c>
      <c r="W880" s="2">
        <v>26.400000000000002</v>
      </c>
      <c r="X880" s="2">
        <v>19.8</v>
      </c>
      <c r="Y880" s="2">
        <v>0.1188</v>
      </c>
      <c r="Z880" s="6">
        <v>46202</v>
      </c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8" t="str">
        <f>IF(Table5[[#This Row],[Company Code]]&lt;&gt;"",Table5[[#This Row],[Contact Email]],"")</f>
        <v/>
      </c>
      <c r="M881" s="2"/>
      <c r="N881" s="9" t="str">
        <f>IF(IF(COUNTIF($S$2:S881,S881)=1,P881,"")=1,COUNTIF($O$2:O881,O881),IF(COUNTIF($S$2:S881,S881)=1,P881,""))</f>
        <v/>
      </c>
      <c r="O881" s="9" t="str">
        <f>IF(COUNTIF($S$2:S881,S881)=1,P881,"")</f>
        <v/>
      </c>
      <c r="P881" s="9">
        <f>COUNTIF($S$2:S881,S881)</f>
        <v>355</v>
      </c>
      <c r="Q881" s="2" t="s">
        <v>117</v>
      </c>
      <c r="R881" s="2" t="s">
        <v>1000</v>
      </c>
      <c r="S881" s="2" t="s">
        <v>55</v>
      </c>
      <c r="T881" s="2">
        <v>24</v>
      </c>
      <c r="U881" s="2">
        <v>12</v>
      </c>
      <c r="V881" s="2">
        <v>2</v>
      </c>
      <c r="W881" s="2">
        <v>17.600000000000001</v>
      </c>
      <c r="X881" s="2">
        <v>13.200000000000001</v>
      </c>
      <c r="Y881" s="2">
        <v>7.9199999999999993E-2</v>
      </c>
      <c r="Z881" s="6">
        <v>46202</v>
      </c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8" t="str">
        <f>IF(Table5[[#This Row],[Company Code]]&lt;&gt;"",Table5[[#This Row],[Contact Email]],"")</f>
        <v/>
      </c>
      <c r="M882" s="2"/>
      <c r="N882" s="9" t="str">
        <f>IF(IF(COUNTIF($S$2:S882,S882)=1,P882,"")=1,COUNTIF($O$2:O882,O882),IF(COUNTIF($S$2:S882,S882)=1,P882,""))</f>
        <v/>
      </c>
      <c r="O882" s="9" t="str">
        <f>IF(COUNTIF($S$2:S882,S882)=1,P882,"")</f>
        <v/>
      </c>
      <c r="P882" s="9">
        <f>COUNTIF($S$2:S882,S882)</f>
        <v>356</v>
      </c>
      <c r="Q882" s="2" t="s">
        <v>117</v>
      </c>
      <c r="R882" s="2" t="s">
        <v>1001</v>
      </c>
      <c r="S882" s="2" t="s">
        <v>55</v>
      </c>
      <c r="T882" s="2">
        <v>180</v>
      </c>
      <c r="U882" s="2">
        <v>12</v>
      </c>
      <c r="V882" s="2">
        <v>15</v>
      </c>
      <c r="W882" s="2">
        <v>132</v>
      </c>
      <c r="X882" s="2">
        <v>99.000000000000014</v>
      </c>
      <c r="Y882" s="2">
        <v>0.59399999999999997</v>
      </c>
      <c r="Z882" s="6">
        <v>46202</v>
      </c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8" t="str">
        <f>IF(Table5[[#This Row],[Company Code]]&lt;&gt;"",Table5[[#This Row],[Contact Email]],"")</f>
        <v/>
      </c>
      <c r="M883" s="2"/>
      <c r="N883" s="9" t="str">
        <f>IF(IF(COUNTIF($S$2:S883,S883)=1,P883,"")=1,COUNTIF($O$2:O883,O883),IF(COUNTIF($S$2:S883,S883)=1,P883,""))</f>
        <v/>
      </c>
      <c r="O883" s="9" t="str">
        <f>IF(COUNTIF($S$2:S883,S883)=1,P883,"")</f>
        <v/>
      </c>
      <c r="P883" s="9">
        <f>COUNTIF($S$2:S883,S883)</f>
        <v>357</v>
      </c>
      <c r="Q883" s="2" t="s">
        <v>117</v>
      </c>
      <c r="R883" s="2" t="s">
        <v>1002</v>
      </c>
      <c r="S883" s="2" t="s">
        <v>55</v>
      </c>
      <c r="T883" s="2">
        <v>48</v>
      </c>
      <c r="U883" s="2">
        <v>12</v>
      </c>
      <c r="V883" s="2">
        <v>4</v>
      </c>
      <c r="W883" s="2">
        <v>35.200000000000003</v>
      </c>
      <c r="X883" s="2">
        <v>26.400000000000002</v>
      </c>
      <c r="Y883" s="2">
        <v>0.15839999999999999</v>
      </c>
      <c r="Z883" s="6">
        <v>46202</v>
      </c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8" t="str">
        <f>IF(Table5[[#This Row],[Company Code]]&lt;&gt;"",Table5[[#This Row],[Contact Email]],"")</f>
        <v/>
      </c>
      <c r="M884" s="2"/>
      <c r="N884" s="9" t="str">
        <f>IF(IF(COUNTIF($S$2:S884,S884)=1,P884,"")=1,COUNTIF($O$2:O884,O884),IF(COUNTIF($S$2:S884,S884)=1,P884,""))</f>
        <v/>
      </c>
      <c r="O884" s="9" t="str">
        <f>IF(COUNTIF($S$2:S884,S884)=1,P884,"")</f>
        <v/>
      </c>
      <c r="P884" s="9">
        <f>COUNTIF($S$2:S884,S884)</f>
        <v>358</v>
      </c>
      <c r="Q884" s="2" t="s">
        <v>117</v>
      </c>
      <c r="R884" s="2" t="s">
        <v>1003</v>
      </c>
      <c r="S884" s="2" t="s">
        <v>55</v>
      </c>
      <c r="T884" s="2">
        <v>12</v>
      </c>
      <c r="U884" s="2">
        <v>12</v>
      </c>
      <c r="V884" s="2">
        <v>1</v>
      </c>
      <c r="W884" s="2">
        <v>8.8000000000000007</v>
      </c>
      <c r="X884" s="2">
        <v>6.6000000000000005</v>
      </c>
      <c r="Y884" s="2">
        <v>3.9599999999999996E-2</v>
      </c>
      <c r="Z884" s="6">
        <v>46202</v>
      </c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8" t="str">
        <f>IF(Table5[[#This Row],[Company Code]]&lt;&gt;"",Table5[[#This Row],[Contact Email]],"")</f>
        <v/>
      </c>
      <c r="M885" s="2"/>
      <c r="N885" s="9" t="str">
        <f>IF(IF(COUNTIF($S$2:S885,S885)=1,P885,"")=1,COUNTIF($O$2:O885,O885),IF(COUNTIF($S$2:S885,S885)=1,P885,""))</f>
        <v/>
      </c>
      <c r="O885" s="9" t="str">
        <f>IF(COUNTIF($S$2:S885,S885)=1,P885,"")</f>
        <v/>
      </c>
      <c r="P885" s="9">
        <f>COUNTIF($S$2:S885,S885)</f>
        <v>359</v>
      </c>
      <c r="Q885" s="2" t="s">
        <v>117</v>
      </c>
      <c r="R885" s="2" t="s">
        <v>1004</v>
      </c>
      <c r="S885" s="2" t="s">
        <v>55</v>
      </c>
      <c r="T885" s="2">
        <v>72</v>
      </c>
      <c r="U885" s="2">
        <v>12</v>
      </c>
      <c r="V885" s="2">
        <v>6</v>
      </c>
      <c r="W885" s="2">
        <v>52.800000000000004</v>
      </c>
      <c r="X885" s="2">
        <v>39.6</v>
      </c>
      <c r="Y885" s="2">
        <v>0.23760000000000001</v>
      </c>
      <c r="Z885" s="6">
        <v>46202</v>
      </c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8" t="str">
        <f>IF(Table5[[#This Row],[Company Code]]&lt;&gt;"",Table5[[#This Row],[Contact Email]],"")</f>
        <v/>
      </c>
      <c r="M886" s="2"/>
      <c r="N886" s="9" t="str">
        <f>IF(IF(COUNTIF($S$2:S886,S886)=1,P886,"")=1,COUNTIF($O$2:O886,O886),IF(COUNTIF($S$2:S886,S886)=1,P886,""))</f>
        <v/>
      </c>
      <c r="O886" s="9" t="str">
        <f>IF(COUNTIF($S$2:S886,S886)=1,P886,"")</f>
        <v/>
      </c>
      <c r="P886" s="9">
        <f>COUNTIF($S$2:S886,S886)</f>
        <v>360</v>
      </c>
      <c r="Q886" s="2" t="s">
        <v>117</v>
      </c>
      <c r="R886" s="2" t="s">
        <v>1005</v>
      </c>
      <c r="S886" s="2" t="s">
        <v>55</v>
      </c>
      <c r="T886" s="2">
        <v>24</v>
      </c>
      <c r="U886" s="2">
        <v>12</v>
      </c>
      <c r="V886" s="2">
        <v>2</v>
      </c>
      <c r="W886" s="2">
        <v>17.600000000000001</v>
      </c>
      <c r="X886" s="2">
        <v>13.200000000000001</v>
      </c>
      <c r="Y886" s="2">
        <v>7.9199999999999993E-2</v>
      </c>
      <c r="Z886" s="6">
        <v>46202</v>
      </c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8" t="str">
        <f>IF(Table5[[#This Row],[Company Code]]&lt;&gt;"",Table5[[#This Row],[Contact Email]],"")</f>
        <v/>
      </c>
      <c r="M887" s="2"/>
      <c r="N887" s="9" t="str">
        <f>IF(IF(COUNTIF($S$2:S887,S887)=1,P887,"")=1,COUNTIF($O$2:O887,O887),IF(COUNTIF($S$2:S887,S887)=1,P887,""))</f>
        <v/>
      </c>
      <c r="O887" s="9" t="str">
        <f>IF(COUNTIF($S$2:S887,S887)=1,P887,"")</f>
        <v/>
      </c>
      <c r="P887" s="9">
        <f>COUNTIF($S$2:S887,S887)</f>
        <v>361</v>
      </c>
      <c r="Q887" s="2" t="s">
        <v>117</v>
      </c>
      <c r="R887" s="2" t="s">
        <v>1006</v>
      </c>
      <c r="S887" s="2" t="s">
        <v>55</v>
      </c>
      <c r="T887" s="2">
        <v>12</v>
      </c>
      <c r="U887" s="2">
        <v>12</v>
      </c>
      <c r="V887" s="2">
        <v>1</v>
      </c>
      <c r="W887" s="2">
        <v>8.8000000000000007</v>
      </c>
      <c r="X887" s="2">
        <v>6.6000000000000005</v>
      </c>
      <c r="Y887" s="2">
        <v>3.9599999999999996E-2</v>
      </c>
      <c r="Z887" s="6">
        <v>46202</v>
      </c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8" t="str">
        <f>IF(Table5[[#This Row],[Company Code]]&lt;&gt;"",Table5[[#This Row],[Contact Email]],"")</f>
        <v/>
      </c>
      <c r="M888" s="2"/>
      <c r="N888" s="9" t="str">
        <f>IF(IF(COUNTIF($S$2:S888,S888)=1,P888,"")=1,COUNTIF($O$2:O888,O888),IF(COUNTIF($S$2:S888,S888)=1,P888,""))</f>
        <v/>
      </c>
      <c r="O888" s="9" t="str">
        <f>IF(COUNTIF($S$2:S888,S888)=1,P888,"")</f>
        <v/>
      </c>
      <c r="P888" s="9">
        <f>COUNTIF($S$2:S888,S888)</f>
        <v>362</v>
      </c>
      <c r="Q888" s="2" t="s">
        <v>117</v>
      </c>
      <c r="R888" s="2" t="s">
        <v>1007</v>
      </c>
      <c r="S888" s="2" t="s">
        <v>55</v>
      </c>
      <c r="T888" s="2">
        <v>48</v>
      </c>
      <c r="U888" s="2">
        <v>12</v>
      </c>
      <c r="V888" s="2">
        <v>4</v>
      </c>
      <c r="W888" s="2">
        <v>35.200000000000003</v>
      </c>
      <c r="X888" s="2">
        <v>26.400000000000002</v>
      </c>
      <c r="Y888" s="2">
        <v>0.15839999999999999</v>
      </c>
      <c r="Z888" s="6">
        <v>46202</v>
      </c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8" t="str">
        <f>IF(Table5[[#This Row],[Company Code]]&lt;&gt;"",Table5[[#This Row],[Contact Email]],"")</f>
        <v/>
      </c>
      <c r="M889" s="2"/>
      <c r="N889" s="9" t="str">
        <f>IF(IF(COUNTIF($S$2:S889,S889)=1,P889,"")=1,COUNTIF($O$2:O889,O889),IF(COUNTIF($S$2:S889,S889)=1,P889,""))</f>
        <v/>
      </c>
      <c r="O889" s="9" t="str">
        <f>IF(COUNTIF($S$2:S889,S889)=1,P889,"")</f>
        <v/>
      </c>
      <c r="P889" s="9">
        <f>COUNTIF($S$2:S889,S889)</f>
        <v>363</v>
      </c>
      <c r="Q889" s="2" t="s">
        <v>117</v>
      </c>
      <c r="R889" s="2" t="s">
        <v>1008</v>
      </c>
      <c r="S889" s="2" t="s">
        <v>55</v>
      </c>
      <c r="T889" s="2">
        <v>204</v>
      </c>
      <c r="U889" s="2">
        <v>12</v>
      </c>
      <c r="V889" s="2">
        <v>17</v>
      </c>
      <c r="W889" s="2">
        <v>149.6</v>
      </c>
      <c r="X889" s="2">
        <v>112.2</v>
      </c>
      <c r="Y889" s="2">
        <v>0.67320000000000002</v>
      </c>
      <c r="Z889" s="6">
        <v>46202</v>
      </c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8" t="str">
        <f>IF(Table5[[#This Row],[Company Code]]&lt;&gt;"",Table5[[#This Row],[Contact Email]],"")</f>
        <v/>
      </c>
      <c r="M890" s="2"/>
      <c r="N890" s="9" t="str">
        <f>IF(IF(COUNTIF($S$2:S890,S890)=1,P890,"")=1,COUNTIF($O$2:O890,O890),IF(COUNTIF($S$2:S890,S890)=1,P890,""))</f>
        <v/>
      </c>
      <c r="O890" s="9" t="str">
        <f>IF(COUNTIF($S$2:S890,S890)=1,P890,"")</f>
        <v/>
      </c>
      <c r="P890" s="9">
        <f>COUNTIF($S$2:S890,S890)</f>
        <v>364</v>
      </c>
      <c r="Q890" s="2" t="s">
        <v>117</v>
      </c>
      <c r="R890" s="2" t="s">
        <v>1009</v>
      </c>
      <c r="S890" s="2" t="s">
        <v>55</v>
      </c>
      <c r="T890" s="2">
        <v>24</v>
      </c>
      <c r="U890" s="2">
        <v>12</v>
      </c>
      <c r="V890" s="2">
        <v>2</v>
      </c>
      <c r="W890" s="2">
        <v>17.600000000000001</v>
      </c>
      <c r="X890" s="2">
        <v>13.200000000000001</v>
      </c>
      <c r="Y890" s="2">
        <v>7.9199999999999993E-2</v>
      </c>
      <c r="Z890" s="6">
        <v>46202</v>
      </c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8" t="str">
        <f>IF(Table5[[#This Row],[Company Code]]&lt;&gt;"",Table5[[#This Row],[Contact Email]],"")</f>
        <v/>
      </c>
      <c r="M891" s="2"/>
      <c r="N891" s="9" t="str">
        <f>IF(IF(COUNTIF($S$2:S891,S891)=1,P891,"")=1,COUNTIF($O$2:O891,O891),IF(COUNTIF($S$2:S891,S891)=1,P891,""))</f>
        <v/>
      </c>
      <c r="O891" s="9" t="str">
        <f>IF(COUNTIF($S$2:S891,S891)=1,P891,"")</f>
        <v/>
      </c>
      <c r="P891" s="9">
        <f>COUNTIF($S$2:S891,S891)</f>
        <v>365</v>
      </c>
      <c r="Q891" s="2" t="s">
        <v>117</v>
      </c>
      <c r="R891" s="2" t="s">
        <v>1010</v>
      </c>
      <c r="S891" s="2" t="s">
        <v>55</v>
      </c>
      <c r="T891" s="2">
        <v>60</v>
      </c>
      <c r="U891" s="2">
        <v>12</v>
      </c>
      <c r="V891" s="2">
        <v>5</v>
      </c>
      <c r="W891" s="2">
        <v>44</v>
      </c>
      <c r="X891" s="2">
        <v>33</v>
      </c>
      <c r="Y891" s="2">
        <v>0.19800000000000001</v>
      </c>
      <c r="Z891" s="6">
        <v>46202</v>
      </c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8" t="str">
        <f>IF(Table5[[#This Row],[Company Code]]&lt;&gt;"",Table5[[#This Row],[Contact Email]],"")</f>
        <v/>
      </c>
      <c r="M892" s="2"/>
      <c r="N892" s="9" t="str">
        <f>IF(IF(COUNTIF($S$2:S892,S892)=1,P892,"")=1,COUNTIF($O$2:O892,O892),IF(COUNTIF($S$2:S892,S892)=1,P892,""))</f>
        <v/>
      </c>
      <c r="O892" s="9" t="str">
        <f>IF(COUNTIF($S$2:S892,S892)=1,P892,"")</f>
        <v/>
      </c>
      <c r="P892" s="9">
        <f>COUNTIF($S$2:S892,S892)</f>
        <v>366</v>
      </c>
      <c r="Q892" s="2" t="s">
        <v>117</v>
      </c>
      <c r="R892" s="2" t="s">
        <v>1011</v>
      </c>
      <c r="S892" s="2" t="s">
        <v>55</v>
      </c>
      <c r="T892" s="2">
        <v>24</v>
      </c>
      <c r="U892" s="2">
        <v>12</v>
      </c>
      <c r="V892" s="2">
        <v>2</v>
      </c>
      <c r="W892" s="2">
        <v>17.600000000000001</v>
      </c>
      <c r="X892" s="2">
        <v>13.200000000000001</v>
      </c>
      <c r="Y892" s="2">
        <v>7.9199999999999993E-2</v>
      </c>
      <c r="Z892" s="6">
        <v>46202</v>
      </c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8" t="str">
        <f>IF(Table5[[#This Row],[Company Code]]&lt;&gt;"",Table5[[#This Row],[Contact Email]],"")</f>
        <v/>
      </c>
      <c r="M893" s="2"/>
      <c r="N893" s="9" t="str">
        <f>IF(IF(COUNTIF($S$2:S893,S893)=1,P893,"")=1,COUNTIF($O$2:O893,O893),IF(COUNTIF($S$2:S893,S893)=1,P893,""))</f>
        <v/>
      </c>
      <c r="O893" s="9" t="str">
        <f>IF(COUNTIF($S$2:S893,S893)=1,P893,"")</f>
        <v/>
      </c>
      <c r="P893" s="9">
        <f>COUNTIF($S$2:S893,S893)</f>
        <v>367</v>
      </c>
      <c r="Q893" s="2" t="s">
        <v>117</v>
      </c>
      <c r="R893" s="2" t="s">
        <v>1012</v>
      </c>
      <c r="S893" s="2" t="s">
        <v>55</v>
      </c>
      <c r="T893" s="2">
        <v>12</v>
      </c>
      <c r="U893" s="2">
        <v>12</v>
      </c>
      <c r="V893" s="2">
        <v>1</v>
      </c>
      <c r="W893" s="2">
        <v>8.8000000000000007</v>
      </c>
      <c r="X893" s="2">
        <v>6.6000000000000005</v>
      </c>
      <c r="Y893" s="2">
        <v>3.9599999999999996E-2</v>
      </c>
      <c r="Z893" s="6">
        <v>46202</v>
      </c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8" t="str">
        <f>IF(Table5[[#This Row],[Company Code]]&lt;&gt;"",Table5[[#This Row],[Contact Email]],"")</f>
        <v/>
      </c>
      <c r="M894" s="2"/>
      <c r="N894" s="9" t="str">
        <f>IF(IF(COUNTIF($S$2:S894,S894)=1,P894,"")=1,COUNTIF($O$2:O894,O894),IF(COUNTIF($S$2:S894,S894)=1,P894,""))</f>
        <v/>
      </c>
      <c r="O894" s="9" t="str">
        <f>IF(COUNTIF($S$2:S894,S894)=1,P894,"")</f>
        <v/>
      </c>
      <c r="P894" s="9">
        <f>COUNTIF($S$2:S894,S894)</f>
        <v>368</v>
      </c>
      <c r="Q894" s="2" t="s">
        <v>117</v>
      </c>
      <c r="R894" s="2" t="s">
        <v>1013</v>
      </c>
      <c r="S894" s="2" t="s">
        <v>55</v>
      </c>
      <c r="T894" s="2">
        <v>744</v>
      </c>
      <c r="U894" s="2">
        <v>12</v>
      </c>
      <c r="V894" s="2">
        <v>62</v>
      </c>
      <c r="W894" s="2">
        <v>545.6</v>
      </c>
      <c r="X894" s="2">
        <v>409.20000000000005</v>
      </c>
      <c r="Y894" s="2">
        <v>2.4552</v>
      </c>
      <c r="Z894" s="6">
        <v>46202</v>
      </c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8" t="str">
        <f>IF(Table5[[#This Row],[Company Code]]&lt;&gt;"",Table5[[#This Row],[Contact Email]],"")</f>
        <v/>
      </c>
      <c r="M895" s="2"/>
      <c r="N895" s="9" t="str">
        <f>IF(IF(COUNTIF($S$2:S895,S895)=1,P895,"")=1,COUNTIF($O$2:O895,O895),IF(COUNTIF($S$2:S895,S895)=1,P895,""))</f>
        <v/>
      </c>
      <c r="O895" s="9" t="str">
        <f>IF(COUNTIF($S$2:S895,S895)=1,P895,"")</f>
        <v/>
      </c>
      <c r="P895" s="9">
        <f>COUNTIF($S$2:S895,S895)</f>
        <v>369</v>
      </c>
      <c r="Q895" s="2" t="s">
        <v>117</v>
      </c>
      <c r="R895" s="2" t="s">
        <v>1014</v>
      </c>
      <c r="S895" s="2" t="s">
        <v>55</v>
      </c>
      <c r="T895" s="2">
        <v>24</v>
      </c>
      <c r="U895" s="2">
        <v>12</v>
      </c>
      <c r="V895" s="2">
        <v>2</v>
      </c>
      <c r="W895" s="2">
        <v>17.600000000000001</v>
      </c>
      <c r="X895" s="2">
        <v>13.200000000000001</v>
      </c>
      <c r="Y895" s="2">
        <v>7.9199999999999993E-2</v>
      </c>
      <c r="Z895" s="6">
        <v>46202</v>
      </c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8" t="str">
        <f>IF(Table5[[#This Row],[Company Code]]&lt;&gt;"",Table5[[#This Row],[Contact Email]],"")</f>
        <v/>
      </c>
      <c r="M896" s="2"/>
      <c r="N896" s="9" t="str">
        <f>IF(IF(COUNTIF($S$2:S896,S896)=1,P896,"")=1,COUNTIF($O$2:O896,O896),IF(COUNTIF($S$2:S896,S896)=1,P896,""))</f>
        <v/>
      </c>
      <c r="O896" s="9" t="str">
        <f>IF(COUNTIF($S$2:S896,S896)=1,P896,"")</f>
        <v/>
      </c>
      <c r="P896" s="9">
        <f>COUNTIF($S$2:S896,S896)</f>
        <v>370</v>
      </c>
      <c r="Q896" s="2" t="s">
        <v>117</v>
      </c>
      <c r="R896" s="2" t="s">
        <v>1015</v>
      </c>
      <c r="S896" s="2" t="s">
        <v>55</v>
      </c>
      <c r="T896" s="2">
        <v>12</v>
      </c>
      <c r="U896" s="2">
        <v>12</v>
      </c>
      <c r="V896" s="2">
        <v>1</v>
      </c>
      <c r="W896" s="2">
        <v>8.8000000000000007</v>
      </c>
      <c r="X896" s="2">
        <v>6.6000000000000005</v>
      </c>
      <c r="Y896" s="2">
        <v>3.9599999999999996E-2</v>
      </c>
      <c r="Z896" s="6">
        <v>46202</v>
      </c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8" t="str">
        <f>IF(Table5[[#This Row],[Company Code]]&lt;&gt;"",Table5[[#This Row],[Contact Email]],"")</f>
        <v/>
      </c>
      <c r="M897" s="2"/>
      <c r="N897" s="9" t="str">
        <f>IF(IF(COUNTIF($S$2:S897,S897)=1,P897,"")=1,COUNTIF($O$2:O897,O897),IF(COUNTIF($S$2:S897,S897)=1,P897,""))</f>
        <v/>
      </c>
      <c r="O897" s="9" t="str">
        <f>IF(COUNTIF($S$2:S897,S897)=1,P897,"")</f>
        <v/>
      </c>
      <c r="P897" s="9">
        <f>COUNTIF($S$2:S897,S897)</f>
        <v>371</v>
      </c>
      <c r="Q897" s="2" t="s">
        <v>117</v>
      </c>
      <c r="R897" s="2" t="s">
        <v>1016</v>
      </c>
      <c r="S897" s="2" t="s">
        <v>55</v>
      </c>
      <c r="T897" s="2">
        <v>24</v>
      </c>
      <c r="U897" s="2">
        <v>12</v>
      </c>
      <c r="V897" s="2">
        <v>2</v>
      </c>
      <c r="W897" s="2">
        <v>17.600000000000001</v>
      </c>
      <c r="X897" s="2">
        <v>13.200000000000001</v>
      </c>
      <c r="Y897" s="2">
        <v>7.9199999999999993E-2</v>
      </c>
      <c r="Z897" s="6">
        <v>46202</v>
      </c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8" t="str">
        <f>IF(Table5[[#This Row],[Company Code]]&lt;&gt;"",Table5[[#This Row],[Contact Email]],"")</f>
        <v/>
      </c>
      <c r="M898" s="2"/>
      <c r="N898" s="9" t="str">
        <f>IF(IF(COUNTIF($S$2:S898,S898)=1,P898,"")=1,COUNTIF($O$2:O898,O898),IF(COUNTIF($S$2:S898,S898)=1,P898,""))</f>
        <v/>
      </c>
      <c r="O898" s="9" t="str">
        <f>IF(COUNTIF($S$2:S898,S898)=1,P898,"")</f>
        <v/>
      </c>
      <c r="P898" s="9">
        <f>COUNTIF($S$2:S898,S898)</f>
        <v>372</v>
      </c>
      <c r="Q898" s="2" t="s">
        <v>117</v>
      </c>
      <c r="R898" s="2" t="s">
        <v>1017</v>
      </c>
      <c r="S898" s="2" t="s">
        <v>55</v>
      </c>
      <c r="T898" s="2">
        <v>24</v>
      </c>
      <c r="U898" s="2">
        <v>12</v>
      </c>
      <c r="V898" s="2">
        <v>2</v>
      </c>
      <c r="W898" s="2">
        <v>17.600000000000001</v>
      </c>
      <c r="X898" s="2">
        <v>13.200000000000001</v>
      </c>
      <c r="Y898" s="2">
        <v>7.9199999999999993E-2</v>
      </c>
      <c r="Z898" s="6">
        <v>46202</v>
      </c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8" t="str">
        <f>IF(Table5[[#This Row],[Company Code]]&lt;&gt;"",Table5[[#This Row],[Contact Email]],"")</f>
        <v/>
      </c>
      <c r="M899" s="2"/>
      <c r="N899" s="9" t="str">
        <f>IF(IF(COUNTIF($S$2:S899,S899)=1,P899,"")=1,COUNTIF($O$2:O899,O899),IF(COUNTIF($S$2:S899,S899)=1,P899,""))</f>
        <v/>
      </c>
      <c r="O899" s="9" t="str">
        <f>IF(COUNTIF($S$2:S899,S899)=1,P899,"")</f>
        <v/>
      </c>
      <c r="P899" s="9">
        <f>COUNTIF($S$2:S899,S899)</f>
        <v>373</v>
      </c>
      <c r="Q899" s="2" t="s">
        <v>117</v>
      </c>
      <c r="R899" s="2" t="s">
        <v>1018</v>
      </c>
      <c r="S899" s="2" t="s">
        <v>55</v>
      </c>
      <c r="T899" s="2">
        <v>12</v>
      </c>
      <c r="U899" s="2">
        <v>12</v>
      </c>
      <c r="V899" s="2">
        <v>1</v>
      </c>
      <c r="W899" s="2">
        <v>8.8000000000000007</v>
      </c>
      <c r="X899" s="2">
        <v>6.6000000000000005</v>
      </c>
      <c r="Y899" s="2">
        <v>3.9599999999999996E-2</v>
      </c>
      <c r="Z899" s="6">
        <v>46202</v>
      </c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8" t="str">
        <f>IF(Table5[[#This Row],[Company Code]]&lt;&gt;"",Table5[[#This Row],[Contact Email]],"")</f>
        <v/>
      </c>
      <c r="M900" s="2"/>
      <c r="N900" s="9" t="str">
        <f>IF(IF(COUNTIF($S$2:S900,S900)=1,P900,"")=1,COUNTIF($O$2:O900,O900),IF(COUNTIF($S$2:S900,S900)=1,P900,""))</f>
        <v/>
      </c>
      <c r="O900" s="9" t="str">
        <f>IF(COUNTIF($S$2:S900,S900)=1,P900,"")</f>
        <v/>
      </c>
      <c r="P900" s="9">
        <f>COUNTIF($S$2:S900,S900)</f>
        <v>374</v>
      </c>
      <c r="Q900" s="2" t="s">
        <v>117</v>
      </c>
      <c r="R900" s="2" t="s">
        <v>1019</v>
      </c>
      <c r="S900" s="2" t="s">
        <v>55</v>
      </c>
      <c r="T900" s="2">
        <v>12</v>
      </c>
      <c r="U900" s="2">
        <v>12</v>
      </c>
      <c r="V900" s="2">
        <v>1</v>
      </c>
      <c r="W900" s="2">
        <v>8.8000000000000007</v>
      </c>
      <c r="X900" s="2">
        <v>6.6000000000000005</v>
      </c>
      <c r="Y900" s="2">
        <v>3.9599999999999996E-2</v>
      </c>
      <c r="Z900" s="6">
        <v>46202</v>
      </c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8" t="str">
        <f>IF(Table5[[#This Row],[Company Code]]&lt;&gt;"",Table5[[#This Row],[Contact Email]],"")</f>
        <v/>
      </c>
      <c r="M901" s="2"/>
      <c r="N901" s="9" t="str">
        <f>IF(IF(COUNTIF($S$2:S901,S901)=1,P901,"")=1,COUNTIF($O$2:O901,O901),IF(COUNTIF($S$2:S901,S901)=1,P901,""))</f>
        <v/>
      </c>
      <c r="O901" s="9" t="str">
        <f>IF(COUNTIF($S$2:S901,S901)=1,P901,"")</f>
        <v/>
      </c>
      <c r="P901" s="9">
        <f>COUNTIF($S$2:S901,S901)</f>
        <v>375</v>
      </c>
      <c r="Q901" s="2" t="s">
        <v>117</v>
      </c>
      <c r="R901" s="2" t="s">
        <v>1020</v>
      </c>
      <c r="S901" s="2" t="s">
        <v>55</v>
      </c>
      <c r="T901" s="2">
        <v>12</v>
      </c>
      <c r="U901" s="2">
        <v>12</v>
      </c>
      <c r="V901" s="2">
        <v>1</v>
      </c>
      <c r="W901" s="2">
        <v>8.8000000000000007</v>
      </c>
      <c r="X901" s="2">
        <v>6.6000000000000005</v>
      </c>
      <c r="Y901" s="2">
        <v>3.9599999999999996E-2</v>
      </c>
      <c r="Z901" s="6">
        <v>46202</v>
      </c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8" t="str">
        <f>IF(Table5[[#This Row],[Company Code]]&lt;&gt;"",Table5[[#This Row],[Contact Email]],"")</f>
        <v/>
      </c>
      <c r="M902" s="2"/>
      <c r="N902" s="9" t="str">
        <f>IF(IF(COUNTIF($S$2:S902,S902)=1,P902,"")=1,COUNTIF($O$2:O902,O902),IF(COUNTIF($S$2:S902,S902)=1,P902,""))</f>
        <v/>
      </c>
      <c r="O902" s="9" t="str">
        <f>IF(COUNTIF($S$2:S902,S902)=1,P902,"")</f>
        <v/>
      </c>
      <c r="P902" s="9">
        <f>COUNTIF($S$2:S902,S902)</f>
        <v>376</v>
      </c>
      <c r="Q902" s="2" t="s">
        <v>117</v>
      </c>
      <c r="R902" s="2" t="s">
        <v>1021</v>
      </c>
      <c r="S902" s="2" t="s">
        <v>55</v>
      </c>
      <c r="T902" s="2">
        <v>12</v>
      </c>
      <c r="U902" s="2">
        <v>12</v>
      </c>
      <c r="V902" s="2">
        <v>1</v>
      </c>
      <c r="W902" s="2">
        <v>8.8000000000000007</v>
      </c>
      <c r="X902" s="2">
        <v>6.6000000000000005</v>
      </c>
      <c r="Y902" s="2">
        <v>3.9599999999999996E-2</v>
      </c>
      <c r="Z902" s="6">
        <v>46202</v>
      </c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8" t="str">
        <f>IF(Table5[[#This Row],[Company Code]]&lt;&gt;"",Table5[[#This Row],[Contact Email]],"")</f>
        <v/>
      </c>
      <c r="M903" s="2"/>
      <c r="N903" s="9" t="str">
        <f>IF(IF(COUNTIF($S$2:S903,S903)=1,P903,"")=1,COUNTIF($O$2:O903,O903),IF(COUNTIF($S$2:S903,S903)=1,P903,""))</f>
        <v/>
      </c>
      <c r="O903" s="9" t="str">
        <f>IF(COUNTIF($S$2:S903,S903)=1,P903,"")</f>
        <v/>
      </c>
      <c r="P903" s="9">
        <f>COUNTIF($S$2:S903,S903)</f>
        <v>377</v>
      </c>
      <c r="Q903" s="2" t="s">
        <v>117</v>
      </c>
      <c r="R903" s="2" t="s">
        <v>1022</v>
      </c>
      <c r="S903" s="2" t="s">
        <v>55</v>
      </c>
      <c r="T903" s="2">
        <v>24</v>
      </c>
      <c r="U903" s="2">
        <v>12</v>
      </c>
      <c r="V903" s="2">
        <v>2</v>
      </c>
      <c r="W903" s="2">
        <v>17.600000000000001</v>
      </c>
      <c r="X903" s="2">
        <v>13.200000000000001</v>
      </c>
      <c r="Y903" s="2">
        <v>7.9199999999999993E-2</v>
      </c>
      <c r="Z903" s="6">
        <v>46202</v>
      </c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8" t="str">
        <f>IF(Table5[[#This Row],[Company Code]]&lt;&gt;"",Table5[[#This Row],[Contact Email]],"")</f>
        <v/>
      </c>
      <c r="M904" s="2"/>
      <c r="N904" s="9" t="str">
        <f>IF(IF(COUNTIF($S$2:S904,S904)=1,P904,"")=1,COUNTIF($O$2:O904,O904),IF(COUNTIF($S$2:S904,S904)=1,P904,""))</f>
        <v/>
      </c>
      <c r="O904" s="9" t="str">
        <f>IF(COUNTIF($S$2:S904,S904)=1,P904,"")</f>
        <v/>
      </c>
      <c r="P904" s="9">
        <f>COUNTIF($S$2:S904,S904)</f>
        <v>378</v>
      </c>
      <c r="Q904" s="2" t="s">
        <v>117</v>
      </c>
      <c r="R904" s="2" t="s">
        <v>1023</v>
      </c>
      <c r="S904" s="2" t="s">
        <v>55</v>
      </c>
      <c r="T904" s="2">
        <v>12</v>
      </c>
      <c r="U904" s="2">
        <v>12</v>
      </c>
      <c r="V904" s="2">
        <v>1</v>
      </c>
      <c r="W904" s="2">
        <v>8.8000000000000007</v>
      </c>
      <c r="X904" s="2">
        <v>6.6000000000000005</v>
      </c>
      <c r="Y904" s="2">
        <v>3.9599999999999996E-2</v>
      </c>
      <c r="Z904" s="6">
        <v>46202</v>
      </c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8" t="str">
        <f>IF(Table5[[#This Row],[Company Code]]&lt;&gt;"",Table5[[#This Row],[Contact Email]],"")</f>
        <v/>
      </c>
      <c r="M905" s="2"/>
      <c r="N905" s="9" t="str">
        <f>IF(IF(COUNTIF($S$2:S905,S905)=1,P905,"")=1,COUNTIF($O$2:O905,O905),IF(COUNTIF($S$2:S905,S905)=1,P905,""))</f>
        <v/>
      </c>
      <c r="O905" s="9" t="str">
        <f>IF(COUNTIF($S$2:S905,S905)=1,P905,"")</f>
        <v/>
      </c>
      <c r="P905" s="9">
        <f>COUNTIF($S$2:S905,S905)</f>
        <v>379</v>
      </c>
      <c r="Q905" s="2" t="s">
        <v>117</v>
      </c>
      <c r="R905" s="2" t="s">
        <v>1024</v>
      </c>
      <c r="S905" s="2" t="s">
        <v>55</v>
      </c>
      <c r="T905" s="2">
        <v>84</v>
      </c>
      <c r="U905" s="2">
        <v>12</v>
      </c>
      <c r="V905" s="2">
        <v>7</v>
      </c>
      <c r="W905" s="2">
        <v>61.6</v>
      </c>
      <c r="X905" s="2">
        <v>46.2</v>
      </c>
      <c r="Y905" s="2">
        <v>0.2772</v>
      </c>
      <c r="Z905" s="6">
        <v>46202</v>
      </c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8" t="str">
        <f>IF(Table5[[#This Row],[Company Code]]&lt;&gt;"",Table5[[#This Row],[Contact Email]],"")</f>
        <v/>
      </c>
      <c r="M906" s="2"/>
      <c r="N906" s="9" t="str">
        <f>IF(IF(COUNTIF($S$2:S906,S906)=1,P906,"")=1,COUNTIF($O$2:O906,O906),IF(COUNTIF($S$2:S906,S906)=1,P906,""))</f>
        <v/>
      </c>
      <c r="O906" s="9" t="str">
        <f>IF(COUNTIF($S$2:S906,S906)=1,P906,"")</f>
        <v/>
      </c>
      <c r="P906" s="9">
        <f>COUNTIF($S$2:S906,S906)</f>
        <v>380</v>
      </c>
      <c r="Q906" s="2" t="s">
        <v>117</v>
      </c>
      <c r="R906" s="2" t="s">
        <v>1025</v>
      </c>
      <c r="S906" s="2" t="s">
        <v>55</v>
      </c>
      <c r="T906" s="2">
        <v>12</v>
      </c>
      <c r="U906" s="2">
        <v>12</v>
      </c>
      <c r="V906" s="2">
        <v>1</v>
      </c>
      <c r="W906" s="2">
        <v>8.8000000000000007</v>
      </c>
      <c r="X906" s="2">
        <v>6.6000000000000005</v>
      </c>
      <c r="Y906" s="2">
        <v>3.9599999999999996E-2</v>
      </c>
      <c r="Z906" s="6">
        <v>46202</v>
      </c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8" t="str">
        <f>IF(Table5[[#This Row],[Company Code]]&lt;&gt;"",Table5[[#This Row],[Contact Email]],"")</f>
        <v/>
      </c>
      <c r="M907" s="2"/>
      <c r="N907" s="9" t="str">
        <f>IF(IF(COUNTIF($S$2:S907,S907)=1,P907,"")=1,COUNTIF($O$2:O907,O907),IF(COUNTIF($S$2:S907,S907)=1,P907,""))</f>
        <v/>
      </c>
      <c r="O907" s="9" t="str">
        <f>IF(COUNTIF($S$2:S907,S907)=1,P907,"")</f>
        <v/>
      </c>
      <c r="P907" s="9">
        <f>COUNTIF($S$2:S907,S907)</f>
        <v>381</v>
      </c>
      <c r="Q907" s="2" t="s">
        <v>117</v>
      </c>
      <c r="R907" s="2" t="s">
        <v>1026</v>
      </c>
      <c r="S907" s="2" t="s">
        <v>55</v>
      </c>
      <c r="T907" s="2">
        <v>12</v>
      </c>
      <c r="U907" s="2">
        <v>12</v>
      </c>
      <c r="V907" s="2">
        <v>1</v>
      </c>
      <c r="W907" s="2">
        <v>8.8000000000000007</v>
      </c>
      <c r="X907" s="2">
        <v>6.6000000000000005</v>
      </c>
      <c r="Y907" s="2">
        <v>3.9599999999999996E-2</v>
      </c>
      <c r="Z907" s="6">
        <v>46202</v>
      </c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8" t="str">
        <f>IF(Table5[[#This Row],[Company Code]]&lt;&gt;"",Table5[[#This Row],[Contact Email]],"")</f>
        <v/>
      </c>
      <c r="M908" s="2"/>
      <c r="N908" s="9" t="str">
        <f>IF(IF(COUNTIF($S$2:S908,S908)=1,P908,"")=1,COUNTIF($O$2:O908,O908),IF(COUNTIF($S$2:S908,S908)=1,P908,""))</f>
        <v/>
      </c>
      <c r="O908" s="9" t="str">
        <f>IF(COUNTIF($S$2:S908,S908)=1,P908,"")</f>
        <v/>
      </c>
      <c r="P908" s="9">
        <f>COUNTIF($S$2:S908,S908)</f>
        <v>382</v>
      </c>
      <c r="Q908" s="2" t="s">
        <v>117</v>
      </c>
      <c r="R908" s="2" t="s">
        <v>1027</v>
      </c>
      <c r="S908" s="2" t="s">
        <v>55</v>
      </c>
      <c r="T908" s="2">
        <v>24</v>
      </c>
      <c r="U908" s="2">
        <v>12</v>
      </c>
      <c r="V908" s="2">
        <v>2</v>
      </c>
      <c r="W908" s="2">
        <v>17.600000000000001</v>
      </c>
      <c r="X908" s="2">
        <v>13.200000000000001</v>
      </c>
      <c r="Y908" s="2">
        <v>7.9199999999999993E-2</v>
      </c>
      <c r="Z908" s="6">
        <v>46202</v>
      </c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8" t="str">
        <f>IF(Table5[[#This Row],[Company Code]]&lt;&gt;"",Table5[[#This Row],[Contact Email]],"")</f>
        <v/>
      </c>
      <c r="M909" s="2"/>
      <c r="N909" s="9" t="str">
        <f>IF(IF(COUNTIF($S$2:S909,S909)=1,P909,"")=1,COUNTIF($O$2:O909,O909),IF(COUNTIF($S$2:S909,S909)=1,P909,""))</f>
        <v/>
      </c>
      <c r="O909" s="9" t="str">
        <f>IF(COUNTIF($S$2:S909,S909)=1,P909,"")</f>
        <v/>
      </c>
      <c r="P909" s="9">
        <f>COUNTIF($S$2:S909,S909)</f>
        <v>383</v>
      </c>
      <c r="Q909" s="2" t="s">
        <v>117</v>
      </c>
      <c r="R909" s="2" t="s">
        <v>1028</v>
      </c>
      <c r="S909" s="2" t="s">
        <v>55</v>
      </c>
      <c r="T909" s="2">
        <v>12</v>
      </c>
      <c r="U909" s="2">
        <v>12</v>
      </c>
      <c r="V909" s="2">
        <v>1</v>
      </c>
      <c r="W909" s="2">
        <v>8.8000000000000007</v>
      </c>
      <c r="X909" s="2">
        <v>6.6000000000000005</v>
      </c>
      <c r="Y909" s="2">
        <v>3.9599999999999996E-2</v>
      </c>
      <c r="Z909" s="6">
        <v>46202</v>
      </c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8" t="str">
        <f>IF(Table5[[#This Row],[Company Code]]&lt;&gt;"",Table5[[#This Row],[Contact Email]],"")</f>
        <v/>
      </c>
      <c r="M910" s="2"/>
      <c r="N910" s="9" t="str">
        <f>IF(IF(COUNTIF($S$2:S910,S910)=1,P910,"")=1,COUNTIF($O$2:O910,O910),IF(COUNTIF($S$2:S910,S910)=1,P910,""))</f>
        <v/>
      </c>
      <c r="O910" s="9" t="str">
        <f>IF(COUNTIF($S$2:S910,S910)=1,P910,"")</f>
        <v/>
      </c>
      <c r="P910" s="9">
        <f>COUNTIF($S$2:S910,S910)</f>
        <v>384</v>
      </c>
      <c r="Q910" s="2" t="s">
        <v>117</v>
      </c>
      <c r="R910" s="2" t="s">
        <v>1029</v>
      </c>
      <c r="S910" s="2" t="s">
        <v>55</v>
      </c>
      <c r="T910" s="2">
        <v>12</v>
      </c>
      <c r="U910" s="2">
        <v>12</v>
      </c>
      <c r="V910" s="2">
        <v>1</v>
      </c>
      <c r="W910" s="2">
        <v>8.8000000000000007</v>
      </c>
      <c r="X910" s="2">
        <v>6.6000000000000005</v>
      </c>
      <c r="Y910" s="2">
        <v>3.9599999999999996E-2</v>
      </c>
      <c r="Z910" s="6">
        <v>46202</v>
      </c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8" t="str">
        <f>IF(Table5[[#This Row],[Company Code]]&lt;&gt;"",Table5[[#This Row],[Contact Email]],"")</f>
        <v/>
      </c>
      <c r="M911" s="2"/>
      <c r="N911" s="9" t="str">
        <f>IF(IF(COUNTIF($S$2:S911,S911)=1,P911,"")=1,COUNTIF($O$2:O911,O911),IF(COUNTIF($S$2:S911,S911)=1,P911,""))</f>
        <v/>
      </c>
      <c r="O911" s="9" t="str">
        <f>IF(COUNTIF($S$2:S911,S911)=1,P911,"")</f>
        <v/>
      </c>
      <c r="P911" s="9">
        <f>COUNTIF($S$2:S911,S911)</f>
        <v>385</v>
      </c>
      <c r="Q911" s="2" t="s">
        <v>117</v>
      </c>
      <c r="R911" s="2" t="s">
        <v>1030</v>
      </c>
      <c r="S911" s="2" t="s">
        <v>55</v>
      </c>
      <c r="T911" s="2">
        <v>24</v>
      </c>
      <c r="U911" s="2">
        <v>12</v>
      </c>
      <c r="V911" s="2">
        <v>2</v>
      </c>
      <c r="W911" s="2">
        <v>17.600000000000001</v>
      </c>
      <c r="X911" s="2">
        <v>13.200000000000001</v>
      </c>
      <c r="Y911" s="2">
        <v>7.9199999999999993E-2</v>
      </c>
      <c r="Z911" s="6">
        <v>46202</v>
      </c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8" t="str">
        <f>IF(Table5[[#This Row],[Company Code]]&lt;&gt;"",Table5[[#This Row],[Contact Email]],"")</f>
        <v/>
      </c>
      <c r="M912" s="2"/>
      <c r="N912" s="9" t="str">
        <f>IF(IF(COUNTIF($S$2:S912,S912)=1,P912,"")=1,COUNTIF($O$2:O912,O912),IF(COUNTIF($S$2:S912,S912)=1,P912,""))</f>
        <v/>
      </c>
      <c r="O912" s="9" t="str">
        <f>IF(COUNTIF($S$2:S912,S912)=1,P912,"")</f>
        <v/>
      </c>
      <c r="P912" s="9">
        <f>COUNTIF($S$2:S912,S912)</f>
        <v>386</v>
      </c>
      <c r="Q912" s="2" t="s">
        <v>117</v>
      </c>
      <c r="R912" s="2" t="s">
        <v>1031</v>
      </c>
      <c r="S912" s="2" t="s">
        <v>55</v>
      </c>
      <c r="T912" s="2">
        <v>96</v>
      </c>
      <c r="U912" s="2">
        <v>12</v>
      </c>
      <c r="V912" s="2">
        <v>8</v>
      </c>
      <c r="W912" s="2">
        <v>70.400000000000006</v>
      </c>
      <c r="X912" s="2">
        <v>52.800000000000004</v>
      </c>
      <c r="Y912" s="2">
        <v>0.31679999999999997</v>
      </c>
      <c r="Z912" s="6">
        <v>46202</v>
      </c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8" t="str">
        <f>IF(Table5[[#This Row],[Company Code]]&lt;&gt;"",Table5[[#This Row],[Contact Email]],"")</f>
        <v/>
      </c>
      <c r="M913" s="2"/>
      <c r="N913" s="9" t="str">
        <f>IF(IF(COUNTIF($S$2:S913,S913)=1,P913,"")=1,COUNTIF($O$2:O913,O913),IF(COUNTIF($S$2:S913,S913)=1,P913,""))</f>
        <v/>
      </c>
      <c r="O913" s="9" t="str">
        <f>IF(COUNTIF($S$2:S913,S913)=1,P913,"")</f>
        <v/>
      </c>
      <c r="P913" s="9">
        <f>COUNTIF($S$2:S913,S913)</f>
        <v>387</v>
      </c>
      <c r="Q913" s="2" t="s">
        <v>117</v>
      </c>
      <c r="R913" s="2" t="s">
        <v>1032</v>
      </c>
      <c r="S913" s="2" t="s">
        <v>55</v>
      </c>
      <c r="T913" s="2">
        <v>48</v>
      </c>
      <c r="U913" s="2">
        <v>12</v>
      </c>
      <c r="V913" s="2">
        <v>4</v>
      </c>
      <c r="W913" s="2">
        <v>35.200000000000003</v>
      </c>
      <c r="X913" s="2">
        <v>26.400000000000002</v>
      </c>
      <c r="Y913" s="2">
        <v>0.15839999999999999</v>
      </c>
      <c r="Z913" s="6">
        <v>46202</v>
      </c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8" t="str">
        <f>IF(Table5[[#This Row],[Company Code]]&lt;&gt;"",Table5[[#This Row],[Contact Email]],"")</f>
        <v/>
      </c>
      <c r="M914" s="2"/>
      <c r="N914" s="9" t="str">
        <f>IF(IF(COUNTIF($S$2:S914,S914)=1,P914,"")=1,COUNTIF($O$2:O914,O914),IF(COUNTIF($S$2:S914,S914)=1,P914,""))</f>
        <v/>
      </c>
      <c r="O914" s="9" t="str">
        <f>IF(COUNTIF($S$2:S914,S914)=1,P914,"")</f>
        <v/>
      </c>
      <c r="P914" s="9">
        <f>COUNTIF($S$2:S914,S914)</f>
        <v>388</v>
      </c>
      <c r="Q914" s="2" t="s">
        <v>117</v>
      </c>
      <c r="R914" s="2" t="s">
        <v>1033</v>
      </c>
      <c r="S914" s="2" t="s">
        <v>55</v>
      </c>
      <c r="T914" s="2">
        <v>48</v>
      </c>
      <c r="U914" s="2">
        <v>12</v>
      </c>
      <c r="V914" s="2">
        <v>4</v>
      </c>
      <c r="W914" s="2">
        <v>35.200000000000003</v>
      </c>
      <c r="X914" s="2">
        <v>26.400000000000002</v>
      </c>
      <c r="Y914" s="2">
        <v>0.15839999999999999</v>
      </c>
      <c r="Z914" s="6">
        <v>46202</v>
      </c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8" t="str">
        <f>IF(Table5[[#This Row],[Company Code]]&lt;&gt;"",Table5[[#This Row],[Contact Email]],"")</f>
        <v/>
      </c>
      <c r="M915" s="2"/>
      <c r="N915" s="9" t="str">
        <f>IF(IF(COUNTIF($S$2:S915,S915)=1,P915,"")=1,COUNTIF($O$2:O915,O915),IF(COUNTIF($S$2:S915,S915)=1,P915,""))</f>
        <v/>
      </c>
      <c r="O915" s="9" t="str">
        <f>IF(COUNTIF($S$2:S915,S915)=1,P915,"")</f>
        <v/>
      </c>
      <c r="P915" s="9">
        <f>COUNTIF($S$2:S915,S915)</f>
        <v>389</v>
      </c>
      <c r="Q915" s="2" t="s">
        <v>117</v>
      </c>
      <c r="R915" s="2" t="s">
        <v>1034</v>
      </c>
      <c r="S915" s="2" t="s">
        <v>55</v>
      </c>
      <c r="T915" s="2">
        <v>24</v>
      </c>
      <c r="U915" s="2">
        <v>12</v>
      </c>
      <c r="V915" s="2">
        <v>2</v>
      </c>
      <c r="W915" s="2">
        <v>17.600000000000001</v>
      </c>
      <c r="X915" s="2">
        <v>13.200000000000001</v>
      </c>
      <c r="Y915" s="2">
        <v>7.9199999999999993E-2</v>
      </c>
      <c r="Z915" s="6">
        <v>46202</v>
      </c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8" t="str">
        <f>IF(Table5[[#This Row],[Company Code]]&lt;&gt;"",Table5[[#This Row],[Contact Email]],"")</f>
        <v/>
      </c>
      <c r="M916" s="2"/>
      <c r="N916" s="9" t="str">
        <f>IF(IF(COUNTIF($S$2:S916,S916)=1,P916,"")=1,COUNTIF($O$2:O916,O916),IF(COUNTIF($S$2:S916,S916)=1,P916,""))</f>
        <v/>
      </c>
      <c r="O916" s="9" t="str">
        <f>IF(COUNTIF($S$2:S916,S916)=1,P916,"")</f>
        <v/>
      </c>
      <c r="P916" s="9">
        <f>COUNTIF($S$2:S916,S916)</f>
        <v>390</v>
      </c>
      <c r="Q916" s="2" t="s">
        <v>117</v>
      </c>
      <c r="R916" s="2" t="s">
        <v>1035</v>
      </c>
      <c r="S916" s="2" t="s">
        <v>55</v>
      </c>
      <c r="T916" s="2">
        <v>12</v>
      </c>
      <c r="U916" s="2">
        <v>12</v>
      </c>
      <c r="V916" s="2">
        <v>1</v>
      </c>
      <c r="W916" s="2">
        <v>8.8000000000000007</v>
      </c>
      <c r="X916" s="2">
        <v>6.6000000000000005</v>
      </c>
      <c r="Y916" s="2">
        <v>3.9599999999999996E-2</v>
      </c>
      <c r="Z916" s="6">
        <v>46202</v>
      </c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8" t="str">
        <f>IF(Table5[[#This Row],[Company Code]]&lt;&gt;"",Table5[[#This Row],[Contact Email]],"")</f>
        <v/>
      </c>
      <c r="M917" s="2"/>
      <c r="N917" s="9" t="str">
        <f>IF(IF(COUNTIF($S$2:S917,S917)=1,P917,"")=1,COUNTIF($O$2:O917,O917),IF(COUNTIF($S$2:S917,S917)=1,P917,""))</f>
        <v/>
      </c>
      <c r="O917" s="9" t="str">
        <f>IF(COUNTIF($S$2:S917,S917)=1,P917,"")</f>
        <v/>
      </c>
      <c r="P917" s="9">
        <f>COUNTIF($S$2:S917,S917)</f>
        <v>391</v>
      </c>
      <c r="Q917" s="2" t="s">
        <v>117</v>
      </c>
      <c r="R917" s="2" t="s">
        <v>1036</v>
      </c>
      <c r="S917" s="2" t="s">
        <v>55</v>
      </c>
      <c r="T917" s="2">
        <v>24</v>
      </c>
      <c r="U917" s="2">
        <v>12</v>
      </c>
      <c r="V917" s="2">
        <v>2</v>
      </c>
      <c r="W917" s="2">
        <v>17.600000000000001</v>
      </c>
      <c r="X917" s="2">
        <v>13.200000000000001</v>
      </c>
      <c r="Y917" s="2">
        <v>7.9199999999999993E-2</v>
      </c>
      <c r="Z917" s="6">
        <v>46202</v>
      </c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8" t="str">
        <f>IF(Table5[[#This Row],[Company Code]]&lt;&gt;"",Table5[[#This Row],[Contact Email]],"")</f>
        <v/>
      </c>
      <c r="M918" s="2"/>
      <c r="N918" s="9" t="str">
        <f>IF(IF(COUNTIF($S$2:S918,S918)=1,P918,"")=1,COUNTIF($O$2:O918,O918),IF(COUNTIF($S$2:S918,S918)=1,P918,""))</f>
        <v/>
      </c>
      <c r="O918" s="9" t="str">
        <f>IF(COUNTIF($S$2:S918,S918)=1,P918,"")</f>
        <v/>
      </c>
      <c r="P918" s="9">
        <f>COUNTIF($S$2:S918,S918)</f>
        <v>392</v>
      </c>
      <c r="Q918" s="2" t="s">
        <v>117</v>
      </c>
      <c r="R918" s="2" t="s">
        <v>1037</v>
      </c>
      <c r="S918" s="2" t="s">
        <v>55</v>
      </c>
      <c r="T918" s="2">
        <v>576</v>
      </c>
      <c r="U918" s="2">
        <v>12</v>
      </c>
      <c r="V918" s="2">
        <v>48</v>
      </c>
      <c r="W918" s="2">
        <v>422.40000000000003</v>
      </c>
      <c r="X918" s="2">
        <v>316.8</v>
      </c>
      <c r="Y918" s="2">
        <v>1.9008</v>
      </c>
      <c r="Z918" s="6">
        <v>46202</v>
      </c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8" t="str">
        <f>IF(Table5[[#This Row],[Company Code]]&lt;&gt;"",Table5[[#This Row],[Contact Email]],"")</f>
        <v/>
      </c>
      <c r="M919" s="2"/>
      <c r="N919" s="9" t="str">
        <f>IF(IF(COUNTIF($S$2:S919,S919)=1,P919,"")=1,COUNTIF($O$2:O919,O919),IF(COUNTIF($S$2:S919,S919)=1,P919,""))</f>
        <v/>
      </c>
      <c r="O919" s="9" t="str">
        <f>IF(COUNTIF($S$2:S919,S919)=1,P919,"")</f>
        <v/>
      </c>
      <c r="P919" s="9">
        <f>COUNTIF($S$2:S919,S919)</f>
        <v>393</v>
      </c>
      <c r="Q919" s="2" t="s">
        <v>117</v>
      </c>
      <c r="R919" s="2" t="s">
        <v>1038</v>
      </c>
      <c r="S919" s="2" t="s">
        <v>55</v>
      </c>
      <c r="T919" s="2">
        <v>12</v>
      </c>
      <c r="U919" s="2">
        <v>12</v>
      </c>
      <c r="V919" s="2">
        <v>1</v>
      </c>
      <c r="W919" s="2">
        <v>8.8000000000000007</v>
      </c>
      <c r="X919" s="2">
        <v>6.6000000000000005</v>
      </c>
      <c r="Y919" s="2">
        <v>3.9599999999999996E-2</v>
      </c>
      <c r="Z919" s="6">
        <v>46202</v>
      </c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8" t="str">
        <f>IF(Table5[[#This Row],[Company Code]]&lt;&gt;"",Table5[[#This Row],[Contact Email]],"")</f>
        <v/>
      </c>
      <c r="M920" s="2"/>
      <c r="N920" s="9" t="str">
        <f>IF(IF(COUNTIF($S$2:S920,S920)=1,P920,"")=1,COUNTIF($O$2:O920,O920),IF(COUNTIF($S$2:S920,S920)=1,P920,""))</f>
        <v/>
      </c>
      <c r="O920" s="9" t="str">
        <f>IF(COUNTIF($S$2:S920,S920)=1,P920,"")</f>
        <v/>
      </c>
      <c r="P920" s="9">
        <f>COUNTIF($S$2:S920,S920)</f>
        <v>394</v>
      </c>
      <c r="Q920" s="2" t="s">
        <v>117</v>
      </c>
      <c r="R920" s="2" t="s">
        <v>1039</v>
      </c>
      <c r="S920" s="2" t="s">
        <v>55</v>
      </c>
      <c r="T920" s="2">
        <v>72</v>
      </c>
      <c r="U920" s="2">
        <v>12</v>
      </c>
      <c r="V920" s="2">
        <v>6</v>
      </c>
      <c r="W920" s="2">
        <v>52.800000000000004</v>
      </c>
      <c r="X920" s="2">
        <v>39.6</v>
      </c>
      <c r="Y920" s="2">
        <v>0.23760000000000001</v>
      </c>
      <c r="Z920" s="6">
        <v>46202</v>
      </c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8" t="str">
        <f>IF(Table5[[#This Row],[Company Code]]&lt;&gt;"",Table5[[#This Row],[Contact Email]],"")</f>
        <v/>
      </c>
      <c r="M921" s="2"/>
      <c r="N921" s="9" t="str">
        <f>IF(IF(COUNTIF($S$2:S921,S921)=1,P921,"")=1,COUNTIF($O$2:O921,O921),IF(COUNTIF($S$2:S921,S921)=1,P921,""))</f>
        <v/>
      </c>
      <c r="O921" s="9" t="str">
        <f>IF(COUNTIF($S$2:S921,S921)=1,P921,"")</f>
        <v/>
      </c>
      <c r="P921" s="9">
        <f>COUNTIF($S$2:S921,S921)</f>
        <v>395</v>
      </c>
      <c r="Q921" s="2" t="s">
        <v>117</v>
      </c>
      <c r="R921" s="2" t="s">
        <v>1040</v>
      </c>
      <c r="S921" s="2" t="s">
        <v>55</v>
      </c>
      <c r="T921" s="2">
        <v>12</v>
      </c>
      <c r="U921" s="2">
        <v>12</v>
      </c>
      <c r="V921" s="2">
        <v>1</v>
      </c>
      <c r="W921" s="2">
        <v>8.8000000000000007</v>
      </c>
      <c r="X921" s="2">
        <v>6.6000000000000005</v>
      </c>
      <c r="Y921" s="2">
        <v>3.9599999999999996E-2</v>
      </c>
      <c r="Z921" s="6">
        <v>46202</v>
      </c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8" t="str">
        <f>IF(Table5[[#This Row],[Company Code]]&lt;&gt;"",Table5[[#This Row],[Contact Email]],"")</f>
        <v/>
      </c>
      <c r="M922" s="2"/>
      <c r="N922" s="9" t="str">
        <f>IF(IF(COUNTIF($S$2:S922,S922)=1,P922,"")=1,COUNTIF($O$2:O922,O922),IF(COUNTIF($S$2:S922,S922)=1,P922,""))</f>
        <v/>
      </c>
      <c r="O922" s="9" t="str">
        <f>IF(COUNTIF($S$2:S922,S922)=1,P922,"")</f>
        <v/>
      </c>
      <c r="P922" s="9">
        <f>COUNTIF($S$2:S922,S922)</f>
        <v>396</v>
      </c>
      <c r="Q922" s="2" t="s">
        <v>117</v>
      </c>
      <c r="R922" s="2" t="s">
        <v>1041</v>
      </c>
      <c r="S922" s="2" t="s">
        <v>55</v>
      </c>
      <c r="T922" s="2">
        <v>12</v>
      </c>
      <c r="U922" s="2">
        <v>12</v>
      </c>
      <c r="V922" s="2">
        <v>1</v>
      </c>
      <c r="W922" s="2">
        <v>8.8000000000000007</v>
      </c>
      <c r="X922" s="2">
        <v>6.6000000000000005</v>
      </c>
      <c r="Y922" s="2">
        <v>3.9599999999999996E-2</v>
      </c>
      <c r="Z922" s="6">
        <v>46202</v>
      </c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8" t="str">
        <f>IF(Table5[[#This Row],[Company Code]]&lt;&gt;"",Table5[[#This Row],[Contact Email]],"")</f>
        <v/>
      </c>
      <c r="M923" s="2"/>
      <c r="N923" s="9" t="str">
        <f>IF(IF(COUNTIF($S$2:S923,S923)=1,P923,"")=1,COUNTIF($O$2:O923,O923),IF(COUNTIF($S$2:S923,S923)=1,P923,""))</f>
        <v/>
      </c>
      <c r="O923" s="9" t="str">
        <f>IF(COUNTIF($S$2:S923,S923)=1,P923,"")</f>
        <v/>
      </c>
      <c r="P923" s="9">
        <f>COUNTIF($S$2:S923,S923)</f>
        <v>397</v>
      </c>
      <c r="Q923" s="2" t="s">
        <v>117</v>
      </c>
      <c r="R923" s="2" t="s">
        <v>1042</v>
      </c>
      <c r="S923" s="2" t="s">
        <v>55</v>
      </c>
      <c r="T923" s="2">
        <v>60</v>
      </c>
      <c r="U923" s="2">
        <v>12</v>
      </c>
      <c r="V923" s="2">
        <v>5</v>
      </c>
      <c r="W923" s="2">
        <v>44</v>
      </c>
      <c r="X923" s="2">
        <v>33</v>
      </c>
      <c r="Y923" s="2">
        <v>0.19800000000000001</v>
      </c>
      <c r="Z923" s="6">
        <v>46202</v>
      </c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8" t="str">
        <f>IF(Table5[[#This Row],[Company Code]]&lt;&gt;"",Table5[[#This Row],[Contact Email]],"")</f>
        <v/>
      </c>
      <c r="M924" s="2"/>
      <c r="N924" s="9" t="str">
        <f>IF(IF(COUNTIF($S$2:S924,S924)=1,P924,"")=1,COUNTIF($O$2:O924,O924),IF(COUNTIF($S$2:S924,S924)=1,P924,""))</f>
        <v/>
      </c>
      <c r="O924" s="9" t="str">
        <f>IF(COUNTIF($S$2:S924,S924)=1,P924,"")</f>
        <v/>
      </c>
      <c r="P924" s="9">
        <f>COUNTIF($S$2:S924,S924)</f>
        <v>398</v>
      </c>
      <c r="Q924" s="2" t="s">
        <v>117</v>
      </c>
      <c r="R924" s="2" t="s">
        <v>1043</v>
      </c>
      <c r="S924" s="2" t="s">
        <v>55</v>
      </c>
      <c r="T924" s="2">
        <v>12</v>
      </c>
      <c r="U924" s="2">
        <v>12</v>
      </c>
      <c r="V924" s="2">
        <v>1</v>
      </c>
      <c r="W924" s="2">
        <v>8.8000000000000007</v>
      </c>
      <c r="X924" s="2">
        <v>6.6000000000000005</v>
      </c>
      <c r="Y924" s="2">
        <v>3.9599999999999996E-2</v>
      </c>
      <c r="Z924" s="6">
        <v>46202</v>
      </c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8" t="str">
        <f>IF(Table5[[#This Row],[Company Code]]&lt;&gt;"",Table5[[#This Row],[Contact Email]],"")</f>
        <v/>
      </c>
      <c r="M925" s="2"/>
      <c r="N925" s="9" t="str">
        <f>IF(IF(COUNTIF($S$2:S925,S925)=1,P925,"")=1,COUNTIF($O$2:O925,O925),IF(COUNTIF($S$2:S925,S925)=1,P925,""))</f>
        <v/>
      </c>
      <c r="O925" s="9" t="str">
        <f>IF(COUNTIF($S$2:S925,S925)=1,P925,"")</f>
        <v/>
      </c>
      <c r="P925" s="9">
        <f>COUNTIF($S$2:S925,S925)</f>
        <v>399</v>
      </c>
      <c r="Q925" s="2" t="s">
        <v>117</v>
      </c>
      <c r="R925" s="2" t="s">
        <v>1044</v>
      </c>
      <c r="S925" s="2" t="s">
        <v>55</v>
      </c>
      <c r="T925" s="2">
        <v>12</v>
      </c>
      <c r="U925" s="2">
        <v>12</v>
      </c>
      <c r="V925" s="2">
        <v>1</v>
      </c>
      <c r="W925" s="2">
        <v>8.8000000000000007</v>
      </c>
      <c r="X925" s="2">
        <v>6.6000000000000005</v>
      </c>
      <c r="Y925" s="2">
        <v>3.9599999999999996E-2</v>
      </c>
      <c r="Z925" s="6">
        <v>46202</v>
      </c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8" t="str">
        <f>IF(Table5[[#This Row],[Company Code]]&lt;&gt;"",Table5[[#This Row],[Contact Email]],"")</f>
        <v/>
      </c>
      <c r="M926" s="2"/>
      <c r="N926" s="9" t="str">
        <f>IF(IF(COUNTIF($S$2:S926,S926)=1,P926,"")=1,COUNTIF($O$2:O926,O926),IF(COUNTIF($S$2:S926,S926)=1,P926,""))</f>
        <v/>
      </c>
      <c r="O926" s="9" t="str">
        <f>IF(COUNTIF($S$2:S926,S926)=1,P926,"")</f>
        <v/>
      </c>
      <c r="P926" s="9">
        <f>COUNTIF($S$2:S926,S926)</f>
        <v>400</v>
      </c>
      <c r="Q926" s="2" t="s">
        <v>117</v>
      </c>
      <c r="R926" s="2" t="s">
        <v>1045</v>
      </c>
      <c r="S926" s="2" t="s">
        <v>55</v>
      </c>
      <c r="T926" s="2">
        <v>36</v>
      </c>
      <c r="U926" s="2">
        <v>12</v>
      </c>
      <c r="V926" s="2">
        <v>3</v>
      </c>
      <c r="W926" s="2">
        <v>26.400000000000002</v>
      </c>
      <c r="X926" s="2">
        <v>19.8</v>
      </c>
      <c r="Y926" s="2">
        <v>0.1188</v>
      </c>
      <c r="Z926" s="6">
        <v>46202</v>
      </c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8" t="str">
        <f>IF(Table5[[#This Row],[Company Code]]&lt;&gt;"",Table5[[#This Row],[Contact Email]],"")</f>
        <v/>
      </c>
      <c r="M927" s="2"/>
      <c r="N927" s="9" t="str">
        <f>IF(IF(COUNTIF($S$2:S927,S927)=1,P927,"")=1,COUNTIF($O$2:O927,O927),IF(COUNTIF($S$2:S927,S927)=1,P927,""))</f>
        <v/>
      </c>
      <c r="O927" s="9" t="str">
        <f>IF(COUNTIF($S$2:S927,S927)=1,P927,"")</f>
        <v/>
      </c>
      <c r="P927" s="9">
        <f>COUNTIF($S$2:S927,S927)</f>
        <v>401</v>
      </c>
      <c r="Q927" s="2" t="s">
        <v>117</v>
      </c>
      <c r="R927" s="2" t="s">
        <v>1046</v>
      </c>
      <c r="S927" s="2" t="s">
        <v>55</v>
      </c>
      <c r="T927" s="2">
        <v>192</v>
      </c>
      <c r="U927" s="2">
        <v>12</v>
      </c>
      <c r="V927" s="2">
        <v>16</v>
      </c>
      <c r="W927" s="2">
        <v>140.80000000000001</v>
      </c>
      <c r="X927" s="2">
        <v>105.60000000000001</v>
      </c>
      <c r="Y927" s="2">
        <v>0.63359999999999994</v>
      </c>
      <c r="Z927" s="6">
        <v>46202</v>
      </c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8" t="str">
        <f>IF(Table5[[#This Row],[Company Code]]&lt;&gt;"",Table5[[#This Row],[Contact Email]],"")</f>
        <v/>
      </c>
      <c r="M928" s="2"/>
      <c r="N928" s="9" t="str">
        <f>IF(IF(COUNTIF($S$2:S928,S928)=1,P928,"")=1,COUNTIF($O$2:O928,O928),IF(COUNTIF($S$2:S928,S928)=1,P928,""))</f>
        <v/>
      </c>
      <c r="O928" s="9" t="str">
        <f>IF(COUNTIF($S$2:S928,S928)=1,P928,"")</f>
        <v/>
      </c>
      <c r="P928" s="9">
        <f>COUNTIF($S$2:S928,S928)</f>
        <v>402</v>
      </c>
      <c r="Q928" s="2" t="s">
        <v>117</v>
      </c>
      <c r="R928" s="2" t="s">
        <v>1047</v>
      </c>
      <c r="S928" s="2" t="s">
        <v>55</v>
      </c>
      <c r="T928" s="2">
        <v>12</v>
      </c>
      <c r="U928" s="2">
        <v>12</v>
      </c>
      <c r="V928" s="2">
        <v>1</v>
      </c>
      <c r="W928" s="2">
        <v>8.8000000000000007</v>
      </c>
      <c r="X928" s="2">
        <v>6.6000000000000005</v>
      </c>
      <c r="Y928" s="2">
        <v>3.9599999999999996E-2</v>
      </c>
      <c r="Z928" s="6">
        <v>46202</v>
      </c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8" t="str">
        <f>IF(Table5[[#This Row],[Company Code]]&lt;&gt;"",Table5[[#This Row],[Contact Email]],"")</f>
        <v/>
      </c>
      <c r="M929" s="2"/>
      <c r="N929" s="9" t="str">
        <f>IF(IF(COUNTIF($S$2:S929,S929)=1,P929,"")=1,COUNTIF($O$2:O929,O929),IF(COUNTIF($S$2:S929,S929)=1,P929,""))</f>
        <v/>
      </c>
      <c r="O929" s="9" t="str">
        <f>IF(COUNTIF($S$2:S929,S929)=1,P929,"")</f>
        <v/>
      </c>
      <c r="P929" s="9">
        <f>COUNTIF($S$2:S929,S929)</f>
        <v>403</v>
      </c>
      <c r="Q929" s="2" t="s">
        <v>117</v>
      </c>
      <c r="R929" s="2" t="s">
        <v>1048</v>
      </c>
      <c r="S929" s="2" t="s">
        <v>55</v>
      </c>
      <c r="T929" s="2">
        <v>12</v>
      </c>
      <c r="U929" s="2">
        <v>12</v>
      </c>
      <c r="V929" s="2">
        <v>1</v>
      </c>
      <c r="W929" s="2">
        <v>8.8000000000000007</v>
      </c>
      <c r="X929" s="2">
        <v>6.6000000000000005</v>
      </c>
      <c r="Y929" s="2">
        <v>3.9599999999999996E-2</v>
      </c>
      <c r="Z929" s="6">
        <v>46202</v>
      </c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8" t="str">
        <f>IF(Table5[[#This Row],[Company Code]]&lt;&gt;"",Table5[[#This Row],[Contact Email]],"")</f>
        <v/>
      </c>
      <c r="M930" s="2"/>
      <c r="N930" s="9" t="str">
        <f>IF(IF(COUNTIF($S$2:S930,S930)=1,P930,"")=1,COUNTIF($O$2:O930,O930),IF(COUNTIF($S$2:S930,S930)=1,P930,""))</f>
        <v/>
      </c>
      <c r="O930" s="9" t="str">
        <f>IF(COUNTIF($S$2:S930,S930)=1,P930,"")</f>
        <v/>
      </c>
      <c r="P930" s="9">
        <f>COUNTIF($S$2:S930,S930)</f>
        <v>404</v>
      </c>
      <c r="Q930" s="2" t="s">
        <v>117</v>
      </c>
      <c r="R930" s="2" t="s">
        <v>1049</v>
      </c>
      <c r="S930" s="2" t="s">
        <v>55</v>
      </c>
      <c r="T930" s="2">
        <v>12</v>
      </c>
      <c r="U930" s="2">
        <v>12</v>
      </c>
      <c r="V930" s="2">
        <v>1</v>
      </c>
      <c r="W930" s="2">
        <v>8.8000000000000007</v>
      </c>
      <c r="X930" s="2">
        <v>6.6000000000000005</v>
      </c>
      <c r="Y930" s="2">
        <v>3.9599999999999996E-2</v>
      </c>
      <c r="Z930" s="6">
        <v>46202</v>
      </c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8" t="str">
        <f>IF(Table5[[#This Row],[Company Code]]&lt;&gt;"",Table5[[#This Row],[Contact Email]],"")</f>
        <v/>
      </c>
      <c r="M931" s="2"/>
      <c r="N931" s="9" t="str">
        <f>IF(IF(COUNTIF($S$2:S931,S931)=1,P931,"")=1,COUNTIF($O$2:O931,O931),IF(COUNTIF($S$2:S931,S931)=1,P931,""))</f>
        <v/>
      </c>
      <c r="O931" s="9" t="str">
        <f>IF(COUNTIF($S$2:S931,S931)=1,P931,"")</f>
        <v/>
      </c>
      <c r="P931" s="9">
        <f>COUNTIF($S$2:S931,S931)</f>
        <v>405</v>
      </c>
      <c r="Q931" s="2" t="s">
        <v>117</v>
      </c>
      <c r="R931" s="2" t="s">
        <v>1050</v>
      </c>
      <c r="S931" s="2" t="s">
        <v>55</v>
      </c>
      <c r="T931" s="2">
        <v>12</v>
      </c>
      <c r="U931" s="2">
        <v>12</v>
      </c>
      <c r="V931" s="2">
        <v>1</v>
      </c>
      <c r="W931" s="2">
        <v>8.8000000000000007</v>
      </c>
      <c r="X931" s="2">
        <v>6.6000000000000005</v>
      </c>
      <c r="Y931" s="2">
        <v>3.9599999999999996E-2</v>
      </c>
      <c r="Z931" s="6">
        <v>46202</v>
      </c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8" t="str">
        <f>IF(Table5[[#This Row],[Company Code]]&lt;&gt;"",Table5[[#This Row],[Contact Email]],"")</f>
        <v/>
      </c>
      <c r="M932" s="2"/>
      <c r="N932" s="9" t="str">
        <f>IF(IF(COUNTIF($S$2:S932,S932)=1,P932,"")=1,COUNTIF($O$2:O932,O932),IF(COUNTIF($S$2:S932,S932)=1,P932,""))</f>
        <v/>
      </c>
      <c r="O932" s="9" t="str">
        <f>IF(COUNTIF($S$2:S932,S932)=1,P932,"")</f>
        <v/>
      </c>
      <c r="P932" s="9">
        <f>COUNTIF($S$2:S932,S932)</f>
        <v>406</v>
      </c>
      <c r="Q932" s="2" t="s">
        <v>117</v>
      </c>
      <c r="R932" s="2" t="s">
        <v>1051</v>
      </c>
      <c r="S932" s="2" t="s">
        <v>55</v>
      </c>
      <c r="T932" s="2">
        <v>12</v>
      </c>
      <c r="U932" s="2">
        <v>12</v>
      </c>
      <c r="V932" s="2">
        <v>1</v>
      </c>
      <c r="W932" s="2">
        <v>8.8000000000000007</v>
      </c>
      <c r="X932" s="2">
        <v>6.6000000000000005</v>
      </c>
      <c r="Y932" s="2">
        <v>3.9599999999999996E-2</v>
      </c>
      <c r="Z932" s="6">
        <v>46202</v>
      </c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8" t="str">
        <f>IF(Table5[[#This Row],[Company Code]]&lt;&gt;"",Table5[[#This Row],[Contact Email]],"")</f>
        <v/>
      </c>
      <c r="M933" s="2"/>
      <c r="N933" s="9" t="str">
        <f>IF(IF(COUNTIF($S$2:S933,S933)=1,P933,"")=1,COUNTIF($O$2:O933,O933),IF(COUNTIF($S$2:S933,S933)=1,P933,""))</f>
        <v/>
      </c>
      <c r="O933" s="9" t="str">
        <f>IF(COUNTIF($S$2:S933,S933)=1,P933,"")</f>
        <v/>
      </c>
      <c r="P933" s="9">
        <f>COUNTIF($S$2:S933,S933)</f>
        <v>407</v>
      </c>
      <c r="Q933" s="2" t="s">
        <v>117</v>
      </c>
      <c r="R933" s="2" t="s">
        <v>1052</v>
      </c>
      <c r="S933" s="2" t="s">
        <v>55</v>
      </c>
      <c r="T933" s="2">
        <v>24</v>
      </c>
      <c r="U933" s="2">
        <v>12</v>
      </c>
      <c r="V933" s="2">
        <v>2</v>
      </c>
      <c r="W933" s="2">
        <v>17.600000000000001</v>
      </c>
      <c r="X933" s="2">
        <v>13.200000000000001</v>
      </c>
      <c r="Y933" s="2">
        <v>7.9199999999999993E-2</v>
      </c>
      <c r="Z933" s="6">
        <v>46202</v>
      </c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8" t="str">
        <f>IF(Table5[[#This Row],[Company Code]]&lt;&gt;"",Table5[[#This Row],[Contact Email]],"")</f>
        <v/>
      </c>
      <c r="M934" s="2"/>
      <c r="N934" s="9" t="str">
        <f>IF(IF(COUNTIF($S$2:S934,S934)=1,P934,"")=1,COUNTIF($O$2:O934,O934),IF(COUNTIF($S$2:S934,S934)=1,P934,""))</f>
        <v/>
      </c>
      <c r="O934" s="9" t="str">
        <f>IF(COUNTIF($S$2:S934,S934)=1,P934,"")</f>
        <v/>
      </c>
      <c r="P934" s="9">
        <f>COUNTIF($S$2:S934,S934)</f>
        <v>408</v>
      </c>
      <c r="Q934" s="2" t="s">
        <v>117</v>
      </c>
      <c r="R934" s="2" t="s">
        <v>1053</v>
      </c>
      <c r="S934" s="2" t="s">
        <v>55</v>
      </c>
      <c r="T934" s="2">
        <v>48</v>
      </c>
      <c r="U934" s="2">
        <v>12</v>
      </c>
      <c r="V934" s="2">
        <v>4</v>
      </c>
      <c r="W934" s="2">
        <v>35.200000000000003</v>
      </c>
      <c r="X934" s="2">
        <v>26.400000000000002</v>
      </c>
      <c r="Y934" s="2">
        <v>0.15839999999999999</v>
      </c>
      <c r="Z934" s="6">
        <v>46202</v>
      </c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8" t="str">
        <f>IF(Table5[[#This Row],[Company Code]]&lt;&gt;"",Table5[[#This Row],[Contact Email]],"")</f>
        <v/>
      </c>
      <c r="M935" s="2"/>
      <c r="N935" s="9" t="str">
        <f>IF(IF(COUNTIF($S$2:S935,S935)=1,P935,"")=1,COUNTIF($O$2:O935,O935),IF(COUNTIF($S$2:S935,S935)=1,P935,""))</f>
        <v/>
      </c>
      <c r="O935" s="9" t="str">
        <f>IF(COUNTIF($S$2:S935,S935)=1,P935,"")</f>
        <v/>
      </c>
      <c r="P935" s="9">
        <f>COUNTIF($S$2:S935,S935)</f>
        <v>409</v>
      </c>
      <c r="Q935" s="2" t="s">
        <v>117</v>
      </c>
      <c r="R935" s="2" t="s">
        <v>1054</v>
      </c>
      <c r="S935" s="2" t="s">
        <v>55</v>
      </c>
      <c r="T935" s="2">
        <v>12</v>
      </c>
      <c r="U935" s="2">
        <v>12</v>
      </c>
      <c r="V935" s="2">
        <v>1</v>
      </c>
      <c r="W935" s="2">
        <v>8.8000000000000007</v>
      </c>
      <c r="X935" s="2">
        <v>6.6000000000000005</v>
      </c>
      <c r="Y935" s="2">
        <v>3.9599999999999996E-2</v>
      </c>
      <c r="Z935" s="6">
        <v>46202</v>
      </c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8" t="str">
        <f>IF(Table5[[#This Row],[Company Code]]&lt;&gt;"",Table5[[#This Row],[Contact Email]],"")</f>
        <v/>
      </c>
      <c r="M936" s="2"/>
      <c r="N936" s="9" t="str">
        <f>IF(IF(COUNTIF($S$2:S936,S936)=1,P936,"")=1,COUNTIF($O$2:O936,O936),IF(COUNTIF($S$2:S936,S936)=1,P936,""))</f>
        <v/>
      </c>
      <c r="O936" s="9" t="str">
        <f>IF(COUNTIF($S$2:S936,S936)=1,P936,"")</f>
        <v/>
      </c>
      <c r="P936" s="9">
        <f>COUNTIF($S$2:S936,S936)</f>
        <v>410</v>
      </c>
      <c r="Q936" s="2" t="s">
        <v>117</v>
      </c>
      <c r="R936" s="2" t="s">
        <v>1055</v>
      </c>
      <c r="S936" s="2" t="s">
        <v>55</v>
      </c>
      <c r="T936" s="2">
        <v>12</v>
      </c>
      <c r="U936" s="2">
        <v>12</v>
      </c>
      <c r="V936" s="2">
        <v>1</v>
      </c>
      <c r="W936" s="2">
        <v>8.8000000000000007</v>
      </c>
      <c r="X936" s="2">
        <v>6.6000000000000005</v>
      </c>
      <c r="Y936" s="2">
        <v>3.9599999999999996E-2</v>
      </c>
      <c r="Z936" s="6">
        <v>46202</v>
      </c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8" t="str">
        <f>IF(Table5[[#This Row],[Company Code]]&lt;&gt;"",Table5[[#This Row],[Contact Email]],"")</f>
        <v/>
      </c>
      <c r="M937" s="2"/>
      <c r="N937" s="9" t="str">
        <f>IF(IF(COUNTIF($S$2:S937,S937)=1,P937,"")=1,COUNTIF($O$2:O937,O937),IF(COUNTIF($S$2:S937,S937)=1,P937,""))</f>
        <v/>
      </c>
      <c r="O937" s="9" t="str">
        <f>IF(COUNTIF($S$2:S937,S937)=1,P937,"")</f>
        <v/>
      </c>
      <c r="P937" s="9">
        <f>COUNTIF($S$2:S937,S937)</f>
        <v>411</v>
      </c>
      <c r="Q937" s="2" t="s">
        <v>117</v>
      </c>
      <c r="R937" s="2" t="s">
        <v>1056</v>
      </c>
      <c r="S937" s="2" t="s">
        <v>55</v>
      </c>
      <c r="T937" s="2">
        <v>12</v>
      </c>
      <c r="U937" s="2">
        <v>12</v>
      </c>
      <c r="V937" s="2">
        <v>1</v>
      </c>
      <c r="W937" s="2">
        <v>8.8000000000000007</v>
      </c>
      <c r="X937" s="2">
        <v>6.6000000000000005</v>
      </c>
      <c r="Y937" s="2">
        <v>3.9599999999999996E-2</v>
      </c>
      <c r="Z937" s="6">
        <v>46202</v>
      </c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8" t="str">
        <f>IF(Table5[[#This Row],[Company Code]]&lt;&gt;"",Table5[[#This Row],[Contact Email]],"")</f>
        <v/>
      </c>
      <c r="M938" s="2"/>
      <c r="N938" s="9" t="str">
        <f>IF(IF(COUNTIF($S$2:S938,S938)=1,P938,"")=1,COUNTIF($O$2:O938,O938),IF(COUNTIF($S$2:S938,S938)=1,P938,""))</f>
        <v/>
      </c>
      <c r="O938" s="9" t="str">
        <f>IF(COUNTIF($S$2:S938,S938)=1,P938,"")</f>
        <v/>
      </c>
      <c r="P938" s="9">
        <f>COUNTIF($S$2:S938,S938)</f>
        <v>412</v>
      </c>
      <c r="Q938" s="2" t="s">
        <v>117</v>
      </c>
      <c r="R938" s="2" t="s">
        <v>1057</v>
      </c>
      <c r="S938" s="2" t="s">
        <v>55</v>
      </c>
      <c r="T938" s="2">
        <v>144</v>
      </c>
      <c r="U938" s="2">
        <v>12</v>
      </c>
      <c r="V938" s="2">
        <v>12</v>
      </c>
      <c r="W938" s="2">
        <v>105.60000000000001</v>
      </c>
      <c r="X938" s="2">
        <v>79.2</v>
      </c>
      <c r="Y938" s="2">
        <v>0.47520000000000001</v>
      </c>
      <c r="Z938" s="6">
        <v>46202</v>
      </c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8" t="str">
        <f>IF(Table5[[#This Row],[Company Code]]&lt;&gt;"",Table5[[#This Row],[Contact Email]],"")</f>
        <v/>
      </c>
      <c r="M939" s="2"/>
      <c r="N939" s="9" t="str">
        <f>IF(IF(COUNTIF($S$2:S939,S939)=1,P939,"")=1,COUNTIF($O$2:O939,O939),IF(COUNTIF($S$2:S939,S939)=1,P939,""))</f>
        <v/>
      </c>
      <c r="O939" s="9" t="str">
        <f>IF(COUNTIF($S$2:S939,S939)=1,P939,"")</f>
        <v/>
      </c>
      <c r="P939" s="9">
        <f>COUNTIF($S$2:S939,S939)</f>
        <v>413</v>
      </c>
      <c r="Q939" s="2" t="s">
        <v>117</v>
      </c>
      <c r="R939" s="2" t="s">
        <v>1058</v>
      </c>
      <c r="S939" s="2" t="s">
        <v>55</v>
      </c>
      <c r="T939" s="2">
        <v>12</v>
      </c>
      <c r="U939" s="2">
        <v>12</v>
      </c>
      <c r="V939" s="2">
        <v>1</v>
      </c>
      <c r="W939" s="2">
        <v>8.8000000000000007</v>
      </c>
      <c r="X939" s="2">
        <v>6.6000000000000005</v>
      </c>
      <c r="Y939" s="2">
        <v>3.9599999999999996E-2</v>
      </c>
      <c r="Z939" s="6">
        <v>46202</v>
      </c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8" t="str">
        <f>IF(Table5[[#This Row],[Company Code]]&lt;&gt;"",Table5[[#This Row],[Contact Email]],"")</f>
        <v/>
      </c>
      <c r="M940" s="2"/>
      <c r="N940" s="9" t="str">
        <f>IF(IF(COUNTIF($S$2:S940,S940)=1,P940,"")=1,COUNTIF($O$2:O940,O940),IF(COUNTIF($S$2:S940,S940)=1,P940,""))</f>
        <v/>
      </c>
      <c r="O940" s="9" t="str">
        <f>IF(COUNTIF($S$2:S940,S940)=1,P940,"")</f>
        <v/>
      </c>
      <c r="P940" s="9">
        <f>COUNTIF($S$2:S940,S940)</f>
        <v>414</v>
      </c>
      <c r="Q940" s="2" t="s">
        <v>117</v>
      </c>
      <c r="R940" s="2" t="s">
        <v>1059</v>
      </c>
      <c r="S940" s="2" t="s">
        <v>55</v>
      </c>
      <c r="T940" s="2">
        <v>12</v>
      </c>
      <c r="U940" s="2">
        <v>12</v>
      </c>
      <c r="V940" s="2">
        <v>1</v>
      </c>
      <c r="W940" s="2">
        <v>8.8000000000000007</v>
      </c>
      <c r="X940" s="2">
        <v>6.6000000000000005</v>
      </c>
      <c r="Y940" s="2">
        <v>3.9599999999999996E-2</v>
      </c>
      <c r="Z940" s="6">
        <v>46202</v>
      </c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8" t="str">
        <f>IF(Table5[[#This Row],[Company Code]]&lt;&gt;"",Table5[[#This Row],[Contact Email]],"")</f>
        <v/>
      </c>
      <c r="M941" s="2"/>
      <c r="N941" s="9" t="str">
        <f>IF(IF(COUNTIF($S$2:S941,S941)=1,P941,"")=1,COUNTIF($O$2:O941,O941),IF(COUNTIF($S$2:S941,S941)=1,P941,""))</f>
        <v/>
      </c>
      <c r="O941" s="9" t="str">
        <f>IF(COUNTIF($S$2:S941,S941)=1,P941,"")</f>
        <v/>
      </c>
      <c r="P941" s="9">
        <f>COUNTIF($S$2:S941,S941)</f>
        <v>415</v>
      </c>
      <c r="Q941" s="2" t="s">
        <v>117</v>
      </c>
      <c r="R941" s="2" t="s">
        <v>1060</v>
      </c>
      <c r="S941" s="2" t="s">
        <v>55</v>
      </c>
      <c r="T941" s="2">
        <v>12</v>
      </c>
      <c r="U941" s="2">
        <v>12</v>
      </c>
      <c r="V941" s="2">
        <v>1</v>
      </c>
      <c r="W941" s="2">
        <v>8.8000000000000007</v>
      </c>
      <c r="X941" s="2">
        <v>6.6000000000000005</v>
      </c>
      <c r="Y941" s="2">
        <v>3.9599999999999996E-2</v>
      </c>
      <c r="Z941" s="6">
        <v>46202</v>
      </c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8" t="str">
        <f>IF(Table5[[#This Row],[Company Code]]&lt;&gt;"",Table5[[#This Row],[Contact Email]],"")</f>
        <v/>
      </c>
      <c r="M942" s="2"/>
      <c r="N942" s="9" t="str">
        <f>IF(IF(COUNTIF($S$2:S942,S942)=1,P942,"")=1,COUNTIF($O$2:O942,O942),IF(COUNTIF($S$2:S942,S942)=1,P942,""))</f>
        <v/>
      </c>
      <c r="O942" s="9" t="str">
        <f>IF(COUNTIF($S$2:S942,S942)=1,P942,"")</f>
        <v/>
      </c>
      <c r="P942" s="9">
        <f>COUNTIF($S$2:S942,S942)</f>
        <v>416</v>
      </c>
      <c r="Q942" s="2" t="s">
        <v>117</v>
      </c>
      <c r="R942" s="2" t="s">
        <v>1061</v>
      </c>
      <c r="S942" s="2" t="s">
        <v>55</v>
      </c>
      <c r="T942" s="2">
        <v>132</v>
      </c>
      <c r="U942" s="2">
        <v>12</v>
      </c>
      <c r="V942" s="2">
        <v>11</v>
      </c>
      <c r="W942" s="2">
        <v>96.8</v>
      </c>
      <c r="X942" s="2">
        <v>72.600000000000009</v>
      </c>
      <c r="Y942" s="2">
        <v>0.43559999999999999</v>
      </c>
      <c r="Z942" s="6">
        <v>46202</v>
      </c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8" t="str">
        <f>IF(Table5[[#This Row],[Company Code]]&lt;&gt;"",Table5[[#This Row],[Contact Email]],"")</f>
        <v/>
      </c>
      <c r="M943" s="2"/>
      <c r="N943" s="9" t="str">
        <f>IF(IF(COUNTIF($S$2:S943,S943)=1,P943,"")=1,COUNTIF($O$2:O943,O943),IF(COUNTIF($S$2:S943,S943)=1,P943,""))</f>
        <v/>
      </c>
      <c r="O943" s="9" t="str">
        <f>IF(COUNTIF($S$2:S943,S943)=1,P943,"")</f>
        <v/>
      </c>
      <c r="P943" s="9">
        <f>COUNTIF($S$2:S943,S943)</f>
        <v>417</v>
      </c>
      <c r="Q943" s="2" t="s">
        <v>117</v>
      </c>
      <c r="R943" s="2" t="s">
        <v>1062</v>
      </c>
      <c r="S943" s="2" t="s">
        <v>55</v>
      </c>
      <c r="T943" s="2">
        <v>12</v>
      </c>
      <c r="U943" s="2">
        <v>12</v>
      </c>
      <c r="V943" s="2">
        <v>1</v>
      </c>
      <c r="W943" s="2">
        <v>8.8000000000000007</v>
      </c>
      <c r="X943" s="2">
        <v>6.6000000000000005</v>
      </c>
      <c r="Y943" s="2">
        <v>3.9599999999999996E-2</v>
      </c>
      <c r="Z943" s="6">
        <v>46202</v>
      </c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8" t="str">
        <f>IF(Table5[[#This Row],[Company Code]]&lt;&gt;"",Table5[[#This Row],[Contact Email]],"")</f>
        <v/>
      </c>
      <c r="M944" s="2"/>
      <c r="N944" s="9" t="str">
        <f>IF(IF(COUNTIF($S$2:S944,S944)=1,P944,"")=1,COUNTIF($O$2:O944,O944),IF(COUNTIF($S$2:S944,S944)=1,P944,""))</f>
        <v/>
      </c>
      <c r="O944" s="9" t="str">
        <f>IF(COUNTIF($S$2:S944,S944)=1,P944,"")</f>
        <v/>
      </c>
      <c r="P944" s="9">
        <f>COUNTIF($S$2:S944,S944)</f>
        <v>418</v>
      </c>
      <c r="Q944" s="2" t="s">
        <v>117</v>
      </c>
      <c r="R944" s="2" t="s">
        <v>1063</v>
      </c>
      <c r="S944" s="2" t="s">
        <v>55</v>
      </c>
      <c r="T944" s="2">
        <v>144</v>
      </c>
      <c r="U944" s="2">
        <v>12</v>
      </c>
      <c r="V944" s="2">
        <v>12</v>
      </c>
      <c r="W944" s="2">
        <v>105.60000000000001</v>
      </c>
      <c r="X944" s="2">
        <v>79.2</v>
      </c>
      <c r="Y944" s="2">
        <v>0.47520000000000001</v>
      </c>
      <c r="Z944" s="6">
        <v>46202</v>
      </c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8" t="str">
        <f>IF(Table5[[#This Row],[Company Code]]&lt;&gt;"",Table5[[#This Row],[Contact Email]],"")</f>
        <v/>
      </c>
      <c r="M945" s="2"/>
      <c r="N945" s="9" t="str">
        <f>IF(IF(COUNTIF($S$2:S945,S945)=1,P945,"")=1,COUNTIF($O$2:O945,O945),IF(COUNTIF($S$2:S945,S945)=1,P945,""))</f>
        <v/>
      </c>
      <c r="O945" s="9" t="str">
        <f>IF(COUNTIF($S$2:S945,S945)=1,P945,"")</f>
        <v/>
      </c>
      <c r="P945" s="9">
        <f>COUNTIF($S$2:S945,S945)</f>
        <v>419</v>
      </c>
      <c r="Q945" s="2" t="s">
        <v>117</v>
      </c>
      <c r="R945" s="2" t="s">
        <v>1064</v>
      </c>
      <c r="S945" s="2" t="s">
        <v>55</v>
      </c>
      <c r="T945" s="2">
        <v>96</v>
      </c>
      <c r="U945" s="2">
        <v>12</v>
      </c>
      <c r="V945" s="2">
        <v>8</v>
      </c>
      <c r="W945" s="2">
        <v>70.400000000000006</v>
      </c>
      <c r="X945" s="2">
        <v>52.800000000000004</v>
      </c>
      <c r="Y945" s="2">
        <v>0.31679999999999997</v>
      </c>
      <c r="Z945" s="6">
        <v>46202</v>
      </c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8" t="str">
        <f>IF(Table5[[#This Row],[Company Code]]&lt;&gt;"",Table5[[#This Row],[Contact Email]],"")</f>
        <v/>
      </c>
      <c r="M946" s="2"/>
      <c r="N946" s="9" t="str">
        <f>IF(IF(COUNTIF($S$2:S946,S946)=1,P946,"")=1,COUNTIF($O$2:O946,O946),IF(COUNTIF($S$2:S946,S946)=1,P946,""))</f>
        <v/>
      </c>
      <c r="O946" s="9" t="str">
        <f>IF(COUNTIF($S$2:S946,S946)=1,P946,"")</f>
        <v/>
      </c>
      <c r="P946" s="9">
        <f>COUNTIF($S$2:S946,S946)</f>
        <v>420</v>
      </c>
      <c r="Q946" s="2" t="s">
        <v>117</v>
      </c>
      <c r="R946" s="2" t="s">
        <v>1065</v>
      </c>
      <c r="S946" s="2" t="s">
        <v>55</v>
      </c>
      <c r="T946" s="2">
        <v>12</v>
      </c>
      <c r="U946" s="2">
        <v>12</v>
      </c>
      <c r="V946" s="2">
        <v>1</v>
      </c>
      <c r="W946" s="2">
        <v>8.8000000000000007</v>
      </c>
      <c r="X946" s="2">
        <v>6.6000000000000005</v>
      </c>
      <c r="Y946" s="2">
        <v>3.9599999999999996E-2</v>
      </c>
      <c r="Z946" s="6">
        <v>46202</v>
      </c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8" t="str">
        <f>IF(Table5[[#This Row],[Company Code]]&lt;&gt;"",Table5[[#This Row],[Contact Email]],"")</f>
        <v/>
      </c>
      <c r="M947" s="2"/>
      <c r="N947" s="9" t="str">
        <f>IF(IF(COUNTIF($S$2:S947,S947)=1,P947,"")=1,COUNTIF($O$2:O947,O947),IF(COUNTIF($S$2:S947,S947)=1,P947,""))</f>
        <v/>
      </c>
      <c r="O947" s="9" t="str">
        <f>IF(COUNTIF($S$2:S947,S947)=1,P947,"")</f>
        <v/>
      </c>
      <c r="P947" s="9">
        <f>COUNTIF($S$2:S947,S947)</f>
        <v>421</v>
      </c>
      <c r="Q947" s="2" t="s">
        <v>117</v>
      </c>
      <c r="R947" s="2" t="s">
        <v>1066</v>
      </c>
      <c r="S947" s="2" t="s">
        <v>55</v>
      </c>
      <c r="T947" s="2">
        <v>516</v>
      </c>
      <c r="U947" s="2">
        <v>12</v>
      </c>
      <c r="V947" s="2">
        <v>43</v>
      </c>
      <c r="W947" s="2">
        <v>378.40000000000003</v>
      </c>
      <c r="X947" s="2">
        <v>283.8</v>
      </c>
      <c r="Y947" s="2">
        <v>1.7028000000000001</v>
      </c>
      <c r="Z947" s="6">
        <v>46202</v>
      </c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8" t="str">
        <f>IF(Table5[[#This Row],[Company Code]]&lt;&gt;"",Table5[[#This Row],[Contact Email]],"")</f>
        <v/>
      </c>
      <c r="M948" s="2"/>
      <c r="N948" s="9" t="str">
        <f>IF(IF(COUNTIF($S$2:S948,S948)=1,P948,"")=1,COUNTIF($O$2:O948,O948),IF(COUNTIF($S$2:S948,S948)=1,P948,""))</f>
        <v/>
      </c>
      <c r="O948" s="9" t="str">
        <f>IF(COUNTIF($S$2:S948,S948)=1,P948,"")</f>
        <v/>
      </c>
      <c r="P948" s="9">
        <f>COUNTIF($S$2:S948,S948)</f>
        <v>422</v>
      </c>
      <c r="Q948" s="2" t="s">
        <v>117</v>
      </c>
      <c r="R948" s="2" t="s">
        <v>1067</v>
      </c>
      <c r="S948" s="2" t="s">
        <v>55</v>
      </c>
      <c r="T948" s="2">
        <v>12</v>
      </c>
      <c r="U948" s="2">
        <v>12</v>
      </c>
      <c r="V948" s="2">
        <v>1</v>
      </c>
      <c r="W948" s="2">
        <v>8.8000000000000007</v>
      </c>
      <c r="X948" s="2">
        <v>6.6000000000000005</v>
      </c>
      <c r="Y948" s="2">
        <v>3.9599999999999996E-2</v>
      </c>
      <c r="Z948" s="6">
        <v>46202</v>
      </c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8" t="str">
        <f>IF(Table5[[#This Row],[Company Code]]&lt;&gt;"",Table5[[#This Row],[Contact Email]],"")</f>
        <v/>
      </c>
      <c r="M949" s="2"/>
      <c r="N949" s="9" t="str">
        <f>IF(IF(COUNTIF($S$2:S949,S949)=1,P949,"")=1,COUNTIF($O$2:O949,O949),IF(COUNTIF($S$2:S949,S949)=1,P949,""))</f>
        <v/>
      </c>
      <c r="O949" s="9" t="str">
        <f>IF(COUNTIF($S$2:S949,S949)=1,P949,"")</f>
        <v/>
      </c>
      <c r="P949" s="9">
        <f>COUNTIF($S$2:S949,S949)</f>
        <v>423</v>
      </c>
      <c r="Q949" s="2" t="s">
        <v>117</v>
      </c>
      <c r="R949" s="2" t="s">
        <v>1068</v>
      </c>
      <c r="S949" s="2" t="s">
        <v>55</v>
      </c>
      <c r="T949" s="2">
        <v>12</v>
      </c>
      <c r="U949" s="2">
        <v>12</v>
      </c>
      <c r="V949" s="2">
        <v>1</v>
      </c>
      <c r="W949" s="2">
        <v>8.8000000000000007</v>
      </c>
      <c r="X949" s="2">
        <v>6.6000000000000005</v>
      </c>
      <c r="Y949" s="2">
        <v>3.9599999999999996E-2</v>
      </c>
      <c r="Z949" s="6">
        <v>46202</v>
      </c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8" t="str">
        <f>IF(Table5[[#This Row],[Company Code]]&lt;&gt;"",Table5[[#This Row],[Contact Email]],"")</f>
        <v/>
      </c>
      <c r="M950" s="2"/>
      <c r="N950" s="9" t="str">
        <f>IF(IF(COUNTIF($S$2:S950,S950)=1,P950,"")=1,COUNTIF($O$2:O950,O950),IF(COUNTIF($S$2:S950,S950)=1,P950,""))</f>
        <v/>
      </c>
      <c r="O950" s="9" t="str">
        <f>IF(COUNTIF($S$2:S950,S950)=1,P950,"")</f>
        <v/>
      </c>
      <c r="P950" s="9">
        <f>COUNTIF($S$2:S950,S950)</f>
        <v>424</v>
      </c>
      <c r="Q950" s="2" t="s">
        <v>117</v>
      </c>
      <c r="R950" s="2" t="s">
        <v>1069</v>
      </c>
      <c r="S950" s="2" t="s">
        <v>55</v>
      </c>
      <c r="T950" s="2">
        <v>12</v>
      </c>
      <c r="U950" s="2">
        <v>12</v>
      </c>
      <c r="V950" s="2">
        <v>1</v>
      </c>
      <c r="W950" s="2">
        <v>8.8000000000000007</v>
      </c>
      <c r="X950" s="2">
        <v>6.6000000000000005</v>
      </c>
      <c r="Y950" s="2">
        <v>3.9599999999999996E-2</v>
      </c>
      <c r="Z950" s="6">
        <v>46202</v>
      </c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8" t="str">
        <f>IF(Table5[[#This Row],[Company Code]]&lt;&gt;"",Table5[[#This Row],[Contact Email]],"")</f>
        <v/>
      </c>
      <c r="M951" s="2"/>
      <c r="N951" s="9" t="str">
        <f>IF(IF(COUNTIF($S$2:S951,S951)=1,P951,"")=1,COUNTIF($O$2:O951,O951),IF(COUNTIF($S$2:S951,S951)=1,P951,""))</f>
        <v/>
      </c>
      <c r="O951" s="9" t="str">
        <f>IF(COUNTIF($S$2:S951,S951)=1,P951,"")</f>
        <v/>
      </c>
      <c r="P951" s="9">
        <f>COUNTIF($S$2:S951,S951)</f>
        <v>425</v>
      </c>
      <c r="Q951" s="2" t="s">
        <v>117</v>
      </c>
      <c r="R951" s="2" t="s">
        <v>1070</v>
      </c>
      <c r="S951" s="2" t="s">
        <v>55</v>
      </c>
      <c r="T951" s="2">
        <v>12</v>
      </c>
      <c r="U951" s="2">
        <v>12</v>
      </c>
      <c r="V951" s="2">
        <v>1</v>
      </c>
      <c r="W951" s="2">
        <v>8.8000000000000007</v>
      </c>
      <c r="X951" s="2">
        <v>6.6000000000000005</v>
      </c>
      <c r="Y951" s="2">
        <v>3.9599999999999996E-2</v>
      </c>
      <c r="Z951" s="6">
        <v>46202</v>
      </c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8" t="str">
        <f>IF(Table5[[#This Row],[Company Code]]&lt;&gt;"",Table5[[#This Row],[Contact Email]],"")</f>
        <v/>
      </c>
      <c r="M952" s="2"/>
      <c r="N952" s="9" t="str">
        <f>IF(IF(COUNTIF($S$2:S952,S952)=1,P952,"")=1,COUNTIF($O$2:O952,O952),IF(COUNTIF($S$2:S952,S952)=1,P952,""))</f>
        <v/>
      </c>
      <c r="O952" s="9" t="str">
        <f>IF(COUNTIF($S$2:S952,S952)=1,P952,"")</f>
        <v/>
      </c>
      <c r="P952" s="9">
        <f>COUNTIF($S$2:S952,S952)</f>
        <v>426</v>
      </c>
      <c r="Q952" s="2" t="s">
        <v>117</v>
      </c>
      <c r="R952" s="2" t="s">
        <v>1071</v>
      </c>
      <c r="S952" s="2" t="s">
        <v>55</v>
      </c>
      <c r="T952" s="2">
        <v>108</v>
      </c>
      <c r="U952" s="2">
        <v>12</v>
      </c>
      <c r="V952" s="2">
        <v>9</v>
      </c>
      <c r="W952" s="2">
        <v>79.2</v>
      </c>
      <c r="X952" s="2">
        <v>59.400000000000006</v>
      </c>
      <c r="Y952" s="2">
        <v>0.35639999999999999</v>
      </c>
      <c r="Z952" s="6">
        <v>46202</v>
      </c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8" t="str">
        <f>IF(Table5[[#This Row],[Company Code]]&lt;&gt;"",Table5[[#This Row],[Contact Email]],"")</f>
        <v/>
      </c>
      <c r="M953" s="2"/>
      <c r="N953" s="9" t="str">
        <f>IF(IF(COUNTIF($S$2:S953,S953)=1,P953,"")=1,COUNTIF($O$2:O953,O953),IF(COUNTIF($S$2:S953,S953)=1,P953,""))</f>
        <v/>
      </c>
      <c r="O953" s="9" t="str">
        <f>IF(COUNTIF($S$2:S953,S953)=1,P953,"")</f>
        <v/>
      </c>
      <c r="P953" s="9">
        <f>COUNTIF($S$2:S953,S953)</f>
        <v>427</v>
      </c>
      <c r="Q953" s="2" t="s">
        <v>117</v>
      </c>
      <c r="R953" s="2" t="s">
        <v>1072</v>
      </c>
      <c r="S953" s="2" t="s">
        <v>55</v>
      </c>
      <c r="T953" s="2">
        <v>12</v>
      </c>
      <c r="U953" s="2">
        <v>12</v>
      </c>
      <c r="V953" s="2">
        <v>1</v>
      </c>
      <c r="W953" s="2">
        <v>8.8000000000000007</v>
      </c>
      <c r="X953" s="2">
        <v>6.6000000000000005</v>
      </c>
      <c r="Y953" s="2">
        <v>3.9599999999999996E-2</v>
      </c>
      <c r="Z953" s="6">
        <v>46202</v>
      </c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8" t="str">
        <f>IF(Table5[[#This Row],[Company Code]]&lt;&gt;"",Table5[[#This Row],[Contact Email]],"")</f>
        <v/>
      </c>
      <c r="M954" s="2"/>
      <c r="N954" s="9" t="str">
        <f>IF(IF(COUNTIF($S$2:S954,S954)=1,P954,"")=1,COUNTIF($O$2:O954,O954),IF(COUNTIF($S$2:S954,S954)=1,P954,""))</f>
        <v/>
      </c>
      <c r="O954" s="9" t="str">
        <f>IF(COUNTIF($S$2:S954,S954)=1,P954,"")</f>
        <v/>
      </c>
      <c r="P954" s="9">
        <f>COUNTIF($S$2:S954,S954)</f>
        <v>428</v>
      </c>
      <c r="Q954" s="2" t="s">
        <v>117</v>
      </c>
      <c r="R954" s="2" t="s">
        <v>1073</v>
      </c>
      <c r="S954" s="2" t="s">
        <v>55</v>
      </c>
      <c r="T954" s="2">
        <v>72</v>
      </c>
      <c r="U954" s="2">
        <v>12</v>
      </c>
      <c r="V954" s="2">
        <v>6</v>
      </c>
      <c r="W954" s="2">
        <v>52.800000000000004</v>
      </c>
      <c r="X954" s="2">
        <v>39.6</v>
      </c>
      <c r="Y954" s="2">
        <v>0.23760000000000001</v>
      </c>
      <c r="Z954" s="6">
        <v>46202</v>
      </c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8" t="str">
        <f>IF(Table5[[#This Row],[Company Code]]&lt;&gt;"",Table5[[#This Row],[Contact Email]],"")</f>
        <v/>
      </c>
      <c r="M955" s="2"/>
      <c r="N955" s="9" t="str">
        <f>IF(IF(COUNTIF($S$2:S955,S955)=1,P955,"")=1,COUNTIF($O$2:O955,O955),IF(COUNTIF($S$2:S955,S955)=1,P955,""))</f>
        <v/>
      </c>
      <c r="O955" s="9" t="str">
        <f>IF(COUNTIF($S$2:S955,S955)=1,P955,"")</f>
        <v/>
      </c>
      <c r="P955" s="9">
        <f>COUNTIF($S$2:S955,S955)</f>
        <v>429</v>
      </c>
      <c r="Q955" s="2" t="s">
        <v>117</v>
      </c>
      <c r="R955" s="2" t="s">
        <v>1074</v>
      </c>
      <c r="S955" s="2" t="s">
        <v>55</v>
      </c>
      <c r="T955" s="2">
        <v>12</v>
      </c>
      <c r="U955" s="2">
        <v>12</v>
      </c>
      <c r="V955" s="2">
        <v>1</v>
      </c>
      <c r="W955" s="2">
        <v>8.8000000000000007</v>
      </c>
      <c r="X955" s="2">
        <v>6.6000000000000005</v>
      </c>
      <c r="Y955" s="2">
        <v>3.9599999999999996E-2</v>
      </c>
      <c r="Z955" s="6">
        <v>46202</v>
      </c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8" t="str">
        <f>IF(Table5[[#This Row],[Company Code]]&lt;&gt;"",Table5[[#This Row],[Contact Email]],"")</f>
        <v/>
      </c>
      <c r="M956" s="2"/>
      <c r="N956" s="9" t="str">
        <f>IF(IF(COUNTIF($S$2:S956,S956)=1,P956,"")=1,COUNTIF($O$2:O956,O956),IF(COUNTIF($S$2:S956,S956)=1,P956,""))</f>
        <v/>
      </c>
      <c r="O956" s="9" t="str">
        <f>IF(COUNTIF($S$2:S956,S956)=1,P956,"")</f>
        <v/>
      </c>
      <c r="P956" s="9">
        <f>COUNTIF($S$2:S956,S956)</f>
        <v>430</v>
      </c>
      <c r="Q956" s="2" t="s">
        <v>117</v>
      </c>
      <c r="R956" s="2" t="s">
        <v>1075</v>
      </c>
      <c r="S956" s="2" t="s">
        <v>55</v>
      </c>
      <c r="T956" s="2">
        <v>12</v>
      </c>
      <c r="U956" s="2">
        <v>12</v>
      </c>
      <c r="V956" s="2">
        <v>1</v>
      </c>
      <c r="W956" s="2">
        <v>8.8000000000000007</v>
      </c>
      <c r="X956" s="2">
        <v>6.6000000000000005</v>
      </c>
      <c r="Y956" s="2">
        <v>3.9599999999999996E-2</v>
      </c>
      <c r="Z956" s="6">
        <v>46202</v>
      </c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8" t="str">
        <f>IF(Table5[[#This Row],[Company Code]]&lt;&gt;"",Table5[[#This Row],[Contact Email]],"")</f>
        <v/>
      </c>
      <c r="M957" s="2"/>
      <c r="N957" s="9" t="str">
        <f>IF(IF(COUNTIF($S$2:S957,S957)=1,P957,"")=1,COUNTIF($O$2:O957,O957),IF(COUNTIF($S$2:S957,S957)=1,P957,""))</f>
        <v/>
      </c>
      <c r="O957" s="9" t="str">
        <f>IF(COUNTIF($S$2:S957,S957)=1,P957,"")</f>
        <v/>
      </c>
      <c r="P957" s="9">
        <f>COUNTIF($S$2:S957,S957)</f>
        <v>431</v>
      </c>
      <c r="Q957" s="2" t="s">
        <v>117</v>
      </c>
      <c r="R957" s="2" t="s">
        <v>1076</v>
      </c>
      <c r="S957" s="2" t="s">
        <v>55</v>
      </c>
      <c r="T957" s="2">
        <v>12</v>
      </c>
      <c r="U957" s="2">
        <v>12</v>
      </c>
      <c r="V957" s="2">
        <v>1</v>
      </c>
      <c r="W957" s="2">
        <v>8.8000000000000007</v>
      </c>
      <c r="X957" s="2">
        <v>6.6000000000000005</v>
      </c>
      <c r="Y957" s="2">
        <v>3.9599999999999996E-2</v>
      </c>
      <c r="Z957" s="6">
        <v>46202</v>
      </c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8" t="str">
        <f>IF(Table5[[#This Row],[Company Code]]&lt;&gt;"",Table5[[#This Row],[Contact Email]],"")</f>
        <v/>
      </c>
      <c r="M958" s="2"/>
      <c r="N958" s="9" t="str">
        <f>IF(IF(COUNTIF($S$2:S958,S958)=1,P958,"")=1,COUNTIF($O$2:O958,O958),IF(COUNTIF($S$2:S958,S958)=1,P958,""))</f>
        <v/>
      </c>
      <c r="O958" s="9" t="str">
        <f>IF(COUNTIF($S$2:S958,S958)=1,P958,"")</f>
        <v/>
      </c>
      <c r="P958" s="9">
        <f>COUNTIF($S$2:S958,S958)</f>
        <v>432</v>
      </c>
      <c r="Q958" s="2" t="s">
        <v>117</v>
      </c>
      <c r="R958" s="2" t="s">
        <v>1077</v>
      </c>
      <c r="S958" s="2" t="s">
        <v>55</v>
      </c>
      <c r="T958" s="2">
        <v>60</v>
      </c>
      <c r="U958" s="2">
        <v>12</v>
      </c>
      <c r="V958" s="2">
        <v>5</v>
      </c>
      <c r="W958" s="2">
        <v>44</v>
      </c>
      <c r="X958" s="2">
        <v>33</v>
      </c>
      <c r="Y958" s="2">
        <v>0.19800000000000001</v>
      </c>
      <c r="Z958" s="6">
        <v>46202</v>
      </c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8" t="str">
        <f>IF(Table5[[#This Row],[Company Code]]&lt;&gt;"",Table5[[#This Row],[Contact Email]],"")</f>
        <v/>
      </c>
      <c r="M959" s="2"/>
      <c r="N959" s="9" t="str">
        <f>IF(IF(COUNTIF($S$2:S959,S959)=1,P959,"")=1,COUNTIF($O$2:O959,O959),IF(COUNTIF($S$2:S959,S959)=1,P959,""))</f>
        <v/>
      </c>
      <c r="O959" s="9" t="str">
        <f>IF(COUNTIF($S$2:S959,S959)=1,P959,"")</f>
        <v/>
      </c>
      <c r="P959" s="9">
        <f>COUNTIF($S$2:S959,S959)</f>
        <v>433</v>
      </c>
      <c r="Q959" s="2" t="s">
        <v>117</v>
      </c>
      <c r="R959" s="2" t="s">
        <v>1078</v>
      </c>
      <c r="S959" s="2" t="s">
        <v>55</v>
      </c>
      <c r="T959" s="2">
        <v>12</v>
      </c>
      <c r="U959" s="2">
        <v>12</v>
      </c>
      <c r="V959" s="2">
        <v>1</v>
      </c>
      <c r="W959" s="2">
        <v>8.8000000000000007</v>
      </c>
      <c r="X959" s="2">
        <v>6.6000000000000005</v>
      </c>
      <c r="Y959" s="2">
        <v>3.9599999999999996E-2</v>
      </c>
      <c r="Z959" s="6">
        <v>46202</v>
      </c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8" t="str">
        <f>IF(Table5[[#This Row],[Company Code]]&lt;&gt;"",Table5[[#This Row],[Contact Email]],"")</f>
        <v/>
      </c>
      <c r="M960" s="2"/>
      <c r="N960" s="9" t="str">
        <f>IF(IF(COUNTIF($S$2:S960,S960)=1,P960,"")=1,COUNTIF($O$2:O960,O960),IF(COUNTIF($S$2:S960,S960)=1,P960,""))</f>
        <v/>
      </c>
      <c r="O960" s="9" t="str">
        <f>IF(COUNTIF($S$2:S960,S960)=1,P960,"")</f>
        <v/>
      </c>
      <c r="P960" s="9">
        <f>COUNTIF($S$2:S960,S960)</f>
        <v>434</v>
      </c>
      <c r="Q960" s="2" t="s">
        <v>117</v>
      </c>
      <c r="R960" s="2" t="s">
        <v>1079</v>
      </c>
      <c r="S960" s="2" t="s">
        <v>55</v>
      </c>
      <c r="T960" s="2">
        <v>24</v>
      </c>
      <c r="U960" s="2">
        <v>12</v>
      </c>
      <c r="V960" s="2">
        <v>2</v>
      </c>
      <c r="W960" s="2">
        <v>17.600000000000001</v>
      </c>
      <c r="X960" s="2">
        <v>13.200000000000001</v>
      </c>
      <c r="Y960" s="2">
        <v>7.9199999999999993E-2</v>
      </c>
      <c r="Z960" s="6">
        <v>46202</v>
      </c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8" t="str">
        <f>IF(Table5[[#This Row],[Company Code]]&lt;&gt;"",Table5[[#This Row],[Contact Email]],"")</f>
        <v/>
      </c>
      <c r="M961" s="2"/>
      <c r="N961" s="9" t="str">
        <f>IF(IF(COUNTIF($S$2:S961,S961)=1,P961,"")=1,COUNTIF($O$2:O961,O961),IF(COUNTIF($S$2:S961,S961)=1,P961,""))</f>
        <v/>
      </c>
      <c r="O961" s="9" t="str">
        <f>IF(COUNTIF($S$2:S961,S961)=1,P961,"")</f>
        <v/>
      </c>
      <c r="P961" s="9">
        <f>COUNTIF($S$2:S961,S961)</f>
        <v>435</v>
      </c>
      <c r="Q961" s="2" t="s">
        <v>117</v>
      </c>
      <c r="R961" s="2" t="s">
        <v>1080</v>
      </c>
      <c r="S961" s="2" t="s">
        <v>55</v>
      </c>
      <c r="T961" s="2">
        <v>36</v>
      </c>
      <c r="U961" s="2">
        <v>12</v>
      </c>
      <c r="V961" s="2">
        <v>3</v>
      </c>
      <c r="W961" s="2">
        <v>26.400000000000002</v>
      </c>
      <c r="X961" s="2">
        <v>19.8</v>
      </c>
      <c r="Y961" s="2">
        <v>0.1188</v>
      </c>
      <c r="Z961" s="6">
        <v>46202</v>
      </c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8" t="str">
        <f>IF(Table5[[#This Row],[Company Code]]&lt;&gt;"",Table5[[#This Row],[Contact Email]],"")</f>
        <v/>
      </c>
      <c r="M962" s="2"/>
      <c r="N962" s="9" t="str">
        <f>IF(IF(COUNTIF($S$2:S962,S962)=1,P962,"")=1,COUNTIF($O$2:O962,O962),IF(COUNTIF($S$2:S962,S962)=1,P962,""))</f>
        <v/>
      </c>
      <c r="O962" s="9" t="str">
        <f>IF(COUNTIF($S$2:S962,S962)=1,P962,"")</f>
        <v/>
      </c>
      <c r="P962" s="9">
        <f>COUNTIF($S$2:S962,S962)</f>
        <v>436</v>
      </c>
      <c r="Q962" s="2" t="s">
        <v>117</v>
      </c>
      <c r="R962" s="2" t="s">
        <v>1081</v>
      </c>
      <c r="S962" s="2" t="s">
        <v>55</v>
      </c>
      <c r="T962" s="2">
        <v>12</v>
      </c>
      <c r="U962" s="2">
        <v>12</v>
      </c>
      <c r="V962" s="2">
        <v>1</v>
      </c>
      <c r="W962" s="2">
        <v>8.8000000000000007</v>
      </c>
      <c r="X962" s="2">
        <v>6.6000000000000005</v>
      </c>
      <c r="Y962" s="2">
        <v>3.9599999999999996E-2</v>
      </c>
      <c r="Z962" s="6">
        <v>46202</v>
      </c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8" t="str">
        <f>IF(Table5[[#This Row],[Company Code]]&lt;&gt;"",Table5[[#This Row],[Contact Email]],"")</f>
        <v/>
      </c>
      <c r="M963" s="2"/>
      <c r="N963" s="9" t="str">
        <f>IF(IF(COUNTIF($S$2:S963,S963)=1,P963,"")=1,COUNTIF($O$2:O963,O963),IF(COUNTIF($S$2:S963,S963)=1,P963,""))</f>
        <v/>
      </c>
      <c r="O963" s="9" t="str">
        <f>IF(COUNTIF($S$2:S963,S963)=1,P963,"")</f>
        <v/>
      </c>
      <c r="P963" s="9">
        <f>COUNTIF($S$2:S963,S963)</f>
        <v>437</v>
      </c>
      <c r="Q963" s="2" t="s">
        <v>117</v>
      </c>
      <c r="R963" s="2" t="s">
        <v>1082</v>
      </c>
      <c r="S963" s="2" t="s">
        <v>55</v>
      </c>
      <c r="T963" s="2">
        <v>84</v>
      </c>
      <c r="U963" s="2">
        <v>12</v>
      </c>
      <c r="V963" s="2">
        <v>7</v>
      </c>
      <c r="W963" s="2">
        <v>61.6</v>
      </c>
      <c r="X963" s="2">
        <v>46.2</v>
      </c>
      <c r="Y963" s="2">
        <v>0.2772</v>
      </c>
      <c r="Z963" s="6">
        <v>46202</v>
      </c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8" t="str">
        <f>IF(Table5[[#This Row],[Company Code]]&lt;&gt;"",Table5[[#This Row],[Contact Email]],"")</f>
        <v/>
      </c>
      <c r="M964" s="2"/>
      <c r="N964" s="9" t="str">
        <f>IF(IF(COUNTIF($S$2:S964,S964)=1,P964,"")=1,COUNTIF($O$2:O964,O964),IF(COUNTIF($S$2:S964,S964)=1,P964,""))</f>
        <v/>
      </c>
      <c r="O964" s="9" t="str">
        <f>IF(COUNTIF($S$2:S964,S964)=1,P964,"")</f>
        <v/>
      </c>
      <c r="P964" s="9">
        <f>COUNTIF($S$2:S964,S964)</f>
        <v>438</v>
      </c>
      <c r="Q964" s="2" t="s">
        <v>117</v>
      </c>
      <c r="R964" s="2" t="s">
        <v>1083</v>
      </c>
      <c r="S964" s="2" t="s">
        <v>55</v>
      </c>
      <c r="T964" s="2">
        <v>48</v>
      </c>
      <c r="U964" s="2">
        <v>12</v>
      </c>
      <c r="V964" s="2">
        <v>4</v>
      </c>
      <c r="W964" s="2">
        <v>35.200000000000003</v>
      </c>
      <c r="X964" s="2">
        <v>26.400000000000002</v>
      </c>
      <c r="Y964" s="2">
        <v>0.15839999999999999</v>
      </c>
      <c r="Z964" s="6">
        <v>46202</v>
      </c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8" t="str">
        <f>IF(Table5[[#This Row],[Company Code]]&lt;&gt;"",Table5[[#This Row],[Contact Email]],"")</f>
        <v/>
      </c>
      <c r="M965" s="2"/>
      <c r="N965" s="9" t="str">
        <f>IF(IF(COUNTIF($S$2:S965,S965)=1,P965,"")=1,COUNTIF($O$2:O965,O965),IF(COUNTIF($S$2:S965,S965)=1,P965,""))</f>
        <v/>
      </c>
      <c r="O965" s="9" t="str">
        <f>IF(COUNTIF($S$2:S965,S965)=1,P965,"")</f>
        <v/>
      </c>
      <c r="P965" s="9">
        <f>COUNTIF($S$2:S965,S965)</f>
        <v>439</v>
      </c>
      <c r="Q965" s="2" t="s">
        <v>117</v>
      </c>
      <c r="R965" s="2" t="s">
        <v>1084</v>
      </c>
      <c r="S965" s="2" t="s">
        <v>55</v>
      </c>
      <c r="T965" s="2">
        <v>12</v>
      </c>
      <c r="U965" s="2">
        <v>12</v>
      </c>
      <c r="V965" s="2">
        <v>1</v>
      </c>
      <c r="W965" s="2">
        <v>8.8000000000000007</v>
      </c>
      <c r="X965" s="2">
        <v>6.6000000000000005</v>
      </c>
      <c r="Y965" s="2">
        <v>3.9599999999999996E-2</v>
      </c>
      <c r="Z965" s="6">
        <v>46202</v>
      </c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8" t="str">
        <f>IF(Table5[[#This Row],[Company Code]]&lt;&gt;"",Table5[[#This Row],[Contact Email]],"")</f>
        <v/>
      </c>
      <c r="M966" s="2"/>
      <c r="N966" s="9" t="str">
        <f>IF(IF(COUNTIF($S$2:S966,S966)=1,P966,"")=1,COUNTIF($O$2:O966,O966),IF(COUNTIF($S$2:S966,S966)=1,P966,""))</f>
        <v/>
      </c>
      <c r="O966" s="9" t="str">
        <f>IF(COUNTIF($S$2:S966,S966)=1,P966,"")</f>
        <v/>
      </c>
      <c r="P966" s="9">
        <f>COUNTIF($S$2:S966,S966)</f>
        <v>440</v>
      </c>
      <c r="Q966" s="2" t="s">
        <v>117</v>
      </c>
      <c r="R966" s="2" t="s">
        <v>1085</v>
      </c>
      <c r="S966" s="2" t="s">
        <v>55</v>
      </c>
      <c r="T966" s="2">
        <v>24</v>
      </c>
      <c r="U966" s="2">
        <v>12</v>
      </c>
      <c r="V966" s="2">
        <v>2</v>
      </c>
      <c r="W966" s="2">
        <v>17.600000000000001</v>
      </c>
      <c r="X966" s="2">
        <v>13.200000000000001</v>
      </c>
      <c r="Y966" s="2">
        <v>7.9199999999999993E-2</v>
      </c>
      <c r="Z966" s="6">
        <v>46202</v>
      </c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8" t="str">
        <f>IF(Table5[[#This Row],[Company Code]]&lt;&gt;"",Table5[[#This Row],[Contact Email]],"")</f>
        <v/>
      </c>
      <c r="M967" s="2"/>
      <c r="N967" s="9" t="str">
        <f>IF(IF(COUNTIF($S$2:S967,S967)=1,P967,"")=1,COUNTIF($O$2:O967,O967),IF(COUNTIF($S$2:S967,S967)=1,P967,""))</f>
        <v/>
      </c>
      <c r="O967" s="9" t="str">
        <f>IF(COUNTIF($S$2:S967,S967)=1,P967,"")</f>
        <v/>
      </c>
      <c r="P967" s="9">
        <f>COUNTIF($S$2:S967,S967)</f>
        <v>441</v>
      </c>
      <c r="Q967" s="2" t="s">
        <v>117</v>
      </c>
      <c r="R967" s="2" t="s">
        <v>1086</v>
      </c>
      <c r="S967" s="2" t="s">
        <v>55</v>
      </c>
      <c r="T967" s="2">
        <v>372</v>
      </c>
      <c r="U967" s="2">
        <v>12</v>
      </c>
      <c r="V967" s="2">
        <v>31</v>
      </c>
      <c r="W967" s="2">
        <v>272.8</v>
      </c>
      <c r="X967" s="2">
        <v>204.60000000000002</v>
      </c>
      <c r="Y967" s="2">
        <v>1.2276</v>
      </c>
      <c r="Z967" s="6">
        <v>46202</v>
      </c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8" t="str">
        <f>IF(Table5[[#This Row],[Company Code]]&lt;&gt;"",Table5[[#This Row],[Contact Email]],"")</f>
        <v/>
      </c>
      <c r="M968" s="2"/>
      <c r="N968" s="9" t="str">
        <f>IF(IF(COUNTIF($S$2:S968,S968)=1,P968,"")=1,COUNTIF($O$2:O968,O968),IF(COUNTIF($S$2:S968,S968)=1,P968,""))</f>
        <v/>
      </c>
      <c r="O968" s="9" t="str">
        <f>IF(COUNTIF($S$2:S968,S968)=1,P968,"")</f>
        <v/>
      </c>
      <c r="P968" s="9">
        <f>COUNTIF($S$2:S968,S968)</f>
        <v>442</v>
      </c>
      <c r="Q968" s="2" t="s">
        <v>117</v>
      </c>
      <c r="R968" s="2" t="s">
        <v>1087</v>
      </c>
      <c r="S968" s="2" t="s">
        <v>55</v>
      </c>
      <c r="T968" s="2">
        <v>1092</v>
      </c>
      <c r="U968" s="2">
        <v>12</v>
      </c>
      <c r="V968" s="2">
        <v>91</v>
      </c>
      <c r="W968" s="2">
        <v>800.80000000000007</v>
      </c>
      <c r="X968" s="2">
        <v>600.6</v>
      </c>
      <c r="Y968" s="2">
        <v>3.6036000000000001</v>
      </c>
      <c r="Z968" s="6">
        <v>46202</v>
      </c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8" t="str">
        <f>IF(Table5[[#This Row],[Company Code]]&lt;&gt;"",Table5[[#This Row],[Contact Email]],"")</f>
        <v/>
      </c>
      <c r="M969" s="2"/>
      <c r="N969" s="9" t="str">
        <f>IF(IF(COUNTIF($S$2:S969,S969)=1,P969,"")=1,COUNTIF($O$2:O969,O969),IF(COUNTIF($S$2:S969,S969)=1,P969,""))</f>
        <v/>
      </c>
      <c r="O969" s="9" t="str">
        <f>IF(COUNTIF($S$2:S969,S969)=1,P969,"")</f>
        <v/>
      </c>
      <c r="P969" s="9">
        <f>COUNTIF($S$2:S969,S969)</f>
        <v>443</v>
      </c>
      <c r="Q969" s="2" t="s">
        <v>117</v>
      </c>
      <c r="R969" s="2" t="s">
        <v>1088</v>
      </c>
      <c r="S969" s="2" t="s">
        <v>55</v>
      </c>
      <c r="T969" s="2">
        <v>108</v>
      </c>
      <c r="U969" s="2">
        <v>12</v>
      </c>
      <c r="V969" s="2">
        <v>9</v>
      </c>
      <c r="W969" s="2">
        <v>79.2</v>
      </c>
      <c r="X969" s="2">
        <v>59.400000000000006</v>
      </c>
      <c r="Y969" s="2">
        <v>0.35639999999999999</v>
      </c>
      <c r="Z969" s="6">
        <v>46202</v>
      </c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8" t="str">
        <f>IF(Table5[[#This Row],[Company Code]]&lt;&gt;"",Table5[[#This Row],[Contact Email]],"")</f>
        <v/>
      </c>
      <c r="M970" s="2"/>
      <c r="N970" s="9" t="str">
        <f>IF(IF(COUNTIF($S$2:S970,S970)=1,P970,"")=1,COUNTIF($O$2:O970,O970),IF(COUNTIF($S$2:S970,S970)=1,P970,""))</f>
        <v/>
      </c>
      <c r="O970" s="9" t="str">
        <f>IF(COUNTIF($S$2:S970,S970)=1,P970,"")</f>
        <v/>
      </c>
      <c r="P970" s="9">
        <f>COUNTIF($S$2:S970,S970)</f>
        <v>444</v>
      </c>
      <c r="Q970" s="2" t="s">
        <v>117</v>
      </c>
      <c r="R970" s="2" t="s">
        <v>1089</v>
      </c>
      <c r="S970" s="2" t="s">
        <v>55</v>
      </c>
      <c r="T970" s="2">
        <v>12</v>
      </c>
      <c r="U970" s="2">
        <v>12</v>
      </c>
      <c r="V970" s="2">
        <v>1</v>
      </c>
      <c r="W970" s="2">
        <v>8.8000000000000007</v>
      </c>
      <c r="X970" s="2">
        <v>6.6000000000000005</v>
      </c>
      <c r="Y970" s="2">
        <v>3.9599999999999996E-2</v>
      </c>
      <c r="Z970" s="6">
        <v>46202</v>
      </c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8" t="str">
        <f>IF(Table5[[#This Row],[Company Code]]&lt;&gt;"",Table5[[#This Row],[Contact Email]],"")</f>
        <v/>
      </c>
      <c r="M971" s="2"/>
      <c r="N971" s="9" t="str">
        <f>IF(IF(COUNTIF($S$2:S971,S971)=1,P971,"")=1,COUNTIF($O$2:O971,O971),IF(COUNTIF($S$2:S971,S971)=1,P971,""))</f>
        <v/>
      </c>
      <c r="O971" s="9" t="str">
        <f>IF(COUNTIF($S$2:S971,S971)=1,P971,"")</f>
        <v/>
      </c>
      <c r="P971" s="9">
        <f>COUNTIF($S$2:S971,S971)</f>
        <v>445</v>
      </c>
      <c r="Q971" s="2" t="s">
        <v>117</v>
      </c>
      <c r="R971" s="2" t="s">
        <v>1090</v>
      </c>
      <c r="S971" s="2" t="s">
        <v>55</v>
      </c>
      <c r="T971" s="2">
        <v>36</v>
      </c>
      <c r="U971" s="2">
        <v>12</v>
      </c>
      <c r="V971" s="2">
        <v>3</v>
      </c>
      <c r="W971" s="2">
        <v>26.400000000000002</v>
      </c>
      <c r="X971" s="2">
        <v>19.8</v>
      </c>
      <c r="Y971" s="2">
        <v>0.1188</v>
      </c>
      <c r="Z971" s="6">
        <v>46202</v>
      </c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8" t="str">
        <f>IF(Table5[[#This Row],[Company Code]]&lt;&gt;"",Table5[[#This Row],[Contact Email]],"")</f>
        <v/>
      </c>
      <c r="M972" s="2"/>
      <c r="N972" s="9" t="str">
        <f>IF(IF(COUNTIF($S$2:S972,S972)=1,P972,"")=1,COUNTIF($O$2:O972,O972),IF(COUNTIF($S$2:S972,S972)=1,P972,""))</f>
        <v/>
      </c>
      <c r="O972" s="9" t="str">
        <f>IF(COUNTIF($S$2:S972,S972)=1,P972,"")</f>
        <v/>
      </c>
      <c r="P972" s="9">
        <f>COUNTIF($S$2:S972,S972)</f>
        <v>446</v>
      </c>
      <c r="Q972" s="2" t="s">
        <v>117</v>
      </c>
      <c r="R972" s="2" t="s">
        <v>1091</v>
      </c>
      <c r="S972" s="2" t="s">
        <v>55</v>
      </c>
      <c r="T972" s="2">
        <v>12</v>
      </c>
      <c r="U972" s="2">
        <v>12</v>
      </c>
      <c r="V972" s="2">
        <v>1</v>
      </c>
      <c r="W972" s="2">
        <v>8.8000000000000007</v>
      </c>
      <c r="X972" s="2">
        <v>6.6000000000000005</v>
      </c>
      <c r="Y972" s="2">
        <v>3.9599999999999996E-2</v>
      </c>
      <c r="Z972" s="6">
        <v>46202</v>
      </c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8" t="str">
        <f>IF(Table5[[#This Row],[Company Code]]&lt;&gt;"",Table5[[#This Row],[Contact Email]],"")</f>
        <v/>
      </c>
      <c r="M973" s="2"/>
      <c r="N973" s="9" t="str">
        <f>IF(IF(COUNTIF($S$2:S973,S973)=1,P973,"")=1,COUNTIF($O$2:O973,O973),IF(COUNTIF($S$2:S973,S973)=1,P973,""))</f>
        <v/>
      </c>
      <c r="O973" s="9" t="str">
        <f>IF(COUNTIF($S$2:S973,S973)=1,P973,"")</f>
        <v/>
      </c>
      <c r="P973" s="9">
        <f>COUNTIF($S$2:S973,S973)</f>
        <v>447</v>
      </c>
      <c r="Q973" s="2" t="s">
        <v>117</v>
      </c>
      <c r="R973" s="2" t="s">
        <v>1092</v>
      </c>
      <c r="S973" s="2" t="s">
        <v>55</v>
      </c>
      <c r="T973" s="2">
        <v>12</v>
      </c>
      <c r="U973" s="2">
        <v>12</v>
      </c>
      <c r="V973" s="2">
        <v>1</v>
      </c>
      <c r="W973" s="2">
        <v>8.8000000000000007</v>
      </c>
      <c r="X973" s="2">
        <v>6.6000000000000005</v>
      </c>
      <c r="Y973" s="2">
        <v>3.9599999999999996E-2</v>
      </c>
      <c r="Z973" s="6">
        <v>46202</v>
      </c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8" t="str">
        <f>IF(Table5[[#This Row],[Company Code]]&lt;&gt;"",Table5[[#This Row],[Contact Email]],"")</f>
        <v/>
      </c>
      <c r="M974" s="2"/>
      <c r="N974" s="9" t="str">
        <f>IF(IF(COUNTIF($S$2:S974,S974)=1,P974,"")=1,COUNTIF($O$2:O974,O974),IF(COUNTIF($S$2:S974,S974)=1,P974,""))</f>
        <v/>
      </c>
      <c r="O974" s="9" t="str">
        <f>IF(COUNTIF($S$2:S974,S974)=1,P974,"")</f>
        <v/>
      </c>
      <c r="P974" s="9">
        <f>COUNTIF($S$2:S974,S974)</f>
        <v>448</v>
      </c>
      <c r="Q974" s="2" t="s">
        <v>117</v>
      </c>
      <c r="R974" s="2" t="s">
        <v>1093</v>
      </c>
      <c r="S974" s="2" t="s">
        <v>55</v>
      </c>
      <c r="T974" s="2">
        <v>96</v>
      </c>
      <c r="U974" s="2">
        <v>12</v>
      </c>
      <c r="V974" s="2">
        <v>8</v>
      </c>
      <c r="W974" s="2">
        <v>70.400000000000006</v>
      </c>
      <c r="X974" s="2">
        <v>52.800000000000004</v>
      </c>
      <c r="Y974" s="2">
        <v>0.31679999999999997</v>
      </c>
      <c r="Z974" s="6">
        <v>46202</v>
      </c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8" t="str">
        <f>IF(Table5[[#This Row],[Company Code]]&lt;&gt;"",Table5[[#This Row],[Contact Email]],"")</f>
        <v/>
      </c>
      <c r="M975" s="2"/>
      <c r="N975" s="9" t="str">
        <f>IF(IF(COUNTIF($S$2:S975,S975)=1,P975,"")=1,COUNTIF($O$2:O975,O975),IF(COUNTIF($S$2:S975,S975)=1,P975,""))</f>
        <v/>
      </c>
      <c r="O975" s="9" t="str">
        <f>IF(COUNTIF($S$2:S975,S975)=1,P975,"")</f>
        <v/>
      </c>
      <c r="P975" s="9">
        <f>COUNTIF($S$2:S975,S975)</f>
        <v>449</v>
      </c>
      <c r="Q975" s="2" t="s">
        <v>117</v>
      </c>
      <c r="R975" s="2" t="s">
        <v>1094</v>
      </c>
      <c r="S975" s="2" t="s">
        <v>55</v>
      </c>
      <c r="T975" s="2">
        <v>108</v>
      </c>
      <c r="U975" s="2">
        <v>12</v>
      </c>
      <c r="V975" s="2">
        <v>9</v>
      </c>
      <c r="W975" s="2">
        <v>79.2</v>
      </c>
      <c r="X975" s="2">
        <v>59.400000000000006</v>
      </c>
      <c r="Y975" s="2">
        <v>0.35639999999999999</v>
      </c>
      <c r="Z975" s="6">
        <v>46202</v>
      </c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8" t="str">
        <f>IF(Table5[[#This Row],[Company Code]]&lt;&gt;"",Table5[[#This Row],[Contact Email]],"")</f>
        <v/>
      </c>
      <c r="M976" s="2"/>
      <c r="N976" s="9" t="str">
        <f>IF(IF(COUNTIF($S$2:S976,S976)=1,P976,"")=1,COUNTIF($O$2:O976,O976),IF(COUNTIF($S$2:S976,S976)=1,P976,""))</f>
        <v/>
      </c>
      <c r="O976" s="9" t="str">
        <f>IF(COUNTIF($S$2:S976,S976)=1,P976,"")</f>
        <v/>
      </c>
      <c r="P976" s="9">
        <f>COUNTIF($S$2:S976,S976)</f>
        <v>450</v>
      </c>
      <c r="Q976" s="2" t="s">
        <v>117</v>
      </c>
      <c r="R976" s="2" t="s">
        <v>1095</v>
      </c>
      <c r="S976" s="2" t="s">
        <v>55</v>
      </c>
      <c r="T976" s="2">
        <v>72</v>
      </c>
      <c r="U976" s="2">
        <v>12</v>
      </c>
      <c r="V976" s="2">
        <v>6</v>
      </c>
      <c r="W976" s="2">
        <v>52.800000000000004</v>
      </c>
      <c r="X976" s="2">
        <v>39.6</v>
      </c>
      <c r="Y976" s="2">
        <v>0.23760000000000001</v>
      </c>
      <c r="Z976" s="6">
        <v>46202</v>
      </c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8" t="str">
        <f>IF(Table5[[#This Row],[Company Code]]&lt;&gt;"",Table5[[#This Row],[Contact Email]],"")</f>
        <v/>
      </c>
      <c r="M977" s="2"/>
      <c r="N977" s="9" t="str">
        <f>IF(IF(COUNTIF($S$2:S977,S977)=1,P977,"")=1,COUNTIF($O$2:O977,O977),IF(COUNTIF($S$2:S977,S977)=1,P977,""))</f>
        <v/>
      </c>
      <c r="O977" s="9" t="str">
        <f>IF(COUNTIF($S$2:S977,S977)=1,P977,"")</f>
        <v/>
      </c>
      <c r="P977" s="9">
        <f>COUNTIF($S$2:S977,S977)</f>
        <v>451</v>
      </c>
      <c r="Q977" s="2" t="s">
        <v>117</v>
      </c>
      <c r="R977" s="2" t="s">
        <v>1096</v>
      </c>
      <c r="S977" s="2" t="s">
        <v>55</v>
      </c>
      <c r="T977" s="2">
        <v>108</v>
      </c>
      <c r="U977" s="2">
        <v>12</v>
      </c>
      <c r="V977" s="2">
        <v>9</v>
      </c>
      <c r="W977" s="2">
        <v>79.2</v>
      </c>
      <c r="X977" s="2">
        <v>59.400000000000006</v>
      </c>
      <c r="Y977" s="2">
        <v>0.35639999999999999</v>
      </c>
      <c r="Z977" s="6">
        <v>46202</v>
      </c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8" t="str">
        <f>IF(Table5[[#This Row],[Company Code]]&lt;&gt;"",Table5[[#This Row],[Contact Email]],"")</f>
        <v/>
      </c>
      <c r="M978" s="2"/>
      <c r="N978" s="9" t="str">
        <f>IF(IF(COUNTIF($S$2:S978,S978)=1,P978,"")=1,COUNTIF($O$2:O978,O978),IF(COUNTIF($S$2:S978,S978)=1,P978,""))</f>
        <v/>
      </c>
      <c r="O978" s="9" t="str">
        <f>IF(COUNTIF($S$2:S978,S978)=1,P978,"")</f>
        <v/>
      </c>
      <c r="P978" s="9">
        <f>COUNTIF($S$2:S978,S978)</f>
        <v>452</v>
      </c>
      <c r="Q978" s="2" t="s">
        <v>117</v>
      </c>
      <c r="R978" s="2" t="s">
        <v>1097</v>
      </c>
      <c r="S978" s="2" t="s">
        <v>55</v>
      </c>
      <c r="T978" s="2">
        <v>180</v>
      </c>
      <c r="U978" s="2">
        <v>12</v>
      </c>
      <c r="V978" s="2">
        <v>15</v>
      </c>
      <c r="W978" s="2">
        <v>132</v>
      </c>
      <c r="X978" s="2">
        <v>99.000000000000014</v>
      </c>
      <c r="Y978" s="2">
        <v>0.59399999999999997</v>
      </c>
      <c r="Z978" s="6">
        <v>46202</v>
      </c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8" t="str">
        <f>IF(Table5[[#This Row],[Company Code]]&lt;&gt;"",Table5[[#This Row],[Contact Email]],"")</f>
        <v/>
      </c>
      <c r="M979" s="2"/>
      <c r="N979" s="9" t="str">
        <f>IF(IF(COUNTIF($S$2:S979,S979)=1,P979,"")=1,COUNTIF($O$2:O979,O979),IF(COUNTIF($S$2:S979,S979)=1,P979,""))</f>
        <v/>
      </c>
      <c r="O979" s="9" t="str">
        <f>IF(COUNTIF($S$2:S979,S979)=1,P979,"")</f>
        <v/>
      </c>
      <c r="P979" s="9">
        <f>COUNTIF($S$2:S979,S979)</f>
        <v>453</v>
      </c>
      <c r="Q979" s="2" t="s">
        <v>117</v>
      </c>
      <c r="R979" s="2" t="s">
        <v>1098</v>
      </c>
      <c r="S979" s="2" t="s">
        <v>55</v>
      </c>
      <c r="T979" s="2">
        <v>24</v>
      </c>
      <c r="U979" s="2">
        <v>12</v>
      </c>
      <c r="V979" s="2">
        <v>2</v>
      </c>
      <c r="W979" s="2">
        <v>17.600000000000001</v>
      </c>
      <c r="X979" s="2">
        <v>13.200000000000001</v>
      </c>
      <c r="Y979" s="2">
        <v>7.9199999999999993E-2</v>
      </c>
      <c r="Z979" s="6">
        <v>46202</v>
      </c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8" t="str">
        <f>IF(Table5[[#This Row],[Company Code]]&lt;&gt;"",Table5[[#This Row],[Contact Email]],"")</f>
        <v/>
      </c>
      <c r="M980" s="2"/>
      <c r="N980" s="9" t="str">
        <f>IF(IF(COUNTIF($S$2:S980,S980)=1,P980,"")=1,COUNTIF($O$2:O980,O980),IF(COUNTIF($S$2:S980,S980)=1,P980,""))</f>
        <v/>
      </c>
      <c r="O980" s="9" t="str">
        <f>IF(COUNTIF($S$2:S980,S980)=1,P980,"")</f>
        <v/>
      </c>
      <c r="P980" s="9">
        <f>COUNTIF($S$2:S980,S980)</f>
        <v>454</v>
      </c>
      <c r="Q980" s="2" t="s">
        <v>117</v>
      </c>
      <c r="R980" s="2" t="s">
        <v>1099</v>
      </c>
      <c r="S980" s="2" t="s">
        <v>55</v>
      </c>
      <c r="T980" s="2">
        <v>12</v>
      </c>
      <c r="U980" s="2">
        <v>12</v>
      </c>
      <c r="V980" s="2">
        <v>1</v>
      </c>
      <c r="W980" s="2">
        <v>8.8000000000000007</v>
      </c>
      <c r="X980" s="2">
        <v>6.6000000000000005</v>
      </c>
      <c r="Y980" s="2">
        <v>3.9599999999999996E-2</v>
      </c>
      <c r="Z980" s="6">
        <v>46202</v>
      </c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8" t="str">
        <f>IF(Table5[[#This Row],[Company Code]]&lt;&gt;"",Table5[[#This Row],[Contact Email]],"")</f>
        <v/>
      </c>
      <c r="M981" s="2"/>
      <c r="N981" s="9" t="str">
        <f>IF(IF(COUNTIF($S$2:S981,S981)=1,P981,"")=1,COUNTIF($O$2:O981,O981),IF(COUNTIF($S$2:S981,S981)=1,P981,""))</f>
        <v/>
      </c>
      <c r="O981" s="9" t="str">
        <f>IF(COUNTIF($S$2:S981,S981)=1,P981,"")</f>
        <v/>
      </c>
      <c r="P981" s="9">
        <f>COUNTIF($S$2:S981,S981)</f>
        <v>455</v>
      </c>
      <c r="Q981" s="2" t="s">
        <v>117</v>
      </c>
      <c r="R981" s="2" t="s">
        <v>1100</v>
      </c>
      <c r="S981" s="2" t="s">
        <v>55</v>
      </c>
      <c r="T981" s="2">
        <v>108</v>
      </c>
      <c r="U981" s="2">
        <v>12</v>
      </c>
      <c r="V981" s="2">
        <v>9</v>
      </c>
      <c r="W981" s="2">
        <v>79.2</v>
      </c>
      <c r="X981" s="2">
        <v>59.400000000000006</v>
      </c>
      <c r="Y981" s="2">
        <v>0.35639999999999999</v>
      </c>
      <c r="Z981" s="6">
        <v>46202</v>
      </c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8" t="str">
        <f>IF(Table5[[#This Row],[Company Code]]&lt;&gt;"",Table5[[#This Row],[Contact Email]],"")</f>
        <v/>
      </c>
      <c r="M982" s="2"/>
      <c r="N982" s="9" t="str">
        <f>IF(IF(COUNTIF($S$2:S982,S982)=1,P982,"")=1,COUNTIF($O$2:O982,O982),IF(COUNTIF($S$2:S982,S982)=1,P982,""))</f>
        <v/>
      </c>
      <c r="O982" s="9" t="str">
        <f>IF(COUNTIF($S$2:S982,S982)=1,P982,"")</f>
        <v/>
      </c>
      <c r="P982" s="9">
        <f>COUNTIF($S$2:S982,S982)</f>
        <v>456</v>
      </c>
      <c r="Q982" s="2" t="s">
        <v>117</v>
      </c>
      <c r="R982" s="2" t="s">
        <v>1101</v>
      </c>
      <c r="S982" s="2" t="s">
        <v>55</v>
      </c>
      <c r="T982" s="2">
        <v>936</v>
      </c>
      <c r="U982" s="2">
        <v>12</v>
      </c>
      <c r="V982" s="2">
        <v>78</v>
      </c>
      <c r="W982" s="2">
        <v>686.4</v>
      </c>
      <c r="X982" s="2">
        <v>514.80000000000007</v>
      </c>
      <c r="Y982" s="2">
        <v>3.0888</v>
      </c>
      <c r="Z982" s="6">
        <v>46202</v>
      </c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8" t="str">
        <f>IF(Table5[[#This Row],[Company Code]]&lt;&gt;"",Table5[[#This Row],[Contact Email]],"")</f>
        <v/>
      </c>
      <c r="M983" s="2"/>
      <c r="N983" s="9" t="str">
        <f>IF(IF(COUNTIF($S$2:S983,S983)=1,P983,"")=1,COUNTIF($O$2:O983,O983),IF(COUNTIF($S$2:S983,S983)=1,P983,""))</f>
        <v/>
      </c>
      <c r="O983" s="9" t="str">
        <f>IF(COUNTIF($S$2:S983,S983)=1,P983,"")</f>
        <v/>
      </c>
      <c r="P983" s="9">
        <f>COUNTIF($S$2:S983,S983)</f>
        <v>457</v>
      </c>
      <c r="Q983" s="2" t="s">
        <v>117</v>
      </c>
      <c r="R983" s="2" t="s">
        <v>1102</v>
      </c>
      <c r="S983" s="2" t="s">
        <v>55</v>
      </c>
      <c r="T983" s="2">
        <v>84</v>
      </c>
      <c r="U983" s="2">
        <v>12</v>
      </c>
      <c r="V983" s="2">
        <v>7</v>
      </c>
      <c r="W983" s="2">
        <v>61.6</v>
      </c>
      <c r="X983" s="2">
        <v>46.2</v>
      </c>
      <c r="Y983" s="2">
        <v>0.2772</v>
      </c>
      <c r="Z983" s="6">
        <v>46202</v>
      </c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8" t="str">
        <f>IF(Table5[[#This Row],[Company Code]]&lt;&gt;"",Table5[[#This Row],[Contact Email]],"")</f>
        <v/>
      </c>
      <c r="M984" s="2"/>
      <c r="N984" s="9" t="str">
        <f>IF(IF(COUNTIF($S$2:S984,S984)=1,P984,"")=1,COUNTIF($O$2:O984,O984),IF(COUNTIF($S$2:S984,S984)=1,P984,""))</f>
        <v/>
      </c>
      <c r="O984" s="9" t="str">
        <f>IF(COUNTIF($S$2:S984,S984)=1,P984,"")</f>
        <v/>
      </c>
      <c r="P984" s="9">
        <f>COUNTIF($S$2:S984,S984)</f>
        <v>458</v>
      </c>
      <c r="Q984" s="2" t="s">
        <v>117</v>
      </c>
      <c r="R984" s="2" t="s">
        <v>1103</v>
      </c>
      <c r="S984" s="2" t="s">
        <v>55</v>
      </c>
      <c r="T984" s="2">
        <v>24</v>
      </c>
      <c r="U984" s="2">
        <v>12</v>
      </c>
      <c r="V984" s="2">
        <v>2</v>
      </c>
      <c r="W984" s="2">
        <v>17.600000000000001</v>
      </c>
      <c r="X984" s="2">
        <v>13.200000000000001</v>
      </c>
      <c r="Y984" s="2">
        <v>7.9199999999999993E-2</v>
      </c>
      <c r="Z984" s="6">
        <v>46202</v>
      </c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8" t="str">
        <f>IF(Table5[[#This Row],[Company Code]]&lt;&gt;"",Table5[[#This Row],[Contact Email]],"")</f>
        <v/>
      </c>
      <c r="M985" s="2"/>
      <c r="N985" s="9" t="str">
        <f>IF(IF(COUNTIF($S$2:S985,S985)=1,P985,"")=1,COUNTIF($O$2:O985,O985),IF(COUNTIF($S$2:S985,S985)=1,P985,""))</f>
        <v/>
      </c>
      <c r="O985" s="9" t="str">
        <f>IF(COUNTIF($S$2:S985,S985)=1,P985,"")</f>
        <v/>
      </c>
      <c r="P985" s="9">
        <f>COUNTIF($S$2:S985,S985)</f>
        <v>459</v>
      </c>
      <c r="Q985" s="2" t="s">
        <v>117</v>
      </c>
      <c r="R985" s="2" t="s">
        <v>1104</v>
      </c>
      <c r="S985" s="2" t="s">
        <v>55</v>
      </c>
      <c r="T985" s="2">
        <v>12</v>
      </c>
      <c r="U985" s="2">
        <v>12</v>
      </c>
      <c r="V985" s="2">
        <v>1</v>
      </c>
      <c r="W985" s="2">
        <v>8.8000000000000007</v>
      </c>
      <c r="X985" s="2">
        <v>6.6000000000000005</v>
      </c>
      <c r="Y985" s="2">
        <v>3.9599999999999996E-2</v>
      </c>
      <c r="Z985" s="6">
        <v>46202</v>
      </c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8" t="str">
        <f>IF(Table5[[#This Row],[Company Code]]&lt;&gt;"",Table5[[#This Row],[Contact Email]],"")</f>
        <v/>
      </c>
      <c r="M986" s="2"/>
      <c r="N986" s="9" t="str">
        <f>IF(IF(COUNTIF($S$2:S986,S986)=1,P986,"")=1,COUNTIF($O$2:O986,O986),IF(COUNTIF($S$2:S986,S986)=1,P986,""))</f>
        <v/>
      </c>
      <c r="O986" s="9" t="str">
        <f>IF(COUNTIF($S$2:S986,S986)=1,P986,"")</f>
        <v/>
      </c>
      <c r="P986" s="9">
        <f>COUNTIF($S$2:S986,S986)</f>
        <v>460</v>
      </c>
      <c r="Q986" s="2" t="s">
        <v>117</v>
      </c>
      <c r="R986" s="2" t="s">
        <v>1105</v>
      </c>
      <c r="S986" s="2" t="s">
        <v>55</v>
      </c>
      <c r="T986" s="2">
        <v>24</v>
      </c>
      <c r="U986" s="2">
        <v>12</v>
      </c>
      <c r="V986" s="2">
        <v>2</v>
      </c>
      <c r="W986" s="2">
        <v>17.600000000000001</v>
      </c>
      <c r="X986" s="2">
        <v>13.200000000000001</v>
      </c>
      <c r="Y986" s="2">
        <v>7.9199999999999993E-2</v>
      </c>
      <c r="Z986" s="6">
        <v>46202</v>
      </c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8" t="str">
        <f>IF(Table5[[#This Row],[Company Code]]&lt;&gt;"",Table5[[#This Row],[Contact Email]],"")</f>
        <v/>
      </c>
      <c r="M987" s="2"/>
      <c r="N987" s="9" t="str">
        <f>IF(IF(COUNTIF($S$2:S987,S987)=1,P987,"")=1,COUNTIF($O$2:O987,O987),IF(COUNTIF($S$2:S987,S987)=1,P987,""))</f>
        <v/>
      </c>
      <c r="O987" s="9" t="str">
        <f>IF(COUNTIF($S$2:S987,S987)=1,P987,"")</f>
        <v/>
      </c>
      <c r="P987" s="9">
        <f>COUNTIF($S$2:S987,S987)</f>
        <v>461</v>
      </c>
      <c r="Q987" s="2" t="s">
        <v>117</v>
      </c>
      <c r="R987" s="2" t="s">
        <v>1106</v>
      </c>
      <c r="S987" s="2" t="s">
        <v>55</v>
      </c>
      <c r="T987" s="2">
        <v>24</v>
      </c>
      <c r="U987" s="2">
        <v>12</v>
      </c>
      <c r="V987" s="2">
        <v>2</v>
      </c>
      <c r="W987" s="2">
        <v>17.600000000000001</v>
      </c>
      <c r="X987" s="2">
        <v>13.200000000000001</v>
      </c>
      <c r="Y987" s="2">
        <v>7.9199999999999993E-2</v>
      </c>
      <c r="Z987" s="6">
        <v>46202</v>
      </c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8" t="str">
        <f>IF(Table5[[#This Row],[Company Code]]&lt;&gt;"",Table5[[#This Row],[Contact Email]],"")</f>
        <v/>
      </c>
      <c r="M988" s="2"/>
      <c r="N988" s="9" t="str">
        <f>IF(IF(COUNTIF($S$2:S988,S988)=1,P988,"")=1,COUNTIF($O$2:O988,O988),IF(COUNTIF($S$2:S988,S988)=1,P988,""))</f>
        <v/>
      </c>
      <c r="O988" s="9" t="str">
        <f>IF(COUNTIF($S$2:S988,S988)=1,P988,"")</f>
        <v/>
      </c>
      <c r="P988" s="9">
        <f>COUNTIF($S$2:S988,S988)</f>
        <v>462</v>
      </c>
      <c r="Q988" s="2" t="s">
        <v>117</v>
      </c>
      <c r="R988" s="2" t="s">
        <v>1107</v>
      </c>
      <c r="S988" s="2" t="s">
        <v>55</v>
      </c>
      <c r="T988" s="2">
        <v>84</v>
      </c>
      <c r="U988" s="2">
        <v>12</v>
      </c>
      <c r="V988" s="2">
        <v>7</v>
      </c>
      <c r="W988" s="2">
        <v>61.6</v>
      </c>
      <c r="X988" s="2">
        <v>46.2</v>
      </c>
      <c r="Y988" s="2">
        <v>0.2772</v>
      </c>
      <c r="Z988" s="6">
        <v>46202</v>
      </c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8" t="str">
        <f>IF(Table5[[#This Row],[Company Code]]&lt;&gt;"",Table5[[#This Row],[Contact Email]],"")</f>
        <v/>
      </c>
      <c r="M989" s="2"/>
      <c r="N989" s="9" t="str">
        <f>IF(IF(COUNTIF($S$2:S989,S989)=1,P989,"")=1,COUNTIF($O$2:O989,O989),IF(COUNTIF($S$2:S989,S989)=1,P989,""))</f>
        <v/>
      </c>
      <c r="O989" s="9" t="str">
        <f>IF(COUNTIF($S$2:S989,S989)=1,P989,"")</f>
        <v/>
      </c>
      <c r="P989" s="9">
        <f>COUNTIF($S$2:S989,S989)</f>
        <v>463</v>
      </c>
      <c r="Q989" s="2" t="s">
        <v>117</v>
      </c>
      <c r="R989" s="2" t="s">
        <v>1108</v>
      </c>
      <c r="S989" s="2" t="s">
        <v>55</v>
      </c>
      <c r="T989" s="2">
        <v>84</v>
      </c>
      <c r="U989" s="2">
        <v>12</v>
      </c>
      <c r="V989" s="2">
        <v>7</v>
      </c>
      <c r="W989" s="2">
        <v>61.6</v>
      </c>
      <c r="X989" s="2">
        <v>46.2</v>
      </c>
      <c r="Y989" s="2">
        <v>0.2772</v>
      </c>
      <c r="Z989" s="6">
        <v>46202</v>
      </c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8" t="str">
        <f>IF(Table5[[#This Row],[Company Code]]&lt;&gt;"",Table5[[#This Row],[Contact Email]],"")</f>
        <v/>
      </c>
      <c r="M990" s="2"/>
      <c r="N990" s="9" t="str">
        <f>IF(IF(COUNTIF($S$2:S990,S990)=1,P990,"")=1,COUNTIF($O$2:O990,O990),IF(COUNTIF($S$2:S990,S990)=1,P990,""))</f>
        <v/>
      </c>
      <c r="O990" s="9" t="str">
        <f>IF(COUNTIF($S$2:S990,S990)=1,P990,"")</f>
        <v/>
      </c>
      <c r="P990" s="9">
        <f>COUNTIF($S$2:S990,S990)</f>
        <v>464</v>
      </c>
      <c r="Q990" s="2" t="s">
        <v>117</v>
      </c>
      <c r="R990" s="2" t="s">
        <v>1109</v>
      </c>
      <c r="S990" s="2" t="s">
        <v>55</v>
      </c>
      <c r="T990" s="2">
        <v>108</v>
      </c>
      <c r="U990" s="2">
        <v>12</v>
      </c>
      <c r="V990" s="2">
        <v>9</v>
      </c>
      <c r="W990" s="2">
        <v>79.2</v>
      </c>
      <c r="X990" s="2">
        <v>59.400000000000006</v>
      </c>
      <c r="Y990" s="2">
        <v>0.35639999999999999</v>
      </c>
      <c r="Z990" s="6">
        <v>46202</v>
      </c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8" t="str">
        <f>IF(Table5[[#This Row],[Company Code]]&lt;&gt;"",Table5[[#This Row],[Contact Email]],"")</f>
        <v/>
      </c>
      <c r="M991" s="2"/>
      <c r="N991" s="9" t="str">
        <f>IF(IF(COUNTIF($S$2:S991,S991)=1,P991,"")=1,COUNTIF($O$2:O991,O991),IF(COUNTIF($S$2:S991,S991)=1,P991,""))</f>
        <v/>
      </c>
      <c r="O991" s="9" t="str">
        <f>IF(COUNTIF($S$2:S991,S991)=1,P991,"")</f>
        <v/>
      </c>
      <c r="P991" s="9">
        <f>COUNTIF($S$2:S991,S991)</f>
        <v>465</v>
      </c>
      <c r="Q991" s="2" t="s">
        <v>117</v>
      </c>
      <c r="R991" s="2" t="s">
        <v>1110</v>
      </c>
      <c r="S991" s="2" t="s">
        <v>55</v>
      </c>
      <c r="T991" s="2">
        <v>36</v>
      </c>
      <c r="U991" s="2">
        <v>12</v>
      </c>
      <c r="V991" s="2">
        <v>3</v>
      </c>
      <c r="W991" s="2">
        <v>26.400000000000002</v>
      </c>
      <c r="X991" s="2">
        <v>19.8</v>
      </c>
      <c r="Y991" s="2">
        <v>0.1188</v>
      </c>
      <c r="Z991" s="6">
        <v>46202</v>
      </c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8" t="str">
        <f>IF(Table5[[#This Row],[Company Code]]&lt;&gt;"",Table5[[#This Row],[Contact Email]],"")</f>
        <v/>
      </c>
      <c r="M992" s="2"/>
      <c r="N992" s="9" t="str">
        <f>IF(IF(COUNTIF($S$2:S992,S992)=1,P992,"")=1,COUNTIF($O$2:O992,O992),IF(COUNTIF($S$2:S992,S992)=1,P992,""))</f>
        <v/>
      </c>
      <c r="O992" s="9" t="str">
        <f>IF(COUNTIF($S$2:S992,S992)=1,P992,"")</f>
        <v/>
      </c>
      <c r="P992" s="9">
        <f>COUNTIF($S$2:S992,S992)</f>
        <v>466</v>
      </c>
      <c r="Q992" s="2" t="s">
        <v>117</v>
      </c>
      <c r="R992" s="2" t="s">
        <v>1111</v>
      </c>
      <c r="S992" s="2" t="s">
        <v>55</v>
      </c>
      <c r="T992" s="2">
        <v>24</v>
      </c>
      <c r="U992" s="2">
        <v>12</v>
      </c>
      <c r="V992" s="2">
        <v>2</v>
      </c>
      <c r="W992" s="2">
        <v>17.600000000000001</v>
      </c>
      <c r="X992" s="2">
        <v>13.200000000000001</v>
      </c>
      <c r="Y992" s="2">
        <v>7.9199999999999993E-2</v>
      </c>
      <c r="Z992" s="6">
        <v>46202</v>
      </c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8" t="str">
        <f>IF(Table5[[#This Row],[Company Code]]&lt;&gt;"",Table5[[#This Row],[Contact Email]],"")</f>
        <v/>
      </c>
      <c r="M993" s="2"/>
      <c r="N993" s="9" t="str">
        <f>IF(IF(COUNTIF($S$2:S993,S993)=1,P993,"")=1,COUNTIF($O$2:O993,O993),IF(COUNTIF($S$2:S993,S993)=1,P993,""))</f>
        <v/>
      </c>
      <c r="O993" s="9" t="str">
        <f>IF(COUNTIF($S$2:S993,S993)=1,P993,"")</f>
        <v/>
      </c>
      <c r="P993" s="9">
        <f>COUNTIF($S$2:S993,S993)</f>
        <v>467</v>
      </c>
      <c r="Q993" s="2" t="s">
        <v>117</v>
      </c>
      <c r="R993" s="2" t="s">
        <v>1112</v>
      </c>
      <c r="S993" s="2" t="s">
        <v>55</v>
      </c>
      <c r="T993" s="2">
        <v>12</v>
      </c>
      <c r="U993" s="2">
        <v>12</v>
      </c>
      <c r="V993" s="2">
        <v>1</v>
      </c>
      <c r="W993" s="2">
        <v>8.8000000000000007</v>
      </c>
      <c r="X993" s="2">
        <v>6.6000000000000005</v>
      </c>
      <c r="Y993" s="2">
        <v>3.9599999999999996E-2</v>
      </c>
      <c r="Z993" s="6">
        <v>46202</v>
      </c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8" t="str">
        <f>IF(Table5[[#This Row],[Company Code]]&lt;&gt;"",Table5[[#This Row],[Contact Email]],"")</f>
        <v/>
      </c>
      <c r="M994" s="2"/>
      <c r="N994" s="9" t="str">
        <f>IF(IF(COUNTIF($S$2:S994,S994)=1,P994,"")=1,COUNTIF($O$2:O994,O994),IF(COUNTIF($S$2:S994,S994)=1,P994,""))</f>
        <v/>
      </c>
      <c r="O994" s="9" t="str">
        <f>IF(COUNTIF($S$2:S994,S994)=1,P994,"")</f>
        <v/>
      </c>
      <c r="P994" s="9">
        <f>COUNTIF($S$2:S994,S994)</f>
        <v>468</v>
      </c>
      <c r="Q994" s="2" t="s">
        <v>117</v>
      </c>
      <c r="R994" s="2" t="s">
        <v>1113</v>
      </c>
      <c r="S994" s="2" t="s">
        <v>55</v>
      </c>
      <c r="T994" s="2">
        <v>12</v>
      </c>
      <c r="U994" s="2">
        <v>12</v>
      </c>
      <c r="V994" s="2">
        <v>1</v>
      </c>
      <c r="W994" s="2">
        <v>8.8000000000000007</v>
      </c>
      <c r="X994" s="2">
        <v>6.6000000000000005</v>
      </c>
      <c r="Y994" s="2">
        <v>3.9599999999999996E-2</v>
      </c>
      <c r="Z994" s="6">
        <v>46202</v>
      </c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8" t="str">
        <f>IF(Table5[[#This Row],[Company Code]]&lt;&gt;"",Table5[[#This Row],[Contact Email]],"")</f>
        <v/>
      </c>
      <c r="M995" s="2"/>
      <c r="N995" s="9" t="str">
        <f>IF(IF(COUNTIF($S$2:S995,S995)=1,P995,"")=1,COUNTIF($O$2:O995,O995),IF(COUNTIF($S$2:S995,S995)=1,P995,""))</f>
        <v/>
      </c>
      <c r="O995" s="9" t="str">
        <f>IF(COUNTIF($S$2:S995,S995)=1,P995,"")</f>
        <v/>
      </c>
      <c r="P995" s="9">
        <f>COUNTIF($S$2:S995,S995)</f>
        <v>469</v>
      </c>
      <c r="Q995" s="2" t="s">
        <v>117</v>
      </c>
      <c r="R995" s="2" t="s">
        <v>1114</v>
      </c>
      <c r="S995" s="2" t="s">
        <v>55</v>
      </c>
      <c r="T995" s="2">
        <v>36</v>
      </c>
      <c r="U995" s="2">
        <v>12</v>
      </c>
      <c r="V995" s="2">
        <v>3</v>
      </c>
      <c r="W995" s="2">
        <v>26.400000000000002</v>
      </c>
      <c r="X995" s="2">
        <v>19.8</v>
      </c>
      <c r="Y995" s="2">
        <v>0.1188</v>
      </c>
      <c r="Z995" s="6">
        <v>46202</v>
      </c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8" t="str">
        <f>IF(Table5[[#This Row],[Company Code]]&lt;&gt;"",Table5[[#This Row],[Contact Email]],"")</f>
        <v/>
      </c>
      <c r="M996" s="2"/>
      <c r="N996" s="9" t="str">
        <f>IF(IF(COUNTIF($S$2:S996,S996)=1,P996,"")=1,COUNTIF($O$2:O996,O996),IF(COUNTIF($S$2:S996,S996)=1,P996,""))</f>
        <v/>
      </c>
      <c r="O996" s="9" t="str">
        <f>IF(COUNTIF($S$2:S996,S996)=1,P996,"")</f>
        <v/>
      </c>
      <c r="P996" s="9">
        <f>COUNTIF($S$2:S996,S996)</f>
        <v>470</v>
      </c>
      <c r="Q996" s="2" t="s">
        <v>117</v>
      </c>
      <c r="R996" s="2" t="s">
        <v>1115</v>
      </c>
      <c r="S996" s="2" t="s">
        <v>55</v>
      </c>
      <c r="T996" s="2">
        <v>72</v>
      </c>
      <c r="U996" s="2">
        <v>12</v>
      </c>
      <c r="V996" s="2">
        <v>6</v>
      </c>
      <c r="W996" s="2">
        <v>52.800000000000004</v>
      </c>
      <c r="X996" s="2">
        <v>39.6</v>
      </c>
      <c r="Y996" s="2">
        <v>0.23760000000000001</v>
      </c>
      <c r="Z996" s="6">
        <v>46202</v>
      </c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8" t="str">
        <f>IF(Table5[[#This Row],[Company Code]]&lt;&gt;"",Table5[[#This Row],[Contact Email]],"")</f>
        <v/>
      </c>
      <c r="M997" s="2"/>
      <c r="N997" s="9" t="str">
        <f>IF(IF(COUNTIF($S$2:S997,S997)=1,P997,"")=1,COUNTIF($O$2:O997,O997),IF(COUNTIF($S$2:S997,S997)=1,P997,""))</f>
        <v/>
      </c>
      <c r="O997" s="9" t="str">
        <f>IF(COUNTIF($S$2:S997,S997)=1,P997,"")</f>
        <v/>
      </c>
      <c r="P997" s="9">
        <f>COUNTIF($S$2:S997,S997)</f>
        <v>471</v>
      </c>
      <c r="Q997" s="2" t="s">
        <v>117</v>
      </c>
      <c r="R997" s="2" t="s">
        <v>1116</v>
      </c>
      <c r="S997" s="2" t="s">
        <v>55</v>
      </c>
      <c r="T997" s="2">
        <v>24</v>
      </c>
      <c r="U997" s="2">
        <v>12</v>
      </c>
      <c r="V997" s="2">
        <v>2</v>
      </c>
      <c r="W997" s="2">
        <v>17.600000000000001</v>
      </c>
      <c r="X997" s="2">
        <v>13.200000000000001</v>
      </c>
      <c r="Y997" s="2">
        <v>7.9199999999999993E-2</v>
      </c>
      <c r="Z997" s="6">
        <v>46202</v>
      </c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8" t="str">
        <f>IF(Table5[[#This Row],[Company Code]]&lt;&gt;"",Table5[[#This Row],[Contact Email]],"")</f>
        <v/>
      </c>
      <c r="M998" s="2"/>
      <c r="N998" s="9" t="str">
        <f>IF(IF(COUNTIF($S$2:S998,S998)=1,P998,"")=1,COUNTIF($O$2:O998,O998),IF(COUNTIF($S$2:S998,S998)=1,P998,""))</f>
        <v/>
      </c>
      <c r="O998" s="9" t="str">
        <f>IF(COUNTIF($S$2:S998,S998)=1,P998,"")</f>
        <v/>
      </c>
      <c r="P998" s="9">
        <f>COUNTIF($S$2:S998,S998)</f>
        <v>472</v>
      </c>
      <c r="Q998" s="2" t="s">
        <v>117</v>
      </c>
      <c r="R998" s="2" t="s">
        <v>1117</v>
      </c>
      <c r="S998" s="2" t="s">
        <v>55</v>
      </c>
      <c r="T998" s="2">
        <v>24</v>
      </c>
      <c r="U998" s="2">
        <v>12</v>
      </c>
      <c r="V998" s="2">
        <v>2</v>
      </c>
      <c r="W998" s="2">
        <v>17.600000000000001</v>
      </c>
      <c r="X998" s="2">
        <v>13.200000000000001</v>
      </c>
      <c r="Y998" s="2">
        <v>7.9199999999999993E-2</v>
      </c>
      <c r="Z998" s="6">
        <v>46202</v>
      </c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8" t="str">
        <f>IF(Table5[[#This Row],[Company Code]]&lt;&gt;"",Table5[[#This Row],[Contact Email]],"")</f>
        <v/>
      </c>
      <c r="M999" s="2"/>
      <c r="N999" s="9" t="str">
        <f>IF(IF(COUNTIF($S$2:S999,S999)=1,P999,"")=1,COUNTIF($O$2:O999,O999),IF(COUNTIF($S$2:S999,S999)=1,P999,""))</f>
        <v/>
      </c>
      <c r="O999" s="9" t="str">
        <f>IF(COUNTIF($S$2:S999,S999)=1,P999,"")</f>
        <v/>
      </c>
      <c r="P999" s="9">
        <f>COUNTIF($S$2:S999,S999)</f>
        <v>473</v>
      </c>
      <c r="Q999" s="2" t="s">
        <v>117</v>
      </c>
      <c r="R999" s="2" t="s">
        <v>1118</v>
      </c>
      <c r="S999" s="2" t="s">
        <v>55</v>
      </c>
      <c r="T999" s="2">
        <v>24</v>
      </c>
      <c r="U999" s="2">
        <v>12</v>
      </c>
      <c r="V999" s="2">
        <v>2</v>
      </c>
      <c r="W999" s="2">
        <v>17.600000000000001</v>
      </c>
      <c r="X999" s="2">
        <v>13.200000000000001</v>
      </c>
      <c r="Y999" s="2">
        <v>7.9199999999999993E-2</v>
      </c>
      <c r="Z999" s="6">
        <v>46202</v>
      </c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8" t="str">
        <f>IF(Table5[[#This Row],[Company Code]]&lt;&gt;"",Table5[[#This Row],[Contact Email]],"")</f>
        <v/>
      </c>
      <c r="M1000" s="2"/>
      <c r="N1000" s="9" t="str">
        <f>IF(IF(COUNTIF($S$2:S1000,S1000)=1,P1000,"")=1,COUNTIF($O$2:O1000,O1000),IF(COUNTIF($S$2:S1000,S1000)=1,P1000,""))</f>
        <v/>
      </c>
      <c r="O1000" s="9" t="str">
        <f>IF(COUNTIF($S$2:S1000,S1000)=1,P1000,"")</f>
        <v/>
      </c>
      <c r="P1000" s="9">
        <f>COUNTIF($S$2:S1000,S1000)</f>
        <v>474</v>
      </c>
      <c r="Q1000" s="2" t="s">
        <v>117</v>
      </c>
      <c r="R1000" s="2" t="s">
        <v>1119</v>
      </c>
      <c r="S1000" s="2" t="s">
        <v>55</v>
      </c>
      <c r="T1000" s="2">
        <v>12</v>
      </c>
      <c r="U1000" s="2">
        <v>12</v>
      </c>
      <c r="V1000" s="2">
        <v>1</v>
      </c>
      <c r="W1000" s="2">
        <v>8.8000000000000007</v>
      </c>
      <c r="X1000" s="2">
        <v>6.6000000000000005</v>
      </c>
      <c r="Y1000" s="2">
        <v>3.9599999999999996E-2</v>
      </c>
      <c r="Z1000" s="6">
        <v>46202</v>
      </c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8" t="str">
        <f>IF(Table5[[#This Row],[Company Code]]&lt;&gt;"",Table5[[#This Row],[Contact Email]],"")</f>
        <v/>
      </c>
      <c r="M1001" s="2"/>
      <c r="N1001" s="9" t="str">
        <f>IF(IF(COUNTIF($S$2:S1001,S1001)=1,P1001,"")=1,COUNTIF($O$2:O1001,O1001),IF(COUNTIF($S$2:S1001,S1001)=1,P1001,""))</f>
        <v/>
      </c>
      <c r="O1001" s="9" t="str">
        <f>IF(COUNTIF($S$2:S1001,S1001)=1,P1001,"")</f>
        <v/>
      </c>
      <c r="P1001" s="9">
        <f>COUNTIF($S$2:S1001,S1001)</f>
        <v>475</v>
      </c>
      <c r="Q1001" s="2" t="s">
        <v>117</v>
      </c>
      <c r="R1001" s="2" t="s">
        <v>1120</v>
      </c>
      <c r="S1001" s="2" t="s">
        <v>55</v>
      </c>
      <c r="T1001" s="2">
        <v>24</v>
      </c>
      <c r="U1001" s="2">
        <v>12</v>
      </c>
      <c r="V1001" s="2">
        <v>2</v>
      </c>
      <c r="W1001" s="2">
        <v>17.600000000000001</v>
      </c>
      <c r="X1001" s="2">
        <v>13.200000000000001</v>
      </c>
      <c r="Y1001" s="2">
        <v>7.9199999999999993E-2</v>
      </c>
      <c r="Z1001" s="6">
        <v>46202</v>
      </c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8" t="str">
        <f>IF(Table5[[#This Row],[Company Code]]&lt;&gt;"",Table5[[#This Row],[Contact Email]],"")</f>
        <v/>
      </c>
      <c r="M1002" s="2"/>
      <c r="N1002" s="9" t="str">
        <f>IF(IF(COUNTIF($S$2:S1002,S1002)=1,P1002,"")=1,COUNTIF($O$2:O1002,O1002),IF(COUNTIF($S$2:S1002,S1002)=1,P1002,""))</f>
        <v/>
      </c>
      <c r="O1002" s="9" t="str">
        <f>IF(COUNTIF($S$2:S1002,S1002)=1,P1002,"")</f>
        <v/>
      </c>
      <c r="P1002" s="9">
        <f>COUNTIF($S$2:S1002,S1002)</f>
        <v>476</v>
      </c>
      <c r="Q1002" s="2" t="s">
        <v>117</v>
      </c>
      <c r="R1002" s="2" t="s">
        <v>1121</v>
      </c>
      <c r="S1002" s="2" t="s">
        <v>55</v>
      </c>
      <c r="T1002" s="2">
        <v>372</v>
      </c>
      <c r="U1002" s="2">
        <v>12</v>
      </c>
      <c r="V1002" s="2">
        <v>31</v>
      </c>
      <c r="W1002" s="2">
        <v>272.8</v>
      </c>
      <c r="X1002" s="2">
        <v>204.60000000000002</v>
      </c>
      <c r="Y1002" s="2">
        <v>1.2276</v>
      </c>
      <c r="Z1002" s="6">
        <v>46202</v>
      </c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8" t="str">
        <f>IF(Table5[[#This Row],[Company Code]]&lt;&gt;"",Table5[[#This Row],[Contact Email]],"")</f>
        <v/>
      </c>
      <c r="M1003" s="2"/>
      <c r="N1003" s="9" t="str">
        <f>IF(IF(COUNTIF($S$2:S1003,S1003)=1,P1003,"")=1,COUNTIF($O$2:O1003,O1003),IF(COUNTIF($S$2:S1003,S1003)=1,P1003,""))</f>
        <v/>
      </c>
      <c r="O1003" s="9" t="str">
        <f>IF(COUNTIF($S$2:S1003,S1003)=1,P1003,"")</f>
        <v/>
      </c>
      <c r="P1003" s="9">
        <f>COUNTIF($S$2:S1003,S1003)</f>
        <v>477</v>
      </c>
      <c r="Q1003" s="2" t="s">
        <v>117</v>
      </c>
      <c r="R1003" s="2" t="s">
        <v>1122</v>
      </c>
      <c r="S1003" s="2" t="s">
        <v>55</v>
      </c>
      <c r="T1003" s="2">
        <v>24</v>
      </c>
      <c r="U1003" s="2">
        <v>12</v>
      </c>
      <c r="V1003" s="2">
        <v>2</v>
      </c>
      <c r="W1003" s="2">
        <v>17.600000000000001</v>
      </c>
      <c r="X1003" s="2">
        <v>13.200000000000001</v>
      </c>
      <c r="Y1003" s="2">
        <v>7.9199999999999993E-2</v>
      </c>
      <c r="Z1003" s="6">
        <v>46202</v>
      </c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8" t="str">
        <f>IF(Table5[[#This Row],[Company Code]]&lt;&gt;"",Table5[[#This Row],[Contact Email]],"")</f>
        <v/>
      </c>
      <c r="M1004" s="2"/>
      <c r="N1004" s="9" t="str">
        <f>IF(IF(COUNTIF($S$2:S1004,S1004)=1,P1004,"")=1,COUNTIF($O$2:O1004,O1004),IF(COUNTIF($S$2:S1004,S1004)=1,P1004,""))</f>
        <v/>
      </c>
      <c r="O1004" s="9" t="str">
        <f>IF(COUNTIF($S$2:S1004,S1004)=1,P1004,"")</f>
        <v/>
      </c>
      <c r="P1004" s="9">
        <f>COUNTIF($S$2:S1004,S1004)</f>
        <v>478</v>
      </c>
      <c r="Q1004" s="2" t="s">
        <v>117</v>
      </c>
      <c r="R1004" s="2" t="s">
        <v>1123</v>
      </c>
      <c r="S1004" s="2" t="s">
        <v>55</v>
      </c>
      <c r="T1004" s="2">
        <v>408</v>
      </c>
      <c r="U1004" s="2">
        <v>12</v>
      </c>
      <c r="V1004" s="2">
        <v>34</v>
      </c>
      <c r="W1004" s="2">
        <v>299.2</v>
      </c>
      <c r="X1004" s="2">
        <v>224.4</v>
      </c>
      <c r="Y1004" s="2">
        <v>1.3464</v>
      </c>
      <c r="Z1004" s="6">
        <v>46202</v>
      </c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8" t="str">
        <f>IF(Table5[[#This Row],[Company Code]]&lt;&gt;"",Table5[[#This Row],[Contact Email]],"")</f>
        <v/>
      </c>
      <c r="M1005" s="2"/>
      <c r="N1005" s="9" t="str">
        <f>IF(IF(COUNTIF($S$2:S1005,S1005)=1,P1005,"")=1,COUNTIF($O$2:O1005,O1005),IF(COUNTIF($S$2:S1005,S1005)=1,P1005,""))</f>
        <v/>
      </c>
      <c r="O1005" s="9" t="str">
        <f>IF(COUNTIF($S$2:S1005,S1005)=1,P1005,"")</f>
        <v/>
      </c>
      <c r="P1005" s="9">
        <f>COUNTIF($S$2:S1005,S1005)</f>
        <v>479</v>
      </c>
      <c r="Q1005" s="2" t="s">
        <v>117</v>
      </c>
      <c r="R1005" s="2" t="s">
        <v>1124</v>
      </c>
      <c r="S1005" s="2" t="s">
        <v>55</v>
      </c>
      <c r="T1005" s="2">
        <v>72</v>
      </c>
      <c r="U1005" s="2">
        <v>12</v>
      </c>
      <c r="V1005" s="2">
        <v>6</v>
      </c>
      <c r="W1005" s="2">
        <v>52.800000000000004</v>
      </c>
      <c r="X1005" s="2">
        <v>39.6</v>
      </c>
      <c r="Y1005" s="2">
        <v>0.23760000000000001</v>
      </c>
      <c r="Z1005" s="6">
        <v>46202</v>
      </c>
    </row>
    <row r="1006" spans="1:26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8" t="str">
        <f>IF(Table5[[#This Row],[Company Code]]&lt;&gt;"",Table5[[#This Row],[Contact Email]],"")</f>
        <v/>
      </c>
      <c r="M1006" s="2"/>
      <c r="N1006" s="9" t="str">
        <f>IF(IF(COUNTIF($S$2:S1006,S1006)=1,P1006,"")=1,COUNTIF($O$2:O1006,O1006),IF(COUNTIF($S$2:S1006,S1006)=1,P1006,""))</f>
        <v/>
      </c>
      <c r="O1006" s="9" t="str">
        <f>IF(COUNTIF($S$2:S1006,S1006)=1,P1006,"")</f>
        <v/>
      </c>
      <c r="P1006" s="9">
        <f>COUNTIF($S$2:S1006,S1006)</f>
        <v>480</v>
      </c>
      <c r="Q1006" s="2" t="s">
        <v>117</v>
      </c>
      <c r="R1006" s="2" t="s">
        <v>1125</v>
      </c>
      <c r="S1006" s="2" t="s">
        <v>55</v>
      </c>
      <c r="T1006" s="2">
        <v>12</v>
      </c>
      <c r="U1006" s="2">
        <v>12</v>
      </c>
      <c r="V1006" s="2">
        <v>1</v>
      </c>
      <c r="W1006" s="2">
        <v>8.8000000000000007</v>
      </c>
      <c r="X1006" s="2">
        <v>6.6000000000000005</v>
      </c>
      <c r="Y1006" s="2">
        <v>3.9599999999999996E-2</v>
      </c>
      <c r="Z1006" s="6">
        <v>46202</v>
      </c>
    </row>
    <row r="1007" spans="1:26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8" t="str">
        <f>IF(Table5[[#This Row],[Company Code]]&lt;&gt;"",Table5[[#This Row],[Contact Email]],"")</f>
        <v/>
      </c>
      <c r="M1007" s="2"/>
      <c r="N1007" s="9" t="str">
        <f>IF(IF(COUNTIF($S$2:S1007,S1007)=1,P1007,"")=1,COUNTIF($O$2:O1007,O1007),IF(COUNTIF($S$2:S1007,S1007)=1,P1007,""))</f>
        <v/>
      </c>
      <c r="O1007" s="9" t="str">
        <f>IF(COUNTIF($S$2:S1007,S1007)=1,P1007,"")</f>
        <v/>
      </c>
      <c r="P1007" s="9">
        <f>COUNTIF($S$2:S1007,S1007)</f>
        <v>481</v>
      </c>
      <c r="Q1007" s="2" t="s">
        <v>117</v>
      </c>
      <c r="R1007" s="2" t="s">
        <v>1126</v>
      </c>
      <c r="S1007" s="2" t="s">
        <v>55</v>
      </c>
      <c r="T1007" s="2">
        <v>12</v>
      </c>
      <c r="U1007" s="2">
        <v>12</v>
      </c>
      <c r="V1007" s="2">
        <v>1</v>
      </c>
      <c r="W1007" s="2">
        <v>8.8000000000000007</v>
      </c>
      <c r="X1007" s="2">
        <v>6.6000000000000005</v>
      </c>
      <c r="Y1007" s="2">
        <v>3.9599999999999996E-2</v>
      </c>
      <c r="Z1007" s="6">
        <v>46202</v>
      </c>
    </row>
    <row r="1008" spans="1:26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8" t="str">
        <f>IF(Table5[[#This Row],[Company Code]]&lt;&gt;"",Table5[[#This Row],[Contact Email]],"")</f>
        <v/>
      </c>
      <c r="M1008" s="2"/>
      <c r="N1008" s="9" t="str">
        <f>IF(IF(COUNTIF($S$2:S1008,S1008)=1,P1008,"")=1,COUNTIF($O$2:O1008,O1008),IF(COUNTIF($S$2:S1008,S1008)=1,P1008,""))</f>
        <v/>
      </c>
      <c r="O1008" s="9" t="str">
        <f>IF(COUNTIF($S$2:S1008,S1008)=1,P1008,"")</f>
        <v/>
      </c>
      <c r="P1008" s="9">
        <f>COUNTIF($S$2:S1008,S1008)</f>
        <v>482</v>
      </c>
      <c r="Q1008" s="2" t="s">
        <v>117</v>
      </c>
      <c r="R1008" s="2" t="s">
        <v>1127</v>
      </c>
      <c r="S1008" s="2" t="s">
        <v>55</v>
      </c>
      <c r="T1008" s="2">
        <v>12</v>
      </c>
      <c r="U1008" s="2">
        <v>12</v>
      </c>
      <c r="V1008" s="2">
        <v>1</v>
      </c>
      <c r="W1008" s="2">
        <v>8.8000000000000007</v>
      </c>
      <c r="X1008" s="2">
        <v>6.6000000000000005</v>
      </c>
      <c r="Y1008" s="2">
        <v>3.9599999999999996E-2</v>
      </c>
      <c r="Z1008" s="6">
        <v>46202</v>
      </c>
    </row>
    <row r="1009" spans="1:26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8" t="str">
        <f>IF(Table5[[#This Row],[Company Code]]&lt;&gt;"",Table5[[#This Row],[Contact Email]],"")</f>
        <v/>
      </c>
      <c r="M1009" s="2"/>
      <c r="N1009" s="9" t="str">
        <f>IF(IF(COUNTIF($S$2:S1009,S1009)=1,P1009,"")=1,COUNTIF($O$2:O1009,O1009),IF(COUNTIF($S$2:S1009,S1009)=1,P1009,""))</f>
        <v/>
      </c>
      <c r="O1009" s="9" t="str">
        <f>IF(COUNTIF($S$2:S1009,S1009)=1,P1009,"")</f>
        <v/>
      </c>
      <c r="P1009" s="9">
        <f>COUNTIF($S$2:S1009,S1009)</f>
        <v>483</v>
      </c>
      <c r="Q1009" s="2" t="s">
        <v>117</v>
      </c>
      <c r="R1009" s="2" t="s">
        <v>1128</v>
      </c>
      <c r="S1009" s="2" t="s">
        <v>55</v>
      </c>
      <c r="T1009" s="2">
        <v>12</v>
      </c>
      <c r="U1009" s="2">
        <v>12</v>
      </c>
      <c r="V1009" s="2">
        <v>1</v>
      </c>
      <c r="W1009" s="2">
        <v>8.8000000000000007</v>
      </c>
      <c r="X1009" s="2">
        <v>6.6000000000000005</v>
      </c>
      <c r="Y1009" s="2">
        <v>3.9599999999999996E-2</v>
      </c>
      <c r="Z1009" s="6">
        <v>46202</v>
      </c>
    </row>
    <row r="1010" spans="1:26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8" t="str">
        <f>IF(Table5[[#This Row],[Company Code]]&lt;&gt;"",Table5[[#This Row],[Contact Email]],"")</f>
        <v/>
      </c>
      <c r="M1010" s="2"/>
      <c r="N1010" s="9" t="str">
        <f>IF(IF(COUNTIF($S$2:S1010,S1010)=1,P1010,"")=1,COUNTIF($O$2:O1010,O1010),IF(COUNTIF($S$2:S1010,S1010)=1,P1010,""))</f>
        <v/>
      </c>
      <c r="O1010" s="9" t="str">
        <f>IF(COUNTIF($S$2:S1010,S1010)=1,P1010,"")</f>
        <v/>
      </c>
      <c r="P1010" s="9">
        <f>COUNTIF($S$2:S1010,S1010)</f>
        <v>484</v>
      </c>
      <c r="Q1010" s="2" t="s">
        <v>117</v>
      </c>
      <c r="R1010" s="2" t="s">
        <v>1129</v>
      </c>
      <c r="S1010" s="2" t="s">
        <v>55</v>
      </c>
      <c r="T1010" s="2">
        <v>144</v>
      </c>
      <c r="U1010" s="2">
        <v>12</v>
      </c>
      <c r="V1010" s="2">
        <v>12</v>
      </c>
      <c r="W1010" s="2">
        <v>105.60000000000001</v>
      </c>
      <c r="X1010" s="2">
        <v>79.2</v>
      </c>
      <c r="Y1010" s="2">
        <v>0.47520000000000001</v>
      </c>
      <c r="Z1010" s="6">
        <v>46202</v>
      </c>
    </row>
    <row r="1011" spans="1:26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8" t="str">
        <f>IF(Table5[[#This Row],[Company Code]]&lt;&gt;"",Table5[[#This Row],[Contact Email]],"")</f>
        <v/>
      </c>
      <c r="M1011" s="2"/>
      <c r="N1011" s="9" t="str">
        <f>IF(IF(COUNTIF($S$2:S1011,S1011)=1,P1011,"")=1,COUNTIF($O$2:O1011,O1011),IF(COUNTIF($S$2:S1011,S1011)=1,P1011,""))</f>
        <v/>
      </c>
      <c r="O1011" s="9" t="str">
        <f>IF(COUNTIF($S$2:S1011,S1011)=1,P1011,"")</f>
        <v/>
      </c>
      <c r="P1011" s="9">
        <f>COUNTIF($S$2:S1011,S1011)</f>
        <v>485</v>
      </c>
      <c r="Q1011" s="2" t="s">
        <v>117</v>
      </c>
      <c r="R1011" s="2" t="s">
        <v>1130</v>
      </c>
      <c r="S1011" s="2" t="s">
        <v>55</v>
      </c>
      <c r="T1011" s="2">
        <v>336</v>
      </c>
      <c r="U1011" s="2">
        <v>12</v>
      </c>
      <c r="V1011" s="2">
        <v>28</v>
      </c>
      <c r="W1011" s="2">
        <v>246.4</v>
      </c>
      <c r="X1011" s="2">
        <v>184.8</v>
      </c>
      <c r="Y1011" s="2">
        <v>1.1088</v>
      </c>
      <c r="Z1011" s="6">
        <v>46202</v>
      </c>
    </row>
    <row r="1012" spans="1:26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8" t="str">
        <f>IF(Table5[[#This Row],[Company Code]]&lt;&gt;"",Table5[[#This Row],[Contact Email]],"")</f>
        <v/>
      </c>
      <c r="M1012" s="2"/>
      <c r="N1012" s="9" t="str">
        <f>IF(IF(COUNTIF($S$2:S1012,S1012)=1,P1012,"")=1,COUNTIF($O$2:O1012,O1012),IF(COUNTIF($S$2:S1012,S1012)=1,P1012,""))</f>
        <v/>
      </c>
      <c r="O1012" s="9" t="str">
        <f>IF(COUNTIF($S$2:S1012,S1012)=1,P1012,"")</f>
        <v/>
      </c>
      <c r="P1012" s="9">
        <f>COUNTIF($S$2:S1012,S1012)</f>
        <v>486</v>
      </c>
      <c r="Q1012" s="2" t="s">
        <v>117</v>
      </c>
      <c r="R1012" s="2" t="s">
        <v>1131</v>
      </c>
      <c r="S1012" s="2" t="s">
        <v>55</v>
      </c>
      <c r="T1012" s="2">
        <v>24</v>
      </c>
      <c r="U1012" s="2">
        <v>12</v>
      </c>
      <c r="V1012" s="2">
        <v>2</v>
      </c>
      <c r="W1012" s="2">
        <v>17.600000000000001</v>
      </c>
      <c r="X1012" s="2">
        <v>13.200000000000001</v>
      </c>
      <c r="Y1012" s="2">
        <v>7.9199999999999993E-2</v>
      </c>
      <c r="Z1012" s="6">
        <v>46202</v>
      </c>
    </row>
    <row r="1013" spans="1:26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8" t="str">
        <f>IF(Table5[[#This Row],[Company Code]]&lt;&gt;"",Table5[[#This Row],[Contact Email]],"")</f>
        <v/>
      </c>
      <c r="M1013" s="2"/>
      <c r="N1013" s="9" t="str">
        <f>IF(IF(COUNTIF($S$2:S1013,S1013)=1,P1013,"")=1,COUNTIF($O$2:O1013,O1013),IF(COUNTIF($S$2:S1013,S1013)=1,P1013,""))</f>
        <v/>
      </c>
      <c r="O1013" s="9" t="str">
        <f>IF(COUNTIF($S$2:S1013,S1013)=1,P1013,"")</f>
        <v/>
      </c>
      <c r="P1013" s="9">
        <f>COUNTIF($S$2:S1013,S1013)</f>
        <v>487</v>
      </c>
      <c r="Q1013" s="2" t="s">
        <v>117</v>
      </c>
      <c r="R1013" s="2" t="s">
        <v>1132</v>
      </c>
      <c r="S1013" s="2" t="s">
        <v>55</v>
      </c>
      <c r="T1013" s="2">
        <v>612</v>
      </c>
      <c r="U1013" s="2">
        <v>12</v>
      </c>
      <c r="V1013" s="2">
        <v>51</v>
      </c>
      <c r="W1013" s="2">
        <v>448.8</v>
      </c>
      <c r="X1013" s="2">
        <v>336.6</v>
      </c>
      <c r="Y1013" s="2">
        <v>2.0196000000000001</v>
      </c>
      <c r="Z1013" s="6">
        <v>46202</v>
      </c>
    </row>
    <row r="1014" spans="1:26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8" t="str">
        <f>IF(Table5[[#This Row],[Company Code]]&lt;&gt;"",Table5[[#This Row],[Contact Email]],"")</f>
        <v/>
      </c>
      <c r="M1014" s="2"/>
      <c r="N1014" s="9" t="str">
        <f>IF(IF(COUNTIF($S$2:S1014,S1014)=1,P1014,"")=1,COUNTIF($O$2:O1014,O1014),IF(COUNTIF($S$2:S1014,S1014)=1,P1014,""))</f>
        <v/>
      </c>
      <c r="O1014" s="9" t="str">
        <f>IF(COUNTIF($S$2:S1014,S1014)=1,P1014,"")</f>
        <v/>
      </c>
      <c r="P1014" s="9">
        <f>COUNTIF($S$2:S1014,S1014)</f>
        <v>488</v>
      </c>
      <c r="Q1014" s="2" t="s">
        <v>117</v>
      </c>
      <c r="R1014" s="2" t="s">
        <v>1133</v>
      </c>
      <c r="S1014" s="2" t="s">
        <v>55</v>
      </c>
      <c r="T1014" s="2">
        <v>24</v>
      </c>
      <c r="U1014" s="2">
        <v>12</v>
      </c>
      <c r="V1014" s="2">
        <v>2</v>
      </c>
      <c r="W1014" s="2">
        <v>17.600000000000001</v>
      </c>
      <c r="X1014" s="2">
        <v>13.200000000000001</v>
      </c>
      <c r="Y1014" s="2">
        <v>7.9199999999999993E-2</v>
      </c>
      <c r="Z1014" s="6">
        <v>46202</v>
      </c>
    </row>
    <row r="1015" spans="1:26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8" t="str">
        <f>IF(Table5[[#This Row],[Company Code]]&lt;&gt;"",Table5[[#This Row],[Contact Email]],"")</f>
        <v/>
      </c>
      <c r="M1015" s="2"/>
      <c r="N1015" s="9" t="str">
        <f>IF(IF(COUNTIF($S$2:S1015,S1015)=1,P1015,"")=1,COUNTIF($O$2:O1015,O1015),IF(COUNTIF($S$2:S1015,S1015)=1,P1015,""))</f>
        <v/>
      </c>
      <c r="O1015" s="9" t="str">
        <f>IF(COUNTIF($S$2:S1015,S1015)=1,P1015,"")</f>
        <v/>
      </c>
      <c r="P1015" s="9">
        <f>COUNTIF($S$2:S1015,S1015)</f>
        <v>489</v>
      </c>
      <c r="Q1015" s="2" t="s">
        <v>117</v>
      </c>
      <c r="R1015" s="2" t="s">
        <v>1134</v>
      </c>
      <c r="S1015" s="2" t="s">
        <v>55</v>
      </c>
      <c r="T1015" s="2">
        <v>36</v>
      </c>
      <c r="U1015" s="2">
        <v>12</v>
      </c>
      <c r="V1015" s="2">
        <v>3</v>
      </c>
      <c r="W1015" s="2">
        <v>26.400000000000002</v>
      </c>
      <c r="X1015" s="2">
        <v>19.8</v>
      </c>
      <c r="Y1015" s="2">
        <v>0.1188</v>
      </c>
      <c r="Z1015" s="6">
        <v>46202</v>
      </c>
    </row>
    <row r="1016" spans="1:26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8" t="str">
        <f>IF(Table5[[#This Row],[Company Code]]&lt;&gt;"",Table5[[#This Row],[Contact Email]],"")</f>
        <v/>
      </c>
      <c r="M1016" s="2"/>
      <c r="N1016" s="9" t="str">
        <f>IF(IF(COUNTIF($S$2:S1016,S1016)=1,P1016,"")=1,COUNTIF($O$2:O1016,O1016),IF(COUNTIF($S$2:S1016,S1016)=1,P1016,""))</f>
        <v/>
      </c>
      <c r="O1016" s="9" t="str">
        <f>IF(COUNTIF($S$2:S1016,S1016)=1,P1016,"")</f>
        <v/>
      </c>
      <c r="P1016" s="9">
        <f>COUNTIF($S$2:S1016,S1016)</f>
        <v>490</v>
      </c>
      <c r="Q1016" s="2" t="s">
        <v>117</v>
      </c>
      <c r="R1016" s="2" t="s">
        <v>1135</v>
      </c>
      <c r="S1016" s="2" t="s">
        <v>55</v>
      </c>
      <c r="T1016" s="2">
        <v>12</v>
      </c>
      <c r="U1016" s="2">
        <v>12</v>
      </c>
      <c r="V1016" s="2">
        <v>1</v>
      </c>
      <c r="W1016" s="2">
        <v>8.8000000000000007</v>
      </c>
      <c r="X1016" s="2">
        <v>6.6000000000000005</v>
      </c>
      <c r="Y1016" s="2">
        <v>3.9599999999999996E-2</v>
      </c>
      <c r="Z1016" s="6">
        <v>46202</v>
      </c>
    </row>
    <row r="1017" spans="1:26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8" t="str">
        <f>IF(Table5[[#This Row],[Company Code]]&lt;&gt;"",Table5[[#This Row],[Contact Email]],"")</f>
        <v/>
      </c>
      <c r="M1017" s="2"/>
      <c r="N1017" s="9" t="str">
        <f>IF(IF(COUNTIF($S$2:S1017,S1017)=1,P1017,"")=1,COUNTIF($O$2:O1017,O1017),IF(COUNTIF($S$2:S1017,S1017)=1,P1017,""))</f>
        <v/>
      </c>
      <c r="O1017" s="9" t="str">
        <f>IF(COUNTIF($S$2:S1017,S1017)=1,P1017,"")</f>
        <v/>
      </c>
      <c r="P1017" s="9">
        <f>COUNTIF($S$2:S1017,S1017)</f>
        <v>491</v>
      </c>
      <c r="Q1017" s="2" t="s">
        <v>117</v>
      </c>
      <c r="R1017" s="2" t="s">
        <v>1136</v>
      </c>
      <c r="S1017" s="2" t="s">
        <v>55</v>
      </c>
      <c r="T1017" s="2">
        <v>36</v>
      </c>
      <c r="U1017" s="2">
        <v>12</v>
      </c>
      <c r="V1017" s="2">
        <v>3</v>
      </c>
      <c r="W1017" s="2">
        <v>26.400000000000002</v>
      </c>
      <c r="X1017" s="2">
        <v>19.8</v>
      </c>
      <c r="Y1017" s="2">
        <v>0.1188</v>
      </c>
      <c r="Z1017" s="6">
        <v>46202</v>
      </c>
    </row>
    <row r="1018" spans="1:26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8" t="str">
        <f>IF(Table5[[#This Row],[Company Code]]&lt;&gt;"",Table5[[#This Row],[Contact Email]],"")</f>
        <v/>
      </c>
      <c r="M1018" s="2"/>
      <c r="N1018" s="9" t="str">
        <f>IF(IF(COUNTIF($S$2:S1018,S1018)=1,P1018,"")=1,COUNTIF($O$2:O1018,O1018),IF(COUNTIF($S$2:S1018,S1018)=1,P1018,""))</f>
        <v/>
      </c>
      <c r="O1018" s="9" t="str">
        <f>IF(COUNTIF($S$2:S1018,S1018)=1,P1018,"")</f>
        <v/>
      </c>
      <c r="P1018" s="9">
        <f>COUNTIF($S$2:S1018,S1018)</f>
        <v>492</v>
      </c>
      <c r="Q1018" s="2" t="s">
        <v>117</v>
      </c>
      <c r="R1018" s="2" t="s">
        <v>1137</v>
      </c>
      <c r="S1018" s="2" t="s">
        <v>55</v>
      </c>
      <c r="T1018" s="2">
        <v>36</v>
      </c>
      <c r="U1018" s="2">
        <v>12</v>
      </c>
      <c r="V1018" s="2">
        <v>3</v>
      </c>
      <c r="W1018" s="2">
        <v>26.400000000000002</v>
      </c>
      <c r="X1018" s="2">
        <v>19.8</v>
      </c>
      <c r="Y1018" s="2">
        <v>0.1188</v>
      </c>
      <c r="Z1018" s="6">
        <v>46202</v>
      </c>
    </row>
    <row r="1019" spans="1:26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8" t="str">
        <f>IF(Table5[[#This Row],[Company Code]]&lt;&gt;"",Table5[[#This Row],[Contact Email]],"")</f>
        <v/>
      </c>
      <c r="M1019" s="2"/>
      <c r="N1019" s="9" t="str">
        <f>IF(IF(COUNTIF($S$2:S1019,S1019)=1,P1019,"")=1,COUNTIF($O$2:O1019,O1019),IF(COUNTIF($S$2:S1019,S1019)=1,P1019,""))</f>
        <v/>
      </c>
      <c r="O1019" s="9" t="str">
        <f>IF(COUNTIF($S$2:S1019,S1019)=1,P1019,"")</f>
        <v/>
      </c>
      <c r="P1019" s="9">
        <f>COUNTIF($S$2:S1019,S1019)</f>
        <v>493</v>
      </c>
      <c r="Q1019" s="2" t="s">
        <v>117</v>
      </c>
      <c r="R1019" s="2" t="s">
        <v>1138</v>
      </c>
      <c r="S1019" s="2" t="s">
        <v>55</v>
      </c>
      <c r="T1019" s="2">
        <v>36</v>
      </c>
      <c r="U1019" s="2">
        <v>12</v>
      </c>
      <c r="V1019" s="2">
        <v>3</v>
      </c>
      <c r="W1019" s="2">
        <v>26.400000000000002</v>
      </c>
      <c r="X1019" s="2">
        <v>19.8</v>
      </c>
      <c r="Y1019" s="2">
        <v>0.1188</v>
      </c>
      <c r="Z1019" s="6">
        <v>46202</v>
      </c>
    </row>
    <row r="1020" spans="1:26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8" t="str">
        <f>IF(Table5[[#This Row],[Company Code]]&lt;&gt;"",Table5[[#This Row],[Contact Email]],"")</f>
        <v/>
      </c>
      <c r="M1020" s="2"/>
      <c r="N1020" s="9" t="str">
        <f>IF(IF(COUNTIF($S$2:S1020,S1020)=1,P1020,"")=1,COUNTIF($O$2:O1020,O1020),IF(COUNTIF($S$2:S1020,S1020)=1,P1020,""))</f>
        <v/>
      </c>
      <c r="O1020" s="9" t="str">
        <f>IF(COUNTIF($S$2:S1020,S1020)=1,P1020,"")</f>
        <v/>
      </c>
      <c r="P1020" s="9">
        <f>COUNTIF($S$2:S1020,S1020)</f>
        <v>494</v>
      </c>
      <c r="Q1020" s="2" t="s">
        <v>117</v>
      </c>
      <c r="R1020" s="2" t="s">
        <v>1139</v>
      </c>
      <c r="S1020" s="2" t="s">
        <v>55</v>
      </c>
      <c r="T1020" s="2">
        <v>12</v>
      </c>
      <c r="U1020" s="2">
        <v>12</v>
      </c>
      <c r="V1020" s="2">
        <v>1</v>
      </c>
      <c r="W1020" s="2">
        <v>8.8000000000000007</v>
      </c>
      <c r="X1020" s="2">
        <v>6.6000000000000005</v>
      </c>
      <c r="Y1020" s="2">
        <v>3.9599999999999996E-2</v>
      </c>
      <c r="Z1020" s="6">
        <v>46202</v>
      </c>
    </row>
    <row r="1021" spans="1:26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8" t="str">
        <f>IF(Table5[[#This Row],[Company Code]]&lt;&gt;"",Table5[[#This Row],[Contact Email]],"")</f>
        <v/>
      </c>
      <c r="M1021" s="2"/>
      <c r="N1021" s="9" t="str">
        <f>IF(IF(COUNTIF($S$2:S1021,S1021)=1,P1021,"")=1,COUNTIF($O$2:O1021,O1021),IF(COUNTIF($S$2:S1021,S1021)=1,P1021,""))</f>
        <v/>
      </c>
      <c r="O1021" s="9" t="str">
        <f>IF(COUNTIF($S$2:S1021,S1021)=1,P1021,"")</f>
        <v/>
      </c>
      <c r="P1021" s="9">
        <f>COUNTIF($S$2:S1021,S1021)</f>
        <v>495</v>
      </c>
      <c r="Q1021" s="2" t="s">
        <v>117</v>
      </c>
      <c r="R1021" s="2" t="s">
        <v>1140</v>
      </c>
      <c r="S1021" s="2" t="s">
        <v>55</v>
      </c>
      <c r="T1021" s="2">
        <v>48</v>
      </c>
      <c r="U1021" s="2">
        <v>12</v>
      </c>
      <c r="V1021" s="2">
        <v>4</v>
      </c>
      <c r="W1021" s="2">
        <v>35.200000000000003</v>
      </c>
      <c r="X1021" s="2">
        <v>26.400000000000002</v>
      </c>
      <c r="Y1021" s="2">
        <v>0.15839999999999999</v>
      </c>
      <c r="Z1021" s="6">
        <v>46202</v>
      </c>
    </row>
    <row r="1022" spans="1:26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8" t="str">
        <f>IF(Table5[[#This Row],[Company Code]]&lt;&gt;"",Table5[[#This Row],[Contact Email]],"")</f>
        <v/>
      </c>
      <c r="M1022" s="2"/>
      <c r="N1022" s="9" t="str">
        <f>IF(IF(COUNTIF($S$2:S1022,S1022)=1,P1022,"")=1,COUNTIF($O$2:O1022,O1022),IF(COUNTIF($S$2:S1022,S1022)=1,P1022,""))</f>
        <v/>
      </c>
      <c r="O1022" s="9" t="str">
        <f>IF(COUNTIF($S$2:S1022,S1022)=1,P1022,"")</f>
        <v/>
      </c>
      <c r="P1022" s="9">
        <f>COUNTIF($S$2:S1022,S1022)</f>
        <v>496</v>
      </c>
      <c r="Q1022" s="2" t="s">
        <v>117</v>
      </c>
      <c r="R1022" s="2" t="s">
        <v>1141</v>
      </c>
      <c r="S1022" s="2" t="s">
        <v>55</v>
      </c>
      <c r="T1022" s="2">
        <v>48</v>
      </c>
      <c r="U1022" s="2">
        <v>12</v>
      </c>
      <c r="V1022" s="2">
        <v>4</v>
      </c>
      <c r="W1022" s="2">
        <v>35.200000000000003</v>
      </c>
      <c r="X1022" s="2">
        <v>26.400000000000002</v>
      </c>
      <c r="Y1022" s="2">
        <v>0.15839999999999999</v>
      </c>
      <c r="Z1022" s="6">
        <v>46202</v>
      </c>
    </row>
    <row r="1023" spans="1:26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8" t="str">
        <f>IF(Table5[[#This Row],[Company Code]]&lt;&gt;"",Table5[[#This Row],[Contact Email]],"")</f>
        <v/>
      </c>
      <c r="M1023" s="2"/>
      <c r="N1023" s="9" t="str">
        <f>IF(IF(COUNTIF($S$2:S1023,S1023)=1,P1023,"")=1,COUNTIF($O$2:O1023,O1023),IF(COUNTIF($S$2:S1023,S1023)=1,P1023,""))</f>
        <v/>
      </c>
      <c r="O1023" s="9" t="str">
        <f>IF(COUNTIF($S$2:S1023,S1023)=1,P1023,"")</f>
        <v/>
      </c>
      <c r="P1023" s="9">
        <f>COUNTIF($S$2:S1023,S1023)</f>
        <v>497</v>
      </c>
      <c r="Q1023" s="2" t="s">
        <v>117</v>
      </c>
      <c r="R1023" s="2" t="s">
        <v>1142</v>
      </c>
      <c r="S1023" s="2" t="s">
        <v>55</v>
      </c>
      <c r="T1023" s="2">
        <v>12</v>
      </c>
      <c r="U1023" s="2">
        <v>12</v>
      </c>
      <c r="V1023" s="2">
        <v>1</v>
      </c>
      <c r="W1023" s="2">
        <v>8.8000000000000007</v>
      </c>
      <c r="X1023" s="2">
        <v>6.6000000000000005</v>
      </c>
      <c r="Y1023" s="2">
        <v>3.9599999999999996E-2</v>
      </c>
      <c r="Z1023" s="6">
        <v>46202</v>
      </c>
    </row>
    <row r="1024" spans="1:26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8" t="str">
        <f>IF(Table5[[#This Row],[Company Code]]&lt;&gt;"",Table5[[#This Row],[Contact Email]],"")</f>
        <v/>
      </c>
      <c r="M1024" s="2"/>
      <c r="N1024" s="9" t="str">
        <f>IF(IF(COUNTIF($S$2:S1024,S1024)=1,P1024,"")=1,COUNTIF($O$2:O1024,O1024),IF(COUNTIF($S$2:S1024,S1024)=1,P1024,""))</f>
        <v/>
      </c>
      <c r="O1024" s="9" t="str">
        <f>IF(COUNTIF($S$2:S1024,S1024)=1,P1024,"")</f>
        <v/>
      </c>
      <c r="P1024" s="9">
        <f>COUNTIF($S$2:S1024,S1024)</f>
        <v>498</v>
      </c>
      <c r="Q1024" s="2" t="s">
        <v>117</v>
      </c>
      <c r="R1024" s="2" t="s">
        <v>1143</v>
      </c>
      <c r="S1024" s="2" t="s">
        <v>55</v>
      </c>
      <c r="T1024" s="2">
        <v>24</v>
      </c>
      <c r="U1024" s="2">
        <v>12</v>
      </c>
      <c r="V1024" s="2">
        <v>2</v>
      </c>
      <c r="W1024" s="2">
        <v>17.600000000000001</v>
      </c>
      <c r="X1024" s="2">
        <v>13.200000000000001</v>
      </c>
      <c r="Y1024" s="2">
        <v>7.9199999999999993E-2</v>
      </c>
      <c r="Z1024" s="6">
        <v>46202</v>
      </c>
    </row>
    <row r="1025" spans="1:26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8" t="str">
        <f>IF(Table5[[#This Row],[Company Code]]&lt;&gt;"",Table5[[#This Row],[Contact Email]],"")</f>
        <v/>
      </c>
      <c r="M1025" s="2"/>
      <c r="N1025" s="9" t="str">
        <f>IF(IF(COUNTIF($S$2:S1025,S1025)=1,P1025,"")=1,COUNTIF($O$2:O1025,O1025),IF(COUNTIF($S$2:S1025,S1025)=1,P1025,""))</f>
        <v/>
      </c>
      <c r="O1025" s="9" t="str">
        <f>IF(COUNTIF($S$2:S1025,S1025)=1,P1025,"")</f>
        <v/>
      </c>
      <c r="P1025" s="9">
        <f>COUNTIF($S$2:S1025,S1025)</f>
        <v>499</v>
      </c>
      <c r="Q1025" s="2" t="s">
        <v>117</v>
      </c>
      <c r="R1025" s="2" t="s">
        <v>1144</v>
      </c>
      <c r="S1025" s="2" t="s">
        <v>55</v>
      </c>
      <c r="T1025" s="2">
        <v>12</v>
      </c>
      <c r="U1025" s="2">
        <v>12</v>
      </c>
      <c r="V1025" s="2">
        <v>1</v>
      </c>
      <c r="W1025" s="2">
        <v>8.8000000000000007</v>
      </c>
      <c r="X1025" s="2">
        <v>6.6000000000000005</v>
      </c>
      <c r="Y1025" s="2">
        <v>3.9599999999999996E-2</v>
      </c>
      <c r="Z1025" s="6">
        <v>46202</v>
      </c>
    </row>
    <row r="1026" spans="1:26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8" t="str">
        <f>IF(Table5[[#This Row],[Company Code]]&lt;&gt;"",Table5[[#This Row],[Contact Email]],"")</f>
        <v/>
      </c>
      <c r="M1026" s="2"/>
      <c r="N1026" s="9" t="str">
        <f>IF(IF(COUNTIF($S$2:S1026,S1026)=1,P1026,"")=1,COUNTIF($O$2:O1026,O1026),IF(COUNTIF($S$2:S1026,S1026)=1,P1026,""))</f>
        <v/>
      </c>
      <c r="O1026" s="9" t="str">
        <f>IF(COUNTIF($S$2:S1026,S1026)=1,P1026,"")</f>
        <v/>
      </c>
      <c r="P1026" s="9">
        <f>COUNTIF($S$2:S1026,S1026)</f>
        <v>500</v>
      </c>
      <c r="Q1026" s="2" t="s">
        <v>117</v>
      </c>
      <c r="R1026" s="2" t="s">
        <v>1145</v>
      </c>
      <c r="S1026" s="2" t="s">
        <v>55</v>
      </c>
      <c r="T1026" s="2">
        <v>12</v>
      </c>
      <c r="U1026" s="2">
        <v>12</v>
      </c>
      <c r="V1026" s="2">
        <v>1</v>
      </c>
      <c r="W1026" s="2">
        <v>8.8000000000000007</v>
      </c>
      <c r="X1026" s="2">
        <v>6.6000000000000005</v>
      </c>
      <c r="Y1026" s="2">
        <v>3.9599999999999996E-2</v>
      </c>
      <c r="Z1026" s="6">
        <v>46202</v>
      </c>
    </row>
    <row r="1027" spans="1:26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8" t="str">
        <f>IF(Table5[[#This Row],[Company Code]]&lt;&gt;"",Table5[[#This Row],[Contact Email]],"")</f>
        <v/>
      </c>
      <c r="M1027" s="2"/>
      <c r="N1027" s="9" t="str">
        <f>IF(IF(COUNTIF($S$2:S1027,S1027)=1,P1027,"")=1,COUNTIF($O$2:O1027,O1027),IF(COUNTIF($S$2:S1027,S1027)=1,P1027,""))</f>
        <v/>
      </c>
      <c r="O1027" s="9" t="str">
        <f>IF(COUNTIF($S$2:S1027,S1027)=1,P1027,"")</f>
        <v/>
      </c>
      <c r="P1027" s="9">
        <f>COUNTIF($S$2:S1027,S1027)</f>
        <v>501</v>
      </c>
      <c r="Q1027" s="2" t="s">
        <v>117</v>
      </c>
      <c r="R1027" s="2" t="s">
        <v>1146</v>
      </c>
      <c r="S1027" s="2" t="s">
        <v>55</v>
      </c>
      <c r="T1027" s="2">
        <v>12</v>
      </c>
      <c r="U1027" s="2">
        <v>12</v>
      </c>
      <c r="V1027" s="2">
        <v>1</v>
      </c>
      <c r="W1027" s="2">
        <v>8.8000000000000007</v>
      </c>
      <c r="X1027" s="2">
        <v>6.6000000000000005</v>
      </c>
      <c r="Y1027" s="2">
        <v>3.9599999999999996E-2</v>
      </c>
      <c r="Z1027" s="6">
        <v>46202</v>
      </c>
    </row>
    <row r="1028" spans="1:26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8" t="str">
        <f>IF(Table5[[#This Row],[Company Code]]&lt;&gt;"",Table5[[#This Row],[Contact Email]],"")</f>
        <v/>
      </c>
      <c r="M1028" s="2"/>
      <c r="N1028" s="9" t="str">
        <f>IF(IF(COUNTIF($S$2:S1028,S1028)=1,P1028,"")=1,COUNTIF($O$2:O1028,O1028),IF(COUNTIF($S$2:S1028,S1028)=1,P1028,""))</f>
        <v/>
      </c>
      <c r="O1028" s="9" t="str">
        <f>IF(COUNTIF($S$2:S1028,S1028)=1,P1028,"")</f>
        <v/>
      </c>
      <c r="P1028" s="9">
        <f>COUNTIF($S$2:S1028,S1028)</f>
        <v>502</v>
      </c>
      <c r="Q1028" s="2" t="s">
        <v>117</v>
      </c>
      <c r="R1028" s="2" t="s">
        <v>1147</v>
      </c>
      <c r="S1028" s="2" t="s">
        <v>55</v>
      </c>
      <c r="T1028" s="2">
        <v>36</v>
      </c>
      <c r="U1028" s="2">
        <v>12</v>
      </c>
      <c r="V1028" s="2">
        <v>3</v>
      </c>
      <c r="W1028" s="2">
        <v>26.400000000000002</v>
      </c>
      <c r="X1028" s="2">
        <v>19.8</v>
      </c>
      <c r="Y1028" s="2">
        <v>0.1188</v>
      </c>
      <c r="Z1028" s="6">
        <v>46202</v>
      </c>
    </row>
    <row r="1029" spans="1:26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8" t="str">
        <f>IF(Table5[[#This Row],[Company Code]]&lt;&gt;"",Table5[[#This Row],[Contact Email]],"")</f>
        <v/>
      </c>
      <c r="M1029" s="2"/>
      <c r="N1029" s="9" t="str">
        <f>IF(IF(COUNTIF($S$2:S1029,S1029)=1,P1029,"")=1,COUNTIF($O$2:O1029,O1029),IF(COUNTIF($S$2:S1029,S1029)=1,P1029,""))</f>
        <v/>
      </c>
      <c r="O1029" s="9" t="str">
        <f>IF(COUNTIF($S$2:S1029,S1029)=1,P1029,"")</f>
        <v/>
      </c>
      <c r="P1029" s="9">
        <f>COUNTIF($S$2:S1029,S1029)</f>
        <v>503</v>
      </c>
      <c r="Q1029" s="2" t="s">
        <v>117</v>
      </c>
      <c r="R1029" s="2" t="s">
        <v>1148</v>
      </c>
      <c r="S1029" s="2" t="s">
        <v>55</v>
      </c>
      <c r="T1029" s="2">
        <v>12</v>
      </c>
      <c r="U1029" s="2">
        <v>12</v>
      </c>
      <c r="V1029" s="2">
        <v>1</v>
      </c>
      <c r="W1029" s="2">
        <v>8.8000000000000007</v>
      </c>
      <c r="X1029" s="2">
        <v>6.6000000000000005</v>
      </c>
      <c r="Y1029" s="2">
        <v>3.9599999999999996E-2</v>
      </c>
      <c r="Z1029" s="6">
        <v>46202</v>
      </c>
    </row>
    <row r="1030" spans="1:26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8" t="str">
        <f>IF(Table5[[#This Row],[Company Code]]&lt;&gt;"",Table5[[#This Row],[Contact Email]],"")</f>
        <v/>
      </c>
      <c r="M1030" s="2"/>
      <c r="N1030" s="9" t="str">
        <f>IF(IF(COUNTIF($S$2:S1030,S1030)=1,P1030,"")=1,COUNTIF($O$2:O1030,O1030),IF(COUNTIF($S$2:S1030,S1030)=1,P1030,""))</f>
        <v/>
      </c>
      <c r="O1030" s="9" t="str">
        <f>IF(COUNTIF($S$2:S1030,S1030)=1,P1030,"")</f>
        <v/>
      </c>
      <c r="P1030" s="9">
        <f>COUNTIF($S$2:S1030,S1030)</f>
        <v>504</v>
      </c>
      <c r="Q1030" s="2" t="s">
        <v>117</v>
      </c>
      <c r="R1030" s="2" t="s">
        <v>1149</v>
      </c>
      <c r="S1030" s="2" t="s">
        <v>55</v>
      </c>
      <c r="T1030" s="2">
        <v>48</v>
      </c>
      <c r="U1030" s="2">
        <v>12</v>
      </c>
      <c r="V1030" s="2">
        <v>4</v>
      </c>
      <c r="W1030" s="2">
        <v>35.200000000000003</v>
      </c>
      <c r="X1030" s="2">
        <v>26.400000000000002</v>
      </c>
      <c r="Y1030" s="2">
        <v>0.15839999999999999</v>
      </c>
      <c r="Z1030" s="6">
        <v>46202</v>
      </c>
    </row>
    <row r="1031" spans="1:26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8" t="str">
        <f>IF(Table5[[#This Row],[Company Code]]&lt;&gt;"",Table5[[#This Row],[Contact Email]],"")</f>
        <v/>
      </c>
      <c r="M1031" s="2"/>
      <c r="N1031" s="9" t="str">
        <f>IF(IF(COUNTIF($S$2:S1031,S1031)=1,P1031,"")=1,COUNTIF($O$2:O1031,O1031),IF(COUNTIF($S$2:S1031,S1031)=1,P1031,""))</f>
        <v/>
      </c>
      <c r="O1031" s="9" t="str">
        <f>IF(COUNTIF($S$2:S1031,S1031)=1,P1031,"")</f>
        <v/>
      </c>
      <c r="P1031" s="9">
        <f>COUNTIF($S$2:S1031,S1031)</f>
        <v>505</v>
      </c>
      <c r="Q1031" s="2" t="s">
        <v>117</v>
      </c>
      <c r="R1031" s="2" t="s">
        <v>1150</v>
      </c>
      <c r="S1031" s="2" t="s">
        <v>55</v>
      </c>
      <c r="T1031" s="2">
        <v>660</v>
      </c>
      <c r="U1031" s="2">
        <v>12</v>
      </c>
      <c r="V1031" s="2">
        <v>55</v>
      </c>
      <c r="W1031" s="2">
        <v>484</v>
      </c>
      <c r="X1031" s="2">
        <v>363.00000000000006</v>
      </c>
      <c r="Y1031" s="2">
        <v>2.1779999999999999</v>
      </c>
      <c r="Z1031" s="6">
        <v>46202</v>
      </c>
    </row>
    <row r="1032" spans="1:26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8" t="str">
        <f>IF(Table5[[#This Row],[Company Code]]&lt;&gt;"",Table5[[#This Row],[Contact Email]],"")</f>
        <v/>
      </c>
      <c r="M1032" s="2"/>
      <c r="N1032" s="9" t="str">
        <f>IF(IF(COUNTIF($S$2:S1032,S1032)=1,P1032,"")=1,COUNTIF($O$2:O1032,O1032),IF(COUNTIF($S$2:S1032,S1032)=1,P1032,""))</f>
        <v/>
      </c>
      <c r="O1032" s="9" t="str">
        <f>IF(COUNTIF($S$2:S1032,S1032)=1,P1032,"")</f>
        <v/>
      </c>
      <c r="P1032" s="9">
        <f>COUNTIF($S$2:S1032,S1032)</f>
        <v>506</v>
      </c>
      <c r="Q1032" s="2" t="s">
        <v>117</v>
      </c>
      <c r="R1032" s="2" t="s">
        <v>1151</v>
      </c>
      <c r="S1032" s="2" t="s">
        <v>55</v>
      </c>
      <c r="T1032" s="2">
        <v>12</v>
      </c>
      <c r="U1032" s="2">
        <v>12</v>
      </c>
      <c r="V1032" s="2">
        <v>1</v>
      </c>
      <c r="W1032" s="2">
        <v>8.8000000000000007</v>
      </c>
      <c r="X1032" s="2">
        <v>6.6000000000000005</v>
      </c>
      <c r="Y1032" s="2">
        <v>3.9599999999999996E-2</v>
      </c>
      <c r="Z1032" s="6">
        <v>46202</v>
      </c>
    </row>
    <row r="1033" spans="1:26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8" t="str">
        <f>IF(Table5[[#This Row],[Company Code]]&lt;&gt;"",Table5[[#This Row],[Contact Email]],"")</f>
        <v/>
      </c>
      <c r="M1033" s="2"/>
      <c r="N1033" s="9" t="str">
        <f>IF(IF(COUNTIF($S$2:S1033,S1033)=1,P1033,"")=1,COUNTIF($O$2:O1033,O1033),IF(COUNTIF($S$2:S1033,S1033)=1,P1033,""))</f>
        <v/>
      </c>
      <c r="O1033" s="9" t="str">
        <f>IF(COUNTIF($S$2:S1033,S1033)=1,P1033,"")</f>
        <v/>
      </c>
      <c r="P1033" s="9">
        <f>COUNTIF($S$2:S1033,S1033)</f>
        <v>507</v>
      </c>
      <c r="Q1033" s="2" t="s">
        <v>117</v>
      </c>
      <c r="R1033" s="2" t="s">
        <v>1152</v>
      </c>
      <c r="S1033" s="2" t="s">
        <v>55</v>
      </c>
      <c r="T1033" s="2">
        <v>12</v>
      </c>
      <c r="U1033" s="2">
        <v>12</v>
      </c>
      <c r="V1033" s="2">
        <v>1</v>
      </c>
      <c r="W1033" s="2">
        <v>8.8000000000000007</v>
      </c>
      <c r="X1033" s="2">
        <v>6.6000000000000005</v>
      </c>
      <c r="Y1033" s="2">
        <v>3.9599999999999996E-2</v>
      </c>
      <c r="Z1033" s="6">
        <v>46202</v>
      </c>
    </row>
    <row r="1034" spans="1:26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8" t="str">
        <f>IF(Table5[[#This Row],[Company Code]]&lt;&gt;"",Table5[[#This Row],[Contact Email]],"")</f>
        <v/>
      </c>
      <c r="M1034" s="2"/>
      <c r="N1034" s="9" t="str">
        <f>IF(IF(COUNTIF($S$2:S1034,S1034)=1,P1034,"")=1,COUNTIF($O$2:O1034,O1034),IF(COUNTIF($S$2:S1034,S1034)=1,P1034,""))</f>
        <v/>
      </c>
      <c r="O1034" s="9" t="str">
        <f>IF(COUNTIF($S$2:S1034,S1034)=1,P1034,"")</f>
        <v/>
      </c>
      <c r="P1034" s="9">
        <f>COUNTIF($S$2:S1034,S1034)</f>
        <v>508</v>
      </c>
      <c r="Q1034" s="2" t="s">
        <v>117</v>
      </c>
      <c r="R1034" s="2" t="s">
        <v>1153</v>
      </c>
      <c r="S1034" s="2" t="s">
        <v>55</v>
      </c>
      <c r="T1034" s="2">
        <v>852</v>
      </c>
      <c r="U1034" s="2">
        <v>12</v>
      </c>
      <c r="V1034" s="2">
        <v>71</v>
      </c>
      <c r="W1034" s="2">
        <v>624.80000000000007</v>
      </c>
      <c r="X1034" s="2">
        <v>468.6</v>
      </c>
      <c r="Y1034" s="2">
        <v>2.8115999999999999</v>
      </c>
      <c r="Z1034" s="6">
        <v>46202</v>
      </c>
    </row>
    <row r="1035" spans="1:26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8" t="str">
        <f>IF(Table5[[#This Row],[Company Code]]&lt;&gt;"",Table5[[#This Row],[Contact Email]],"")</f>
        <v/>
      </c>
      <c r="M1035" s="2"/>
      <c r="N1035" s="9" t="str">
        <f>IF(IF(COUNTIF($S$2:S1035,S1035)=1,P1035,"")=1,COUNTIF($O$2:O1035,O1035),IF(COUNTIF($S$2:S1035,S1035)=1,P1035,""))</f>
        <v/>
      </c>
      <c r="O1035" s="9" t="str">
        <f>IF(COUNTIF($S$2:S1035,S1035)=1,P1035,"")</f>
        <v/>
      </c>
      <c r="P1035" s="9">
        <f>COUNTIF($S$2:S1035,S1035)</f>
        <v>509</v>
      </c>
      <c r="Q1035" s="2" t="s">
        <v>117</v>
      </c>
      <c r="R1035" s="2" t="s">
        <v>1154</v>
      </c>
      <c r="S1035" s="2" t="s">
        <v>55</v>
      </c>
      <c r="T1035" s="2">
        <v>24</v>
      </c>
      <c r="U1035" s="2">
        <v>12</v>
      </c>
      <c r="V1035" s="2">
        <v>2</v>
      </c>
      <c r="W1035" s="2">
        <v>17.600000000000001</v>
      </c>
      <c r="X1035" s="2">
        <v>13.200000000000001</v>
      </c>
      <c r="Y1035" s="2">
        <v>7.9199999999999993E-2</v>
      </c>
      <c r="Z1035" s="6">
        <v>46202</v>
      </c>
    </row>
    <row r="1036" spans="1:26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8" t="str">
        <f>IF(Table5[[#This Row],[Company Code]]&lt;&gt;"",Table5[[#This Row],[Contact Email]],"")</f>
        <v/>
      </c>
      <c r="M1036" s="2"/>
      <c r="N1036" s="9" t="str">
        <f>IF(IF(COUNTIF($S$2:S1036,S1036)=1,P1036,"")=1,COUNTIF($O$2:O1036,O1036),IF(COUNTIF($S$2:S1036,S1036)=1,P1036,""))</f>
        <v/>
      </c>
      <c r="O1036" s="9" t="str">
        <f>IF(COUNTIF($S$2:S1036,S1036)=1,P1036,"")</f>
        <v/>
      </c>
      <c r="P1036" s="9">
        <f>COUNTIF($S$2:S1036,S1036)</f>
        <v>510</v>
      </c>
      <c r="Q1036" s="2" t="s">
        <v>117</v>
      </c>
      <c r="R1036" s="2" t="s">
        <v>1155</v>
      </c>
      <c r="S1036" s="2" t="s">
        <v>55</v>
      </c>
      <c r="T1036" s="2">
        <v>48</v>
      </c>
      <c r="U1036" s="2">
        <v>12</v>
      </c>
      <c r="V1036" s="2">
        <v>4</v>
      </c>
      <c r="W1036" s="2">
        <v>35.200000000000003</v>
      </c>
      <c r="X1036" s="2">
        <v>26.400000000000002</v>
      </c>
      <c r="Y1036" s="2">
        <v>0.15839999999999999</v>
      </c>
      <c r="Z1036" s="6">
        <v>46202</v>
      </c>
    </row>
    <row r="1037" spans="1:26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8" t="str">
        <f>IF(Table5[[#This Row],[Company Code]]&lt;&gt;"",Table5[[#This Row],[Contact Email]],"")</f>
        <v/>
      </c>
      <c r="M1037" s="2"/>
      <c r="N1037" s="9" t="str">
        <f>IF(IF(COUNTIF($S$2:S1037,S1037)=1,P1037,"")=1,COUNTIF($O$2:O1037,O1037),IF(COUNTIF($S$2:S1037,S1037)=1,P1037,""))</f>
        <v/>
      </c>
      <c r="O1037" s="9" t="str">
        <f>IF(COUNTIF($S$2:S1037,S1037)=1,P1037,"")</f>
        <v/>
      </c>
      <c r="P1037" s="9">
        <f>COUNTIF($S$2:S1037,S1037)</f>
        <v>511</v>
      </c>
      <c r="Q1037" s="2" t="s">
        <v>117</v>
      </c>
      <c r="R1037" s="2" t="s">
        <v>1156</v>
      </c>
      <c r="S1037" s="2" t="s">
        <v>55</v>
      </c>
      <c r="T1037" s="2">
        <v>48</v>
      </c>
      <c r="U1037" s="2">
        <v>12</v>
      </c>
      <c r="V1037" s="2">
        <v>4</v>
      </c>
      <c r="W1037" s="2">
        <v>35.200000000000003</v>
      </c>
      <c r="X1037" s="2">
        <v>26.400000000000002</v>
      </c>
      <c r="Y1037" s="2">
        <v>0.15839999999999999</v>
      </c>
      <c r="Z1037" s="6">
        <v>46202</v>
      </c>
    </row>
    <row r="1038" spans="1:26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8" t="str">
        <f>IF(Table5[[#This Row],[Company Code]]&lt;&gt;"",Table5[[#This Row],[Contact Email]],"")</f>
        <v/>
      </c>
      <c r="M1038" s="2"/>
      <c r="N1038" s="9" t="str">
        <f>IF(IF(COUNTIF($S$2:S1038,S1038)=1,P1038,"")=1,COUNTIF($O$2:O1038,O1038),IF(COUNTIF($S$2:S1038,S1038)=1,P1038,""))</f>
        <v/>
      </c>
      <c r="O1038" s="9" t="str">
        <f>IF(COUNTIF($S$2:S1038,S1038)=1,P1038,"")</f>
        <v/>
      </c>
      <c r="P1038" s="9">
        <f>COUNTIF($S$2:S1038,S1038)</f>
        <v>512</v>
      </c>
      <c r="Q1038" s="2" t="s">
        <v>117</v>
      </c>
      <c r="R1038" s="2" t="s">
        <v>1157</v>
      </c>
      <c r="S1038" s="2" t="s">
        <v>55</v>
      </c>
      <c r="T1038" s="2">
        <v>24</v>
      </c>
      <c r="U1038" s="2">
        <v>12</v>
      </c>
      <c r="V1038" s="2">
        <v>2</v>
      </c>
      <c r="W1038" s="2">
        <v>17.600000000000001</v>
      </c>
      <c r="X1038" s="2">
        <v>13.200000000000001</v>
      </c>
      <c r="Y1038" s="2">
        <v>7.9199999999999993E-2</v>
      </c>
      <c r="Z1038" s="6">
        <v>46202</v>
      </c>
    </row>
    <row r="1039" spans="1:26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8" t="str">
        <f>IF(Table5[[#This Row],[Company Code]]&lt;&gt;"",Table5[[#This Row],[Contact Email]],"")</f>
        <v/>
      </c>
      <c r="M1039" s="2"/>
      <c r="N1039" s="9" t="str">
        <f>IF(IF(COUNTIF($S$2:S1039,S1039)=1,P1039,"")=1,COUNTIF($O$2:O1039,O1039),IF(COUNTIF($S$2:S1039,S1039)=1,P1039,""))</f>
        <v/>
      </c>
      <c r="O1039" s="9" t="str">
        <f>IF(COUNTIF($S$2:S1039,S1039)=1,P1039,"")</f>
        <v/>
      </c>
      <c r="P1039" s="9">
        <f>COUNTIF($S$2:S1039,S1039)</f>
        <v>513</v>
      </c>
      <c r="Q1039" s="2" t="s">
        <v>117</v>
      </c>
      <c r="R1039" s="2" t="s">
        <v>1158</v>
      </c>
      <c r="S1039" s="2" t="s">
        <v>55</v>
      </c>
      <c r="T1039" s="2">
        <v>24</v>
      </c>
      <c r="U1039" s="2">
        <v>12</v>
      </c>
      <c r="V1039" s="2">
        <v>2</v>
      </c>
      <c r="W1039" s="2">
        <v>17.600000000000001</v>
      </c>
      <c r="X1039" s="2">
        <v>13.200000000000001</v>
      </c>
      <c r="Y1039" s="2">
        <v>7.9199999999999993E-2</v>
      </c>
      <c r="Z1039" s="6">
        <v>46202</v>
      </c>
    </row>
    <row r="1040" spans="1:26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8" t="str">
        <f>IF(Table5[[#This Row],[Company Code]]&lt;&gt;"",Table5[[#This Row],[Contact Email]],"")</f>
        <v/>
      </c>
      <c r="M1040" s="2"/>
      <c r="N1040" s="9" t="str">
        <f>IF(IF(COUNTIF($S$2:S1040,S1040)=1,P1040,"")=1,COUNTIF($O$2:O1040,O1040),IF(COUNTIF($S$2:S1040,S1040)=1,P1040,""))</f>
        <v/>
      </c>
      <c r="O1040" s="9" t="str">
        <f>IF(COUNTIF($S$2:S1040,S1040)=1,P1040,"")</f>
        <v/>
      </c>
      <c r="P1040" s="9">
        <f>COUNTIF($S$2:S1040,S1040)</f>
        <v>514</v>
      </c>
      <c r="Q1040" s="2" t="s">
        <v>117</v>
      </c>
      <c r="R1040" s="2" t="s">
        <v>1159</v>
      </c>
      <c r="S1040" s="2" t="s">
        <v>55</v>
      </c>
      <c r="T1040" s="2">
        <v>72</v>
      </c>
      <c r="U1040" s="2">
        <v>12</v>
      </c>
      <c r="V1040" s="2">
        <v>6</v>
      </c>
      <c r="W1040" s="2">
        <v>52.800000000000004</v>
      </c>
      <c r="X1040" s="2">
        <v>39.6</v>
      </c>
      <c r="Y1040" s="2">
        <v>0.23760000000000001</v>
      </c>
      <c r="Z1040" s="6">
        <v>46202</v>
      </c>
    </row>
    <row r="1041" spans="1:26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8" t="str">
        <f>IF(Table5[[#This Row],[Company Code]]&lt;&gt;"",Table5[[#This Row],[Contact Email]],"")</f>
        <v/>
      </c>
      <c r="M1041" s="2"/>
      <c r="N1041" s="9" t="str">
        <f>IF(IF(COUNTIF($S$2:S1041,S1041)=1,P1041,"")=1,COUNTIF($O$2:O1041,O1041),IF(COUNTIF($S$2:S1041,S1041)=1,P1041,""))</f>
        <v/>
      </c>
      <c r="O1041" s="9" t="str">
        <f>IF(COUNTIF($S$2:S1041,S1041)=1,P1041,"")</f>
        <v/>
      </c>
      <c r="P1041" s="9">
        <f>COUNTIF($S$2:S1041,S1041)</f>
        <v>515</v>
      </c>
      <c r="Q1041" s="2" t="s">
        <v>117</v>
      </c>
      <c r="R1041" s="2" t="s">
        <v>1160</v>
      </c>
      <c r="S1041" s="2" t="s">
        <v>55</v>
      </c>
      <c r="T1041" s="2">
        <v>48</v>
      </c>
      <c r="U1041" s="2">
        <v>12</v>
      </c>
      <c r="V1041" s="2">
        <v>4</v>
      </c>
      <c r="W1041" s="2">
        <v>35.200000000000003</v>
      </c>
      <c r="X1041" s="2">
        <v>26.400000000000002</v>
      </c>
      <c r="Y1041" s="2">
        <v>0.15839999999999999</v>
      </c>
      <c r="Z1041" s="6">
        <v>46202</v>
      </c>
    </row>
    <row r="1042" spans="1:26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8" t="str">
        <f>IF(Table5[[#This Row],[Company Code]]&lt;&gt;"",Table5[[#This Row],[Contact Email]],"")</f>
        <v/>
      </c>
      <c r="M1042" s="2"/>
      <c r="N1042" s="9" t="str">
        <f>IF(IF(COUNTIF($S$2:S1042,S1042)=1,P1042,"")=1,COUNTIF($O$2:O1042,O1042),IF(COUNTIF($S$2:S1042,S1042)=1,P1042,""))</f>
        <v/>
      </c>
      <c r="O1042" s="9" t="str">
        <f>IF(COUNTIF($S$2:S1042,S1042)=1,P1042,"")</f>
        <v/>
      </c>
      <c r="P1042" s="9">
        <f>COUNTIF($S$2:S1042,S1042)</f>
        <v>516</v>
      </c>
      <c r="Q1042" s="2" t="s">
        <v>117</v>
      </c>
      <c r="R1042" s="2" t="s">
        <v>1161</v>
      </c>
      <c r="S1042" s="2" t="s">
        <v>55</v>
      </c>
      <c r="T1042" s="2">
        <v>12</v>
      </c>
      <c r="U1042" s="2">
        <v>12</v>
      </c>
      <c r="V1042" s="2">
        <v>1</v>
      </c>
      <c r="W1042" s="2">
        <v>8.8000000000000007</v>
      </c>
      <c r="X1042" s="2">
        <v>6.6000000000000005</v>
      </c>
      <c r="Y1042" s="2">
        <v>3.9599999999999996E-2</v>
      </c>
      <c r="Z1042" s="6">
        <v>46202</v>
      </c>
    </row>
    <row r="1043" spans="1:26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8" t="str">
        <f>IF(Table5[[#This Row],[Company Code]]&lt;&gt;"",Table5[[#This Row],[Contact Email]],"")</f>
        <v/>
      </c>
      <c r="M1043" s="2"/>
      <c r="N1043" s="9" t="str">
        <f>IF(IF(COUNTIF($S$2:S1043,S1043)=1,P1043,"")=1,COUNTIF($O$2:O1043,O1043),IF(COUNTIF($S$2:S1043,S1043)=1,P1043,""))</f>
        <v/>
      </c>
      <c r="O1043" s="9" t="str">
        <f>IF(COUNTIF($S$2:S1043,S1043)=1,P1043,"")</f>
        <v/>
      </c>
      <c r="P1043" s="9">
        <f>COUNTIF($S$2:S1043,S1043)</f>
        <v>517</v>
      </c>
      <c r="Q1043" s="2" t="s">
        <v>117</v>
      </c>
      <c r="R1043" s="2" t="s">
        <v>1162</v>
      </c>
      <c r="S1043" s="2" t="s">
        <v>55</v>
      </c>
      <c r="T1043" s="2">
        <v>24</v>
      </c>
      <c r="U1043" s="2">
        <v>12</v>
      </c>
      <c r="V1043" s="2">
        <v>2</v>
      </c>
      <c r="W1043" s="2">
        <v>17.600000000000001</v>
      </c>
      <c r="X1043" s="2">
        <v>13.200000000000001</v>
      </c>
      <c r="Y1043" s="2">
        <v>7.9199999999999993E-2</v>
      </c>
      <c r="Z1043" s="6">
        <v>46202</v>
      </c>
    </row>
    <row r="1044" spans="1:26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8" t="str">
        <f>IF(Table5[[#This Row],[Company Code]]&lt;&gt;"",Table5[[#This Row],[Contact Email]],"")</f>
        <v/>
      </c>
      <c r="M1044" s="2"/>
      <c r="N1044" s="9" t="str">
        <f>IF(IF(COUNTIF($S$2:S1044,S1044)=1,P1044,"")=1,COUNTIF($O$2:O1044,O1044),IF(COUNTIF($S$2:S1044,S1044)=1,P1044,""))</f>
        <v/>
      </c>
      <c r="O1044" s="9" t="str">
        <f>IF(COUNTIF($S$2:S1044,S1044)=1,P1044,"")</f>
        <v/>
      </c>
      <c r="P1044" s="9">
        <f>COUNTIF($S$2:S1044,S1044)</f>
        <v>518</v>
      </c>
      <c r="Q1044" s="2" t="s">
        <v>117</v>
      </c>
      <c r="R1044" s="2" t="s">
        <v>1163</v>
      </c>
      <c r="S1044" s="2" t="s">
        <v>55</v>
      </c>
      <c r="T1044" s="2">
        <v>12</v>
      </c>
      <c r="U1044" s="2">
        <v>12</v>
      </c>
      <c r="V1044" s="2">
        <v>1</v>
      </c>
      <c r="W1044" s="2">
        <v>8.8000000000000007</v>
      </c>
      <c r="X1044" s="2">
        <v>6.6000000000000005</v>
      </c>
      <c r="Y1044" s="2">
        <v>3.9599999999999996E-2</v>
      </c>
      <c r="Z1044" s="6">
        <v>46202</v>
      </c>
    </row>
    <row r="1045" spans="1:26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8" t="str">
        <f>IF(Table5[[#This Row],[Company Code]]&lt;&gt;"",Table5[[#This Row],[Contact Email]],"")</f>
        <v/>
      </c>
      <c r="M1045" s="2"/>
      <c r="N1045" s="9" t="str">
        <f>IF(IF(COUNTIF($S$2:S1045,S1045)=1,P1045,"")=1,COUNTIF($O$2:O1045,O1045),IF(COUNTIF($S$2:S1045,S1045)=1,P1045,""))</f>
        <v/>
      </c>
      <c r="O1045" s="9" t="str">
        <f>IF(COUNTIF($S$2:S1045,S1045)=1,P1045,"")</f>
        <v/>
      </c>
      <c r="P1045" s="9">
        <f>COUNTIF($S$2:S1045,S1045)</f>
        <v>519</v>
      </c>
      <c r="Q1045" s="2" t="s">
        <v>117</v>
      </c>
      <c r="R1045" s="2" t="s">
        <v>1164</v>
      </c>
      <c r="S1045" s="2" t="s">
        <v>55</v>
      </c>
      <c r="T1045" s="2">
        <v>12</v>
      </c>
      <c r="U1045" s="2">
        <v>12</v>
      </c>
      <c r="V1045" s="2">
        <v>1</v>
      </c>
      <c r="W1045" s="2">
        <v>8.8000000000000007</v>
      </c>
      <c r="X1045" s="2">
        <v>6.6000000000000005</v>
      </c>
      <c r="Y1045" s="2">
        <v>3.9599999999999996E-2</v>
      </c>
      <c r="Z1045" s="6">
        <v>46202</v>
      </c>
    </row>
    <row r="1046" spans="1:26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8" t="str">
        <f>IF(Table5[[#This Row],[Company Code]]&lt;&gt;"",Table5[[#This Row],[Contact Email]],"")</f>
        <v/>
      </c>
      <c r="M1046" s="2"/>
      <c r="N1046" s="9" t="str">
        <f>IF(IF(COUNTIF($S$2:S1046,S1046)=1,P1046,"")=1,COUNTIF($O$2:O1046,O1046),IF(COUNTIF($S$2:S1046,S1046)=1,P1046,""))</f>
        <v/>
      </c>
      <c r="O1046" s="9" t="str">
        <f>IF(COUNTIF($S$2:S1046,S1046)=1,P1046,"")</f>
        <v/>
      </c>
      <c r="P1046" s="9">
        <f>COUNTIF($S$2:S1046,S1046)</f>
        <v>520</v>
      </c>
      <c r="Q1046" s="2" t="s">
        <v>117</v>
      </c>
      <c r="R1046" s="2" t="s">
        <v>1165</v>
      </c>
      <c r="S1046" s="2" t="s">
        <v>55</v>
      </c>
      <c r="T1046" s="2">
        <v>12</v>
      </c>
      <c r="U1046" s="2">
        <v>12</v>
      </c>
      <c r="V1046" s="2">
        <v>1</v>
      </c>
      <c r="W1046" s="2">
        <v>8.8000000000000007</v>
      </c>
      <c r="X1046" s="2">
        <v>6.6000000000000005</v>
      </c>
      <c r="Y1046" s="2">
        <v>3.9599999999999996E-2</v>
      </c>
      <c r="Z1046" s="6">
        <v>46202</v>
      </c>
    </row>
    <row r="1047" spans="1:26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8" t="str">
        <f>IF(Table5[[#This Row],[Company Code]]&lt;&gt;"",Table5[[#This Row],[Contact Email]],"")</f>
        <v/>
      </c>
      <c r="M1047" s="2"/>
      <c r="N1047" s="9" t="str">
        <f>IF(IF(COUNTIF($S$2:S1047,S1047)=1,P1047,"")=1,COUNTIF($O$2:O1047,O1047),IF(COUNTIF($S$2:S1047,S1047)=1,P1047,""))</f>
        <v/>
      </c>
      <c r="O1047" s="9" t="str">
        <f>IF(COUNTIF($S$2:S1047,S1047)=1,P1047,"")</f>
        <v/>
      </c>
      <c r="P1047" s="9">
        <f>COUNTIF($S$2:S1047,S1047)</f>
        <v>521</v>
      </c>
      <c r="Q1047" s="2" t="s">
        <v>117</v>
      </c>
      <c r="R1047" s="2" t="s">
        <v>1166</v>
      </c>
      <c r="S1047" s="2" t="s">
        <v>55</v>
      </c>
      <c r="T1047" s="2">
        <v>24</v>
      </c>
      <c r="U1047" s="2">
        <v>12</v>
      </c>
      <c r="V1047" s="2">
        <v>2</v>
      </c>
      <c r="W1047" s="2">
        <v>17.600000000000001</v>
      </c>
      <c r="X1047" s="2">
        <v>13.200000000000001</v>
      </c>
      <c r="Y1047" s="2">
        <v>7.9199999999999993E-2</v>
      </c>
      <c r="Z1047" s="6">
        <v>46202</v>
      </c>
    </row>
    <row r="1048" spans="1:26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8" t="str">
        <f>IF(Table5[[#This Row],[Company Code]]&lt;&gt;"",Table5[[#This Row],[Contact Email]],"")</f>
        <v/>
      </c>
      <c r="M1048" s="2"/>
      <c r="N1048" s="9" t="str">
        <f>IF(IF(COUNTIF($S$2:S1048,S1048)=1,P1048,"")=1,COUNTIF($O$2:O1048,O1048),IF(COUNTIF($S$2:S1048,S1048)=1,P1048,""))</f>
        <v/>
      </c>
      <c r="O1048" s="9" t="str">
        <f>IF(COUNTIF($S$2:S1048,S1048)=1,P1048,"")</f>
        <v/>
      </c>
      <c r="P1048" s="9">
        <f>COUNTIF($S$2:S1048,S1048)</f>
        <v>522</v>
      </c>
      <c r="Q1048" s="2" t="s">
        <v>117</v>
      </c>
      <c r="R1048" s="2" t="s">
        <v>1167</v>
      </c>
      <c r="S1048" s="2" t="s">
        <v>55</v>
      </c>
      <c r="T1048" s="2">
        <v>96</v>
      </c>
      <c r="U1048" s="2">
        <v>12</v>
      </c>
      <c r="V1048" s="2">
        <v>8</v>
      </c>
      <c r="W1048" s="2">
        <v>70.400000000000006</v>
      </c>
      <c r="X1048" s="2">
        <v>52.800000000000004</v>
      </c>
      <c r="Y1048" s="2">
        <v>0.31679999999999997</v>
      </c>
      <c r="Z1048" s="6">
        <v>46202</v>
      </c>
    </row>
    <row r="1049" spans="1:26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8" t="str">
        <f>IF(Table5[[#This Row],[Company Code]]&lt;&gt;"",Table5[[#This Row],[Contact Email]],"")</f>
        <v/>
      </c>
      <c r="M1049" s="2"/>
      <c r="N1049" s="9" t="str">
        <f>IF(IF(COUNTIF($S$2:S1049,S1049)=1,P1049,"")=1,COUNTIF($O$2:O1049,O1049),IF(COUNTIF($S$2:S1049,S1049)=1,P1049,""))</f>
        <v/>
      </c>
      <c r="O1049" s="9" t="str">
        <f>IF(COUNTIF($S$2:S1049,S1049)=1,P1049,"")</f>
        <v/>
      </c>
      <c r="P1049" s="9">
        <f>COUNTIF($S$2:S1049,S1049)</f>
        <v>523</v>
      </c>
      <c r="Q1049" s="2" t="s">
        <v>117</v>
      </c>
      <c r="R1049" s="2" t="s">
        <v>1168</v>
      </c>
      <c r="S1049" s="2" t="s">
        <v>55</v>
      </c>
      <c r="T1049" s="2">
        <v>24</v>
      </c>
      <c r="U1049" s="2">
        <v>12</v>
      </c>
      <c r="V1049" s="2">
        <v>2</v>
      </c>
      <c r="W1049" s="2">
        <v>17.600000000000001</v>
      </c>
      <c r="X1049" s="2">
        <v>13.200000000000001</v>
      </c>
      <c r="Y1049" s="2">
        <v>7.9199999999999993E-2</v>
      </c>
      <c r="Z1049" s="6">
        <v>46202</v>
      </c>
    </row>
    <row r="1050" spans="1:26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8" t="str">
        <f>IF(Table5[[#This Row],[Company Code]]&lt;&gt;"",Table5[[#This Row],[Contact Email]],"")</f>
        <v/>
      </c>
      <c r="M1050" s="2"/>
      <c r="N1050" s="9" t="str">
        <f>IF(IF(COUNTIF($S$2:S1050,S1050)=1,P1050,"")=1,COUNTIF($O$2:O1050,O1050),IF(COUNTIF($S$2:S1050,S1050)=1,P1050,""))</f>
        <v/>
      </c>
      <c r="O1050" s="9" t="str">
        <f>IF(COUNTIF($S$2:S1050,S1050)=1,P1050,"")</f>
        <v/>
      </c>
      <c r="P1050" s="9">
        <f>COUNTIF($S$2:S1050,S1050)</f>
        <v>524</v>
      </c>
      <c r="Q1050" s="2" t="s">
        <v>117</v>
      </c>
      <c r="R1050" s="2" t="s">
        <v>1169</v>
      </c>
      <c r="S1050" s="2" t="s">
        <v>55</v>
      </c>
      <c r="T1050" s="2">
        <v>12</v>
      </c>
      <c r="U1050" s="2">
        <v>12</v>
      </c>
      <c r="V1050" s="2">
        <v>1</v>
      </c>
      <c r="W1050" s="2">
        <v>8.8000000000000007</v>
      </c>
      <c r="X1050" s="2">
        <v>6.6000000000000005</v>
      </c>
      <c r="Y1050" s="2">
        <v>3.9599999999999996E-2</v>
      </c>
      <c r="Z1050" s="6">
        <v>46202</v>
      </c>
    </row>
    <row r="1051" spans="1:26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8" t="str">
        <f>IF(Table5[[#This Row],[Company Code]]&lt;&gt;"",Table5[[#This Row],[Contact Email]],"")</f>
        <v/>
      </c>
      <c r="M1051" s="2"/>
      <c r="N1051" s="9" t="str">
        <f>IF(IF(COUNTIF($S$2:S1051,S1051)=1,P1051,"")=1,COUNTIF($O$2:O1051,O1051),IF(COUNTIF($S$2:S1051,S1051)=1,P1051,""))</f>
        <v/>
      </c>
      <c r="O1051" s="9" t="str">
        <f>IF(COUNTIF($S$2:S1051,S1051)=1,P1051,"")</f>
        <v/>
      </c>
      <c r="P1051" s="9">
        <f>COUNTIF($S$2:S1051,S1051)</f>
        <v>525</v>
      </c>
      <c r="Q1051" s="2" t="s">
        <v>117</v>
      </c>
      <c r="R1051" s="2" t="s">
        <v>1170</v>
      </c>
      <c r="S1051" s="2" t="s">
        <v>55</v>
      </c>
      <c r="T1051" s="2">
        <v>12</v>
      </c>
      <c r="U1051" s="2">
        <v>12</v>
      </c>
      <c r="V1051" s="2">
        <v>1</v>
      </c>
      <c r="W1051" s="2">
        <v>8.8000000000000007</v>
      </c>
      <c r="X1051" s="2">
        <v>6.6000000000000005</v>
      </c>
      <c r="Y1051" s="2">
        <v>3.9599999999999996E-2</v>
      </c>
      <c r="Z1051" s="6">
        <v>46202</v>
      </c>
    </row>
    <row r="1052" spans="1:26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8" t="str">
        <f>IF(Table5[[#This Row],[Company Code]]&lt;&gt;"",Table5[[#This Row],[Contact Email]],"")</f>
        <v/>
      </c>
      <c r="M1052" s="2"/>
      <c r="N1052" s="9" t="str">
        <f>IF(IF(COUNTIF($S$2:S1052,S1052)=1,P1052,"")=1,COUNTIF($O$2:O1052,O1052),IF(COUNTIF($S$2:S1052,S1052)=1,P1052,""))</f>
        <v/>
      </c>
      <c r="O1052" s="9" t="str">
        <f>IF(COUNTIF($S$2:S1052,S1052)=1,P1052,"")</f>
        <v/>
      </c>
      <c r="P1052" s="9">
        <f>COUNTIF($S$2:S1052,S1052)</f>
        <v>526</v>
      </c>
      <c r="Q1052" s="2" t="s">
        <v>117</v>
      </c>
      <c r="R1052" s="2" t="s">
        <v>1171</v>
      </c>
      <c r="S1052" s="2" t="s">
        <v>55</v>
      </c>
      <c r="T1052" s="2">
        <v>384</v>
      </c>
      <c r="U1052" s="2">
        <v>12</v>
      </c>
      <c r="V1052" s="2">
        <v>32</v>
      </c>
      <c r="W1052" s="2">
        <v>281.60000000000002</v>
      </c>
      <c r="X1052" s="2">
        <v>211.20000000000002</v>
      </c>
      <c r="Y1052" s="2">
        <v>1.2671999999999999</v>
      </c>
      <c r="Z1052" s="6">
        <v>46202</v>
      </c>
    </row>
    <row r="1053" spans="1:26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8" t="str">
        <f>IF(Table5[[#This Row],[Company Code]]&lt;&gt;"",Table5[[#This Row],[Contact Email]],"")</f>
        <v/>
      </c>
      <c r="M1053" s="2"/>
      <c r="N1053" s="9" t="str">
        <f>IF(IF(COUNTIF($S$2:S1053,S1053)=1,P1053,"")=1,COUNTIF($O$2:O1053,O1053),IF(COUNTIF($S$2:S1053,S1053)=1,P1053,""))</f>
        <v/>
      </c>
      <c r="O1053" s="9" t="str">
        <f>IF(COUNTIF($S$2:S1053,S1053)=1,P1053,"")</f>
        <v/>
      </c>
      <c r="P1053" s="9">
        <f>COUNTIF($S$2:S1053,S1053)</f>
        <v>527</v>
      </c>
      <c r="Q1053" s="2" t="s">
        <v>117</v>
      </c>
      <c r="R1053" s="2" t="s">
        <v>1172</v>
      </c>
      <c r="S1053" s="2" t="s">
        <v>55</v>
      </c>
      <c r="T1053" s="2">
        <v>24</v>
      </c>
      <c r="U1053" s="2">
        <v>12</v>
      </c>
      <c r="V1053" s="2">
        <v>2</v>
      </c>
      <c r="W1053" s="2">
        <v>17.600000000000001</v>
      </c>
      <c r="X1053" s="2">
        <v>13.200000000000001</v>
      </c>
      <c r="Y1053" s="2">
        <v>7.9199999999999993E-2</v>
      </c>
      <c r="Z1053" s="6">
        <v>46202</v>
      </c>
    </row>
    <row r="1054" spans="1:26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8" t="str">
        <f>IF(Table5[[#This Row],[Company Code]]&lt;&gt;"",Table5[[#This Row],[Contact Email]],"")</f>
        <v/>
      </c>
      <c r="M1054" s="2"/>
      <c r="N1054" s="9" t="str">
        <f>IF(IF(COUNTIF($S$2:S1054,S1054)=1,P1054,"")=1,COUNTIF($O$2:O1054,O1054),IF(COUNTIF($S$2:S1054,S1054)=1,P1054,""))</f>
        <v/>
      </c>
      <c r="O1054" s="9" t="str">
        <f>IF(COUNTIF($S$2:S1054,S1054)=1,P1054,"")</f>
        <v/>
      </c>
      <c r="P1054" s="9">
        <f>COUNTIF($S$2:S1054,S1054)</f>
        <v>528</v>
      </c>
      <c r="Q1054" s="2" t="s">
        <v>117</v>
      </c>
      <c r="R1054" s="2" t="s">
        <v>1173</v>
      </c>
      <c r="S1054" s="2" t="s">
        <v>55</v>
      </c>
      <c r="T1054" s="2">
        <v>12</v>
      </c>
      <c r="U1054" s="2">
        <v>12</v>
      </c>
      <c r="V1054" s="2">
        <v>1</v>
      </c>
      <c r="W1054" s="2">
        <v>8.8000000000000007</v>
      </c>
      <c r="X1054" s="2">
        <v>6.6000000000000005</v>
      </c>
      <c r="Y1054" s="2">
        <v>3.9599999999999996E-2</v>
      </c>
      <c r="Z1054" s="6">
        <v>46202</v>
      </c>
    </row>
    <row r="1055" spans="1:26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8" t="str">
        <f>IF(Table5[[#This Row],[Company Code]]&lt;&gt;"",Table5[[#This Row],[Contact Email]],"")</f>
        <v/>
      </c>
      <c r="M1055" s="2"/>
      <c r="N1055" s="9" t="str">
        <f>IF(IF(COUNTIF($S$2:S1055,S1055)=1,P1055,"")=1,COUNTIF($O$2:O1055,O1055),IF(COUNTIF($S$2:S1055,S1055)=1,P1055,""))</f>
        <v/>
      </c>
      <c r="O1055" s="9" t="str">
        <f>IF(COUNTIF($S$2:S1055,S1055)=1,P1055,"")</f>
        <v/>
      </c>
      <c r="P1055" s="9">
        <f>COUNTIF($S$2:S1055,S1055)</f>
        <v>529</v>
      </c>
      <c r="Q1055" s="2" t="s">
        <v>117</v>
      </c>
      <c r="R1055" s="2" t="s">
        <v>1174</v>
      </c>
      <c r="S1055" s="2" t="s">
        <v>55</v>
      </c>
      <c r="T1055" s="2">
        <v>36</v>
      </c>
      <c r="U1055" s="2">
        <v>12</v>
      </c>
      <c r="V1055" s="2">
        <v>3</v>
      </c>
      <c r="W1055" s="2">
        <v>26.400000000000002</v>
      </c>
      <c r="X1055" s="2">
        <v>19.8</v>
      </c>
      <c r="Y1055" s="2">
        <v>0.1188</v>
      </c>
      <c r="Z1055" s="6">
        <v>46202</v>
      </c>
    </row>
    <row r="1056" spans="1:26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8" t="str">
        <f>IF(Table5[[#This Row],[Company Code]]&lt;&gt;"",Table5[[#This Row],[Contact Email]],"")</f>
        <v/>
      </c>
      <c r="M1056" s="2"/>
      <c r="N1056" s="9" t="str">
        <f>IF(IF(COUNTIF($S$2:S1056,S1056)=1,P1056,"")=1,COUNTIF($O$2:O1056,O1056),IF(COUNTIF($S$2:S1056,S1056)=1,P1056,""))</f>
        <v/>
      </c>
      <c r="O1056" s="9" t="str">
        <f>IF(COUNTIF($S$2:S1056,S1056)=1,P1056,"")</f>
        <v/>
      </c>
      <c r="P1056" s="9">
        <f>COUNTIF($S$2:S1056,S1056)</f>
        <v>530</v>
      </c>
      <c r="Q1056" s="2" t="s">
        <v>117</v>
      </c>
      <c r="R1056" s="2" t="s">
        <v>1175</v>
      </c>
      <c r="S1056" s="2" t="s">
        <v>55</v>
      </c>
      <c r="T1056" s="2">
        <v>12</v>
      </c>
      <c r="U1056" s="2">
        <v>12</v>
      </c>
      <c r="V1056" s="2">
        <v>1</v>
      </c>
      <c r="W1056" s="2">
        <v>8.8000000000000007</v>
      </c>
      <c r="X1056" s="2">
        <v>6.6000000000000005</v>
      </c>
      <c r="Y1056" s="2">
        <v>3.9599999999999996E-2</v>
      </c>
      <c r="Z1056" s="6">
        <v>46202</v>
      </c>
    </row>
    <row r="1057" spans="1:26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8" t="str">
        <f>IF(Table5[[#This Row],[Company Code]]&lt;&gt;"",Table5[[#This Row],[Contact Email]],"")</f>
        <v/>
      </c>
      <c r="M1057" s="2"/>
      <c r="N1057" s="9" t="str">
        <f>IF(IF(COUNTIF($S$2:S1057,S1057)=1,P1057,"")=1,COUNTIF($O$2:O1057,O1057),IF(COUNTIF($S$2:S1057,S1057)=1,P1057,""))</f>
        <v/>
      </c>
      <c r="O1057" s="9" t="str">
        <f>IF(COUNTIF($S$2:S1057,S1057)=1,P1057,"")</f>
        <v/>
      </c>
      <c r="P1057" s="9">
        <f>COUNTIF($S$2:S1057,S1057)</f>
        <v>531</v>
      </c>
      <c r="Q1057" s="2" t="s">
        <v>117</v>
      </c>
      <c r="R1057" s="2" t="s">
        <v>1176</v>
      </c>
      <c r="S1057" s="2" t="s">
        <v>55</v>
      </c>
      <c r="T1057" s="2">
        <v>12</v>
      </c>
      <c r="U1057" s="2">
        <v>12</v>
      </c>
      <c r="V1057" s="2">
        <v>1</v>
      </c>
      <c r="W1057" s="2">
        <v>8.8000000000000007</v>
      </c>
      <c r="X1057" s="2">
        <v>6.6000000000000005</v>
      </c>
      <c r="Y1057" s="2">
        <v>3.9599999999999996E-2</v>
      </c>
      <c r="Z1057" s="6">
        <v>46202</v>
      </c>
    </row>
    <row r="1058" spans="1:26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8" t="str">
        <f>IF(Table5[[#This Row],[Company Code]]&lt;&gt;"",Table5[[#This Row],[Contact Email]],"")</f>
        <v/>
      </c>
      <c r="M1058" s="2"/>
      <c r="N1058" s="9" t="str">
        <f>IF(IF(COUNTIF($S$2:S1058,S1058)=1,P1058,"")=1,COUNTIF($O$2:O1058,O1058),IF(COUNTIF($S$2:S1058,S1058)=1,P1058,""))</f>
        <v/>
      </c>
      <c r="O1058" s="9" t="str">
        <f>IF(COUNTIF($S$2:S1058,S1058)=1,P1058,"")</f>
        <v/>
      </c>
      <c r="P1058" s="9">
        <f>COUNTIF($S$2:S1058,S1058)</f>
        <v>532</v>
      </c>
      <c r="Q1058" s="2" t="s">
        <v>117</v>
      </c>
      <c r="R1058" s="2" t="s">
        <v>1177</v>
      </c>
      <c r="S1058" s="2" t="s">
        <v>55</v>
      </c>
      <c r="T1058" s="2">
        <v>24</v>
      </c>
      <c r="U1058" s="2">
        <v>12</v>
      </c>
      <c r="V1058" s="2">
        <v>2</v>
      </c>
      <c r="W1058" s="2">
        <v>17.600000000000001</v>
      </c>
      <c r="X1058" s="2">
        <v>13.200000000000001</v>
      </c>
      <c r="Y1058" s="2">
        <v>7.9199999999999993E-2</v>
      </c>
      <c r="Z1058" s="6">
        <v>46202</v>
      </c>
    </row>
    <row r="1059" spans="1:26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8" t="str">
        <f>IF(Table5[[#This Row],[Company Code]]&lt;&gt;"",Table5[[#This Row],[Contact Email]],"")</f>
        <v/>
      </c>
      <c r="M1059" s="2"/>
      <c r="N1059" s="9" t="str">
        <f>IF(IF(COUNTIF($S$2:S1059,S1059)=1,P1059,"")=1,COUNTIF($O$2:O1059,O1059),IF(COUNTIF($S$2:S1059,S1059)=1,P1059,""))</f>
        <v/>
      </c>
      <c r="O1059" s="9" t="str">
        <f>IF(COUNTIF($S$2:S1059,S1059)=1,P1059,"")</f>
        <v/>
      </c>
      <c r="P1059" s="9">
        <f>COUNTIF($S$2:S1059,S1059)</f>
        <v>533</v>
      </c>
      <c r="Q1059" s="2" t="s">
        <v>117</v>
      </c>
      <c r="R1059" s="2" t="s">
        <v>1178</v>
      </c>
      <c r="S1059" s="2" t="s">
        <v>55</v>
      </c>
      <c r="T1059" s="2">
        <v>12</v>
      </c>
      <c r="U1059" s="2">
        <v>12</v>
      </c>
      <c r="V1059" s="2">
        <v>1</v>
      </c>
      <c r="W1059" s="2">
        <v>8.8000000000000007</v>
      </c>
      <c r="X1059" s="2">
        <v>6.6000000000000005</v>
      </c>
      <c r="Y1059" s="2">
        <v>3.9599999999999996E-2</v>
      </c>
      <c r="Z1059" s="6">
        <v>46202</v>
      </c>
    </row>
    <row r="1060" spans="1:26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8" t="str">
        <f>IF(Table5[[#This Row],[Company Code]]&lt;&gt;"",Table5[[#This Row],[Contact Email]],"")</f>
        <v/>
      </c>
      <c r="M1060" s="2"/>
      <c r="N1060" s="9" t="str">
        <f>IF(IF(COUNTIF($S$2:S1060,S1060)=1,P1060,"")=1,COUNTIF($O$2:O1060,O1060),IF(COUNTIF($S$2:S1060,S1060)=1,P1060,""))</f>
        <v/>
      </c>
      <c r="O1060" s="9" t="str">
        <f>IF(COUNTIF($S$2:S1060,S1060)=1,P1060,"")</f>
        <v/>
      </c>
      <c r="P1060" s="9">
        <f>COUNTIF($S$2:S1060,S1060)</f>
        <v>534</v>
      </c>
      <c r="Q1060" s="2" t="s">
        <v>117</v>
      </c>
      <c r="R1060" s="2" t="s">
        <v>1179</v>
      </c>
      <c r="S1060" s="2" t="s">
        <v>55</v>
      </c>
      <c r="T1060" s="2">
        <v>108</v>
      </c>
      <c r="U1060" s="2">
        <v>12</v>
      </c>
      <c r="V1060" s="2">
        <v>9</v>
      </c>
      <c r="W1060" s="2">
        <v>79.2</v>
      </c>
      <c r="X1060" s="2">
        <v>59.400000000000006</v>
      </c>
      <c r="Y1060" s="2">
        <v>0.35639999999999999</v>
      </c>
      <c r="Z1060" s="6">
        <v>46202</v>
      </c>
    </row>
    <row r="1061" spans="1:26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8" t="str">
        <f>IF(Table5[[#This Row],[Company Code]]&lt;&gt;"",Table5[[#This Row],[Contact Email]],"")</f>
        <v/>
      </c>
      <c r="M1061" s="2"/>
      <c r="N1061" s="9" t="str">
        <f>IF(IF(COUNTIF($S$2:S1061,S1061)=1,P1061,"")=1,COUNTIF($O$2:O1061,O1061),IF(COUNTIF($S$2:S1061,S1061)=1,P1061,""))</f>
        <v/>
      </c>
      <c r="O1061" s="9" t="str">
        <f>IF(COUNTIF($S$2:S1061,S1061)=1,P1061,"")</f>
        <v/>
      </c>
      <c r="P1061" s="9">
        <f>COUNTIF($S$2:S1061,S1061)</f>
        <v>535</v>
      </c>
      <c r="Q1061" s="2" t="s">
        <v>117</v>
      </c>
      <c r="R1061" s="2" t="s">
        <v>1180</v>
      </c>
      <c r="S1061" s="2" t="s">
        <v>55</v>
      </c>
      <c r="T1061" s="2">
        <v>12</v>
      </c>
      <c r="U1061" s="2">
        <v>12</v>
      </c>
      <c r="V1061" s="2">
        <v>1</v>
      </c>
      <c r="W1061" s="2">
        <v>8.8000000000000007</v>
      </c>
      <c r="X1061" s="2">
        <v>6.6000000000000005</v>
      </c>
      <c r="Y1061" s="2">
        <v>3.9599999999999996E-2</v>
      </c>
      <c r="Z1061" s="6">
        <v>46202</v>
      </c>
    </row>
    <row r="1062" spans="1:26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8" t="str">
        <f>IF(Table5[[#This Row],[Company Code]]&lt;&gt;"",Table5[[#This Row],[Contact Email]],"")</f>
        <v/>
      </c>
      <c r="M1062" s="2"/>
      <c r="N1062" s="9" t="str">
        <f>IF(IF(COUNTIF($S$2:S1062,S1062)=1,P1062,"")=1,COUNTIF($O$2:O1062,O1062),IF(COUNTIF($S$2:S1062,S1062)=1,P1062,""))</f>
        <v/>
      </c>
      <c r="O1062" s="9" t="str">
        <f>IF(COUNTIF($S$2:S1062,S1062)=1,P1062,"")</f>
        <v/>
      </c>
      <c r="P1062" s="9">
        <f>COUNTIF($S$2:S1062,S1062)</f>
        <v>536</v>
      </c>
      <c r="Q1062" s="2" t="s">
        <v>117</v>
      </c>
      <c r="R1062" s="2" t="s">
        <v>1181</v>
      </c>
      <c r="S1062" s="2" t="s">
        <v>55</v>
      </c>
      <c r="T1062" s="2">
        <v>36</v>
      </c>
      <c r="U1062" s="2">
        <v>12</v>
      </c>
      <c r="V1062" s="2">
        <v>3</v>
      </c>
      <c r="W1062" s="2">
        <v>26.400000000000002</v>
      </c>
      <c r="X1062" s="2">
        <v>19.8</v>
      </c>
      <c r="Y1062" s="2">
        <v>0.1188</v>
      </c>
      <c r="Z1062" s="6">
        <v>46202</v>
      </c>
    </row>
    <row r="1063" spans="1:26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8" t="str">
        <f>IF(Table5[[#This Row],[Company Code]]&lt;&gt;"",Table5[[#This Row],[Contact Email]],"")</f>
        <v/>
      </c>
      <c r="M1063" s="2"/>
      <c r="N1063" s="9" t="str">
        <f>IF(IF(COUNTIF($S$2:S1063,S1063)=1,P1063,"")=1,COUNTIF($O$2:O1063,O1063),IF(COUNTIF($S$2:S1063,S1063)=1,P1063,""))</f>
        <v/>
      </c>
      <c r="O1063" s="9" t="str">
        <f>IF(COUNTIF($S$2:S1063,S1063)=1,P1063,"")</f>
        <v/>
      </c>
      <c r="P1063" s="9">
        <f>COUNTIF($S$2:S1063,S1063)</f>
        <v>537</v>
      </c>
      <c r="Q1063" s="2" t="s">
        <v>117</v>
      </c>
      <c r="R1063" s="2" t="s">
        <v>1182</v>
      </c>
      <c r="S1063" s="2" t="s">
        <v>55</v>
      </c>
      <c r="T1063" s="2">
        <v>36</v>
      </c>
      <c r="U1063" s="2">
        <v>12</v>
      </c>
      <c r="V1063" s="2">
        <v>3</v>
      </c>
      <c r="W1063" s="2">
        <v>26.400000000000002</v>
      </c>
      <c r="X1063" s="2">
        <v>19.8</v>
      </c>
      <c r="Y1063" s="2">
        <v>0.1188</v>
      </c>
      <c r="Z1063" s="6">
        <v>46202</v>
      </c>
    </row>
    <row r="1064" spans="1:26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8" t="str">
        <f>IF(Table5[[#This Row],[Company Code]]&lt;&gt;"",Table5[[#This Row],[Contact Email]],"")</f>
        <v/>
      </c>
      <c r="M1064" s="2"/>
      <c r="N1064" s="9" t="str">
        <f>IF(IF(COUNTIF($S$2:S1064,S1064)=1,P1064,"")=1,COUNTIF($O$2:O1064,O1064),IF(COUNTIF($S$2:S1064,S1064)=1,P1064,""))</f>
        <v/>
      </c>
      <c r="O1064" s="9" t="str">
        <f>IF(COUNTIF($S$2:S1064,S1064)=1,P1064,"")</f>
        <v/>
      </c>
      <c r="P1064" s="9">
        <f>COUNTIF($S$2:S1064,S1064)</f>
        <v>538</v>
      </c>
      <c r="Q1064" s="2" t="s">
        <v>117</v>
      </c>
      <c r="R1064" s="2" t="s">
        <v>1183</v>
      </c>
      <c r="S1064" s="2" t="s">
        <v>55</v>
      </c>
      <c r="T1064" s="2">
        <v>12</v>
      </c>
      <c r="U1064" s="2">
        <v>12</v>
      </c>
      <c r="V1064" s="2">
        <v>1</v>
      </c>
      <c r="W1064" s="2">
        <v>8.8000000000000007</v>
      </c>
      <c r="X1064" s="2">
        <v>6.6000000000000005</v>
      </c>
      <c r="Y1064" s="2">
        <v>3.9599999999999996E-2</v>
      </c>
      <c r="Z1064" s="6">
        <v>46202</v>
      </c>
    </row>
    <row r="1065" spans="1:26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8" t="str">
        <f>IF(Table5[[#This Row],[Company Code]]&lt;&gt;"",Table5[[#This Row],[Contact Email]],"")</f>
        <v/>
      </c>
      <c r="M1065" s="2"/>
      <c r="N1065" s="9" t="str">
        <f>IF(IF(COUNTIF($S$2:S1065,S1065)=1,P1065,"")=1,COUNTIF($O$2:O1065,O1065),IF(COUNTIF($S$2:S1065,S1065)=1,P1065,""))</f>
        <v/>
      </c>
      <c r="O1065" s="9" t="str">
        <f>IF(COUNTIF($S$2:S1065,S1065)=1,P1065,"")</f>
        <v/>
      </c>
      <c r="P1065" s="9">
        <f>COUNTIF($S$2:S1065,S1065)</f>
        <v>539</v>
      </c>
      <c r="Q1065" s="2" t="s">
        <v>117</v>
      </c>
      <c r="R1065" s="2" t="s">
        <v>1184</v>
      </c>
      <c r="S1065" s="2" t="s">
        <v>55</v>
      </c>
      <c r="T1065" s="2">
        <v>24</v>
      </c>
      <c r="U1065" s="2">
        <v>12</v>
      </c>
      <c r="V1065" s="2">
        <v>2</v>
      </c>
      <c r="W1065" s="2">
        <v>17.600000000000001</v>
      </c>
      <c r="X1065" s="2">
        <v>13.200000000000001</v>
      </c>
      <c r="Y1065" s="2">
        <v>7.9199999999999993E-2</v>
      </c>
      <c r="Z1065" s="6">
        <v>46202</v>
      </c>
    </row>
    <row r="1066" spans="1:26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8" t="str">
        <f>IF(Table5[[#This Row],[Company Code]]&lt;&gt;"",Table5[[#This Row],[Contact Email]],"")</f>
        <v/>
      </c>
      <c r="M1066" s="2"/>
      <c r="N1066" s="9" t="str">
        <f>IF(IF(COUNTIF($S$2:S1066,S1066)=1,P1066,"")=1,COUNTIF($O$2:O1066,O1066),IF(COUNTIF($S$2:S1066,S1066)=1,P1066,""))</f>
        <v/>
      </c>
      <c r="O1066" s="9" t="str">
        <f>IF(COUNTIF($S$2:S1066,S1066)=1,P1066,"")</f>
        <v/>
      </c>
      <c r="P1066" s="9">
        <f>COUNTIF($S$2:S1066,S1066)</f>
        <v>540</v>
      </c>
      <c r="Q1066" s="2" t="s">
        <v>117</v>
      </c>
      <c r="R1066" s="2" t="s">
        <v>1185</v>
      </c>
      <c r="S1066" s="2" t="s">
        <v>55</v>
      </c>
      <c r="T1066" s="2">
        <v>84</v>
      </c>
      <c r="U1066" s="2">
        <v>12</v>
      </c>
      <c r="V1066" s="2">
        <v>7</v>
      </c>
      <c r="W1066" s="2">
        <v>61.6</v>
      </c>
      <c r="X1066" s="2">
        <v>46.2</v>
      </c>
      <c r="Y1066" s="2">
        <v>0.2772</v>
      </c>
      <c r="Z1066" s="6">
        <v>46202</v>
      </c>
    </row>
    <row r="1067" spans="1:26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8" t="str">
        <f>IF(Table5[[#This Row],[Company Code]]&lt;&gt;"",Table5[[#This Row],[Contact Email]],"")</f>
        <v/>
      </c>
      <c r="M1067" s="2"/>
      <c r="N1067" s="9" t="str">
        <f>IF(IF(COUNTIF($S$2:S1067,S1067)=1,P1067,"")=1,COUNTIF($O$2:O1067,O1067),IF(COUNTIF($S$2:S1067,S1067)=1,P1067,""))</f>
        <v/>
      </c>
      <c r="O1067" s="9" t="str">
        <f>IF(COUNTIF($S$2:S1067,S1067)=1,P1067,"")</f>
        <v/>
      </c>
      <c r="P1067" s="9">
        <f>COUNTIF($S$2:S1067,S1067)</f>
        <v>541</v>
      </c>
      <c r="Q1067" s="2" t="s">
        <v>117</v>
      </c>
      <c r="R1067" s="2" t="s">
        <v>1186</v>
      </c>
      <c r="S1067" s="2" t="s">
        <v>55</v>
      </c>
      <c r="T1067" s="2">
        <v>36</v>
      </c>
      <c r="U1067" s="2">
        <v>12</v>
      </c>
      <c r="V1067" s="2">
        <v>3</v>
      </c>
      <c r="W1067" s="2">
        <v>26.400000000000002</v>
      </c>
      <c r="X1067" s="2">
        <v>19.8</v>
      </c>
      <c r="Y1067" s="2">
        <v>0.1188</v>
      </c>
      <c r="Z1067" s="6">
        <v>46202</v>
      </c>
    </row>
    <row r="1068" spans="1:26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8" t="str">
        <f>IF(Table5[[#This Row],[Company Code]]&lt;&gt;"",Table5[[#This Row],[Contact Email]],"")</f>
        <v/>
      </c>
      <c r="M1068" s="2"/>
      <c r="N1068" s="9" t="str">
        <f>IF(IF(COUNTIF($S$2:S1068,S1068)=1,P1068,"")=1,COUNTIF($O$2:O1068,O1068),IF(COUNTIF($S$2:S1068,S1068)=1,P1068,""))</f>
        <v/>
      </c>
      <c r="O1068" s="9" t="str">
        <f>IF(COUNTIF($S$2:S1068,S1068)=1,P1068,"")</f>
        <v/>
      </c>
      <c r="P1068" s="9">
        <f>COUNTIF($S$2:S1068,S1068)</f>
        <v>542</v>
      </c>
      <c r="Q1068" s="2" t="s">
        <v>117</v>
      </c>
      <c r="R1068" s="2" t="s">
        <v>1187</v>
      </c>
      <c r="S1068" s="2" t="s">
        <v>55</v>
      </c>
      <c r="T1068" s="2">
        <v>12</v>
      </c>
      <c r="U1068" s="2">
        <v>12</v>
      </c>
      <c r="V1068" s="2">
        <v>1</v>
      </c>
      <c r="W1068" s="2">
        <v>8.8000000000000007</v>
      </c>
      <c r="X1068" s="2">
        <v>6.6000000000000005</v>
      </c>
      <c r="Y1068" s="2">
        <v>3.9599999999999996E-2</v>
      </c>
      <c r="Z1068" s="6">
        <v>46202</v>
      </c>
    </row>
    <row r="1069" spans="1:26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8" t="str">
        <f>IF(Table5[[#This Row],[Company Code]]&lt;&gt;"",Table5[[#This Row],[Contact Email]],"")</f>
        <v/>
      </c>
      <c r="M1069" s="2"/>
      <c r="N1069" s="9" t="str">
        <f>IF(IF(COUNTIF($S$2:S1069,S1069)=1,P1069,"")=1,COUNTIF($O$2:O1069,O1069),IF(COUNTIF($S$2:S1069,S1069)=1,P1069,""))</f>
        <v/>
      </c>
      <c r="O1069" s="9" t="str">
        <f>IF(COUNTIF($S$2:S1069,S1069)=1,P1069,"")</f>
        <v/>
      </c>
      <c r="P1069" s="9">
        <f>COUNTIF($S$2:S1069,S1069)</f>
        <v>543</v>
      </c>
      <c r="Q1069" s="2" t="s">
        <v>117</v>
      </c>
      <c r="R1069" s="2" t="s">
        <v>1188</v>
      </c>
      <c r="S1069" s="2" t="s">
        <v>55</v>
      </c>
      <c r="T1069" s="2">
        <v>24</v>
      </c>
      <c r="U1069" s="2">
        <v>12</v>
      </c>
      <c r="V1069" s="2">
        <v>2</v>
      </c>
      <c r="W1069" s="2">
        <v>17.600000000000001</v>
      </c>
      <c r="X1069" s="2">
        <v>13.200000000000001</v>
      </c>
      <c r="Y1069" s="2">
        <v>7.9199999999999993E-2</v>
      </c>
      <c r="Z1069" s="6">
        <v>46202</v>
      </c>
    </row>
    <row r="1070" spans="1:26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8" t="str">
        <f>IF(Table5[[#This Row],[Company Code]]&lt;&gt;"",Table5[[#This Row],[Contact Email]],"")</f>
        <v/>
      </c>
      <c r="M1070" s="2"/>
      <c r="N1070" s="9" t="str">
        <f>IF(IF(COUNTIF($S$2:S1070,S1070)=1,P1070,"")=1,COUNTIF($O$2:O1070,O1070),IF(COUNTIF($S$2:S1070,S1070)=1,P1070,""))</f>
        <v/>
      </c>
      <c r="O1070" s="9" t="str">
        <f>IF(COUNTIF($S$2:S1070,S1070)=1,P1070,"")</f>
        <v/>
      </c>
      <c r="P1070" s="9">
        <f>COUNTIF($S$2:S1070,S1070)</f>
        <v>544</v>
      </c>
      <c r="Q1070" s="2" t="s">
        <v>117</v>
      </c>
      <c r="R1070" s="2" t="s">
        <v>1189</v>
      </c>
      <c r="S1070" s="2" t="s">
        <v>55</v>
      </c>
      <c r="T1070" s="2">
        <v>36</v>
      </c>
      <c r="U1070" s="2">
        <v>12</v>
      </c>
      <c r="V1070" s="2">
        <v>3</v>
      </c>
      <c r="W1070" s="2">
        <v>26.400000000000002</v>
      </c>
      <c r="X1070" s="2">
        <v>19.8</v>
      </c>
      <c r="Y1070" s="2">
        <v>0.1188</v>
      </c>
      <c r="Z1070" s="6">
        <v>46202</v>
      </c>
    </row>
    <row r="1071" spans="1:26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8" t="str">
        <f>IF(Table5[[#This Row],[Company Code]]&lt;&gt;"",Table5[[#This Row],[Contact Email]],"")</f>
        <v/>
      </c>
      <c r="M1071" s="2"/>
      <c r="N1071" s="9" t="str">
        <f>IF(IF(COUNTIF($S$2:S1071,S1071)=1,P1071,"")=1,COUNTIF($O$2:O1071,O1071),IF(COUNTIF($S$2:S1071,S1071)=1,P1071,""))</f>
        <v/>
      </c>
      <c r="O1071" s="9" t="str">
        <f>IF(COUNTIF($S$2:S1071,S1071)=1,P1071,"")</f>
        <v/>
      </c>
      <c r="P1071" s="9">
        <f>COUNTIF($S$2:S1071,S1071)</f>
        <v>545</v>
      </c>
      <c r="Q1071" s="2" t="s">
        <v>117</v>
      </c>
      <c r="R1071" s="2" t="s">
        <v>1190</v>
      </c>
      <c r="S1071" s="2" t="s">
        <v>55</v>
      </c>
      <c r="T1071" s="2">
        <v>12</v>
      </c>
      <c r="U1071" s="2">
        <v>12</v>
      </c>
      <c r="V1071" s="2">
        <v>1</v>
      </c>
      <c r="W1071" s="2">
        <v>8.8000000000000007</v>
      </c>
      <c r="X1071" s="2">
        <v>6.6000000000000005</v>
      </c>
      <c r="Y1071" s="2">
        <v>3.9599999999999996E-2</v>
      </c>
      <c r="Z1071" s="6">
        <v>46202</v>
      </c>
    </row>
    <row r="1072" spans="1:26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8" t="str">
        <f>IF(Table5[[#This Row],[Company Code]]&lt;&gt;"",Table5[[#This Row],[Contact Email]],"")</f>
        <v/>
      </c>
      <c r="M1072" s="2"/>
      <c r="N1072" s="9" t="str">
        <f>IF(IF(COUNTIF($S$2:S1072,S1072)=1,P1072,"")=1,COUNTIF($O$2:O1072,O1072),IF(COUNTIF($S$2:S1072,S1072)=1,P1072,""))</f>
        <v/>
      </c>
      <c r="O1072" s="9" t="str">
        <f>IF(COUNTIF($S$2:S1072,S1072)=1,P1072,"")</f>
        <v/>
      </c>
      <c r="P1072" s="9">
        <f>COUNTIF($S$2:S1072,S1072)</f>
        <v>546</v>
      </c>
      <c r="Q1072" s="2" t="s">
        <v>117</v>
      </c>
      <c r="R1072" s="2" t="s">
        <v>1191</v>
      </c>
      <c r="S1072" s="2" t="s">
        <v>55</v>
      </c>
      <c r="T1072" s="2">
        <v>36</v>
      </c>
      <c r="U1072" s="2">
        <v>12</v>
      </c>
      <c r="V1072" s="2">
        <v>3</v>
      </c>
      <c r="W1072" s="2">
        <v>26.400000000000002</v>
      </c>
      <c r="X1072" s="2">
        <v>19.8</v>
      </c>
      <c r="Y1072" s="2">
        <v>0.1188</v>
      </c>
      <c r="Z1072" s="6">
        <v>46202</v>
      </c>
    </row>
    <row r="1073" spans="1:26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8" t="str">
        <f>IF(Table5[[#This Row],[Company Code]]&lt;&gt;"",Table5[[#This Row],[Contact Email]],"")</f>
        <v/>
      </c>
      <c r="M1073" s="2"/>
      <c r="N1073" s="9" t="str">
        <f>IF(IF(COUNTIF($S$2:S1073,S1073)=1,P1073,"")=1,COUNTIF($O$2:O1073,O1073),IF(COUNTIF($S$2:S1073,S1073)=1,P1073,""))</f>
        <v/>
      </c>
      <c r="O1073" s="9" t="str">
        <f>IF(COUNTIF($S$2:S1073,S1073)=1,P1073,"")</f>
        <v/>
      </c>
      <c r="P1073" s="9">
        <f>COUNTIF($S$2:S1073,S1073)</f>
        <v>547</v>
      </c>
      <c r="Q1073" s="2" t="s">
        <v>117</v>
      </c>
      <c r="R1073" s="2" t="s">
        <v>1192</v>
      </c>
      <c r="S1073" s="2" t="s">
        <v>55</v>
      </c>
      <c r="T1073" s="2">
        <v>24</v>
      </c>
      <c r="U1073" s="2">
        <v>12</v>
      </c>
      <c r="V1073" s="2">
        <v>2</v>
      </c>
      <c r="W1073" s="2">
        <v>17.600000000000001</v>
      </c>
      <c r="X1073" s="2">
        <v>13.200000000000001</v>
      </c>
      <c r="Y1073" s="2">
        <v>7.9199999999999993E-2</v>
      </c>
      <c r="Z1073" s="6">
        <v>46202</v>
      </c>
    </row>
    <row r="1074" spans="1:26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8" t="str">
        <f>IF(Table5[[#This Row],[Company Code]]&lt;&gt;"",Table5[[#This Row],[Contact Email]],"")</f>
        <v/>
      </c>
      <c r="M1074" s="2"/>
      <c r="N1074" s="9" t="str">
        <f>IF(IF(COUNTIF($S$2:S1074,S1074)=1,P1074,"")=1,COUNTIF($O$2:O1074,O1074),IF(COUNTIF($S$2:S1074,S1074)=1,P1074,""))</f>
        <v/>
      </c>
      <c r="O1074" s="9" t="str">
        <f>IF(COUNTIF($S$2:S1074,S1074)=1,P1074,"")</f>
        <v/>
      </c>
      <c r="P1074" s="9">
        <f>COUNTIF($S$2:S1074,S1074)</f>
        <v>548</v>
      </c>
      <c r="Q1074" s="2" t="s">
        <v>117</v>
      </c>
      <c r="R1074" s="2" t="s">
        <v>1193</v>
      </c>
      <c r="S1074" s="2" t="s">
        <v>55</v>
      </c>
      <c r="T1074" s="2">
        <v>12</v>
      </c>
      <c r="U1074" s="2">
        <v>12</v>
      </c>
      <c r="V1074" s="2">
        <v>1</v>
      </c>
      <c r="W1074" s="2">
        <v>8.8000000000000007</v>
      </c>
      <c r="X1074" s="2">
        <v>6.6000000000000005</v>
      </c>
      <c r="Y1074" s="2">
        <v>3.9599999999999996E-2</v>
      </c>
      <c r="Z1074" s="6">
        <v>46202</v>
      </c>
    </row>
    <row r="1075" spans="1:26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8" t="str">
        <f>IF(Table5[[#This Row],[Company Code]]&lt;&gt;"",Table5[[#This Row],[Contact Email]],"")</f>
        <v/>
      </c>
      <c r="M1075" s="2"/>
      <c r="N1075" s="9" t="str">
        <f>IF(IF(COUNTIF($S$2:S1075,S1075)=1,P1075,"")=1,COUNTIF($O$2:O1075,O1075),IF(COUNTIF($S$2:S1075,S1075)=1,P1075,""))</f>
        <v/>
      </c>
      <c r="O1075" s="9" t="str">
        <f>IF(COUNTIF($S$2:S1075,S1075)=1,P1075,"")</f>
        <v/>
      </c>
      <c r="P1075" s="9">
        <f>COUNTIF($S$2:S1075,S1075)</f>
        <v>549</v>
      </c>
      <c r="Q1075" s="2" t="s">
        <v>117</v>
      </c>
      <c r="R1075" s="2" t="s">
        <v>1194</v>
      </c>
      <c r="S1075" s="2" t="s">
        <v>55</v>
      </c>
      <c r="T1075" s="2">
        <v>24</v>
      </c>
      <c r="U1075" s="2">
        <v>12</v>
      </c>
      <c r="V1075" s="2">
        <v>2</v>
      </c>
      <c r="W1075" s="2">
        <v>17.600000000000001</v>
      </c>
      <c r="X1075" s="2">
        <v>13.200000000000001</v>
      </c>
      <c r="Y1075" s="2">
        <v>7.9199999999999993E-2</v>
      </c>
      <c r="Z1075" s="6">
        <v>46202</v>
      </c>
    </row>
    <row r="1076" spans="1:26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8" t="str">
        <f>IF(Table5[[#This Row],[Company Code]]&lt;&gt;"",Table5[[#This Row],[Contact Email]],"")</f>
        <v/>
      </c>
      <c r="M1076" s="2"/>
      <c r="N1076" s="9" t="str">
        <f>IF(IF(COUNTIF($S$2:S1076,S1076)=1,P1076,"")=1,COUNTIF($O$2:O1076,O1076),IF(COUNTIF($S$2:S1076,S1076)=1,P1076,""))</f>
        <v/>
      </c>
      <c r="O1076" s="9" t="str">
        <f>IF(COUNTIF($S$2:S1076,S1076)=1,P1076,"")</f>
        <v/>
      </c>
      <c r="P1076" s="9">
        <f>COUNTIF($S$2:S1076,S1076)</f>
        <v>550</v>
      </c>
      <c r="Q1076" s="2" t="s">
        <v>117</v>
      </c>
      <c r="R1076" s="2" t="s">
        <v>1195</v>
      </c>
      <c r="S1076" s="2" t="s">
        <v>55</v>
      </c>
      <c r="T1076" s="2">
        <v>48</v>
      </c>
      <c r="U1076" s="2">
        <v>12</v>
      </c>
      <c r="V1076" s="2">
        <v>4</v>
      </c>
      <c r="W1076" s="2">
        <v>35.200000000000003</v>
      </c>
      <c r="X1076" s="2">
        <v>26.400000000000002</v>
      </c>
      <c r="Y1076" s="2">
        <v>0.15839999999999999</v>
      </c>
      <c r="Z1076" s="6">
        <v>46202</v>
      </c>
    </row>
    <row r="1077" spans="1:26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8" t="str">
        <f>IF(Table5[[#This Row],[Company Code]]&lt;&gt;"",Table5[[#This Row],[Contact Email]],"")</f>
        <v/>
      </c>
      <c r="M1077" s="2"/>
      <c r="N1077" s="9" t="str">
        <f>IF(IF(COUNTIF($S$2:S1077,S1077)=1,P1077,"")=1,COUNTIF($O$2:O1077,O1077),IF(COUNTIF($S$2:S1077,S1077)=1,P1077,""))</f>
        <v/>
      </c>
      <c r="O1077" s="9" t="str">
        <f>IF(COUNTIF($S$2:S1077,S1077)=1,P1077,"")</f>
        <v/>
      </c>
      <c r="P1077" s="9">
        <f>COUNTIF($S$2:S1077,S1077)</f>
        <v>551</v>
      </c>
      <c r="Q1077" s="2" t="s">
        <v>117</v>
      </c>
      <c r="R1077" s="2" t="s">
        <v>1196</v>
      </c>
      <c r="S1077" s="2" t="s">
        <v>55</v>
      </c>
      <c r="T1077" s="2">
        <v>12</v>
      </c>
      <c r="U1077" s="2">
        <v>12</v>
      </c>
      <c r="V1077" s="2">
        <v>1</v>
      </c>
      <c r="W1077" s="2">
        <v>8.8000000000000007</v>
      </c>
      <c r="X1077" s="2">
        <v>6.6000000000000005</v>
      </c>
      <c r="Y1077" s="2">
        <v>3.9599999999999996E-2</v>
      </c>
      <c r="Z1077" s="6">
        <v>46202</v>
      </c>
    </row>
    <row r="1078" spans="1:26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8" t="str">
        <f>IF(Table5[[#This Row],[Company Code]]&lt;&gt;"",Table5[[#This Row],[Contact Email]],"")</f>
        <v/>
      </c>
      <c r="M1078" s="2"/>
      <c r="N1078" s="9" t="str">
        <f>IF(IF(COUNTIF($S$2:S1078,S1078)=1,P1078,"")=1,COUNTIF($O$2:O1078,O1078),IF(COUNTIF($S$2:S1078,S1078)=1,P1078,""))</f>
        <v/>
      </c>
      <c r="O1078" s="9" t="str">
        <f>IF(COUNTIF($S$2:S1078,S1078)=1,P1078,"")</f>
        <v/>
      </c>
      <c r="P1078" s="9">
        <f>COUNTIF($S$2:S1078,S1078)</f>
        <v>552</v>
      </c>
      <c r="Q1078" s="2" t="s">
        <v>117</v>
      </c>
      <c r="R1078" s="2" t="s">
        <v>1197</v>
      </c>
      <c r="S1078" s="2" t="s">
        <v>55</v>
      </c>
      <c r="T1078" s="2">
        <v>36</v>
      </c>
      <c r="U1078" s="2">
        <v>12</v>
      </c>
      <c r="V1078" s="2">
        <v>3</v>
      </c>
      <c r="W1078" s="2">
        <v>26.400000000000002</v>
      </c>
      <c r="X1078" s="2">
        <v>19.8</v>
      </c>
      <c r="Y1078" s="2">
        <v>0.1188</v>
      </c>
      <c r="Z1078" s="6">
        <v>46202</v>
      </c>
    </row>
    <row r="1079" spans="1:26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8" t="str">
        <f>IF(Table5[[#This Row],[Company Code]]&lt;&gt;"",Table5[[#This Row],[Contact Email]],"")</f>
        <v/>
      </c>
      <c r="M1079" s="2"/>
      <c r="N1079" s="9" t="str">
        <f>IF(IF(COUNTIF($S$2:S1079,S1079)=1,P1079,"")=1,COUNTIF($O$2:O1079,O1079),IF(COUNTIF($S$2:S1079,S1079)=1,P1079,""))</f>
        <v/>
      </c>
      <c r="O1079" s="9" t="str">
        <f>IF(COUNTIF($S$2:S1079,S1079)=1,P1079,"")</f>
        <v/>
      </c>
      <c r="P1079" s="9">
        <f>COUNTIF($S$2:S1079,S1079)</f>
        <v>553</v>
      </c>
      <c r="Q1079" s="2" t="s">
        <v>117</v>
      </c>
      <c r="R1079" s="2" t="s">
        <v>1198</v>
      </c>
      <c r="S1079" s="2" t="s">
        <v>55</v>
      </c>
      <c r="T1079" s="2">
        <v>12</v>
      </c>
      <c r="U1079" s="2">
        <v>12</v>
      </c>
      <c r="V1079" s="2">
        <v>1</v>
      </c>
      <c r="W1079" s="2">
        <v>8.8000000000000007</v>
      </c>
      <c r="X1079" s="2">
        <v>6.6000000000000005</v>
      </c>
      <c r="Y1079" s="2">
        <v>3.9599999999999996E-2</v>
      </c>
      <c r="Z1079" s="6">
        <v>46202</v>
      </c>
    </row>
    <row r="1080" spans="1:26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8" t="str">
        <f>IF(Table5[[#This Row],[Company Code]]&lt;&gt;"",Table5[[#This Row],[Contact Email]],"")</f>
        <v/>
      </c>
      <c r="M1080" s="2"/>
      <c r="N1080" s="9" t="str">
        <f>IF(IF(COUNTIF($S$2:S1080,S1080)=1,P1080,"")=1,COUNTIF($O$2:O1080,O1080),IF(COUNTIF($S$2:S1080,S1080)=1,P1080,""))</f>
        <v/>
      </c>
      <c r="O1080" s="9" t="str">
        <f>IF(COUNTIF($S$2:S1080,S1080)=1,P1080,"")</f>
        <v/>
      </c>
      <c r="P1080" s="9">
        <f>COUNTIF($S$2:S1080,S1080)</f>
        <v>554</v>
      </c>
      <c r="Q1080" s="2" t="s">
        <v>117</v>
      </c>
      <c r="R1080" s="2" t="s">
        <v>1199</v>
      </c>
      <c r="S1080" s="2" t="s">
        <v>55</v>
      </c>
      <c r="T1080" s="2">
        <v>24</v>
      </c>
      <c r="U1080" s="2">
        <v>12</v>
      </c>
      <c r="V1080" s="2">
        <v>2</v>
      </c>
      <c r="W1080" s="2">
        <v>17.600000000000001</v>
      </c>
      <c r="X1080" s="2">
        <v>13.200000000000001</v>
      </c>
      <c r="Y1080" s="2">
        <v>7.9199999999999993E-2</v>
      </c>
      <c r="Z1080" s="6">
        <v>46202</v>
      </c>
    </row>
    <row r="1081" spans="1:26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8" t="str">
        <f>IF(Table5[[#This Row],[Company Code]]&lt;&gt;"",Table5[[#This Row],[Contact Email]],"")</f>
        <v/>
      </c>
      <c r="M1081" s="2"/>
      <c r="N1081" s="9" t="str">
        <f>IF(IF(COUNTIF($S$2:S1081,S1081)=1,P1081,"")=1,COUNTIF($O$2:O1081,O1081),IF(COUNTIF($S$2:S1081,S1081)=1,P1081,""))</f>
        <v/>
      </c>
      <c r="O1081" s="9" t="str">
        <f>IF(COUNTIF($S$2:S1081,S1081)=1,P1081,"")</f>
        <v/>
      </c>
      <c r="P1081" s="9">
        <f>COUNTIF($S$2:S1081,S1081)</f>
        <v>555</v>
      </c>
      <c r="Q1081" s="2" t="s">
        <v>117</v>
      </c>
      <c r="R1081" s="2" t="s">
        <v>1200</v>
      </c>
      <c r="S1081" s="2" t="s">
        <v>55</v>
      </c>
      <c r="T1081" s="2">
        <v>72</v>
      </c>
      <c r="U1081" s="2">
        <v>12</v>
      </c>
      <c r="V1081" s="2">
        <v>6</v>
      </c>
      <c r="W1081" s="2">
        <v>52.800000000000004</v>
      </c>
      <c r="X1081" s="2">
        <v>39.6</v>
      </c>
      <c r="Y1081" s="2">
        <v>0.23760000000000001</v>
      </c>
      <c r="Z1081" s="6">
        <v>46202</v>
      </c>
    </row>
    <row r="1082" spans="1:26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8" t="str">
        <f>IF(Table5[[#This Row],[Company Code]]&lt;&gt;"",Table5[[#This Row],[Contact Email]],"")</f>
        <v/>
      </c>
      <c r="M1082" s="2"/>
      <c r="N1082" s="9" t="str">
        <f>IF(IF(COUNTIF($S$2:S1082,S1082)=1,P1082,"")=1,COUNTIF($O$2:O1082,O1082),IF(COUNTIF($S$2:S1082,S1082)=1,P1082,""))</f>
        <v/>
      </c>
      <c r="O1082" s="9" t="str">
        <f>IF(COUNTIF($S$2:S1082,S1082)=1,P1082,"")</f>
        <v/>
      </c>
      <c r="P1082" s="9">
        <f>COUNTIF($S$2:S1082,S1082)</f>
        <v>556</v>
      </c>
      <c r="Q1082" s="2" t="s">
        <v>117</v>
      </c>
      <c r="R1082" s="2" t="s">
        <v>1201</v>
      </c>
      <c r="S1082" s="2" t="s">
        <v>55</v>
      </c>
      <c r="T1082" s="2">
        <v>12</v>
      </c>
      <c r="U1082" s="2">
        <v>12</v>
      </c>
      <c r="V1082" s="2">
        <v>1</v>
      </c>
      <c r="W1082" s="2">
        <v>8.8000000000000007</v>
      </c>
      <c r="X1082" s="2">
        <v>6.6000000000000005</v>
      </c>
      <c r="Y1082" s="2">
        <v>3.9599999999999996E-2</v>
      </c>
      <c r="Z1082" s="6">
        <v>46202</v>
      </c>
    </row>
    <row r="1083" spans="1:26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8" t="str">
        <f>IF(Table5[[#This Row],[Company Code]]&lt;&gt;"",Table5[[#This Row],[Contact Email]],"")</f>
        <v/>
      </c>
      <c r="M1083" s="2"/>
      <c r="N1083" s="9" t="str">
        <f>IF(IF(COUNTIF($S$2:S1083,S1083)=1,P1083,"")=1,COUNTIF($O$2:O1083,O1083),IF(COUNTIF($S$2:S1083,S1083)=1,P1083,""))</f>
        <v/>
      </c>
      <c r="O1083" s="9" t="str">
        <f>IF(COUNTIF($S$2:S1083,S1083)=1,P1083,"")</f>
        <v/>
      </c>
      <c r="P1083" s="9">
        <f>COUNTIF($S$2:S1083,S1083)</f>
        <v>557</v>
      </c>
      <c r="Q1083" s="2" t="s">
        <v>117</v>
      </c>
      <c r="R1083" s="2" t="s">
        <v>1202</v>
      </c>
      <c r="S1083" s="2" t="s">
        <v>55</v>
      </c>
      <c r="T1083" s="2">
        <v>24</v>
      </c>
      <c r="U1083" s="2">
        <v>12</v>
      </c>
      <c r="V1083" s="2">
        <v>2</v>
      </c>
      <c r="W1083" s="2">
        <v>17.600000000000001</v>
      </c>
      <c r="X1083" s="2">
        <v>13.200000000000001</v>
      </c>
      <c r="Y1083" s="2">
        <v>7.9199999999999993E-2</v>
      </c>
      <c r="Z1083" s="6">
        <v>46202</v>
      </c>
    </row>
    <row r="1084" spans="1:26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8" t="str">
        <f>IF(Table5[[#This Row],[Company Code]]&lt;&gt;"",Table5[[#This Row],[Contact Email]],"")</f>
        <v/>
      </c>
      <c r="M1084" s="2"/>
      <c r="N1084" s="9" t="str">
        <f>IF(IF(COUNTIF($S$2:S1084,S1084)=1,P1084,"")=1,COUNTIF($O$2:O1084,O1084),IF(COUNTIF($S$2:S1084,S1084)=1,P1084,""))</f>
        <v/>
      </c>
      <c r="O1084" s="9" t="str">
        <f>IF(COUNTIF($S$2:S1084,S1084)=1,P1084,"")</f>
        <v/>
      </c>
      <c r="P1084" s="9">
        <f>COUNTIF($S$2:S1084,S1084)</f>
        <v>558</v>
      </c>
      <c r="Q1084" s="2" t="s">
        <v>117</v>
      </c>
      <c r="R1084" s="2" t="s">
        <v>1203</v>
      </c>
      <c r="S1084" s="2" t="s">
        <v>55</v>
      </c>
      <c r="T1084" s="2">
        <v>24</v>
      </c>
      <c r="U1084" s="2">
        <v>12</v>
      </c>
      <c r="V1084" s="2">
        <v>2</v>
      </c>
      <c r="W1084" s="2">
        <v>17.600000000000001</v>
      </c>
      <c r="X1084" s="2">
        <v>13.200000000000001</v>
      </c>
      <c r="Y1084" s="2">
        <v>7.9199999999999993E-2</v>
      </c>
      <c r="Z1084" s="6">
        <v>46202</v>
      </c>
    </row>
    <row r="1085" spans="1:26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8" t="str">
        <f>IF(Table5[[#This Row],[Company Code]]&lt;&gt;"",Table5[[#This Row],[Contact Email]],"")</f>
        <v/>
      </c>
      <c r="M1085" s="2"/>
      <c r="N1085" s="9" t="str">
        <f>IF(IF(COUNTIF($S$2:S1085,S1085)=1,P1085,"")=1,COUNTIF($O$2:O1085,O1085),IF(COUNTIF($S$2:S1085,S1085)=1,P1085,""))</f>
        <v/>
      </c>
      <c r="O1085" s="9" t="str">
        <f>IF(COUNTIF($S$2:S1085,S1085)=1,P1085,"")</f>
        <v/>
      </c>
      <c r="P1085" s="9">
        <f>COUNTIF($S$2:S1085,S1085)</f>
        <v>559</v>
      </c>
      <c r="Q1085" s="2" t="s">
        <v>117</v>
      </c>
      <c r="R1085" s="2" t="s">
        <v>1204</v>
      </c>
      <c r="S1085" s="2" t="s">
        <v>55</v>
      </c>
      <c r="T1085" s="2">
        <v>24</v>
      </c>
      <c r="U1085" s="2">
        <v>12</v>
      </c>
      <c r="V1085" s="2">
        <v>2</v>
      </c>
      <c r="W1085" s="2">
        <v>17.600000000000001</v>
      </c>
      <c r="X1085" s="2">
        <v>13.200000000000001</v>
      </c>
      <c r="Y1085" s="2">
        <v>7.9199999999999993E-2</v>
      </c>
      <c r="Z1085" s="6">
        <v>46202</v>
      </c>
    </row>
    <row r="1086" spans="1:26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8" t="str">
        <f>IF(Table5[[#This Row],[Company Code]]&lt;&gt;"",Table5[[#This Row],[Contact Email]],"")</f>
        <v/>
      </c>
      <c r="M1086" s="2"/>
      <c r="N1086" s="9" t="str">
        <f>IF(IF(COUNTIF($S$2:S1086,S1086)=1,P1086,"")=1,COUNTIF($O$2:O1086,O1086),IF(COUNTIF($S$2:S1086,S1086)=1,P1086,""))</f>
        <v/>
      </c>
      <c r="O1086" s="9" t="str">
        <f>IF(COUNTIF($S$2:S1086,S1086)=1,P1086,"")</f>
        <v/>
      </c>
      <c r="P1086" s="9">
        <f>COUNTIF($S$2:S1086,S1086)</f>
        <v>560</v>
      </c>
      <c r="Q1086" s="2" t="s">
        <v>117</v>
      </c>
      <c r="R1086" s="2" t="s">
        <v>1205</v>
      </c>
      <c r="S1086" s="2" t="s">
        <v>55</v>
      </c>
      <c r="T1086" s="2">
        <v>84</v>
      </c>
      <c r="U1086" s="2">
        <v>12</v>
      </c>
      <c r="V1086" s="2">
        <v>7</v>
      </c>
      <c r="W1086" s="2">
        <v>61.6</v>
      </c>
      <c r="X1086" s="2">
        <v>46.2</v>
      </c>
      <c r="Y1086" s="2">
        <v>0.2772</v>
      </c>
      <c r="Z1086" s="6">
        <v>46202</v>
      </c>
    </row>
    <row r="1087" spans="1:26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8" t="str">
        <f>IF(Table5[[#This Row],[Company Code]]&lt;&gt;"",Table5[[#This Row],[Contact Email]],"")</f>
        <v/>
      </c>
      <c r="M1087" s="2"/>
      <c r="N1087" s="9" t="str">
        <f>IF(IF(COUNTIF($S$2:S1087,S1087)=1,P1087,"")=1,COUNTIF($O$2:O1087,O1087),IF(COUNTIF($S$2:S1087,S1087)=1,P1087,""))</f>
        <v/>
      </c>
      <c r="O1087" s="9" t="str">
        <f>IF(COUNTIF($S$2:S1087,S1087)=1,P1087,"")</f>
        <v/>
      </c>
      <c r="P1087" s="9">
        <f>COUNTIF($S$2:S1087,S1087)</f>
        <v>561</v>
      </c>
      <c r="Q1087" s="2" t="s">
        <v>117</v>
      </c>
      <c r="R1087" s="2" t="s">
        <v>1206</v>
      </c>
      <c r="S1087" s="2" t="s">
        <v>55</v>
      </c>
      <c r="T1087" s="2">
        <v>84</v>
      </c>
      <c r="U1087" s="2">
        <v>12</v>
      </c>
      <c r="V1087" s="2">
        <v>7</v>
      </c>
      <c r="W1087" s="2">
        <v>61.6</v>
      </c>
      <c r="X1087" s="2">
        <v>46.2</v>
      </c>
      <c r="Y1087" s="2">
        <v>0.2772</v>
      </c>
      <c r="Z1087" s="6">
        <v>46202</v>
      </c>
    </row>
    <row r="1088" spans="1:26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8" t="str">
        <f>IF(Table5[[#This Row],[Company Code]]&lt;&gt;"",Table5[[#This Row],[Contact Email]],"")</f>
        <v/>
      </c>
      <c r="M1088" s="2"/>
      <c r="N1088" s="9" t="str">
        <f>IF(IF(COUNTIF($S$2:S1088,S1088)=1,P1088,"")=1,COUNTIF($O$2:O1088,O1088),IF(COUNTIF($S$2:S1088,S1088)=1,P1088,""))</f>
        <v/>
      </c>
      <c r="O1088" s="9" t="str">
        <f>IF(COUNTIF($S$2:S1088,S1088)=1,P1088,"")</f>
        <v/>
      </c>
      <c r="P1088" s="9">
        <f>COUNTIF($S$2:S1088,S1088)</f>
        <v>562</v>
      </c>
      <c r="Q1088" s="2" t="s">
        <v>117</v>
      </c>
      <c r="R1088" s="2" t="s">
        <v>1207</v>
      </c>
      <c r="S1088" s="2" t="s">
        <v>55</v>
      </c>
      <c r="T1088" s="2">
        <v>12</v>
      </c>
      <c r="U1088" s="2">
        <v>12</v>
      </c>
      <c r="V1088" s="2">
        <v>1</v>
      </c>
      <c r="W1088" s="2">
        <v>8.8000000000000007</v>
      </c>
      <c r="X1088" s="2">
        <v>6.6000000000000005</v>
      </c>
      <c r="Y1088" s="2">
        <v>3.9599999999999996E-2</v>
      </c>
      <c r="Z1088" s="6">
        <v>46202</v>
      </c>
    </row>
    <row r="1089" spans="1:26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8" t="str">
        <f>IF(Table5[[#This Row],[Company Code]]&lt;&gt;"",Table5[[#This Row],[Contact Email]],"")</f>
        <v/>
      </c>
      <c r="M1089" s="2"/>
      <c r="N1089" s="9" t="str">
        <f>IF(IF(COUNTIF($S$2:S1089,S1089)=1,P1089,"")=1,COUNTIF($O$2:O1089,O1089),IF(COUNTIF($S$2:S1089,S1089)=1,P1089,""))</f>
        <v/>
      </c>
      <c r="O1089" s="9" t="str">
        <f>IF(COUNTIF($S$2:S1089,S1089)=1,P1089,"")</f>
        <v/>
      </c>
      <c r="P1089" s="9">
        <f>COUNTIF($S$2:S1089,S1089)</f>
        <v>563</v>
      </c>
      <c r="Q1089" s="2" t="s">
        <v>117</v>
      </c>
      <c r="R1089" s="2" t="s">
        <v>1208</v>
      </c>
      <c r="S1089" s="2" t="s">
        <v>55</v>
      </c>
      <c r="T1089" s="2">
        <v>12</v>
      </c>
      <c r="U1089" s="2">
        <v>12</v>
      </c>
      <c r="V1089" s="2">
        <v>1</v>
      </c>
      <c r="W1089" s="2">
        <v>8.8000000000000007</v>
      </c>
      <c r="X1089" s="2">
        <v>6.6000000000000005</v>
      </c>
      <c r="Y1089" s="2">
        <v>3.9599999999999996E-2</v>
      </c>
      <c r="Z1089" s="6">
        <v>46202</v>
      </c>
    </row>
    <row r="1090" spans="1:26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8" t="str">
        <f>IF(Table5[[#This Row],[Company Code]]&lt;&gt;"",Table5[[#This Row],[Contact Email]],"")</f>
        <v/>
      </c>
      <c r="M1090" s="2"/>
      <c r="N1090" s="9" t="str">
        <f>IF(IF(COUNTIF($S$2:S1090,S1090)=1,P1090,"")=1,COUNTIF($O$2:O1090,O1090),IF(COUNTIF($S$2:S1090,S1090)=1,P1090,""))</f>
        <v/>
      </c>
      <c r="O1090" s="9" t="str">
        <f>IF(COUNTIF($S$2:S1090,S1090)=1,P1090,"")</f>
        <v/>
      </c>
      <c r="P1090" s="9">
        <f>COUNTIF($S$2:S1090,S1090)</f>
        <v>564</v>
      </c>
      <c r="Q1090" s="2" t="s">
        <v>117</v>
      </c>
      <c r="R1090" s="2" t="s">
        <v>1209</v>
      </c>
      <c r="S1090" s="2" t="s">
        <v>55</v>
      </c>
      <c r="T1090" s="2">
        <v>12</v>
      </c>
      <c r="U1090" s="2">
        <v>12</v>
      </c>
      <c r="V1090" s="2">
        <v>1</v>
      </c>
      <c r="W1090" s="2">
        <v>8.8000000000000007</v>
      </c>
      <c r="X1090" s="2">
        <v>6.6000000000000005</v>
      </c>
      <c r="Y1090" s="2">
        <v>3.9599999999999996E-2</v>
      </c>
      <c r="Z1090" s="6">
        <v>46202</v>
      </c>
    </row>
    <row r="1091" spans="1:26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8" t="str">
        <f>IF(Table5[[#This Row],[Company Code]]&lt;&gt;"",Table5[[#This Row],[Contact Email]],"")</f>
        <v/>
      </c>
      <c r="M1091" s="2"/>
      <c r="N1091" s="9" t="str">
        <f>IF(IF(COUNTIF($S$2:S1091,S1091)=1,P1091,"")=1,COUNTIF($O$2:O1091,O1091),IF(COUNTIF($S$2:S1091,S1091)=1,P1091,""))</f>
        <v/>
      </c>
      <c r="O1091" s="9" t="str">
        <f>IF(COUNTIF($S$2:S1091,S1091)=1,P1091,"")</f>
        <v/>
      </c>
      <c r="P1091" s="9">
        <f>COUNTIF($S$2:S1091,S1091)</f>
        <v>565</v>
      </c>
      <c r="Q1091" s="2" t="s">
        <v>117</v>
      </c>
      <c r="R1091" s="2" t="s">
        <v>1210</v>
      </c>
      <c r="S1091" s="2" t="s">
        <v>55</v>
      </c>
      <c r="T1091" s="2">
        <v>12</v>
      </c>
      <c r="U1091" s="2">
        <v>12</v>
      </c>
      <c r="V1091" s="2">
        <v>1</v>
      </c>
      <c r="W1091" s="2">
        <v>8.8000000000000007</v>
      </c>
      <c r="X1091" s="2">
        <v>6.6000000000000005</v>
      </c>
      <c r="Y1091" s="2">
        <v>3.9599999999999996E-2</v>
      </c>
      <c r="Z1091" s="6">
        <v>46202</v>
      </c>
    </row>
    <row r="1092" spans="1:26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8" t="str">
        <f>IF(Table5[[#This Row],[Company Code]]&lt;&gt;"",Table5[[#This Row],[Contact Email]],"")</f>
        <v/>
      </c>
      <c r="M1092" s="2"/>
      <c r="N1092" s="9" t="str">
        <f>IF(IF(COUNTIF($S$2:S1092,S1092)=1,P1092,"")=1,COUNTIF($O$2:O1092,O1092),IF(COUNTIF($S$2:S1092,S1092)=1,P1092,""))</f>
        <v/>
      </c>
      <c r="O1092" s="9" t="str">
        <f>IF(COUNTIF($S$2:S1092,S1092)=1,P1092,"")</f>
        <v/>
      </c>
      <c r="P1092" s="9">
        <f>COUNTIF($S$2:S1092,S1092)</f>
        <v>566</v>
      </c>
      <c r="Q1092" s="2" t="s">
        <v>117</v>
      </c>
      <c r="R1092" s="2" t="s">
        <v>1211</v>
      </c>
      <c r="S1092" s="2" t="s">
        <v>55</v>
      </c>
      <c r="T1092" s="2">
        <v>24</v>
      </c>
      <c r="U1092" s="2">
        <v>12</v>
      </c>
      <c r="V1092" s="2">
        <v>2</v>
      </c>
      <c r="W1092" s="2">
        <v>17.600000000000001</v>
      </c>
      <c r="X1092" s="2">
        <v>13.200000000000001</v>
      </c>
      <c r="Y1092" s="2">
        <v>7.9199999999999993E-2</v>
      </c>
      <c r="Z1092" s="6">
        <v>46202</v>
      </c>
    </row>
    <row r="1093" spans="1:26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8" t="str">
        <f>IF(Table5[[#This Row],[Company Code]]&lt;&gt;"",Table5[[#This Row],[Contact Email]],"")</f>
        <v/>
      </c>
      <c r="M1093" s="2"/>
      <c r="N1093" s="9" t="str">
        <f>IF(IF(COUNTIF($S$2:S1093,S1093)=1,P1093,"")=1,COUNTIF($O$2:O1093,O1093),IF(COUNTIF($S$2:S1093,S1093)=1,P1093,""))</f>
        <v/>
      </c>
      <c r="O1093" s="9" t="str">
        <f>IF(COUNTIF($S$2:S1093,S1093)=1,P1093,"")</f>
        <v/>
      </c>
      <c r="P1093" s="9">
        <f>COUNTIF($S$2:S1093,S1093)</f>
        <v>567</v>
      </c>
      <c r="Q1093" s="2" t="s">
        <v>117</v>
      </c>
      <c r="R1093" s="2" t="s">
        <v>1212</v>
      </c>
      <c r="S1093" s="2" t="s">
        <v>55</v>
      </c>
      <c r="T1093" s="2">
        <v>24</v>
      </c>
      <c r="U1093" s="2">
        <v>12</v>
      </c>
      <c r="V1093" s="2">
        <v>2</v>
      </c>
      <c r="W1093" s="2">
        <v>17.600000000000001</v>
      </c>
      <c r="X1093" s="2">
        <v>13.200000000000001</v>
      </c>
      <c r="Y1093" s="2">
        <v>7.9199999999999993E-2</v>
      </c>
      <c r="Z1093" s="6">
        <v>46202</v>
      </c>
    </row>
    <row r="1094" spans="1:26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8" t="str">
        <f>IF(Table5[[#This Row],[Company Code]]&lt;&gt;"",Table5[[#This Row],[Contact Email]],"")</f>
        <v/>
      </c>
      <c r="M1094" s="2"/>
      <c r="N1094" s="9" t="str">
        <f>IF(IF(COUNTIF($S$2:S1094,S1094)=1,P1094,"")=1,COUNTIF($O$2:O1094,O1094),IF(COUNTIF($S$2:S1094,S1094)=1,P1094,""))</f>
        <v/>
      </c>
      <c r="O1094" s="9" t="str">
        <f>IF(COUNTIF($S$2:S1094,S1094)=1,P1094,"")</f>
        <v/>
      </c>
      <c r="P1094" s="9">
        <f>COUNTIF($S$2:S1094,S1094)</f>
        <v>568</v>
      </c>
      <c r="Q1094" s="2" t="s">
        <v>117</v>
      </c>
      <c r="R1094" s="2" t="s">
        <v>1213</v>
      </c>
      <c r="S1094" s="2" t="s">
        <v>55</v>
      </c>
      <c r="T1094" s="2">
        <v>36</v>
      </c>
      <c r="U1094" s="2">
        <v>12</v>
      </c>
      <c r="V1094" s="2">
        <v>3</v>
      </c>
      <c r="W1094" s="2">
        <v>26.400000000000002</v>
      </c>
      <c r="X1094" s="2">
        <v>19.8</v>
      </c>
      <c r="Y1094" s="2">
        <v>0.1188</v>
      </c>
      <c r="Z1094" s="6">
        <v>46202</v>
      </c>
    </row>
    <row r="1095" spans="1:26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8" t="str">
        <f>IF(Table5[[#This Row],[Company Code]]&lt;&gt;"",Table5[[#This Row],[Contact Email]],"")</f>
        <v/>
      </c>
      <c r="M1095" s="2"/>
      <c r="N1095" s="9" t="str">
        <f>IF(IF(COUNTIF($S$2:S1095,S1095)=1,P1095,"")=1,COUNTIF($O$2:O1095,O1095),IF(COUNTIF($S$2:S1095,S1095)=1,P1095,""))</f>
        <v/>
      </c>
      <c r="O1095" s="9" t="str">
        <f>IF(COUNTIF($S$2:S1095,S1095)=1,P1095,"")</f>
        <v/>
      </c>
      <c r="P1095" s="9">
        <f>COUNTIF($S$2:S1095,S1095)</f>
        <v>569</v>
      </c>
      <c r="Q1095" s="2" t="s">
        <v>117</v>
      </c>
      <c r="R1095" s="2" t="s">
        <v>1214</v>
      </c>
      <c r="S1095" s="2" t="s">
        <v>55</v>
      </c>
      <c r="T1095" s="2">
        <v>1356</v>
      </c>
      <c r="U1095" s="2">
        <v>12</v>
      </c>
      <c r="V1095" s="2">
        <v>113</v>
      </c>
      <c r="W1095" s="2">
        <v>994.4</v>
      </c>
      <c r="X1095" s="2">
        <v>745.80000000000007</v>
      </c>
      <c r="Y1095" s="2">
        <v>4.4748000000000001</v>
      </c>
      <c r="Z1095" s="6">
        <v>46202</v>
      </c>
    </row>
    <row r="1096" spans="1:26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8" t="str">
        <f>IF(Table5[[#This Row],[Company Code]]&lt;&gt;"",Table5[[#This Row],[Contact Email]],"")</f>
        <v/>
      </c>
      <c r="M1096" s="2"/>
      <c r="N1096" s="9" t="str">
        <f>IF(IF(COUNTIF($S$2:S1096,S1096)=1,P1096,"")=1,COUNTIF($O$2:O1096,O1096),IF(COUNTIF($S$2:S1096,S1096)=1,P1096,""))</f>
        <v/>
      </c>
      <c r="O1096" s="9" t="str">
        <f>IF(COUNTIF($S$2:S1096,S1096)=1,P1096,"")</f>
        <v/>
      </c>
      <c r="P1096" s="9">
        <f>COUNTIF($S$2:S1096,S1096)</f>
        <v>570</v>
      </c>
      <c r="Q1096" s="2" t="s">
        <v>117</v>
      </c>
      <c r="R1096" s="2" t="s">
        <v>1215</v>
      </c>
      <c r="S1096" s="2" t="s">
        <v>55</v>
      </c>
      <c r="T1096" s="2">
        <v>24</v>
      </c>
      <c r="U1096" s="2">
        <v>12</v>
      </c>
      <c r="V1096" s="2">
        <v>2</v>
      </c>
      <c r="W1096" s="2">
        <v>17.600000000000001</v>
      </c>
      <c r="X1096" s="2">
        <v>13.200000000000001</v>
      </c>
      <c r="Y1096" s="2">
        <v>7.9199999999999993E-2</v>
      </c>
      <c r="Z1096" s="6">
        <v>46202</v>
      </c>
    </row>
    <row r="1097" spans="1:26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8" t="str">
        <f>IF(Table5[[#This Row],[Company Code]]&lt;&gt;"",Table5[[#This Row],[Contact Email]],"")</f>
        <v/>
      </c>
      <c r="M1097" s="2"/>
      <c r="N1097" s="9" t="str">
        <f>IF(IF(COUNTIF($S$2:S1097,S1097)=1,P1097,"")=1,COUNTIF($O$2:O1097,O1097),IF(COUNTIF($S$2:S1097,S1097)=1,P1097,""))</f>
        <v/>
      </c>
      <c r="O1097" s="9" t="str">
        <f>IF(COUNTIF($S$2:S1097,S1097)=1,P1097,"")</f>
        <v/>
      </c>
      <c r="P1097" s="9">
        <f>COUNTIF($S$2:S1097,S1097)</f>
        <v>571</v>
      </c>
      <c r="Q1097" s="2" t="s">
        <v>117</v>
      </c>
      <c r="R1097" s="2" t="s">
        <v>1216</v>
      </c>
      <c r="S1097" s="2" t="s">
        <v>55</v>
      </c>
      <c r="T1097" s="2">
        <v>12</v>
      </c>
      <c r="U1097" s="2">
        <v>12</v>
      </c>
      <c r="V1097" s="2">
        <v>1</v>
      </c>
      <c r="W1097" s="2">
        <v>8.8000000000000007</v>
      </c>
      <c r="X1097" s="2">
        <v>6.6000000000000005</v>
      </c>
      <c r="Y1097" s="2">
        <v>3.9599999999999996E-2</v>
      </c>
      <c r="Z1097" s="6">
        <v>46202</v>
      </c>
    </row>
    <row r="1098" spans="1:26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8" t="str">
        <f>IF(Table5[[#This Row],[Company Code]]&lt;&gt;"",Table5[[#This Row],[Contact Email]],"")</f>
        <v/>
      </c>
      <c r="M1098" s="2"/>
      <c r="N1098" s="9" t="str">
        <f>IF(IF(COUNTIF($S$2:S1098,S1098)=1,P1098,"")=1,COUNTIF($O$2:O1098,O1098),IF(COUNTIF($S$2:S1098,S1098)=1,P1098,""))</f>
        <v/>
      </c>
      <c r="O1098" s="9" t="str">
        <f>IF(COUNTIF($S$2:S1098,S1098)=1,P1098,"")</f>
        <v/>
      </c>
      <c r="P1098" s="9">
        <f>COUNTIF($S$2:S1098,S1098)</f>
        <v>572</v>
      </c>
      <c r="Q1098" s="2" t="s">
        <v>117</v>
      </c>
      <c r="R1098" s="2" t="s">
        <v>1217</v>
      </c>
      <c r="S1098" s="2" t="s">
        <v>55</v>
      </c>
      <c r="T1098" s="2">
        <v>48</v>
      </c>
      <c r="U1098" s="2">
        <v>12</v>
      </c>
      <c r="V1098" s="2">
        <v>4</v>
      </c>
      <c r="W1098" s="2">
        <v>35.200000000000003</v>
      </c>
      <c r="X1098" s="2">
        <v>26.400000000000002</v>
      </c>
      <c r="Y1098" s="2">
        <v>0.15839999999999999</v>
      </c>
      <c r="Z1098" s="6">
        <v>46202</v>
      </c>
    </row>
    <row r="1099" spans="1:26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8" t="str">
        <f>IF(Table5[[#This Row],[Company Code]]&lt;&gt;"",Table5[[#This Row],[Contact Email]],"")</f>
        <v/>
      </c>
      <c r="M1099" s="2"/>
      <c r="N1099" s="9" t="str">
        <f>IF(IF(COUNTIF($S$2:S1099,S1099)=1,P1099,"")=1,COUNTIF($O$2:O1099,O1099),IF(COUNTIF($S$2:S1099,S1099)=1,P1099,""))</f>
        <v/>
      </c>
      <c r="O1099" s="9" t="str">
        <f>IF(COUNTIF($S$2:S1099,S1099)=1,P1099,"")</f>
        <v/>
      </c>
      <c r="P1099" s="9">
        <f>COUNTIF($S$2:S1099,S1099)</f>
        <v>573</v>
      </c>
      <c r="Q1099" s="2" t="s">
        <v>117</v>
      </c>
      <c r="R1099" s="2" t="s">
        <v>1218</v>
      </c>
      <c r="S1099" s="2" t="s">
        <v>55</v>
      </c>
      <c r="T1099" s="2">
        <v>48</v>
      </c>
      <c r="U1099" s="2">
        <v>12</v>
      </c>
      <c r="V1099" s="2">
        <v>4</v>
      </c>
      <c r="W1099" s="2">
        <v>35.200000000000003</v>
      </c>
      <c r="X1099" s="2">
        <v>26.400000000000002</v>
      </c>
      <c r="Y1099" s="2">
        <v>0.15839999999999999</v>
      </c>
      <c r="Z1099" s="6">
        <v>46202</v>
      </c>
    </row>
    <row r="1100" spans="1:26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8" t="str">
        <f>IF(Table5[[#This Row],[Company Code]]&lt;&gt;"",Table5[[#This Row],[Contact Email]],"")</f>
        <v/>
      </c>
      <c r="M1100" s="2"/>
      <c r="N1100" s="9" t="str">
        <f>IF(IF(COUNTIF($S$2:S1100,S1100)=1,P1100,"")=1,COUNTIF($O$2:O1100,O1100),IF(COUNTIF($S$2:S1100,S1100)=1,P1100,""))</f>
        <v/>
      </c>
      <c r="O1100" s="9" t="str">
        <f>IF(COUNTIF($S$2:S1100,S1100)=1,P1100,"")</f>
        <v/>
      </c>
      <c r="P1100" s="9">
        <f>COUNTIF($S$2:S1100,S1100)</f>
        <v>574</v>
      </c>
      <c r="Q1100" s="2" t="s">
        <v>117</v>
      </c>
      <c r="R1100" s="2" t="s">
        <v>1219</v>
      </c>
      <c r="S1100" s="2" t="s">
        <v>55</v>
      </c>
      <c r="T1100" s="2">
        <v>24</v>
      </c>
      <c r="U1100" s="2">
        <v>12</v>
      </c>
      <c r="V1100" s="2">
        <v>2</v>
      </c>
      <c r="W1100" s="2">
        <v>17.600000000000001</v>
      </c>
      <c r="X1100" s="2">
        <v>13.200000000000001</v>
      </c>
      <c r="Y1100" s="2">
        <v>7.9199999999999993E-2</v>
      </c>
      <c r="Z1100" s="6">
        <v>46202</v>
      </c>
    </row>
    <row r="1101" spans="1:26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8" t="str">
        <f>IF(Table5[[#This Row],[Company Code]]&lt;&gt;"",Table5[[#This Row],[Contact Email]],"")</f>
        <v/>
      </c>
      <c r="M1101" s="2"/>
      <c r="N1101" s="9" t="str">
        <f>IF(IF(COUNTIF($S$2:S1101,S1101)=1,P1101,"")=1,COUNTIF($O$2:O1101,O1101),IF(COUNTIF($S$2:S1101,S1101)=1,P1101,""))</f>
        <v/>
      </c>
      <c r="O1101" s="9" t="str">
        <f>IF(COUNTIF($S$2:S1101,S1101)=1,P1101,"")</f>
        <v/>
      </c>
      <c r="P1101" s="9">
        <f>COUNTIF($S$2:S1101,S1101)</f>
        <v>575</v>
      </c>
      <c r="Q1101" s="2" t="s">
        <v>117</v>
      </c>
      <c r="R1101" s="2" t="s">
        <v>1220</v>
      </c>
      <c r="S1101" s="2" t="s">
        <v>55</v>
      </c>
      <c r="T1101" s="2">
        <v>24</v>
      </c>
      <c r="U1101" s="2">
        <v>12</v>
      </c>
      <c r="V1101" s="2">
        <v>2</v>
      </c>
      <c r="W1101" s="2">
        <v>17.600000000000001</v>
      </c>
      <c r="X1101" s="2">
        <v>13.200000000000001</v>
      </c>
      <c r="Y1101" s="2">
        <v>7.9199999999999993E-2</v>
      </c>
      <c r="Z1101" s="6">
        <v>46202</v>
      </c>
    </row>
    <row r="1102" spans="1:26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8" t="str">
        <f>IF(Table5[[#This Row],[Company Code]]&lt;&gt;"",Table5[[#This Row],[Contact Email]],"")</f>
        <v/>
      </c>
      <c r="M1102" s="2"/>
      <c r="N1102" s="9" t="str">
        <f>IF(IF(COUNTIF($S$2:S1102,S1102)=1,P1102,"")=1,COUNTIF($O$2:O1102,O1102),IF(COUNTIF($S$2:S1102,S1102)=1,P1102,""))</f>
        <v/>
      </c>
      <c r="O1102" s="9" t="str">
        <f>IF(COUNTIF($S$2:S1102,S1102)=1,P1102,"")</f>
        <v/>
      </c>
      <c r="P1102" s="9">
        <f>COUNTIF($S$2:S1102,S1102)</f>
        <v>576</v>
      </c>
      <c r="Q1102" s="2" t="s">
        <v>117</v>
      </c>
      <c r="R1102" s="2" t="s">
        <v>1221</v>
      </c>
      <c r="S1102" s="2" t="s">
        <v>55</v>
      </c>
      <c r="T1102" s="2">
        <v>168</v>
      </c>
      <c r="U1102" s="2">
        <v>12</v>
      </c>
      <c r="V1102" s="2">
        <v>14</v>
      </c>
      <c r="W1102" s="2">
        <v>123.2</v>
      </c>
      <c r="X1102" s="2">
        <v>92.4</v>
      </c>
      <c r="Y1102" s="2">
        <v>0.5544</v>
      </c>
      <c r="Z1102" s="6">
        <v>46202</v>
      </c>
    </row>
    <row r="1103" spans="1:26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8" t="str">
        <f>IF(Table5[[#This Row],[Company Code]]&lt;&gt;"",Table5[[#This Row],[Contact Email]],"")</f>
        <v/>
      </c>
      <c r="M1103" s="2"/>
      <c r="N1103" s="9" t="str">
        <f>IF(IF(COUNTIF($S$2:S1103,S1103)=1,P1103,"")=1,COUNTIF($O$2:O1103,O1103),IF(COUNTIF($S$2:S1103,S1103)=1,P1103,""))</f>
        <v/>
      </c>
      <c r="O1103" s="9" t="str">
        <f>IF(COUNTIF($S$2:S1103,S1103)=1,P1103,"")</f>
        <v/>
      </c>
      <c r="P1103" s="9">
        <f>COUNTIF($S$2:S1103,S1103)</f>
        <v>577</v>
      </c>
      <c r="Q1103" s="2" t="s">
        <v>117</v>
      </c>
      <c r="R1103" s="2" t="s">
        <v>1222</v>
      </c>
      <c r="S1103" s="2" t="s">
        <v>55</v>
      </c>
      <c r="T1103" s="2">
        <v>24</v>
      </c>
      <c r="U1103" s="2">
        <v>12</v>
      </c>
      <c r="V1103" s="2">
        <v>2</v>
      </c>
      <c r="W1103" s="2">
        <v>17.600000000000001</v>
      </c>
      <c r="X1103" s="2">
        <v>13.200000000000001</v>
      </c>
      <c r="Y1103" s="2">
        <v>7.9199999999999993E-2</v>
      </c>
      <c r="Z1103" s="6">
        <v>46202</v>
      </c>
    </row>
    <row r="1104" spans="1:26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8" t="str">
        <f>IF(Table5[[#This Row],[Company Code]]&lt;&gt;"",Table5[[#This Row],[Contact Email]],"")</f>
        <v/>
      </c>
      <c r="M1104" s="2"/>
      <c r="N1104" s="9" t="str">
        <f>IF(IF(COUNTIF($S$2:S1104,S1104)=1,P1104,"")=1,COUNTIF($O$2:O1104,O1104),IF(COUNTIF($S$2:S1104,S1104)=1,P1104,""))</f>
        <v/>
      </c>
      <c r="O1104" s="9" t="str">
        <f>IF(COUNTIF($S$2:S1104,S1104)=1,P1104,"")</f>
        <v/>
      </c>
      <c r="P1104" s="9">
        <f>COUNTIF($S$2:S1104,S1104)</f>
        <v>578</v>
      </c>
      <c r="Q1104" s="2" t="s">
        <v>117</v>
      </c>
      <c r="R1104" s="2" t="s">
        <v>1223</v>
      </c>
      <c r="S1104" s="2" t="s">
        <v>55</v>
      </c>
      <c r="T1104" s="2">
        <v>12</v>
      </c>
      <c r="U1104" s="2">
        <v>12</v>
      </c>
      <c r="V1104" s="2">
        <v>1</v>
      </c>
      <c r="W1104" s="2">
        <v>8.8000000000000007</v>
      </c>
      <c r="X1104" s="2">
        <v>6.6000000000000005</v>
      </c>
      <c r="Y1104" s="2">
        <v>3.9599999999999996E-2</v>
      </c>
      <c r="Z1104" s="6">
        <v>46202</v>
      </c>
    </row>
    <row r="1105" spans="1:26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8" t="str">
        <f>IF(Table5[[#This Row],[Company Code]]&lt;&gt;"",Table5[[#This Row],[Contact Email]],"")</f>
        <v/>
      </c>
      <c r="M1105" s="2"/>
      <c r="N1105" s="9" t="str">
        <f>IF(IF(COUNTIF($S$2:S1105,S1105)=1,P1105,"")=1,COUNTIF($O$2:O1105,O1105),IF(COUNTIF($S$2:S1105,S1105)=1,P1105,""))</f>
        <v/>
      </c>
      <c r="O1105" s="9" t="str">
        <f>IF(COUNTIF($S$2:S1105,S1105)=1,P1105,"")</f>
        <v/>
      </c>
      <c r="P1105" s="9">
        <f>COUNTIF($S$2:S1105,S1105)</f>
        <v>579</v>
      </c>
      <c r="Q1105" s="2" t="s">
        <v>117</v>
      </c>
      <c r="R1105" s="2" t="s">
        <v>1224</v>
      </c>
      <c r="S1105" s="2" t="s">
        <v>55</v>
      </c>
      <c r="T1105" s="2">
        <v>756</v>
      </c>
      <c r="U1105" s="2">
        <v>12</v>
      </c>
      <c r="V1105" s="2">
        <v>63</v>
      </c>
      <c r="W1105" s="2">
        <v>554.40000000000009</v>
      </c>
      <c r="X1105" s="2">
        <v>415.8</v>
      </c>
      <c r="Y1105" s="2">
        <v>2.4948000000000001</v>
      </c>
      <c r="Z1105" s="6">
        <v>46202</v>
      </c>
    </row>
    <row r="1106" spans="1:26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8" t="str">
        <f>IF(Table5[[#This Row],[Company Code]]&lt;&gt;"",Table5[[#This Row],[Contact Email]],"")</f>
        <v/>
      </c>
      <c r="M1106" s="2"/>
      <c r="N1106" s="9" t="str">
        <f>IF(IF(COUNTIF($S$2:S1106,S1106)=1,P1106,"")=1,COUNTIF($O$2:O1106,O1106),IF(COUNTIF($S$2:S1106,S1106)=1,P1106,""))</f>
        <v/>
      </c>
      <c r="O1106" s="9" t="str">
        <f>IF(COUNTIF($S$2:S1106,S1106)=1,P1106,"")</f>
        <v/>
      </c>
      <c r="P1106" s="9">
        <f>COUNTIF($S$2:S1106,S1106)</f>
        <v>580</v>
      </c>
      <c r="Q1106" s="2" t="s">
        <v>117</v>
      </c>
      <c r="R1106" s="2" t="s">
        <v>1225</v>
      </c>
      <c r="S1106" s="2" t="s">
        <v>55</v>
      </c>
      <c r="T1106" s="2">
        <v>36</v>
      </c>
      <c r="U1106" s="2">
        <v>12</v>
      </c>
      <c r="V1106" s="2">
        <v>3</v>
      </c>
      <c r="W1106" s="2">
        <v>26.400000000000002</v>
      </c>
      <c r="X1106" s="2">
        <v>19.8</v>
      </c>
      <c r="Y1106" s="2">
        <v>0.1188</v>
      </c>
      <c r="Z1106" s="6">
        <v>46202</v>
      </c>
    </row>
    <row r="1107" spans="1:26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8" t="str">
        <f>IF(Table5[[#This Row],[Company Code]]&lt;&gt;"",Table5[[#This Row],[Contact Email]],"")</f>
        <v/>
      </c>
      <c r="M1107" s="2"/>
      <c r="N1107" s="9" t="str">
        <f>IF(IF(COUNTIF($S$2:S1107,S1107)=1,P1107,"")=1,COUNTIF($O$2:O1107,O1107),IF(COUNTIF($S$2:S1107,S1107)=1,P1107,""))</f>
        <v/>
      </c>
      <c r="O1107" s="9" t="str">
        <f>IF(COUNTIF($S$2:S1107,S1107)=1,P1107,"")</f>
        <v/>
      </c>
      <c r="P1107" s="9">
        <f>COUNTIF($S$2:S1107,S1107)</f>
        <v>581</v>
      </c>
      <c r="Q1107" s="2" t="s">
        <v>117</v>
      </c>
      <c r="R1107" s="2" t="s">
        <v>1226</v>
      </c>
      <c r="S1107" s="2" t="s">
        <v>55</v>
      </c>
      <c r="T1107" s="2">
        <v>48</v>
      </c>
      <c r="U1107" s="2">
        <v>12</v>
      </c>
      <c r="V1107" s="2">
        <v>4</v>
      </c>
      <c r="W1107" s="2">
        <v>35.200000000000003</v>
      </c>
      <c r="X1107" s="2">
        <v>26.400000000000002</v>
      </c>
      <c r="Y1107" s="2">
        <v>0.15839999999999999</v>
      </c>
      <c r="Z1107" s="6">
        <v>46202</v>
      </c>
    </row>
    <row r="1108" spans="1:26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8" t="str">
        <f>IF(Table5[[#This Row],[Company Code]]&lt;&gt;"",Table5[[#This Row],[Contact Email]],"")</f>
        <v/>
      </c>
      <c r="M1108" s="2"/>
      <c r="N1108" s="9" t="str">
        <f>IF(IF(COUNTIF($S$2:S1108,S1108)=1,P1108,"")=1,COUNTIF($O$2:O1108,O1108),IF(COUNTIF($S$2:S1108,S1108)=1,P1108,""))</f>
        <v/>
      </c>
      <c r="O1108" s="9" t="str">
        <f>IF(COUNTIF($S$2:S1108,S1108)=1,P1108,"")</f>
        <v/>
      </c>
      <c r="P1108" s="9">
        <f>COUNTIF($S$2:S1108,S1108)</f>
        <v>582</v>
      </c>
      <c r="Q1108" s="2" t="s">
        <v>117</v>
      </c>
      <c r="R1108" s="2" t="s">
        <v>1227</v>
      </c>
      <c r="S1108" s="2" t="s">
        <v>55</v>
      </c>
      <c r="T1108" s="2">
        <v>12</v>
      </c>
      <c r="U1108" s="2">
        <v>12</v>
      </c>
      <c r="V1108" s="2">
        <v>1</v>
      </c>
      <c r="W1108" s="2">
        <v>8.8000000000000007</v>
      </c>
      <c r="X1108" s="2">
        <v>6.6000000000000005</v>
      </c>
      <c r="Y1108" s="2">
        <v>3.9599999999999996E-2</v>
      </c>
      <c r="Z1108" s="6">
        <v>46202</v>
      </c>
    </row>
    <row r="1109" spans="1:26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8" t="str">
        <f>IF(Table5[[#This Row],[Company Code]]&lt;&gt;"",Table5[[#This Row],[Contact Email]],"")</f>
        <v/>
      </c>
      <c r="M1109" s="2"/>
      <c r="N1109" s="9" t="str">
        <f>IF(IF(COUNTIF($S$2:S1109,S1109)=1,P1109,"")=1,COUNTIF($O$2:O1109,O1109),IF(COUNTIF($S$2:S1109,S1109)=1,P1109,""))</f>
        <v/>
      </c>
      <c r="O1109" s="9" t="str">
        <f>IF(COUNTIF($S$2:S1109,S1109)=1,P1109,"")</f>
        <v/>
      </c>
      <c r="P1109" s="9">
        <f>COUNTIF($S$2:S1109,S1109)</f>
        <v>583</v>
      </c>
      <c r="Q1109" s="2" t="s">
        <v>117</v>
      </c>
      <c r="R1109" s="2" t="s">
        <v>1228</v>
      </c>
      <c r="S1109" s="2" t="s">
        <v>55</v>
      </c>
      <c r="T1109" s="2">
        <v>12</v>
      </c>
      <c r="U1109" s="2">
        <v>12</v>
      </c>
      <c r="V1109" s="2">
        <v>1</v>
      </c>
      <c r="W1109" s="2">
        <v>8.8000000000000007</v>
      </c>
      <c r="X1109" s="2">
        <v>6.6000000000000005</v>
      </c>
      <c r="Y1109" s="2">
        <v>3.9599999999999996E-2</v>
      </c>
      <c r="Z1109" s="6">
        <v>46202</v>
      </c>
    </row>
    <row r="1110" spans="1:26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8" t="str">
        <f>IF(Table5[[#This Row],[Company Code]]&lt;&gt;"",Table5[[#This Row],[Contact Email]],"")</f>
        <v/>
      </c>
      <c r="M1110" s="2"/>
      <c r="N1110" s="9" t="str">
        <f>IF(IF(COUNTIF($S$2:S1110,S1110)=1,P1110,"")=1,COUNTIF($O$2:O1110,O1110),IF(COUNTIF($S$2:S1110,S1110)=1,P1110,""))</f>
        <v/>
      </c>
      <c r="O1110" s="9" t="str">
        <f>IF(COUNTIF($S$2:S1110,S1110)=1,P1110,"")</f>
        <v/>
      </c>
      <c r="P1110" s="9">
        <f>COUNTIF($S$2:S1110,S1110)</f>
        <v>584</v>
      </c>
      <c r="Q1110" s="2" t="s">
        <v>117</v>
      </c>
      <c r="R1110" s="2" t="s">
        <v>1229</v>
      </c>
      <c r="S1110" s="2" t="s">
        <v>55</v>
      </c>
      <c r="T1110" s="2">
        <v>84</v>
      </c>
      <c r="U1110" s="2">
        <v>12</v>
      </c>
      <c r="V1110" s="2">
        <v>7</v>
      </c>
      <c r="W1110" s="2">
        <v>61.6</v>
      </c>
      <c r="X1110" s="2">
        <v>46.2</v>
      </c>
      <c r="Y1110" s="2">
        <v>0.2772</v>
      </c>
      <c r="Z1110" s="6">
        <v>46202</v>
      </c>
    </row>
    <row r="1111" spans="1:26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8" t="str">
        <f>IF(Table5[[#This Row],[Company Code]]&lt;&gt;"",Table5[[#This Row],[Contact Email]],"")</f>
        <v/>
      </c>
      <c r="M1111" s="2"/>
      <c r="N1111" s="9" t="str">
        <f>IF(IF(COUNTIF($S$2:S1111,S1111)=1,P1111,"")=1,COUNTIF($O$2:O1111,O1111),IF(COUNTIF($S$2:S1111,S1111)=1,P1111,""))</f>
        <v/>
      </c>
      <c r="O1111" s="9" t="str">
        <f>IF(COUNTIF($S$2:S1111,S1111)=1,P1111,"")</f>
        <v/>
      </c>
      <c r="P1111" s="9">
        <f>COUNTIF($S$2:S1111,S1111)</f>
        <v>585</v>
      </c>
      <c r="Q1111" s="2" t="s">
        <v>117</v>
      </c>
      <c r="R1111" s="2" t="s">
        <v>1230</v>
      </c>
      <c r="S1111" s="2" t="s">
        <v>55</v>
      </c>
      <c r="T1111" s="2">
        <v>156</v>
      </c>
      <c r="U1111" s="2">
        <v>12</v>
      </c>
      <c r="V1111" s="2">
        <v>13</v>
      </c>
      <c r="W1111" s="2">
        <v>114.4</v>
      </c>
      <c r="X1111" s="2">
        <v>85.800000000000011</v>
      </c>
      <c r="Y1111" s="2">
        <v>0.51480000000000004</v>
      </c>
      <c r="Z1111" s="6">
        <v>46202</v>
      </c>
    </row>
    <row r="1112" spans="1:26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8" t="str">
        <f>IF(Table5[[#This Row],[Company Code]]&lt;&gt;"",Table5[[#This Row],[Contact Email]],"")</f>
        <v/>
      </c>
      <c r="M1112" s="2"/>
      <c r="N1112" s="9" t="str">
        <f>IF(IF(COUNTIF($S$2:S1112,S1112)=1,P1112,"")=1,COUNTIF($O$2:O1112,O1112),IF(COUNTIF($S$2:S1112,S1112)=1,P1112,""))</f>
        <v/>
      </c>
      <c r="O1112" s="9" t="str">
        <f>IF(COUNTIF($S$2:S1112,S1112)=1,P1112,"")</f>
        <v/>
      </c>
      <c r="P1112" s="9">
        <f>COUNTIF($S$2:S1112,S1112)</f>
        <v>586</v>
      </c>
      <c r="Q1112" s="2" t="s">
        <v>117</v>
      </c>
      <c r="R1112" s="2" t="s">
        <v>1231</v>
      </c>
      <c r="S1112" s="2" t="s">
        <v>55</v>
      </c>
      <c r="T1112" s="2">
        <v>60</v>
      </c>
      <c r="U1112" s="2">
        <v>12</v>
      </c>
      <c r="V1112" s="2">
        <v>5</v>
      </c>
      <c r="W1112" s="2">
        <v>44</v>
      </c>
      <c r="X1112" s="2">
        <v>33</v>
      </c>
      <c r="Y1112" s="2">
        <v>0.19800000000000001</v>
      </c>
      <c r="Z1112" s="6">
        <v>46202</v>
      </c>
    </row>
    <row r="1113" spans="1:26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8" t="str">
        <f>IF(Table5[[#This Row],[Company Code]]&lt;&gt;"",Table5[[#This Row],[Contact Email]],"")</f>
        <v/>
      </c>
      <c r="M1113" s="2"/>
      <c r="N1113" s="9" t="str">
        <f>IF(IF(COUNTIF($S$2:S1113,S1113)=1,P1113,"")=1,COUNTIF($O$2:O1113,O1113),IF(COUNTIF($S$2:S1113,S1113)=1,P1113,""))</f>
        <v/>
      </c>
      <c r="O1113" s="9" t="str">
        <f>IF(COUNTIF($S$2:S1113,S1113)=1,P1113,"")</f>
        <v/>
      </c>
      <c r="P1113" s="9">
        <f>COUNTIF($S$2:S1113,S1113)</f>
        <v>587</v>
      </c>
      <c r="Q1113" s="2" t="s">
        <v>117</v>
      </c>
      <c r="R1113" s="2" t="s">
        <v>1232</v>
      </c>
      <c r="S1113" s="2" t="s">
        <v>55</v>
      </c>
      <c r="T1113" s="2">
        <v>12</v>
      </c>
      <c r="U1113" s="2">
        <v>12</v>
      </c>
      <c r="V1113" s="2">
        <v>1</v>
      </c>
      <c r="W1113" s="2">
        <v>8.8000000000000007</v>
      </c>
      <c r="X1113" s="2">
        <v>6.6000000000000005</v>
      </c>
      <c r="Y1113" s="2">
        <v>3.9599999999999996E-2</v>
      </c>
      <c r="Z1113" s="6">
        <v>46202</v>
      </c>
    </row>
    <row r="1114" spans="1:26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8" t="str">
        <f>IF(Table5[[#This Row],[Company Code]]&lt;&gt;"",Table5[[#This Row],[Contact Email]],"")</f>
        <v/>
      </c>
      <c r="M1114" s="2"/>
      <c r="N1114" s="9" t="str">
        <f>IF(IF(COUNTIF($S$2:S1114,S1114)=1,P1114,"")=1,COUNTIF($O$2:O1114,O1114),IF(COUNTIF($S$2:S1114,S1114)=1,P1114,""))</f>
        <v/>
      </c>
      <c r="O1114" s="9" t="str">
        <f>IF(COUNTIF($S$2:S1114,S1114)=1,P1114,"")</f>
        <v/>
      </c>
      <c r="P1114" s="9">
        <f>COUNTIF($S$2:S1114,S1114)</f>
        <v>588</v>
      </c>
      <c r="Q1114" s="2" t="s">
        <v>117</v>
      </c>
      <c r="R1114" s="2" t="s">
        <v>1233</v>
      </c>
      <c r="S1114" s="2" t="s">
        <v>55</v>
      </c>
      <c r="T1114" s="2">
        <v>24</v>
      </c>
      <c r="U1114" s="2">
        <v>12</v>
      </c>
      <c r="V1114" s="2">
        <v>2</v>
      </c>
      <c r="W1114" s="2">
        <v>17.600000000000001</v>
      </c>
      <c r="X1114" s="2">
        <v>13.200000000000001</v>
      </c>
      <c r="Y1114" s="2">
        <v>7.9199999999999993E-2</v>
      </c>
      <c r="Z1114" s="6">
        <v>46202</v>
      </c>
    </row>
    <row r="1115" spans="1:26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8" t="str">
        <f>IF(Table5[[#This Row],[Company Code]]&lt;&gt;"",Table5[[#This Row],[Contact Email]],"")</f>
        <v/>
      </c>
      <c r="M1115" s="2"/>
      <c r="N1115" s="9" t="str">
        <f>IF(IF(COUNTIF($S$2:S1115,S1115)=1,P1115,"")=1,COUNTIF($O$2:O1115,O1115),IF(COUNTIF($S$2:S1115,S1115)=1,P1115,""))</f>
        <v/>
      </c>
      <c r="O1115" s="9" t="str">
        <f>IF(COUNTIF($S$2:S1115,S1115)=1,P1115,"")</f>
        <v/>
      </c>
      <c r="P1115" s="9">
        <f>COUNTIF($S$2:S1115,S1115)</f>
        <v>589</v>
      </c>
      <c r="Q1115" s="2" t="s">
        <v>117</v>
      </c>
      <c r="R1115" s="2" t="s">
        <v>1234</v>
      </c>
      <c r="S1115" s="2" t="s">
        <v>55</v>
      </c>
      <c r="T1115" s="2">
        <v>12</v>
      </c>
      <c r="U1115" s="2">
        <v>12</v>
      </c>
      <c r="V1115" s="2">
        <v>1</v>
      </c>
      <c r="W1115" s="2">
        <v>8.8000000000000007</v>
      </c>
      <c r="X1115" s="2">
        <v>6.6000000000000005</v>
      </c>
      <c r="Y1115" s="2">
        <v>3.9599999999999996E-2</v>
      </c>
      <c r="Z1115" s="6">
        <v>46202</v>
      </c>
    </row>
    <row r="1116" spans="1:26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8" t="str">
        <f>IF(Table5[[#This Row],[Company Code]]&lt;&gt;"",Table5[[#This Row],[Contact Email]],"")</f>
        <v/>
      </c>
      <c r="M1116" s="2"/>
      <c r="N1116" s="9" t="str">
        <f>IF(IF(COUNTIF($S$2:S1116,S1116)=1,P1116,"")=1,COUNTIF($O$2:O1116,O1116),IF(COUNTIF($S$2:S1116,S1116)=1,P1116,""))</f>
        <v/>
      </c>
      <c r="O1116" s="9" t="str">
        <f>IF(COUNTIF($S$2:S1116,S1116)=1,P1116,"")</f>
        <v/>
      </c>
      <c r="P1116" s="9">
        <f>COUNTIF($S$2:S1116,S1116)</f>
        <v>590</v>
      </c>
      <c r="Q1116" s="2" t="s">
        <v>117</v>
      </c>
      <c r="R1116" s="2" t="s">
        <v>1235</v>
      </c>
      <c r="S1116" s="2" t="s">
        <v>55</v>
      </c>
      <c r="T1116" s="2">
        <v>24</v>
      </c>
      <c r="U1116" s="2">
        <v>12</v>
      </c>
      <c r="V1116" s="2">
        <v>2</v>
      </c>
      <c r="W1116" s="2">
        <v>17.600000000000001</v>
      </c>
      <c r="X1116" s="2">
        <v>13.200000000000001</v>
      </c>
      <c r="Y1116" s="2">
        <v>7.9199999999999993E-2</v>
      </c>
      <c r="Z1116" s="6">
        <v>46202</v>
      </c>
    </row>
    <row r="1117" spans="1:26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8" t="str">
        <f>IF(Table5[[#This Row],[Company Code]]&lt;&gt;"",Table5[[#This Row],[Contact Email]],"")</f>
        <v/>
      </c>
      <c r="M1117" s="2"/>
      <c r="N1117" s="9" t="str">
        <f>IF(IF(COUNTIF($S$2:S1117,S1117)=1,P1117,"")=1,COUNTIF($O$2:O1117,O1117),IF(COUNTIF($S$2:S1117,S1117)=1,P1117,""))</f>
        <v/>
      </c>
      <c r="O1117" s="9" t="str">
        <f>IF(COUNTIF($S$2:S1117,S1117)=1,P1117,"")</f>
        <v/>
      </c>
      <c r="P1117" s="9">
        <f>COUNTIF($S$2:S1117,S1117)</f>
        <v>591</v>
      </c>
      <c r="Q1117" s="2" t="s">
        <v>117</v>
      </c>
      <c r="R1117" s="2" t="s">
        <v>1236</v>
      </c>
      <c r="S1117" s="2" t="s">
        <v>55</v>
      </c>
      <c r="T1117" s="2">
        <v>12</v>
      </c>
      <c r="U1117" s="2">
        <v>12</v>
      </c>
      <c r="V1117" s="2">
        <v>1</v>
      </c>
      <c r="W1117" s="2">
        <v>8.8000000000000007</v>
      </c>
      <c r="X1117" s="2">
        <v>6.6000000000000005</v>
      </c>
      <c r="Y1117" s="2">
        <v>3.9599999999999996E-2</v>
      </c>
      <c r="Z1117" s="6">
        <v>46202</v>
      </c>
    </row>
    <row r="1118" spans="1:26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8" t="str">
        <f>IF(Table5[[#This Row],[Company Code]]&lt;&gt;"",Table5[[#This Row],[Contact Email]],"")</f>
        <v/>
      </c>
      <c r="M1118" s="2"/>
      <c r="N1118" s="9" t="str">
        <f>IF(IF(COUNTIF($S$2:S1118,S1118)=1,P1118,"")=1,COUNTIF($O$2:O1118,O1118),IF(COUNTIF($S$2:S1118,S1118)=1,P1118,""))</f>
        <v/>
      </c>
      <c r="O1118" s="9" t="str">
        <f>IF(COUNTIF($S$2:S1118,S1118)=1,P1118,"")</f>
        <v/>
      </c>
      <c r="P1118" s="9">
        <f>COUNTIF($S$2:S1118,S1118)</f>
        <v>592</v>
      </c>
      <c r="Q1118" s="2" t="s">
        <v>117</v>
      </c>
      <c r="R1118" s="2" t="s">
        <v>1237</v>
      </c>
      <c r="S1118" s="2" t="s">
        <v>55</v>
      </c>
      <c r="T1118" s="2">
        <v>12</v>
      </c>
      <c r="U1118" s="2">
        <v>12</v>
      </c>
      <c r="V1118" s="2">
        <v>1</v>
      </c>
      <c r="W1118" s="2">
        <v>8.8000000000000007</v>
      </c>
      <c r="X1118" s="2">
        <v>6.6000000000000005</v>
      </c>
      <c r="Y1118" s="2">
        <v>3.9599999999999996E-2</v>
      </c>
      <c r="Z1118" s="6">
        <v>46202</v>
      </c>
    </row>
    <row r="1119" spans="1:26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8" t="str">
        <f>IF(Table5[[#This Row],[Company Code]]&lt;&gt;"",Table5[[#This Row],[Contact Email]],"")</f>
        <v/>
      </c>
      <c r="M1119" s="2"/>
      <c r="N1119" s="9" t="str">
        <f>IF(IF(COUNTIF($S$2:S1119,S1119)=1,P1119,"")=1,COUNTIF($O$2:O1119,O1119),IF(COUNTIF($S$2:S1119,S1119)=1,P1119,""))</f>
        <v/>
      </c>
      <c r="O1119" s="9" t="str">
        <f>IF(COUNTIF($S$2:S1119,S1119)=1,P1119,"")</f>
        <v/>
      </c>
      <c r="P1119" s="9">
        <f>COUNTIF($S$2:S1119,S1119)</f>
        <v>593</v>
      </c>
      <c r="Q1119" s="2" t="s">
        <v>117</v>
      </c>
      <c r="R1119" s="2" t="s">
        <v>1238</v>
      </c>
      <c r="S1119" s="2" t="s">
        <v>55</v>
      </c>
      <c r="T1119" s="2">
        <v>168</v>
      </c>
      <c r="U1119" s="2">
        <v>12</v>
      </c>
      <c r="V1119" s="2">
        <v>14</v>
      </c>
      <c r="W1119" s="2">
        <v>123.2</v>
      </c>
      <c r="X1119" s="2">
        <v>92.4</v>
      </c>
      <c r="Y1119" s="2">
        <v>0.5544</v>
      </c>
      <c r="Z1119" s="6">
        <v>46202</v>
      </c>
    </row>
    <row r="1120" spans="1:26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8" t="str">
        <f>IF(Table5[[#This Row],[Company Code]]&lt;&gt;"",Table5[[#This Row],[Contact Email]],"")</f>
        <v/>
      </c>
      <c r="M1120" s="2"/>
      <c r="N1120" s="9" t="str">
        <f>IF(IF(COUNTIF($S$2:S1120,S1120)=1,P1120,"")=1,COUNTIF($O$2:O1120,O1120),IF(COUNTIF($S$2:S1120,S1120)=1,P1120,""))</f>
        <v/>
      </c>
      <c r="O1120" s="9" t="str">
        <f>IF(COUNTIF($S$2:S1120,S1120)=1,P1120,"")</f>
        <v/>
      </c>
      <c r="P1120" s="9">
        <f>COUNTIF($S$2:S1120,S1120)</f>
        <v>594</v>
      </c>
      <c r="Q1120" s="2" t="s">
        <v>117</v>
      </c>
      <c r="R1120" s="2" t="s">
        <v>1239</v>
      </c>
      <c r="S1120" s="2" t="s">
        <v>55</v>
      </c>
      <c r="T1120" s="2">
        <v>12</v>
      </c>
      <c r="U1120" s="2">
        <v>12</v>
      </c>
      <c r="V1120" s="2">
        <v>1</v>
      </c>
      <c r="W1120" s="2">
        <v>8.8000000000000007</v>
      </c>
      <c r="X1120" s="2">
        <v>6.6000000000000005</v>
      </c>
      <c r="Y1120" s="2">
        <v>3.9599999999999996E-2</v>
      </c>
      <c r="Z1120" s="6">
        <v>46202</v>
      </c>
    </row>
    <row r="1121" spans="1:26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8" t="str">
        <f>IF(Table5[[#This Row],[Company Code]]&lt;&gt;"",Table5[[#This Row],[Contact Email]],"")</f>
        <v/>
      </c>
      <c r="M1121" s="2"/>
      <c r="N1121" s="9" t="str">
        <f>IF(IF(COUNTIF($S$2:S1121,S1121)=1,P1121,"")=1,COUNTIF($O$2:O1121,O1121),IF(COUNTIF($S$2:S1121,S1121)=1,P1121,""))</f>
        <v/>
      </c>
      <c r="O1121" s="9" t="str">
        <f>IF(COUNTIF($S$2:S1121,S1121)=1,P1121,"")</f>
        <v/>
      </c>
      <c r="P1121" s="9">
        <f>COUNTIF($S$2:S1121,S1121)</f>
        <v>595</v>
      </c>
      <c r="Q1121" s="2" t="s">
        <v>117</v>
      </c>
      <c r="R1121" s="2" t="s">
        <v>1240</v>
      </c>
      <c r="S1121" s="2" t="s">
        <v>55</v>
      </c>
      <c r="T1121" s="2">
        <v>24</v>
      </c>
      <c r="U1121" s="2">
        <v>12</v>
      </c>
      <c r="V1121" s="2">
        <v>2</v>
      </c>
      <c r="W1121" s="2">
        <v>17.600000000000001</v>
      </c>
      <c r="X1121" s="2">
        <v>13.200000000000001</v>
      </c>
      <c r="Y1121" s="2">
        <v>7.9199999999999993E-2</v>
      </c>
      <c r="Z1121" s="6">
        <v>46202</v>
      </c>
    </row>
    <row r="1122" spans="1:26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8" t="str">
        <f>IF(Table5[[#This Row],[Company Code]]&lt;&gt;"",Table5[[#This Row],[Contact Email]],"")</f>
        <v/>
      </c>
      <c r="M1122" s="2"/>
      <c r="N1122" s="9" t="str">
        <f>IF(IF(COUNTIF($S$2:S1122,S1122)=1,P1122,"")=1,COUNTIF($O$2:O1122,O1122),IF(COUNTIF($S$2:S1122,S1122)=1,P1122,""))</f>
        <v/>
      </c>
      <c r="O1122" s="9" t="str">
        <f>IF(COUNTIF($S$2:S1122,S1122)=1,P1122,"")</f>
        <v/>
      </c>
      <c r="P1122" s="9">
        <f>COUNTIF($S$2:S1122,S1122)</f>
        <v>596</v>
      </c>
      <c r="Q1122" s="2" t="s">
        <v>117</v>
      </c>
      <c r="R1122" s="2" t="s">
        <v>1241</v>
      </c>
      <c r="S1122" s="2" t="s">
        <v>55</v>
      </c>
      <c r="T1122" s="2">
        <v>24</v>
      </c>
      <c r="U1122" s="2">
        <v>12</v>
      </c>
      <c r="V1122" s="2">
        <v>2</v>
      </c>
      <c r="W1122" s="2">
        <v>17.600000000000001</v>
      </c>
      <c r="X1122" s="2">
        <v>13.200000000000001</v>
      </c>
      <c r="Y1122" s="2">
        <v>7.9199999999999993E-2</v>
      </c>
      <c r="Z1122" s="6">
        <v>46202</v>
      </c>
    </row>
    <row r="1123" spans="1:26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8" t="str">
        <f>IF(Table5[[#This Row],[Company Code]]&lt;&gt;"",Table5[[#This Row],[Contact Email]],"")</f>
        <v/>
      </c>
      <c r="M1123" s="2"/>
      <c r="N1123" s="9" t="str">
        <f>IF(IF(COUNTIF($S$2:S1123,S1123)=1,P1123,"")=1,COUNTIF($O$2:O1123,O1123),IF(COUNTIF($S$2:S1123,S1123)=1,P1123,""))</f>
        <v/>
      </c>
      <c r="O1123" s="9" t="str">
        <f>IF(COUNTIF($S$2:S1123,S1123)=1,P1123,"")</f>
        <v/>
      </c>
      <c r="P1123" s="9">
        <f>COUNTIF($S$2:S1123,S1123)</f>
        <v>597</v>
      </c>
      <c r="Q1123" s="2" t="s">
        <v>117</v>
      </c>
      <c r="R1123" s="2" t="s">
        <v>1242</v>
      </c>
      <c r="S1123" s="2" t="s">
        <v>55</v>
      </c>
      <c r="T1123" s="2">
        <v>24</v>
      </c>
      <c r="U1123" s="2">
        <v>12</v>
      </c>
      <c r="V1123" s="2">
        <v>2</v>
      </c>
      <c r="W1123" s="2">
        <v>17.600000000000001</v>
      </c>
      <c r="X1123" s="2">
        <v>13.200000000000001</v>
      </c>
      <c r="Y1123" s="2">
        <v>7.9199999999999993E-2</v>
      </c>
      <c r="Z1123" s="6">
        <v>46202</v>
      </c>
    </row>
    <row r="1124" spans="1:26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8" t="str">
        <f>IF(Table5[[#This Row],[Company Code]]&lt;&gt;"",Table5[[#This Row],[Contact Email]],"")</f>
        <v/>
      </c>
      <c r="M1124" s="2"/>
      <c r="N1124" s="9" t="str">
        <f>IF(IF(COUNTIF($S$2:S1124,S1124)=1,P1124,"")=1,COUNTIF($O$2:O1124,O1124),IF(COUNTIF($S$2:S1124,S1124)=1,P1124,""))</f>
        <v/>
      </c>
      <c r="O1124" s="9" t="str">
        <f>IF(COUNTIF($S$2:S1124,S1124)=1,P1124,"")</f>
        <v/>
      </c>
      <c r="P1124" s="9">
        <f>COUNTIF($S$2:S1124,S1124)</f>
        <v>598</v>
      </c>
      <c r="Q1124" s="2" t="s">
        <v>117</v>
      </c>
      <c r="R1124" s="2" t="s">
        <v>1243</v>
      </c>
      <c r="S1124" s="2" t="s">
        <v>55</v>
      </c>
      <c r="T1124" s="2">
        <v>132</v>
      </c>
      <c r="U1124" s="2">
        <v>12</v>
      </c>
      <c r="V1124" s="2">
        <v>11</v>
      </c>
      <c r="W1124" s="2">
        <v>96.8</v>
      </c>
      <c r="X1124" s="2">
        <v>72.600000000000009</v>
      </c>
      <c r="Y1124" s="2">
        <v>0.43559999999999999</v>
      </c>
      <c r="Z1124" s="6">
        <v>46202</v>
      </c>
    </row>
    <row r="1125" spans="1:26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8" t="str">
        <f>IF(Table5[[#This Row],[Company Code]]&lt;&gt;"",Table5[[#This Row],[Contact Email]],"")</f>
        <v/>
      </c>
      <c r="M1125" s="2"/>
      <c r="N1125" s="9" t="str">
        <f>IF(IF(COUNTIF($S$2:S1125,S1125)=1,P1125,"")=1,COUNTIF($O$2:O1125,O1125),IF(COUNTIF($S$2:S1125,S1125)=1,P1125,""))</f>
        <v/>
      </c>
      <c r="O1125" s="9" t="str">
        <f>IF(COUNTIF($S$2:S1125,S1125)=1,P1125,"")</f>
        <v/>
      </c>
      <c r="P1125" s="9">
        <f>COUNTIF($S$2:S1125,S1125)</f>
        <v>599</v>
      </c>
      <c r="Q1125" s="2" t="s">
        <v>117</v>
      </c>
      <c r="R1125" s="2" t="s">
        <v>1244</v>
      </c>
      <c r="S1125" s="2" t="s">
        <v>55</v>
      </c>
      <c r="T1125" s="2">
        <v>36</v>
      </c>
      <c r="U1125" s="2">
        <v>12</v>
      </c>
      <c r="V1125" s="2">
        <v>3</v>
      </c>
      <c r="W1125" s="2">
        <v>26.400000000000002</v>
      </c>
      <c r="X1125" s="2">
        <v>19.8</v>
      </c>
      <c r="Y1125" s="2">
        <v>0.1188</v>
      </c>
      <c r="Z1125" s="6">
        <v>46202</v>
      </c>
    </row>
    <row r="1126" spans="1:26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8" t="str">
        <f>IF(Table5[[#This Row],[Company Code]]&lt;&gt;"",Table5[[#This Row],[Contact Email]],"")</f>
        <v/>
      </c>
      <c r="M1126" s="2"/>
      <c r="N1126" s="9" t="str">
        <f>IF(IF(COUNTIF($S$2:S1126,S1126)=1,P1126,"")=1,COUNTIF($O$2:O1126,O1126),IF(COUNTIF($S$2:S1126,S1126)=1,P1126,""))</f>
        <v/>
      </c>
      <c r="O1126" s="9" t="str">
        <f>IF(COUNTIF($S$2:S1126,S1126)=1,P1126,"")</f>
        <v/>
      </c>
      <c r="P1126" s="9">
        <f>COUNTIF($S$2:S1126,S1126)</f>
        <v>600</v>
      </c>
      <c r="Q1126" s="2" t="s">
        <v>117</v>
      </c>
      <c r="R1126" s="2" t="s">
        <v>1245</v>
      </c>
      <c r="S1126" s="2" t="s">
        <v>55</v>
      </c>
      <c r="T1126" s="2">
        <v>24</v>
      </c>
      <c r="U1126" s="2">
        <v>12</v>
      </c>
      <c r="V1126" s="2">
        <v>2</v>
      </c>
      <c r="W1126" s="2">
        <v>17.600000000000001</v>
      </c>
      <c r="X1126" s="2">
        <v>13.200000000000001</v>
      </c>
      <c r="Y1126" s="2">
        <v>7.9199999999999993E-2</v>
      </c>
      <c r="Z1126" s="6">
        <v>46202</v>
      </c>
    </row>
    <row r="1127" spans="1:26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8" t="str">
        <f>IF(Table5[[#This Row],[Company Code]]&lt;&gt;"",Table5[[#This Row],[Contact Email]],"")</f>
        <v/>
      </c>
      <c r="M1127" s="2"/>
      <c r="N1127" s="9" t="str">
        <f>IF(IF(COUNTIF($S$2:S1127,S1127)=1,P1127,"")=1,COUNTIF($O$2:O1127,O1127),IF(COUNTIF($S$2:S1127,S1127)=1,P1127,""))</f>
        <v/>
      </c>
      <c r="O1127" s="9" t="str">
        <f>IF(COUNTIF($S$2:S1127,S1127)=1,P1127,"")</f>
        <v/>
      </c>
      <c r="P1127" s="9">
        <f>COUNTIF($S$2:S1127,S1127)</f>
        <v>601</v>
      </c>
      <c r="Q1127" s="2" t="s">
        <v>117</v>
      </c>
      <c r="R1127" s="2" t="s">
        <v>1246</v>
      </c>
      <c r="S1127" s="2" t="s">
        <v>55</v>
      </c>
      <c r="T1127" s="2">
        <v>12</v>
      </c>
      <c r="U1127" s="2">
        <v>12</v>
      </c>
      <c r="V1127" s="2">
        <v>1</v>
      </c>
      <c r="W1127" s="2">
        <v>8.8000000000000007</v>
      </c>
      <c r="X1127" s="2">
        <v>6.6000000000000005</v>
      </c>
      <c r="Y1127" s="2">
        <v>3.9599999999999996E-2</v>
      </c>
      <c r="Z1127" s="6">
        <v>46202</v>
      </c>
    </row>
    <row r="1128" spans="1:26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8" t="str">
        <f>IF(Table5[[#This Row],[Company Code]]&lt;&gt;"",Table5[[#This Row],[Contact Email]],"")</f>
        <v/>
      </c>
      <c r="M1128" s="2"/>
      <c r="N1128" s="9" t="str">
        <f>IF(IF(COUNTIF($S$2:S1128,S1128)=1,P1128,"")=1,COUNTIF($O$2:O1128,O1128),IF(COUNTIF($S$2:S1128,S1128)=1,P1128,""))</f>
        <v/>
      </c>
      <c r="O1128" s="9" t="str">
        <f>IF(COUNTIF($S$2:S1128,S1128)=1,P1128,"")</f>
        <v/>
      </c>
      <c r="P1128" s="9">
        <f>COUNTIF($S$2:S1128,S1128)</f>
        <v>602</v>
      </c>
      <c r="Q1128" s="2" t="s">
        <v>117</v>
      </c>
      <c r="R1128" s="2" t="s">
        <v>1247</v>
      </c>
      <c r="S1128" s="2" t="s">
        <v>55</v>
      </c>
      <c r="T1128" s="2">
        <v>36</v>
      </c>
      <c r="U1128" s="2">
        <v>12</v>
      </c>
      <c r="V1128" s="2">
        <v>3</v>
      </c>
      <c r="W1128" s="2">
        <v>26.400000000000002</v>
      </c>
      <c r="X1128" s="2">
        <v>19.8</v>
      </c>
      <c r="Y1128" s="2">
        <v>0.1188</v>
      </c>
      <c r="Z1128" s="6">
        <v>46202</v>
      </c>
    </row>
    <row r="1129" spans="1:26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8" t="str">
        <f>IF(Table5[[#This Row],[Company Code]]&lt;&gt;"",Table5[[#This Row],[Contact Email]],"")</f>
        <v/>
      </c>
      <c r="M1129" s="2"/>
      <c r="N1129" s="9" t="str">
        <f>IF(IF(COUNTIF($S$2:S1129,S1129)=1,P1129,"")=1,COUNTIF($O$2:O1129,O1129),IF(COUNTIF($S$2:S1129,S1129)=1,P1129,""))</f>
        <v/>
      </c>
      <c r="O1129" s="9" t="str">
        <f>IF(COUNTIF($S$2:S1129,S1129)=1,P1129,"")</f>
        <v/>
      </c>
      <c r="P1129" s="9">
        <f>COUNTIF($S$2:S1129,S1129)</f>
        <v>603</v>
      </c>
      <c r="Q1129" s="2" t="s">
        <v>117</v>
      </c>
      <c r="R1129" s="2" t="s">
        <v>1248</v>
      </c>
      <c r="S1129" s="2" t="s">
        <v>55</v>
      </c>
      <c r="T1129" s="2">
        <v>12</v>
      </c>
      <c r="U1129" s="2">
        <v>12</v>
      </c>
      <c r="V1129" s="2">
        <v>1</v>
      </c>
      <c r="W1129" s="2">
        <v>8.8000000000000007</v>
      </c>
      <c r="X1129" s="2">
        <v>6.6000000000000005</v>
      </c>
      <c r="Y1129" s="2">
        <v>3.9599999999999996E-2</v>
      </c>
      <c r="Z1129" s="6">
        <v>46202</v>
      </c>
    </row>
    <row r="1130" spans="1:26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8" t="str">
        <f>IF(Table5[[#This Row],[Company Code]]&lt;&gt;"",Table5[[#This Row],[Contact Email]],"")</f>
        <v/>
      </c>
      <c r="M1130" s="2"/>
      <c r="N1130" s="9" t="str">
        <f>IF(IF(COUNTIF($S$2:S1130,S1130)=1,P1130,"")=1,COUNTIF($O$2:O1130,O1130),IF(COUNTIF($S$2:S1130,S1130)=1,P1130,""))</f>
        <v/>
      </c>
      <c r="O1130" s="9" t="str">
        <f>IF(COUNTIF($S$2:S1130,S1130)=1,P1130,"")</f>
        <v/>
      </c>
      <c r="P1130" s="9">
        <f>COUNTIF($S$2:S1130,S1130)</f>
        <v>604</v>
      </c>
      <c r="Q1130" s="2" t="s">
        <v>117</v>
      </c>
      <c r="R1130" s="2" t="s">
        <v>1249</v>
      </c>
      <c r="S1130" s="2" t="s">
        <v>55</v>
      </c>
      <c r="T1130" s="2">
        <v>36</v>
      </c>
      <c r="U1130" s="2">
        <v>12</v>
      </c>
      <c r="V1130" s="2">
        <v>3</v>
      </c>
      <c r="W1130" s="2">
        <v>26.400000000000002</v>
      </c>
      <c r="X1130" s="2">
        <v>19.8</v>
      </c>
      <c r="Y1130" s="2">
        <v>0.1188</v>
      </c>
      <c r="Z1130" s="6">
        <v>46202</v>
      </c>
    </row>
    <row r="1131" spans="1:26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8" t="str">
        <f>IF(Table5[[#This Row],[Company Code]]&lt;&gt;"",Table5[[#This Row],[Contact Email]],"")</f>
        <v/>
      </c>
      <c r="M1131" s="2"/>
      <c r="N1131" s="9" t="str">
        <f>IF(IF(COUNTIF($S$2:S1131,S1131)=1,P1131,"")=1,COUNTIF($O$2:O1131,O1131),IF(COUNTIF($S$2:S1131,S1131)=1,P1131,""))</f>
        <v/>
      </c>
      <c r="O1131" s="9" t="str">
        <f>IF(COUNTIF($S$2:S1131,S1131)=1,P1131,"")</f>
        <v/>
      </c>
      <c r="P1131" s="9">
        <f>COUNTIF($S$2:S1131,S1131)</f>
        <v>605</v>
      </c>
      <c r="Q1131" s="2" t="s">
        <v>117</v>
      </c>
      <c r="R1131" s="2" t="s">
        <v>1250</v>
      </c>
      <c r="S1131" s="2" t="s">
        <v>55</v>
      </c>
      <c r="T1131" s="2">
        <v>768</v>
      </c>
      <c r="U1131" s="2">
        <v>12</v>
      </c>
      <c r="V1131" s="2">
        <v>64</v>
      </c>
      <c r="W1131" s="2">
        <v>563.20000000000005</v>
      </c>
      <c r="X1131" s="2">
        <v>422.40000000000003</v>
      </c>
      <c r="Y1131" s="2">
        <v>2.5343999999999998</v>
      </c>
      <c r="Z1131" s="6">
        <v>46202</v>
      </c>
    </row>
    <row r="1132" spans="1:26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8" t="str">
        <f>IF(Table5[[#This Row],[Company Code]]&lt;&gt;"",Table5[[#This Row],[Contact Email]],"")</f>
        <v/>
      </c>
      <c r="M1132" s="2"/>
      <c r="N1132" s="9" t="str">
        <f>IF(IF(COUNTIF($S$2:S1132,S1132)=1,P1132,"")=1,COUNTIF($O$2:O1132,O1132),IF(COUNTIF($S$2:S1132,S1132)=1,P1132,""))</f>
        <v/>
      </c>
      <c r="O1132" s="9" t="str">
        <f>IF(COUNTIF($S$2:S1132,S1132)=1,P1132,"")</f>
        <v/>
      </c>
      <c r="P1132" s="9">
        <f>COUNTIF($S$2:S1132,S1132)</f>
        <v>606</v>
      </c>
      <c r="Q1132" s="2" t="s">
        <v>117</v>
      </c>
      <c r="R1132" s="2" t="s">
        <v>1251</v>
      </c>
      <c r="S1132" s="2" t="s">
        <v>55</v>
      </c>
      <c r="T1132" s="2">
        <v>24</v>
      </c>
      <c r="U1132" s="2">
        <v>12</v>
      </c>
      <c r="V1132" s="2">
        <v>2</v>
      </c>
      <c r="W1132" s="2">
        <v>17.600000000000001</v>
      </c>
      <c r="X1132" s="2">
        <v>13.200000000000001</v>
      </c>
      <c r="Y1132" s="2">
        <v>7.9199999999999993E-2</v>
      </c>
      <c r="Z1132" s="6">
        <v>46202</v>
      </c>
    </row>
    <row r="1133" spans="1:26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8" t="str">
        <f>IF(Table5[[#This Row],[Company Code]]&lt;&gt;"",Table5[[#This Row],[Contact Email]],"")</f>
        <v/>
      </c>
      <c r="M1133" s="2"/>
      <c r="N1133" s="9" t="str">
        <f>IF(IF(COUNTIF($S$2:S1133,S1133)=1,P1133,"")=1,COUNTIF($O$2:O1133,O1133),IF(COUNTIF($S$2:S1133,S1133)=1,P1133,""))</f>
        <v/>
      </c>
      <c r="O1133" s="9" t="str">
        <f>IF(COUNTIF($S$2:S1133,S1133)=1,P1133,"")</f>
        <v/>
      </c>
      <c r="P1133" s="9">
        <f>COUNTIF($S$2:S1133,S1133)</f>
        <v>607</v>
      </c>
      <c r="Q1133" s="2" t="s">
        <v>117</v>
      </c>
      <c r="R1133" s="2" t="s">
        <v>1252</v>
      </c>
      <c r="S1133" s="2" t="s">
        <v>55</v>
      </c>
      <c r="T1133" s="2">
        <v>24</v>
      </c>
      <c r="U1133" s="2">
        <v>12</v>
      </c>
      <c r="V1133" s="2">
        <v>2</v>
      </c>
      <c r="W1133" s="2">
        <v>17.600000000000001</v>
      </c>
      <c r="X1133" s="2">
        <v>13.200000000000001</v>
      </c>
      <c r="Y1133" s="2">
        <v>7.9199999999999993E-2</v>
      </c>
      <c r="Z1133" s="6">
        <v>46202</v>
      </c>
    </row>
    <row r="1134" spans="1:26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8" t="str">
        <f>IF(Table5[[#This Row],[Company Code]]&lt;&gt;"",Table5[[#This Row],[Contact Email]],"")</f>
        <v/>
      </c>
      <c r="M1134" s="2"/>
      <c r="N1134" s="9" t="str">
        <f>IF(IF(COUNTIF($S$2:S1134,S1134)=1,P1134,"")=1,COUNTIF($O$2:O1134,O1134),IF(COUNTIF($S$2:S1134,S1134)=1,P1134,""))</f>
        <v/>
      </c>
      <c r="O1134" s="9" t="str">
        <f>IF(COUNTIF($S$2:S1134,S1134)=1,P1134,"")</f>
        <v/>
      </c>
      <c r="P1134" s="9">
        <f>COUNTIF($S$2:S1134,S1134)</f>
        <v>608</v>
      </c>
      <c r="Q1134" s="2" t="s">
        <v>117</v>
      </c>
      <c r="R1134" s="2" t="s">
        <v>1253</v>
      </c>
      <c r="S1134" s="2" t="s">
        <v>55</v>
      </c>
      <c r="T1134" s="2">
        <v>144</v>
      </c>
      <c r="U1134" s="2">
        <v>12</v>
      </c>
      <c r="V1134" s="2">
        <v>12</v>
      </c>
      <c r="W1134" s="2">
        <v>105.60000000000001</v>
      </c>
      <c r="X1134" s="2">
        <v>79.2</v>
      </c>
      <c r="Y1134" s="2">
        <v>0.47520000000000001</v>
      </c>
      <c r="Z1134" s="6">
        <v>46202</v>
      </c>
    </row>
    <row r="1135" spans="1:26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8" t="str">
        <f>IF(Table5[[#This Row],[Company Code]]&lt;&gt;"",Table5[[#This Row],[Contact Email]],"")</f>
        <v/>
      </c>
      <c r="M1135" s="2"/>
      <c r="N1135" s="9" t="str">
        <f>IF(IF(COUNTIF($S$2:S1135,S1135)=1,P1135,"")=1,COUNTIF($O$2:O1135,O1135),IF(COUNTIF($S$2:S1135,S1135)=1,P1135,""))</f>
        <v/>
      </c>
      <c r="O1135" s="9" t="str">
        <f>IF(COUNTIF($S$2:S1135,S1135)=1,P1135,"")</f>
        <v/>
      </c>
      <c r="P1135" s="9">
        <f>COUNTIF($S$2:S1135,S1135)</f>
        <v>609</v>
      </c>
      <c r="Q1135" s="2" t="s">
        <v>117</v>
      </c>
      <c r="R1135" s="2" t="s">
        <v>1254</v>
      </c>
      <c r="S1135" s="2" t="s">
        <v>55</v>
      </c>
      <c r="T1135" s="2">
        <v>36</v>
      </c>
      <c r="U1135" s="2">
        <v>12</v>
      </c>
      <c r="V1135" s="2">
        <v>3</v>
      </c>
      <c r="W1135" s="2">
        <v>26.400000000000002</v>
      </c>
      <c r="X1135" s="2">
        <v>19.8</v>
      </c>
      <c r="Y1135" s="2">
        <v>0.1188</v>
      </c>
      <c r="Z1135" s="6">
        <v>46202</v>
      </c>
    </row>
    <row r="1136" spans="1:26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8" t="str">
        <f>IF(Table5[[#This Row],[Company Code]]&lt;&gt;"",Table5[[#This Row],[Contact Email]],"")</f>
        <v/>
      </c>
      <c r="M1136" s="2"/>
      <c r="N1136" s="9" t="str">
        <f>IF(IF(COUNTIF($S$2:S1136,S1136)=1,P1136,"")=1,COUNTIF($O$2:O1136,O1136),IF(COUNTIF($S$2:S1136,S1136)=1,P1136,""))</f>
        <v/>
      </c>
      <c r="O1136" s="9" t="str">
        <f>IF(COUNTIF($S$2:S1136,S1136)=1,P1136,"")</f>
        <v/>
      </c>
      <c r="P1136" s="9">
        <f>COUNTIF($S$2:S1136,S1136)</f>
        <v>610</v>
      </c>
      <c r="Q1136" s="2" t="s">
        <v>117</v>
      </c>
      <c r="R1136" s="2" t="s">
        <v>1255</v>
      </c>
      <c r="S1136" s="2" t="s">
        <v>55</v>
      </c>
      <c r="T1136" s="2">
        <v>12</v>
      </c>
      <c r="U1136" s="2">
        <v>12</v>
      </c>
      <c r="V1136" s="2">
        <v>1</v>
      </c>
      <c r="W1136" s="2">
        <v>8.8000000000000007</v>
      </c>
      <c r="X1136" s="2">
        <v>6.6000000000000005</v>
      </c>
      <c r="Y1136" s="2">
        <v>3.9599999999999996E-2</v>
      </c>
      <c r="Z1136" s="6">
        <v>46202</v>
      </c>
    </row>
    <row r="1137" spans="1:26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8" t="str">
        <f>IF(Table5[[#This Row],[Company Code]]&lt;&gt;"",Table5[[#This Row],[Contact Email]],"")</f>
        <v/>
      </c>
      <c r="M1137" s="2"/>
      <c r="N1137" s="9" t="str">
        <f>IF(IF(COUNTIF($S$2:S1137,S1137)=1,P1137,"")=1,COUNTIF($O$2:O1137,O1137),IF(COUNTIF($S$2:S1137,S1137)=1,P1137,""))</f>
        <v/>
      </c>
      <c r="O1137" s="9" t="str">
        <f>IF(COUNTIF($S$2:S1137,S1137)=1,P1137,"")</f>
        <v/>
      </c>
      <c r="P1137" s="9">
        <f>COUNTIF($S$2:S1137,S1137)</f>
        <v>611</v>
      </c>
      <c r="Q1137" s="2" t="s">
        <v>117</v>
      </c>
      <c r="R1137" s="2" t="s">
        <v>1256</v>
      </c>
      <c r="S1137" s="2" t="s">
        <v>55</v>
      </c>
      <c r="T1137" s="2">
        <v>12</v>
      </c>
      <c r="U1137" s="2">
        <v>12</v>
      </c>
      <c r="V1137" s="2">
        <v>1</v>
      </c>
      <c r="W1137" s="2">
        <v>8.8000000000000007</v>
      </c>
      <c r="X1137" s="2">
        <v>6.6000000000000005</v>
      </c>
      <c r="Y1137" s="2">
        <v>3.9599999999999996E-2</v>
      </c>
      <c r="Z1137" s="6">
        <v>46202</v>
      </c>
    </row>
    <row r="1138" spans="1:26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8" t="str">
        <f>IF(Table5[[#This Row],[Company Code]]&lt;&gt;"",Table5[[#This Row],[Contact Email]],"")</f>
        <v/>
      </c>
      <c r="M1138" s="2"/>
      <c r="N1138" s="9" t="str">
        <f>IF(IF(COUNTIF($S$2:S1138,S1138)=1,P1138,"")=1,COUNTIF($O$2:O1138,O1138),IF(COUNTIF($S$2:S1138,S1138)=1,P1138,""))</f>
        <v/>
      </c>
      <c r="O1138" s="9" t="str">
        <f>IF(COUNTIF($S$2:S1138,S1138)=1,P1138,"")</f>
        <v/>
      </c>
      <c r="P1138" s="9">
        <f>COUNTIF($S$2:S1138,S1138)</f>
        <v>612</v>
      </c>
      <c r="Q1138" s="2" t="s">
        <v>117</v>
      </c>
      <c r="R1138" s="2" t="s">
        <v>1257</v>
      </c>
      <c r="S1138" s="2" t="s">
        <v>55</v>
      </c>
      <c r="T1138" s="2">
        <v>84</v>
      </c>
      <c r="U1138" s="2">
        <v>12</v>
      </c>
      <c r="V1138" s="2">
        <v>7</v>
      </c>
      <c r="W1138" s="2">
        <v>61.6</v>
      </c>
      <c r="X1138" s="2">
        <v>46.2</v>
      </c>
      <c r="Y1138" s="2">
        <v>0.2772</v>
      </c>
      <c r="Z1138" s="6">
        <v>46202</v>
      </c>
    </row>
    <row r="1139" spans="1:26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8" t="str">
        <f>IF(Table5[[#This Row],[Company Code]]&lt;&gt;"",Table5[[#This Row],[Contact Email]],"")</f>
        <v/>
      </c>
      <c r="M1139" s="2"/>
      <c r="N1139" s="9" t="str">
        <f>IF(IF(COUNTIF($S$2:S1139,S1139)=1,P1139,"")=1,COUNTIF($O$2:O1139,O1139),IF(COUNTIF($S$2:S1139,S1139)=1,P1139,""))</f>
        <v/>
      </c>
      <c r="O1139" s="9" t="str">
        <f>IF(COUNTIF($S$2:S1139,S1139)=1,P1139,"")</f>
        <v/>
      </c>
      <c r="P1139" s="9">
        <f>COUNTIF($S$2:S1139,S1139)</f>
        <v>613</v>
      </c>
      <c r="Q1139" s="2" t="s">
        <v>117</v>
      </c>
      <c r="R1139" s="2" t="s">
        <v>1258</v>
      </c>
      <c r="S1139" s="2" t="s">
        <v>55</v>
      </c>
      <c r="T1139" s="2">
        <v>12</v>
      </c>
      <c r="U1139" s="2">
        <v>12</v>
      </c>
      <c r="V1139" s="2">
        <v>1</v>
      </c>
      <c r="W1139" s="2">
        <v>8.8000000000000007</v>
      </c>
      <c r="X1139" s="2">
        <v>6.6000000000000005</v>
      </c>
      <c r="Y1139" s="2">
        <v>3.9599999999999996E-2</v>
      </c>
      <c r="Z1139" s="6">
        <v>46202</v>
      </c>
    </row>
    <row r="1140" spans="1:26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8" t="str">
        <f>IF(Table5[[#This Row],[Company Code]]&lt;&gt;"",Table5[[#This Row],[Contact Email]],"")</f>
        <v/>
      </c>
      <c r="M1140" s="2"/>
      <c r="N1140" s="9" t="str">
        <f>IF(IF(COUNTIF($S$2:S1140,S1140)=1,P1140,"")=1,COUNTIF($O$2:O1140,O1140),IF(COUNTIF($S$2:S1140,S1140)=1,P1140,""))</f>
        <v/>
      </c>
      <c r="O1140" s="9" t="str">
        <f>IF(COUNTIF($S$2:S1140,S1140)=1,P1140,"")</f>
        <v/>
      </c>
      <c r="P1140" s="9">
        <f>COUNTIF($S$2:S1140,S1140)</f>
        <v>614</v>
      </c>
      <c r="Q1140" s="2" t="s">
        <v>117</v>
      </c>
      <c r="R1140" s="2" t="s">
        <v>1259</v>
      </c>
      <c r="S1140" s="2" t="s">
        <v>55</v>
      </c>
      <c r="T1140" s="2">
        <v>36</v>
      </c>
      <c r="U1140" s="2">
        <v>12</v>
      </c>
      <c r="V1140" s="2">
        <v>3</v>
      </c>
      <c r="W1140" s="2">
        <v>26.400000000000002</v>
      </c>
      <c r="X1140" s="2">
        <v>19.8</v>
      </c>
      <c r="Y1140" s="2">
        <v>0.1188</v>
      </c>
      <c r="Z1140" s="6">
        <v>46202</v>
      </c>
    </row>
    <row r="1141" spans="1:26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8" t="str">
        <f>IF(Table5[[#This Row],[Company Code]]&lt;&gt;"",Table5[[#This Row],[Contact Email]],"")</f>
        <v/>
      </c>
      <c r="M1141" s="2"/>
      <c r="N1141" s="9" t="str">
        <f>IF(IF(COUNTIF($S$2:S1141,S1141)=1,P1141,"")=1,COUNTIF($O$2:O1141,O1141),IF(COUNTIF($S$2:S1141,S1141)=1,P1141,""))</f>
        <v/>
      </c>
      <c r="O1141" s="9" t="str">
        <f>IF(COUNTIF($S$2:S1141,S1141)=1,P1141,"")</f>
        <v/>
      </c>
      <c r="P1141" s="9">
        <f>COUNTIF($S$2:S1141,S1141)</f>
        <v>615</v>
      </c>
      <c r="Q1141" s="2" t="s">
        <v>117</v>
      </c>
      <c r="R1141" s="2" t="s">
        <v>1260</v>
      </c>
      <c r="S1141" s="2" t="s">
        <v>55</v>
      </c>
      <c r="T1141" s="2">
        <v>48</v>
      </c>
      <c r="U1141" s="2">
        <v>12</v>
      </c>
      <c r="V1141" s="2">
        <v>4</v>
      </c>
      <c r="W1141" s="2">
        <v>35.200000000000003</v>
      </c>
      <c r="X1141" s="2">
        <v>26.400000000000002</v>
      </c>
      <c r="Y1141" s="2">
        <v>0.15839999999999999</v>
      </c>
      <c r="Z1141" s="6">
        <v>46202</v>
      </c>
    </row>
    <row r="1142" spans="1:26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8" t="str">
        <f>IF(Table5[[#This Row],[Company Code]]&lt;&gt;"",Table5[[#This Row],[Contact Email]],"")</f>
        <v/>
      </c>
      <c r="M1142" s="2"/>
      <c r="N1142" s="9">
        <f>IF(IF(COUNTIF($S$2:S1142,S1142)=1,P1142,"")=1,COUNTIF($O$2:O1142,O1142),IF(COUNTIF($S$2:S1142,S1142)=1,P1142,""))</f>
        <v>12</v>
      </c>
      <c r="O1142" s="9">
        <f>IF(COUNTIF($S$2:S1142,S1142)=1,P1142,"")</f>
        <v>1</v>
      </c>
      <c r="P1142" s="9">
        <f>COUNTIF($S$2:S1142,S1142)</f>
        <v>1</v>
      </c>
      <c r="Q1142" s="2" t="s">
        <v>117</v>
      </c>
      <c r="R1142" s="2" t="s">
        <v>1261</v>
      </c>
      <c r="S1142" s="2" t="s">
        <v>56</v>
      </c>
      <c r="T1142" s="2">
        <v>72</v>
      </c>
      <c r="U1142" s="2">
        <v>12</v>
      </c>
      <c r="V1142" s="2">
        <v>6</v>
      </c>
      <c r="W1142" s="2">
        <v>52.800000000000004</v>
      </c>
      <c r="X1142" s="2">
        <v>39.6</v>
      </c>
      <c r="Y1142" s="2">
        <v>0.23760000000000001</v>
      </c>
      <c r="Z1142" s="6">
        <v>46202</v>
      </c>
    </row>
    <row r="1143" spans="1:26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8" t="str">
        <f>IF(Table5[[#This Row],[Company Code]]&lt;&gt;"",Table5[[#This Row],[Contact Email]],"")</f>
        <v/>
      </c>
      <c r="M1143" s="2"/>
      <c r="N1143" s="9" t="str">
        <f>IF(IF(COUNTIF($S$2:S1143,S1143)=1,P1143,"")=1,COUNTIF($O$2:O1143,O1143),IF(COUNTIF($S$2:S1143,S1143)=1,P1143,""))</f>
        <v/>
      </c>
      <c r="O1143" s="9" t="str">
        <f>IF(COUNTIF($S$2:S1143,S1143)=1,P1143,"")</f>
        <v/>
      </c>
      <c r="P1143" s="9">
        <f>COUNTIF($S$2:S1143,S1143)</f>
        <v>2</v>
      </c>
      <c r="Q1143" s="2" t="s">
        <v>117</v>
      </c>
      <c r="R1143" s="2" t="s">
        <v>1262</v>
      </c>
      <c r="S1143" s="2" t="s">
        <v>56</v>
      </c>
      <c r="T1143" s="2">
        <v>24</v>
      </c>
      <c r="U1143" s="2">
        <v>12</v>
      </c>
      <c r="V1143" s="2">
        <v>2</v>
      </c>
      <c r="W1143" s="2">
        <v>17.600000000000001</v>
      </c>
      <c r="X1143" s="2">
        <v>13.200000000000001</v>
      </c>
      <c r="Y1143" s="2">
        <v>7.9199999999999993E-2</v>
      </c>
      <c r="Z1143" s="6">
        <v>46202</v>
      </c>
    </row>
    <row r="1144" spans="1:26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8" t="str">
        <f>IF(Table5[[#This Row],[Company Code]]&lt;&gt;"",Table5[[#This Row],[Contact Email]],"")</f>
        <v/>
      </c>
      <c r="M1144" s="2"/>
      <c r="N1144" s="9" t="str">
        <f>IF(IF(COUNTIF($S$2:S1144,S1144)=1,P1144,"")=1,COUNTIF($O$2:O1144,O1144),IF(COUNTIF($S$2:S1144,S1144)=1,P1144,""))</f>
        <v/>
      </c>
      <c r="O1144" s="9" t="str">
        <f>IF(COUNTIF($S$2:S1144,S1144)=1,P1144,"")</f>
        <v/>
      </c>
      <c r="P1144" s="9">
        <f>COUNTIF($S$2:S1144,S1144)</f>
        <v>3</v>
      </c>
      <c r="Q1144" s="2" t="s">
        <v>117</v>
      </c>
      <c r="R1144" s="2" t="s">
        <v>1263</v>
      </c>
      <c r="S1144" s="2" t="s">
        <v>56</v>
      </c>
      <c r="T1144" s="2">
        <v>24</v>
      </c>
      <c r="U1144" s="2">
        <v>12</v>
      </c>
      <c r="V1144" s="2">
        <v>2</v>
      </c>
      <c r="W1144" s="2">
        <v>17.600000000000001</v>
      </c>
      <c r="X1144" s="2">
        <v>13.200000000000001</v>
      </c>
      <c r="Y1144" s="2">
        <v>7.9199999999999993E-2</v>
      </c>
      <c r="Z1144" s="6">
        <v>46202</v>
      </c>
    </row>
    <row r="1145" spans="1:26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8" t="str">
        <f>IF(Table5[[#This Row],[Company Code]]&lt;&gt;"",Table5[[#This Row],[Contact Email]],"")</f>
        <v/>
      </c>
      <c r="M1145" s="2"/>
      <c r="N1145" s="9" t="str">
        <f>IF(IF(COUNTIF($S$2:S1145,S1145)=1,P1145,"")=1,COUNTIF($O$2:O1145,O1145),IF(COUNTIF($S$2:S1145,S1145)=1,P1145,""))</f>
        <v/>
      </c>
      <c r="O1145" s="9" t="str">
        <f>IF(COUNTIF($S$2:S1145,S1145)=1,P1145,"")</f>
        <v/>
      </c>
      <c r="P1145" s="9">
        <f>COUNTIF($S$2:S1145,S1145)</f>
        <v>4</v>
      </c>
      <c r="Q1145" s="2" t="s">
        <v>117</v>
      </c>
      <c r="R1145" s="2" t="s">
        <v>1264</v>
      </c>
      <c r="S1145" s="2" t="s">
        <v>56</v>
      </c>
      <c r="T1145" s="2">
        <v>12</v>
      </c>
      <c r="U1145" s="2">
        <v>12</v>
      </c>
      <c r="V1145" s="2">
        <v>1</v>
      </c>
      <c r="W1145" s="2">
        <v>8.8000000000000007</v>
      </c>
      <c r="X1145" s="2">
        <v>6.6000000000000005</v>
      </c>
      <c r="Y1145" s="2">
        <v>3.9599999999999996E-2</v>
      </c>
      <c r="Z1145" s="6">
        <v>46202</v>
      </c>
    </row>
    <row r="1146" spans="1:26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8" t="str">
        <f>IF(Table5[[#This Row],[Company Code]]&lt;&gt;"",Table5[[#This Row],[Contact Email]],"")</f>
        <v/>
      </c>
      <c r="M1146" s="2"/>
      <c r="N1146" s="9" t="str">
        <f>IF(IF(COUNTIF($S$2:S1146,S1146)=1,P1146,"")=1,COUNTIF($O$2:O1146,O1146),IF(COUNTIF($S$2:S1146,S1146)=1,P1146,""))</f>
        <v/>
      </c>
      <c r="O1146" s="9" t="str">
        <f>IF(COUNTIF($S$2:S1146,S1146)=1,P1146,"")</f>
        <v/>
      </c>
      <c r="P1146" s="9">
        <f>COUNTIF($S$2:S1146,S1146)</f>
        <v>5</v>
      </c>
      <c r="Q1146" s="2" t="s">
        <v>117</v>
      </c>
      <c r="R1146" s="2" t="s">
        <v>1265</v>
      </c>
      <c r="S1146" s="2" t="s">
        <v>56</v>
      </c>
      <c r="T1146" s="2">
        <v>84</v>
      </c>
      <c r="U1146" s="2">
        <v>12</v>
      </c>
      <c r="V1146" s="2">
        <v>7</v>
      </c>
      <c r="W1146" s="2">
        <v>61.6</v>
      </c>
      <c r="X1146" s="2">
        <v>46.2</v>
      </c>
      <c r="Y1146" s="2">
        <v>0.2772</v>
      </c>
      <c r="Z1146" s="6">
        <v>46202</v>
      </c>
    </row>
    <row r="1147" spans="1:26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8" t="str">
        <f>IF(Table5[[#This Row],[Company Code]]&lt;&gt;"",Table5[[#This Row],[Contact Email]],"")</f>
        <v/>
      </c>
      <c r="M1147" s="2"/>
      <c r="N1147" s="9" t="str">
        <f>IF(IF(COUNTIF($S$2:S1147,S1147)=1,P1147,"")=1,COUNTIF($O$2:O1147,O1147),IF(COUNTIF($S$2:S1147,S1147)=1,P1147,""))</f>
        <v/>
      </c>
      <c r="O1147" s="9" t="str">
        <f>IF(COUNTIF($S$2:S1147,S1147)=1,P1147,"")</f>
        <v/>
      </c>
      <c r="P1147" s="9">
        <f>COUNTIF($S$2:S1147,S1147)</f>
        <v>6</v>
      </c>
      <c r="Q1147" s="2" t="s">
        <v>117</v>
      </c>
      <c r="R1147" s="2" t="s">
        <v>1266</v>
      </c>
      <c r="S1147" s="2" t="s">
        <v>56</v>
      </c>
      <c r="T1147" s="2">
        <v>12</v>
      </c>
      <c r="U1147" s="2">
        <v>12</v>
      </c>
      <c r="V1147" s="2">
        <v>1</v>
      </c>
      <c r="W1147" s="2">
        <v>8.8000000000000007</v>
      </c>
      <c r="X1147" s="2">
        <v>6.6000000000000005</v>
      </c>
      <c r="Y1147" s="2">
        <v>3.9599999999999996E-2</v>
      </c>
      <c r="Z1147" s="6">
        <v>46202</v>
      </c>
    </row>
    <row r="1148" spans="1:26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8" t="str">
        <f>IF(Table5[[#This Row],[Company Code]]&lt;&gt;"",Table5[[#This Row],[Contact Email]],"")</f>
        <v/>
      </c>
      <c r="M1148" s="2"/>
      <c r="N1148" s="9" t="str">
        <f>IF(IF(COUNTIF($S$2:S1148,S1148)=1,P1148,"")=1,COUNTIF($O$2:O1148,O1148),IF(COUNTIF($S$2:S1148,S1148)=1,P1148,""))</f>
        <v/>
      </c>
      <c r="O1148" s="9" t="str">
        <f>IF(COUNTIF($S$2:S1148,S1148)=1,P1148,"")</f>
        <v/>
      </c>
      <c r="P1148" s="9">
        <f>COUNTIF($S$2:S1148,S1148)</f>
        <v>7</v>
      </c>
      <c r="Q1148" s="2" t="s">
        <v>117</v>
      </c>
      <c r="R1148" s="2" t="s">
        <v>1267</v>
      </c>
      <c r="S1148" s="2" t="s">
        <v>56</v>
      </c>
      <c r="T1148" s="2">
        <v>24</v>
      </c>
      <c r="U1148" s="2">
        <v>12</v>
      </c>
      <c r="V1148" s="2">
        <v>2</v>
      </c>
      <c r="W1148" s="2">
        <v>17.600000000000001</v>
      </c>
      <c r="X1148" s="2">
        <v>13.200000000000001</v>
      </c>
      <c r="Y1148" s="2">
        <v>7.9199999999999993E-2</v>
      </c>
      <c r="Z1148" s="6">
        <v>46202</v>
      </c>
    </row>
    <row r="1149" spans="1:26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8" t="str">
        <f>IF(Table5[[#This Row],[Company Code]]&lt;&gt;"",Table5[[#This Row],[Contact Email]],"")</f>
        <v/>
      </c>
      <c r="M1149" s="2"/>
      <c r="N1149" s="9" t="str">
        <f>IF(IF(COUNTIF($S$2:S1149,S1149)=1,P1149,"")=1,COUNTIF($O$2:O1149,O1149),IF(COUNTIF($S$2:S1149,S1149)=1,P1149,""))</f>
        <v/>
      </c>
      <c r="O1149" s="9" t="str">
        <f>IF(COUNTIF($S$2:S1149,S1149)=1,P1149,"")</f>
        <v/>
      </c>
      <c r="P1149" s="9">
        <f>COUNTIF($S$2:S1149,S1149)</f>
        <v>8</v>
      </c>
      <c r="Q1149" s="2" t="s">
        <v>117</v>
      </c>
      <c r="R1149" s="2" t="s">
        <v>1268</v>
      </c>
      <c r="S1149" s="2" t="s">
        <v>56</v>
      </c>
      <c r="T1149" s="2">
        <v>72</v>
      </c>
      <c r="U1149" s="2">
        <v>12</v>
      </c>
      <c r="V1149" s="2">
        <v>6</v>
      </c>
      <c r="W1149" s="2">
        <v>52.800000000000004</v>
      </c>
      <c r="X1149" s="2">
        <v>39.6</v>
      </c>
      <c r="Y1149" s="2">
        <v>0.23760000000000001</v>
      </c>
      <c r="Z1149" s="6">
        <v>46202</v>
      </c>
    </row>
    <row r="1150" spans="1:26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8" t="str">
        <f>IF(Table5[[#This Row],[Company Code]]&lt;&gt;"",Table5[[#This Row],[Contact Email]],"")</f>
        <v/>
      </c>
      <c r="M1150" s="2"/>
      <c r="N1150" s="9" t="str">
        <f>IF(IF(COUNTIF($S$2:S1150,S1150)=1,P1150,"")=1,COUNTIF($O$2:O1150,O1150),IF(COUNTIF($S$2:S1150,S1150)=1,P1150,""))</f>
        <v/>
      </c>
      <c r="O1150" s="9" t="str">
        <f>IF(COUNTIF($S$2:S1150,S1150)=1,P1150,"")</f>
        <v/>
      </c>
      <c r="P1150" s="9">
        <f>COUNTIF($S$2:S1150,S1150)</f>
        <v>9</v>
      </c>
      <c r="Q1150" s="2" t="s">
        <v>117</v>
      </c>
      <c r="R1150" s="2" t="s">
        <v>1269</v>
      </c>
      <c r="S1150" s="2" t="s">
        <v>56</v>
      </c>
      <c r="T1150" s="2">
        <v>72</v>
      </c>
      <c r="U1150" s="2">
        <v>12</v>
      </c>
      <c r="V1150" s="2">
        <v>6</v>
      </c>
      <c r="W1150" s="2">
        <v>52.800000000000004</v>
      </c>
      <c r="X1150" s="2">
        <v>39.6</v>
      </c>
      <c r="Y1150" s="2">
        <v>0.23760000000000001</v>
      </c>
      <c r="Z1150" s="6">
        <v>46202</v>
      </c>
    </row>
    <row r="1151" spans="1:26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8" t="str">
        <f>IF(Table5[[#This Row],[Company Code]]&lt;&gt;"",Table5[[#This Row],[Contact Email]],"")</f>
        <v/>
      </c>
      <c r="M1151" s="2"/>
      <c r="N1151" s="9" t="str">
        <f>IF(IF(COUNTIF($S$2:S1151,S1151)=1,P1151,"")=1,COUNTIF($O$2:O1151,O1151),IF(COUNTIF($S$2:S1151,S1151)=1,P1151,""))</f>
        <v/>
      </c>
      <c r="O1151" s="9" t="str">
        <f>IF(COUNTIF($S$2:S1151,S1151)=1,P1151,"")</f>
        <v/>
      </c>
      <c r="P1151" s="9">
        <f>COUNTIF($S$2:S1151,S1151)</f>
        <v>10</v>
      </c>
      <c r="Q1151" s="2" t="s">
        <v>117</v>
      </c>
      <c r="R1151" s="2" t="s">
        <v>1270</v>
      </c>
      <c r="S1151" s="2" t="s">
        <v>56</v>
      </c>
      <c r="T1151" s="2">
        <v>24</v>
      </c>
      <c r="U1151" s="2">
        <v>12</v>
      </c>
      <c r="V1151" s="2">
        <v>2</v>
      </c>
      <c r="W1151" s="2">
        <v>17.600000000000001</v>
      </c>
      <c r="X1151" s="2">
        <v>13.200000000000001</v>
      </c>
      <c r="Y1151" s="2">
        <v>7.9199999999999993E-2</v>
      </c>
      <c r="Z1151" s="6">
        <v>46202</v>
      </c>
    </row>
    <row r="1152" spans="1:26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8" t="str">
        <f>IF(Table5[[#This Row],[Company Code]]&lt;&gt;"",Table5[[#This Row],[Contact Email]],"")</f>
        <v/>
      </c>
      <c r="M1152" s="2"/>
      <c r="N1152" s="9" t="str">
        <f>IF(IF(COUNTIF($S$2:S1152,S1152)=1,P1152,"")=1,COUNTIF($O$2:O1152,O1152),IF(COUNTIF($S$2:S1152,S1152)=1,P1152,""))</f>
        <v/>
      </c>
      <c r="O1152" s="9" t="str">
        <f>IF(COUNTIF($S$2:S1152,S1152)=1,P1152,"")</f>
        <v/>
      </c>
      <c r="P1152" s="9">
        <f>COUNTIF($S$2:S1152,S1152)</f>
        <v>11</v>
      </c>
      <c r="Q1152" s="2" t="s">
        <v>117</v>
      </c>
      <c r="R1152" s="2" t="s">
        <v>1271</v>
      </c>
      <c r="S1152" s="2" t="s">
        <v>56</v>
      </c>
      <c r="T1152" s="2">
        <v>36</v>
      </c>
      <c r="U1152" s="2">
        <v>12</v>
      </c>
      <c r="V1152" s="2">
        <v>3</v>
      </c>
      <c r="W1152" s="2">
        <v>26.400000000000002</v>
      </c>
      <c r="X1152" s="2">
        <v>19.8</v>
      </c>
      <c r="Y1152" s="2">
        <v>0.1188</v>
      </c>
      <c r="Z1152" s="6">
        <v>46202</v>
      </c>
    </row>
    <row r="1153" spans="1:26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8" t="str">
        <f>IF(Table5[[#This Row],[Company Code]]&lt;&gt;"",Table5[[#This Row],[Contact Email]],"")</f>
        <v/>
      </c>
      <c r="M1153" s="2"/>
      <c r="N1153" s="9" t="str">
        <f>IF(IF(COUNTIF($S$2:S1153,S1153)=1,P1153,"")=1,COUNTIF($O$2:O1153,O1153),IF(COUNTIF($S$2:S1153,S1153)=1,P1153,""))</f>
        <v/>
      </c>
      <c r="O1153" s="9" t="str">
        <f>IF(COUNTIF($S$2:S1153,S1153)=1,P1153,"")</f>
        <v/>
      </c>
      <c r="P1153" s="9">
        <f>COUNTIF($S$2:S1153,S1153)</f>
        <v>12</v>
      </c>
      <c r="Q1153" s="2" t="s">
        <v>117</v>
      </c>
      <c r="R1153" s="2" t="s">
        <v>1272</v>
      </c>
      <c r="S1153" s="2" t="s">
        <v>56</v>
      </c>
      <c r="T1153" s="2">
        <v>48</v>
      </c>
      <c r="U1153" s="2">
        <v>12</v>
      </c>
      <c r="V1153" s="2">
        <v>4</v>
      </c>
      <c r="W1153" s="2">
        <v>35.200000000000003</v>
      </c>
      <c r="X1153" s="2">
        <v>26.400000000000002</v>
      </c>
      <c r="Y1153" s="2">
        <v>0.15839999999999999</v>
      </c>
      <c r="Z1153" s="6">
        <v>46202</v>
      </c>
    </row>
    <row r="1154" spans="1:26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8" t="str">
        <f>IF(Table5[[#This Row],[Company Code]]&lt;&gt;"",Table5[[#This Row],[Contact Email]],"")</f>
        <v/>
      </c>
      <c r="M1154" s="2"/>
      <c r="N1154" s="9" t="str">
        <f>IF(IF(COUNTIF($S$2:S1154,S1154)=1,P1154,"")=1,COUNTIF($O$2:O1154,O1154),IF(COUNTIF($S$2:S1154,S1154)=1,P1154,""))</f>
        <v/>
      </c>
      <c r="O1154" s="9" t="str">
        <f>IF(COUNTIF($S$2:S1154,S1154)=1,P1154,"")</f>
        <v/>
      </c>
      <c r="P1154" s="9">
        <f>COUNTIF($S$2:S1154,S1154)</f>
        <v>13</v>
      </c>
      <c r="Q1154" s="2" t="s">
        <v>117</v>
      </c>
      <c r="R1154" s="2" t="s">
        <v>1273</v>
      </c>
      <c r="S1154" s="2" t="s">
        <v>56</v>
      </c>
      <c r="T1154" s="2">
        <v>24</v>
      </c>
      <c r="U1154" s="2">
        <v>12</v>
      </c>
      <c r="V1154" s="2">
        <v>2</v>
      </c>
      <c r="W1154" s="2">
        <v>17.600000000000001</v>
      </c>
      <c r="X1154" s="2">
        <v>13.200000000000001</v>
      </c>
      <c r="Y1154" s="2">
        <v>7.9199999999999993E-2</v>
      </c>
      <c r="Z1154" s="6">
        <v>46202</v>
      </c>
    </row>
    <row r="1155" spans="1:26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8" t="str">
        <f>IF(Table5[[#This Row],[Company Code]]&lt;&gt;"",Table5[[#This Row],[Contact Email]],"")</f>
        <v/>
      </c>
      <c r="M1155" s="2"/>
      <c r="N1155" s="9" t="str">
        <f>IF(IF(COUNTIF($S$2:S1155,S1155)=1,P1155,"")=1,COUNTIF($O$2:O1155,O1155),IF(COUNTIF($S$2:S1155,S1155)=1,P1155,""))</f>
        <v/>
      </c>
      <c r="O1155" s="9" t="str">
        <f>IF(COUNTIF($S$2:S1155,S1155)=1,P1155,"")</f>
        <v/>
      </c>
      <c r="P1155" s="9">
        <f>COUNTIF($S$2:S1155,S1155)</f>
        <v>14</v>
      </c>
      <c r="Q1155" s="2" t="s">
        <v>117</v>
      </c>
      <c r="R1155" s="2" t="s">
        <v>1274</v>
      </c>
      <c r="S1155" s="2" t="s">
        <v>56</v>
      </c>
      <c r="T1155" s="2">
        <v>60</v>
      </c>
      <c r="U1155" s="2">
        <v>12</v>
      </c>
      <c r="V1155" s="2">
        <v>5</v>
      </c>
      <c r="W1155" s="2">
        <v>44</v>
      </c>
      <c r="X1155" s="2">
        <v>33</v>
      </c>
      <c r="Y1155" s="2">
        <v>0.19800000000000001</v>
      </c>
      <c r="Z1155" s="6">
        <v>46202</v>
      </c>
    </row>
    <row r="1156" spans="1:26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8" t="str">
        <f>IF(Table5[[#This Row],[Company Code]]&lt;&gt;"",Table5[[#This Row],[Contact Email]],"")</f>
        <v/>
      </c>
      <c r="M1156" s="2"/>
      <c r="N1156" s="9" t="str">
        <f>IF(IF(COUNTIF($S$2:S1156,S1156)=1,P1156,"")=1,COUNTIF($O$2:O1156,O1156),IF(COUNTIF($S$2:S1156,S1156)=1,P1156,""))</f>
        <v/>
      </c>
      <c r="O1156" s="9" t="str">
        <f>IF(COUNTIF($S$2:S1156,S1156)=1,P1156,"")</f>
        <v/>
      </c>
      <c r="P1156" s="9">
        <f>COUNTIF($S$2:S1156,S1156)</f>
        <v>15</v>
      </c>
      <c r="Q1156" s="2" t="s">
        <v>117</v>
      </c>
      <c r="R1156" s="2" t="s">
        <v>1275</v>
      </c>
      <c r="S1156" s="2" t="s">
        <v>56</v>
      </c>
      <c r="T1156" s="2">
        <v>24</v>
      </c>
      <c r="U1156" s="2">
        <v>12</v>
      </c>
      <c r="V1156" s="2">
        <v>2</v>
      </c>
      <c r="W1156" s="2">
        <v>17.600000000000001</v>
      </c>
      <c r="X1156" s="2">
        <v>13.200000000000001</v>
      </c>
      <c r="Y1156" s="2">
        <v>7.9199999999999993E-2</v>
      </c>
      <c r="Z1156" s="6">
        <v>46202</v>
      </c>
    </row>
    <row r="1157" spans="1:26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8" t="str">
        <f>IF(Table5[[#This Row],[Company Code]]&lt;&gt;"",Table5[[#This Row],[Contact Email]],"")</f>
        <v/>
      </c>
      <c r="M1157" s="2"/>
      <c r="N1157" s="9" t="str">
        <f>IF(IF(COUNTIF($S$2:S1157,S1157)=1,P1157,"")=1,COUNTIF($O$2:O1157,O1157),IF(COUNTIF($S$2:S1157,S1157)=1,P1157,""))</f>
        <v/>
      </c>
      <c r="O1157" s="9" t="str">
        <f>IF(COUNTIF($S$2:S1157,S1157)=1,P1157,"")</f>
        <v/>
      </c>
      <c r="P1157" s="9">
        <f>COUNTIF($S$2:S1157,S1157)</f>
        <v>16</v>
      </c>
      <c r="Q1157" s="2" t="s">
        <v>117</v>
      </c>
      <c r="R1157" s="2" t="s">
        <v>1276</v>
      </c>
      <c r="S1157" s="2" t="s">
        <v>56</v>
      </c>
      <c r="T1157" s="2">
        <v>48</v>
      </c>
      <c r="U1157" s="2">
        <v>12</v>
      </c>
      <c r="V1157" s="2">
        <v>4</v>
      </c>
      <c r="W1157" s="2">
        <v>35.200000000000003</v>
      </c>
      <c r="X1157" s="2">
        <v>26.400000000000002</v>
      </c>
      <c r="Y1157" s="2">
        <v>0.15839999999999999</v>
      </c>
      <c r="Z1157" s="6">
        <v>46202</v>
      </c>
    </row>
    <row r="1158" spans="1:26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8" t="str">
        <f>IF(Table5[[#This Row],[Company Code]]&lt;&gt;"",Table5[[#This Row],[Contact Email]],"")</f>
        <v/>
      </c>
      <c r="M1158" s="2"/>
      <c r="N1158" s="9" t="str">
        <f>IF(IF(COUNTIF($S$2:S1158,S1158)=1,P1158,"")=1,COUNTIF($O$2:O1158,O1158),IF(COUNTIF($S$2:S1158,S1158)=1,P1158,""))</f>
        <v/>
      </c>
      <c r="O1158" s="9" t="str">
        <f>IF(COUNTIF($S$2:S1158,S1158)=1,P1158,"")</f>
        <v/>
      </c>
      <c r="P1158" s="9">
        <f>COUNTIF($S$2:S1158,S1158)</f>
        <v>17</v>
      </c>
      <c r="Q1158" s="2" t="s">
        <v>117</v>
      </c>
      <c r="R1158" s="2" t="s">
        <v>1277</v>
      </c>
      <c r="S1158" s="2" t="s">
        <v>56</v>
      </c>
      <c r="T1158" s="2">
        <v>60</v>
      </c>
      <c r="U1158" s="2">
        <v>12</v>
      </c>
      <c r="V1158" s="2">
        <v>5</v>
      </c>
      <c r="W1158" s="2">
        <v>44</v>
      </c>
      <c r="X1158" s="2">
        <v>33</v>
      </c>
      <c r="Y1158" s="2">
        <v>0.19800000000000001</v>
      </c>
      <c r="Z1158" s="6">
        <v>46202</v>
      </c>
    </row>
    <row r="1159" spans="1:26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8" t="str">
        <f>IF(Table5[[#This Row],[Company Code]]&lt;&gt;"",Table5[[#This Row],[Contact Email]],"")</f>
        <v/>
      </c>
      <c r="M1159" s="2"/>
      <c r="N1159" s="9" t="str">
        <f>IF(IF(COUNTIF($S$2:S1159,S1159)=1,P1159,"")=1,COUNTIF($O$2:O1159,O1159),IF(COUNTIF($S$2:S1159,S1159)=1,P1159,""))</f>
        <v/>
      </c>
      <c r="O1159" s="9" t="str">
        <f>IF(COUNTIF($S$2:S1159,S1159)=1,P1159,"")</f>
        <v/>
      </c>
      <c r="P1159" s="9">
        <f>COUNTIF($S$2:S1159,S1159)</f>
        <v>18</v>
      </c>
      <c r="Q1159" s="2" t="s">
        <v>117</v>
      </c>
      <c r="R1159" s="2" t="s">
        <v>1278</v>
      </c>
      <c r="S1159" s="2" t="s">
        <v>56</v>
      </c>
      <c r="T1159" s="2">
        <v>48</v>
      </c>
      <c r="U1159" s="2">
        <v>12</v>
      </c>
      <c r="V1159" s="2">
        <v>4</v>
      </c>
      <c r="W1159" s="2">
        <v>35.200000000000003</v>
      </c>
      <c r="X1159" s="2">
        <v>26.400000000000002</v>
      </c>
      <c r="Y1159" s="2">
        <v>0.15839999999999999</v>
      </c>
      <c r="Z1159" s="6">
        <v>46202</v>
      </c>
    </row>
    <row r="1160" spans="1:26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8" t="str">
        <f>IF(Table5[[#This Row],[Company Code]]&lt;&gt;"",Table5[[#This Row],[Contact Email]],"")</f>
        <v/>
      </c>
      <c r="M1160" s="2"/>
      <c r="N1160" s="9" t="str">
        <f>IF(IF(COUNTIF($S$2:S1160,S1160)=1,P1160,"")=1,COUNTIF($O$2:O1160,O1160),IF(COUNTIF($S$2:S1160,S1160)=1,P1160,""))</f>
        <v/>
      </c>
      <c r="O1160" s="9" t="str">
        <f>IF(COUNTIF($S$2:S1160,S1160)=1,P1160,"")</f>
        <v/>
      </c>
      <c r="P1160" s="9">
        <f>COUNTIF($S$2:S1160,S1160)</f>
        <v>19</v>
      </c>
      <c r="Q1160" s="2" t="s">
        <v>117</v>
      </c>
      <c r="R1160" s="2" t="s">
        <v>1279</v>
      </c>
      <c r="S1160" s="2" t="s">
        <v>56</v>
      </c>
      <c r="T1160" s="2">
        <v>72</v>
      </c>
      <c r="U1160" s="2">
        <v>12</v>
      </c>
      <c r="V1160" s="2">
        <v>6</v>
      </c>
      <c r="W1160" s="2">
        <v>52.800000000000004</v>
      </c>
      <c r="X1160" s="2">
        <v>39.6</v>
      </c>
      <c r="Y1160" s="2">
        <v>0.23760000000000001</v>
      </c>
      <c r="Z1160" s="6">
        <v>46202</v>
      </c>
    </row>
    <row r="1161" spans="1:26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8" t="str">
        <f>IF(Table5[[#This Row],[Company Code]]&lt;&gt;"",Table5[[#This Row],[Contact Email]],"")</f>
        <v/>
      </c>
      <c r="M1161" s="2"/>
      <c r="N1161" s="9" t="str">
        <f>IF(IF(COUNTIF($S$2:S1161,S1161)=1,P1161,"")=1,COUNTIF($O$2:O1161,O1161),IF(COUNTIF($S$2:S1161,S1161)=1,P1161,""))</f>
        <v/>
      </c>
      <c r="O1161" s="9" t="str">
        <f>IF(COUNTIF($S$2:S1161,S1161)=1,P1161,"")</f>
        <v/>
      </c>
      <c r="P1161" s="9">
        <f>COUNTIF($S$2:S1161,S1161)</f>
        <v>20</v>
      </c>
      <c r="Q1161" s="2" t="s">
        <v>117</v>
      </c>
      <c r="R1161" s="2" t="s">
        <v>1280</v>
      </c>
      <c r="S1161" s="2" t="s">
        <v>56</v>
      </c>
      <c r="T1161" s="2">
        <v>48</v>
      </c>
      <c r="U1161" s="2">
        <v>12</v>
      </c>
      <c r="V1161" s="2">
        <v>4</v>
      </c>
      <c r="W1161" s="2">
        <v>35.200000000000003</v>
      </c>
      <c r="X1161" s="2">
        <v>26.400000000000002</v>
      </c>
      <c r="Y1161" s="2">
        <v>0.15839999999999999</v>
      </c>
      <c r="Z1161" s="6">
        <v>46202</v>
      </c>
    </row>
    <row r="1162" spans="1:26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8" t="str">
        <f>IF(Table5[[#This Row],[Company Code]]&lt;&gt;"",Table5[[#This Row],[Contact Email]],"")</f>
        <v/>
      </c>
      <c r="M1162" s="2"/>
      <c r="N1162" s="9" t="str">
        <f>IF(IF(COUNTIF($S$2:S1162,S1162)=1,P1162,"")=1,COUNTIF($O$2:O1162,O1162),IF(COUNTIF($S$2:S1162,S1162)=1,P1162,""))</f>
        <v/>
      </c>
      <c r="O1162" s="9" t="str">
        <f>IF(COUNTIF($S$2:S1162,S1162)=1,P1162,"")</f>
        <v/>
      </c>
      <c r="P1162" s="9">
        <f>COUNTIF($S$2:S1162,S1162)</f>
        <v>21</v>
      </c>
      <c r="Q1162" s="2" t="s">
        <v>117</v>
      </c>
      <c r="R1162" s="2" t="s">
        <v>1281</v>
      </c>
      <c r="S1162" s="2" t="s">
        <v>56</v>
      </c>
      <c r="T1162" s="2">
        <v>60</v>
      </c>
      <c r="U1162" s="2">
        <v>12</v>
      </c>
      <c r="V1162" s="2">
        <v>5</v>
      </c>
      <c r="W1162" s="2">
        <v>44</v>
      </c>
      <c r="X1162" s="2">
        <v>33</v>
      </c>
      <c r="Y1162" s="2">
        <v>0.19800000000000001</v>
      </c>
      <c r="Z1162" s="6">
        <v>46202</v>
      </c>
    </row>
    <row r="1163" spans="1:26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8" t="str">
        <f>IF(Table5[[#This Row],[Company Code]]&lt;&gt;"",Table5[[#This Row],[Contact Email]],"")</f>
        <v/>
      </c>
      <c r="M1163" s="2"/>
      <c r="N1163" s="9" t="str">
        <f>IF(IF(COUNTIF($S$2:S1163,S1163)=1,P1163,"")=1,COUNTIF($O$2:O1163,O1163),IF(COUNTIF($S$2:S1163,S1163)=1,P1163,""))</f>
        <v/>
      </c>
      <c r="O1163" s="9" t="str">
        <f>IF(COUNTIF($S$2:S1163,S1163)=1,P1163,"")</f>
        <v/>
      </c>
      <c r="P1163" s="9">
        <f>COUNTIF($S$2:S1163,S1163)</f>
        <v>22</v>
      </c>
      <c r="Q1163" s="2" t="s">
        <v>117</v>
      </c>
      <c r="R1163" s="2" t="s">
        <v>1282</v>
      </c>
      <c r="S1163" s="2" t="s">
        <v>56</v>
      </c>
      <c r="T1163" s="2">
        <v>48</v>
      </c>
      <c r="U1163" s="2">
        <v>12</v>
      </c>
      <c r="V1163" s="2">
        <v>4</v>
      </c>
      <c r="W1163" s="2">
        <v>35.200000000000003</v>
      </c>
      <c r="X1163" s="2">
        <v>26.400000000000002</v>
      </c>
      <c r="Y1163" s="2">
        <v>0.15839999999999999</v>
      </c>
      <c r="Z1163" s="6">
        <v>46202</v>
      </c>
    </row>
    <row r="1164" spans="1:26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8" t="str">
        <f>IF(Table5[[#This Row],[Company Code]]&lt;&gt;"",Table5[[#This Row],[Contact Email]],"")</f>
        <v/>
      </c>
      <c r="M1164" s="2"/>
      <c r="N1164" s="9" t="str">
        <f>IF(IF(COUNTIF($S$2:S1164,S1164)=1,P1164,"")=1,COUNTIF($O$2:O1164,O1164),IF(COUNTIF($S$2:S1164,S1164)=1,P1164,""))</f>
        <v/>
      </c>
      <c r="O1164" s="9" t="str">
        <f>IF(COUNTIF($S$2:S1164,S1164)=1,P1164,"")</f>
        <v/>
      </c>
      <c r="P1164" s="9">
        <f>COUNTIF($S$2:S1164,S1164)</f>
        <v>23</v>
      </c>
      <c r="Q1164" s="2" t="s">
        <v>117</v>
      </c>
      <c r="R1164" s="2" t="s">
        <v>1283</v>
      </c>
      <c r="S1164" s="2" t="s">
        <v>56</v>
      </c>
      <c r="T1164" s="2">
        <v>48</v>
      </c>
      <c r="U1164" s="2">
        <v>12</v>
      </c>
      <c r="V1164" s="2">
        <v>4</v>
      </c>
      <c r="W1164" s="2">
        <v>35.200000000000003</v>
      </c>
      <c r="X1164" s="2">
        <v>26.400000000000002</v>
      </c>
      <c r="Y1164" s="2">
        <v>0.15839999999999999</v>
      </c>
      <c r="Z1164" s="6">
        <v>46202</v>
      </c>
    </row>
    <row r="1165" spans="1:26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8" t="str">
        <f>IF(Table5[[#This Row],[Company Code]]&lt;&gt;"",Table5[[#This Row],[Contact Email]],"")</f>
        <v/>
      </c>
      <c r="M1165" s="2"/>
      <c r="N1165" s="9" t="str">
        <f>IF(IF(COUNTIF($S$2:S1165,S1165)=1,P1165,"")=1,COUNTIF($O$2:O1165,O1165),IF(COUNTIF($S$2:S1165,S1165)=1,P1165,""))</f>
        <v/>
      </c>
      <c r="O1165" s="9" t="str">
        <f>IF(COUNTIF($S$2:S1165,S1165)=1,P1165,"")</f>
        <v/>
      </c>
      <c r="P1165" s="9">
        <f>COUNTIF($S$2:S1165,S1165)</f>
        <v>24</v>
      </c>
      <c r="Q1165" s="2" t="s">
        <v>117</v>
      </c>
      <c r="R1165" s="2" t="s">
        <v>1284</v>
      </c>
      <c r="S1165" s="2" t="s">
        <v>56</v>
      </c>
      <c r="T1165" s="2">
        <v>84</v>
      </c>
      <c r="U1165" s="2">
        <v>12</v>
      </c>
      <c r="V1165" s="2">
        <v>7</v>
      </c>
      <c r="W1165" s="2">
        <v>61.6</v>
      </c>
      <c r="X1165" s="2">
        <v>46.2</v>
      </c>
      <c r="Y1165" s="2">
        <v>0.2772</v>
      </c>
      <c r="Z1165" s="6">
        <v>46202</v>
      </c>
    </row>
    <row r="1166" spans="1:26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8" t="str">
        <f>IF(Table5[[#This Row],[Company Code]]&lt;&gt;"",Table5[[#This Row],[Contact Email]],"")</f>
        <v/>
      </c>
      <c r="M1166" s="2"/>
      <c r="N1166" s="9" t="str">
        <f>IF(IF(COUNTIF($S$2:S1166,S1166)=1,P1166,"")=1,COUNTIF($O$2:O1166,O1166),IF(COUNTIF($S$2:S1166,S1166)=1,P1166,""))</f>
        <v/>
      </c>
      <c r="O1166" s="9" t="str">
        <f>IF(COUNTIF($S$2:S1166,S1166)=1,P1166,"")</f>
        <v/>
      </c>
      <c r="P1166" s="9">
        <f>COUNTIF($S$2:S1166,S1166)</f>
        <v>25</v>
      </c>
      <c r="Q1166" s="2" t="s">
        <v>117</v>
      </c>
      <c r="R1166" s="2" t="s">
        <v>1285</v>
      </c>
      <c r="S1166" s="2" t="s">
        <v>56</v>
      </c>
      <c r="T1166" s="2">
        <v>24</v>
      </c>
      <c r="U1166" s="2">
        <v>12</v>
      </c>
      <c r="V1166" s="2">
        <v>2</v>
      </c>
      <c r="W1166" s="2">
        <v>17.600000000000001</v>
      </c>
      <c r="X1166" s="2">
        <v>13.200000000000001</v>
      </c>
      <c r="Y1166" s="2">
        <v>7.9199999999999993E-2</v>
      </c>
      <c r="Z1166" s="6">
        <v>46202</v>
      </c>
    </row>
    <row r="1167" spans="1:26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8" t="str">
        <f>IF(Table5[[#This Row],[Company Code]]&lt;&gt;"",Table5[[#This Row],[Contact Email]],"")</f>
        <v/>
      </c>
      <c r="M1167" s="2"/>
      <c r="N1167" s="9" t="str">
        <f>IF(IF(COUNTIF($S$2:S1167,S1167)=1,P1167,"")=1,COUNTIF($O$2:O1167,O1167),IF(COUNTIF($S$2:S1167,S1167)=1,P1167,""))</f>
        <v/>
      </c>
      <c r="O1167" s="9" t="str">
        <f>IF(COUNTIF($S$2:S1167,S1167)=1,P1167,"")</f>
        <v/>
      </c>
      <c r="P1167" s="9">
        <f>COUNTIF($S$2:S1167,S1167)</f>
        <v>26</v>
      </c>
      <c r="Q1167" s="2" t="s">
        <v>117</v>
      </c>
      <c r="R1167" s="2" t="s">
        <v>1286</v>
      </c>
      <c r="S1167" s="2" t="s">
        <v>56</v>
      </c>
      <c r="T1167" s="2">
        <v>48</v>
      </c>
      <c r="U1167" s="2">
        <v>12</v>
      </c>
      <c r="V1167" s="2">
        <v>4</v>
      </c>
      <c r="W1167" s="2">
        <v>35.200000000000003</v>
      </c>
      <c r="X1167" s="2">
        <v>26.400000000000002</v>
      </c>
      <c r="Y1167" s="2">
        <v>0.15839999999999999</v>
      </c>
      <c r="Z1167" s="6">
        <v>46202</v>
      </c>
    </row>
    <row r="1168" spans="1:26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8" t="str">
        <f>IF(Table5[[#This Row],[Company Code]]&lt;&gt;"",Table5[[#This Row],[Contact Email]],"")</f>
        <v/>
      </c>
      <c r="M1168" s="2"/>
      <c r="N1168" s="9" t="str">
        <f>IF(IF(COUNTIF($S$2:S1168,S1168)=1,P1168,"")=1,COUNTIF($O$2:O1168,O1168),IF(COUNTIF($S$2:S1168,S1168)=1,P1168,""))</f>
        <v/>
      </c>
      <c r="O1168" s="9" t="str">
        <f>IF(COUNTIF($S$2:S1168,S1168)=1,P1168,"")</f>
        <v/>
      </c>
      <c r="P1168" s="9">
        <f>COUNTIF($S$2:S1168,S1168)</f>
        <v>27</v>
      </c>
      <c r="Q1168" s="2" t="s">
        <v>117</v>
      </c>
      <c r="R1168" s="2" t="s">
        <v>1287</v>
      </c>
      <c r="S1168" s="2" t="s">
        <v>56</v>
      </c>
      <c r="T1168" s="2">
        <v>12</v>
      </c>
      <c r="U1168" s="2">
        <v>12</v>
      </c>
      <c r="V1168" s="2">
        <v>1</v>
      </c>
      <c r="W1168" s="2">
        <v>8.8000000000000007</v>
      </c>
      <c r="X1168" s="2">
        <v>6.6000000000000005</v>
      </c>
      <c r="Y1168" s="2">
        <v>3.9599999999999996E-2</v>
      </c>
      <c r="Z1168" s="6">
        <v>46202</v>
      </c>
    </row>
    <row r="1169" spans="1:26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8" t="str">
        <f>IF(Table5[[#This Row],[Company Code]]&lt;&gt;"",Table5[[#This Row],[Contact Email]],"")</f>
        <v/>
      </c>
      <c r="M1169" s="2"/>
      <c r="N1169" s="9" t="str">
        <f>IF(IF(COUNTIF($S$2:S1169,S1169)=1,P1169,"")=1,COUNTIF($O$2:O1169,O1169),IF(COUNTIF($S$2:S1169,S1169)=1,P1169,""))</f>
        <v/>
      </c>
      <c r="O1169" s="9" t="str">
        <f>IF(COUNTIF($S$2:S1169,S1169)=1,P1169,"")</f>
        <v/>
      </c>
      <c r="P1169" s="9">
        <f>COUNTIF($S$2:S1169,S1169)</f>
        <v>28</v>
      </c>
      <c r="Q1169" s="2" t="s">
        <v>117</v>
      </c>
      <c r="R1169" s="2" t="s">
        <v>1288</v>
      </c>
      <c r="S1169" s="2" t="s">
        <v>56</v>
      </c>
      <c r="T1169" s="2">
        <v>24</v>
      </c>
      <c r="U1169" s="2">
        <v>12</v>
      </c>
      <c r="V1169" s="2">
        <v>2</v>
      </c>
      <c r="W1169" s="2">
        <v>17.600000000000001</v>
      </c>
      <c r="X1169" s="2">
        <v>13.200000000000001</v>
      </c>
      <c r="Y1169" s="2">
        <v>7.9199999999999993E-2</v>
      </c>
      <c r="Z1169" s="6">
        <v>46202</v>
      </c>
    </row>
    <row r="1170" spans="1:26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8" t="str">
        <f>IF(Table5[[#This Row],[Company Code]]&lt;&gt;"",Table5[[#This Row],[Contact Email]],"")</f>
        <v/>
      </c>
      <c r="M1170" s="2"/>
      <c r="N1170" s="9" t="str">
        <f>IF(IF(COUNTIF($S$2:S1170,S1170)=1,P1170,"")=1,COUNTIF($O$2:O1170,O1170),IF(COUNTIF($S$2:S1170,S1170)=1,P1170,""))</f>
        <v/>
      </c>
      <c r="O1170" s="9" t="str">
        <f>IF(COUNTIF($S$2:S1170,S1170)=1,P1170,"")</f>
        <v/>
      </c>
      <c r="P1170" s="9">
        <f>COUNTIF($S$2:S1170,S1170)</f>
        <v>29</v>
      </c>
      <c r="Q1170" s="2" t="s">
        <v>117</v>
      </c>
      <c r="R1170" s="2" t="s">
        <v>1289</v>
      </c>
      <c r="S1170" s="2" t="s">
        <v>56</v>
      </c>
      <c r="T1170" s="2">
        <v>72</v>
      </c>
      <c r="U1170" s="2">
        <v>12</v>
      </c>
      <c r="V1170" s="2">
        <v>6</v>
      </c>
      <c r="W1170" s="2">
        <v>52.800000000000004</v>
      </c>
      <c r="X1170" s="2">
        <v>39.6</v>
      </c>
      <c r="Y1170" s="2">
        <v>0.23760000000000001</v>
      </c>
      <c r="Z1170" s="6">
        <v>46202</v>
      </c>
    </row>
    <row r="1171" spans="1:26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8" t="str">
        <f>IF(Table5[[#This Row],[Company Code]]&lt;&gt;"",Table5[[#This Row],[Contact Email]],"")</f>
        <v/>
      </c>
      <c r="M1171" s="2"/>
      <c r="N1171" s="9" t="str">
        <f>IF(IF(COUNTIF($S$2:S1171,S1171)=1,P1171,"")=1,COUNTIF($O$2:O1171,O1171),IF(COUNTIF($S$2:S1171,S1171)=1,P1171,""))</f>
        <v/>
      </c>
      <c r="O1171" s="9" t="str">
        <f>IF(COUNTIF($S$2:S1171,S1171)=1,P1171,"")</f>
        <v/>
      </c>
      <c r="P1171" s="9">
        <f>COUNTIF($S$2:S1171,S1171)</f>
        <v>30</v>
      </c>
      <c r="Q1171" s="2" t="s">
        <v>117</v>
      </c>
      <c r="R1171" s="2" t="s">
        <v>1290</v>
      </c>
      <c r="S1171" s="2" t="s">
        <v>56</v>
      </c>
      <c r="T1171" s="2">
        <v>108</v>
      </c>
      <c r="U1171" s="2">
        <v>12</v>
      </c>
      <c r="V1171" s="2">
        <v>9</v>
      </c>
      <c r="W1171" s="2">
        <v>79.2</v>
      </c>
      <c r="X1171" s="2">
        <v>59.400000000000006</v>
      </c>
      <c r="Y1171" s="2">
        <v>0.35639999999999999</v>
      </c>
      <c r="Z1171" s="6">
        <v>46202</v>
      </c>
    </row>
    <row r="1172" spans="1:26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8" t="str">
        <f>IF(Table5[[#This Row],[Company Code]]&lt;&gt;"",Table5[[#This Row],[Contact Email]],"")</f>
        <v/>
      </c>
      <c r="M1172" s="2"/>
      <c r="N1172" s="9" t="str">
        <f>IF(IF(COUNTIF($S$2:S1172,S1172)=1,P1172,"")=1,COUNTIF($O$2:O1172,O1172),IF(COUNTIF($S$2:S1172,S1172)=1,P1172,""))</f>
        <v/>
      </c>
      <c r="O1172" s="9" t="str">
        <f>IF(COUNTIF($S$2:S1172,S1172)=1,P1172,"")</f>
        <v/>
      </c>
      <c r="P1172" s="9">
        <f>COUNTIF($S$2:S1172,S1172)</f>
        <v>31</v>
      </c>
      <c r="Q1172" s="2" t="s">
        <v>117</v>
      </c>
      <c r="R1172" s="2" t="s">
        <v>1291</v>
      </c>
      <c r="S1172" s="2" t="s">
        <v>56</v>
      </c>
      <c r="T1172" s="2">
        <v>72</v>
      </c>
      <c r="U1172" s="2">
        <v>12</v>
      </c>
      <c r="V1172" s="2">
        <v>6</v>
      </c>
      <c r="W1172" s="2">
        <v>52.800000000000004</v>
      </c>
      <c r="X1172" s="2">
        <v>39.6</v>
      </c>
      <c r="Y1172" s="2">
        <v>0.23760000000000001</v>
      </c>
      <c r="Z1172" s="6">
        <v>46202</v>
      </c>
    </row>
    <row r="1173" spans="1:26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8" t="str">
        <f>IF(Table5[[#This Row],[Company Code]]&lt;&gt;"",Table5[[#This Row],[Contact Email]],"")</f>
        <v/>
      </c>
      <c r="M1173" s="2"/>
      <c r="N1173" s="9" t="str">
        <f>IF(IF(COUNTIF($S$2:S1173,S1173)=1,P1173,"")=1,COUNTIF($O$2:O1173,O1173),IF(COUNTIF($S$2:S1173,S1173)=1,P1173,""))</f>
        <v/>
      </c>
      <c r="O1173" s="9" t="str">
        <f>IF(COUNTIF($S$2:S1173,S1173)=1,P1173,"")</f>
        <v/>
      </c>
      <c r="P1173" s="9">
        <f>COUNTIF($S$2:S1173,S1173)</f>
        <v>32</v>
      </c>
      <c r="Q1173" s="2" t="s">
        <v>117</v>
      </c>
      <c r="R1173" s="2" t="s">
        <v>1292</v>
      </c>
      <c r="S1173" s="2" t="s">
        <v>56</v>
      </c>
      <c r="T1173" s="2">
        <v>12</v>
      </c>
      <c r="U1173" s="2">
        <v>12</v>
      </c>
      <c r="V1173" s="2">
        <v>1</v>
      </c>
      <c r="W1173" s="2">
        <v>8.8000000000000007</v>
      </c>
      <c r="X1173" s="2">
        <v>6.6000000000000005</v>
      </c>
      <c r="Y1173" s="2">
        <v>3.9599999999999996E-2</v>
      </c>
      <c r="Z1173" s="6">
        <v>46202</v>
      </c>
    </row>
    <row r="1174" spans="1:26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8" t="str">
        <f>IF(Table5[[#This Row],[Company Code]]&lt;&gt;"",Table5[[#This Row],[Contact Email]],"")</f>
        <v/>
      </c>
      <c r="M1174" s="2"/>
      <c r="N1174" s="9" t="str">
        <f>IF(IF(COUNTIF($S$2:S1174,S1174)=1,P1174,"")=1,COUNTIF($O$2:O1174,O1174),IF(COUNTIF($S$2:S1174,S1174)=1,P1174,""))</f>
        <v/>
      </c>
      <c r="O1174" s="9" t="str">
        <f>IF(COUNTIF($S$2:S1174,S1174)=1,P1174,"")</f>
        <v/>
      </c>
      <c r="P1174" s="9">
        <f>COUNTIF($S$2:S1174,S1174)</f>
        <v>33</v>
      </c>
      <c r="Q1174" s="2" t="s">
        <v>117</v>
      </c>
      <c r="R1174" s="2" t="s">
        <v>1293</v>
      </c>
      <c r="S1174" s="2" t="s">
        <v>56</v>
      </c>
      <c r="T1174" s="2">
        <v>24</v>
      </c>
      <c r="U1174" s="2">
        <v>12</v>
      </c>
      <c r="V1174" s="2">
        <v>2</v>
      </c>
      <c r="W1174" s="2">
        <v>17.600000000000001</v>
      </c>
      <c r="X1174" s="2">
        <v>13.200000000000001</v>
      </c>
      <c r="Y1174" s="2">
        <v>7.9199999999999993E-2</v>
      </c>
      <c r="Z1174" s="6">
        <v>46202</v>
      </c>
    </row>
    <row r="1175" spans="1:26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8" t="str">
        <f>IF(Table5[[#This Row],[Company Code]]&lt;&gt;"",Table5[[#This Row],[Contact Email]],"")</f>
        <v/>
      </c>
      <c r="M1175" s="2"/>
      <c r="N1175" s="9" t="str">
        <f>IF(IF(COUNTIF($S$2:S1175,S1175)=1,P1175,"")=1,COUNTIF($O$2:O1175,O1175),IF(COUNTIF($S$2:S1175,S1175)=1,P1175,""))</f>
        <v/>
      </c>
      <c r="O1175" s="9" t="str">
        <f>IF(COUNTIF($S$2:S1175,S1175)=1,P1175,"")</f>
        <v/>
      </c>
      <c r="P1175" s="9">
        <f>COUNTIF($S$2:S1175,S1175)</f>
        <v>34</v>
      </c>
      <c r="Q1175" s="2" t="s">
        <v>117</v>
      </c>
      <c r="R1175" s="2" t="s">
        <v>1294</v>
      </c>
      <c r="S1175" s="2" t="s">
        <v>56</v>
      </c>
      <c r="T1175" s="2">
        <v>12</v>
      </c>
      <c r="U1175" s="2">
        <v>12</v>
      </c>
      <c r="V1175" s="2">
        <v>1</v>
      </c>
      <c r="W1175" s="2">
        <v>8.8000000000000007</v>
      </c>
      <c r="X1175" s="2">
        <v>6.6000000000000005</v>
      </c>
      <c r="Y1175" s="2">
        <v>3.9599999999999996E-2</v>
      </c>
      <c r="Z1175" s="6">
        <v>46202</v>
      </c>
    </row>
    <row r="1176" spans="1:26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8" t="str">
        <f>IF(Table5[[#This Row],[Company Code]]&lt;&gt;"",Table5[[#This Row],[Contact Email]],"")</f>
        <v/>
      </c>
      <c r="M1176" s="2"/>
      <c r="N1176" s="9" t="str">
        <f>IF(IF(COUNTIF($S$2:S1176,S1176)=1,P1176,"")=1,COUNTIF($O$2:O1176,O1176),IF(COUNTIF($S$2:S1176,S1176)=1,P1176,""))</f>
        <v/>
      </c>
      <c r="O1176" s="9" t="str">
        <f>IF(COUNTIF($S$2:S1176,S1176)=1,P1176,"")</f>
        <v/>
      </c>
      <c r="P1176" s="9">
        <f>COUNTIF($S$2:S1176,S1176)</f>
        <v>35</v>
      </c>
      <c r="Q1176" s="2" t="s">
        <v>117</v>
      </c>
      <c r="R1176" s="2" t="s">
        <v>1295</v>
      </c>
      <c r="S1176" s="2" t="s">
        <v>56</v>
      </c>
      <c r="T1176" s="2">
        <v>48</v>
      </c>
      <c r="U1176" s="2">
        <v>12</v>
      </c>
      <c r="V1176" s="2">
        <v>4</v>
      </c>
      <c r="W1176" s="2">
        <v>35.200000000000003</v>
      </c>
      <c r="X1176" s="2">
        <v>26.400000000000002</v>
      </c>
      <c r="Y1176" s="2">
        <v>0.15839999999999999</v>
      </c>
      <c r="Z1176" s="6">
        <v>46202</v>
      </c>
    </row>
    <row r="1177" spans="1:26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8" t="str">
        <f>IF(Table5[[#This Row],[Company Code]]&lt;&gt;"",Table5[[#This Row],[Contact Email]],"")</f>
        <v/>
      </c>
      <c r="M1177" s="2"/>
      <c r="N1177" s="9" t="str">
        <f>IF(IF(COUNTIF($S$2:S1177,S1177)=1,P1177,"")=1,COUNTIF($O$2:O1177,O1177),IF(COUNTIF($S$2:S1177,S1177)=1,P1177,""))</f>
        <v/>
      </c>
      <c r="O1177" s="9" t="str">
        <f>IF(COUNTIF($S$2:S1177,S1177)=1,P1177,"")</f>
        <v/>
      </c>
      <c r="P1177" s="9">
        <f>COUNTIF($S$2:S1177,S1177)</f>
        <v>36</v>
      </c>
      <c r="Q1177" s="2" t="s">
        <v>117</v>
      </c>
      <c r="R1177" s="2" t="s">
        <v>1296</v>
      </c>
      <c r="S1177" s="2" t="s">
        <v>56</v>
      </c>
      <c r="T1177" s="2">
        <v>12</v>
      </c>
      <c r="U1177" s="2">
        <v>12</v>
      </c>
      <c r="V1177" s="2">
        <v>1</v>
      </c>
      <c r="W1177" s="2">
        <v>8.8000000000000007</v>
      </c>
      <c r="X1177" s="2">
        <v>6.6000000000000005</v>
      </c>
      <c r="Y1177" s="2">
        <v>3.9599999999999996E-2</v>
      </c>
      <c r="Z1177" s="6">
        <v>46202</v>
      </c>
    </row>
    <row r="1178" spans="1:26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8" t="str">
        <f>IF(Table5[[#This Row],[Company Code]]&lt;&gt;"",Table5[[#This Row],[Contact Email]],"")</f>
        <v/>
      </c>
      <c r="M1178" s="2"/>
      <c r="N1178" s="9" t="str">
        <f>IF(IF(COUNTIF($S$2:S1178,S1178)=1,P1178,"")=1,COUNTIF($O$2:O1178,O1178),IF(COUNTIF($S$2:S1178,S1178)=1,P1178,""))</f>
        <v/>
      </c>
      <c r="O1178" s="9" t="str">
        <f>IF(COUNTIF($S$2:S1178,S1178)=1,P1178,"")</f>
        <v/>
      </c>
      <c r="P1178" s="9">
        <f>COUNTIF($S$2:S1178,S1178)</f>
        <v>37</v>
      </c>
      <c r="Q1178" s="2" t="s">
        <v>117</v>
      </c>
      <c r="R1178" s="2" t="s">
        <v>1297</v>
      </c>
      <c r="S1178" s="2" t="s">
        <v>56</v>
      </c>
      <c r="T1178" s="2">
        <v>84</v>
      </c>
      <c r="U1178" s="2">
        <v>12</v>
      </c>
      <c r="V1178" s="2">
        <v>7</v>
      </c>
      <c r="W1178" s="2">
        <v>61.6</v>
      </c>
      <c r="X1178" s="2">
        <v>46.2</v>
      </c>
      <c r="Y1178" s="2">
        <v>0.2772</v>
      </c>
      <c r="Z1178" s="6">
        <v>46202</v>
      </c>
    </row>
    <row r="1179" spans="1:26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8" t="str">
        <f>IF(Table5[[#This Row],[Company Code]]&lt;&gt;"",Table5[[#This Row],[Contact Email]],"")</f>
        <v/>
      </c>
      <c r="M1179" s="2"/>
      <c r="N1179" s="9" t="str">
        <f>IF(IF(COUNTIF($S$2:S1179,S1179)=1,P1179,"")=1,COUNTIF($O$2:O1179,O1179),IF(COUNTIF($S$2:S1179,S1179)=1,P1179,""))</f>
        <v/>
      </c>
      <c r="O1179" s="9" t="str">
        <f>IF(COUNTIF($S$2:S1179,S1179)=1,P1179,"")</f>
        <v/>
      </c>
      <c r="P1179" s="9">
        <f>COUNTIF($S$2:S1179,S1179)</f>
        <v>38</v>
      </c>
      <c r="Q1179" s="2" t="s">
        <v>117</v>
      </c>
      <c r="R1179" s="2" t="s">
        <v>1298</v>
      </c>
      <c r="S1179" s="2" t="s">
        <v>56</v>
      </c>
      <c r="T1179" s="2">
        <v>12</v>
      </c>
      <c r="U1179" s="2">
        <v>12</v>
      </c>
      <c r="V1179" s="2">
        <v>1</v>
      </c>
      <c r="W1179" s="2">
        <v>8.8000000000000007</v>
      </c>
      <c r="X1179" s="2">
        <v>6.6000000000000005</v>
      </c>
      <c r="Y1179" s="2">
        <v>3.9599999999999996E-2</v>
      </c>
      <c r="Z1179" s="6">
        <v>46202</v>
      </c>
    </row>
    <row r="1180" spans="1:26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8" t="str">
        <f>IF(Table5[[#This Row],[Company Code]]&lt;&gt;"",Table5[[#This Row],[Contact Email]],"")</f>
        <v/>
      </c>
      <c r="M1180" s="2"/>
      <c r="N1180" s="9" t="str">
        <f>IF(IF(COUNTIF($S$2:S1180,S1180)=1,P1180,"")=1,COUNTIF($O$2:O1180,O1180),IF(COUNTIF($S$2:S1180,S1180)=1,P1180,""))</f>
        <v/>
      </c>
      <c r="O1180" s="9" t="str">
        <f>IF(COUNTIF($S$2:S1180,S1180)=1,P1180,"")</f>
        <v/>
      </c>
      <c r="P1180" s="9">
        <f>COUNTIF($S$2:S1180,S1180)</f>
        <v>39</v>
      </c>
      <c r="Q1180" s="2" t="s">
        <v>117</v>
      </c>
      <c r="R1180" s="2" t="s">
        <v>1299</v>
      </c>
      <c r="S1180" s="2" t="s">
        <v>56</v>
      </c>
      <c r="T1180" s="2">
        <v>24</v>
      </c>
      <c r="U1180" s="2">
        <v>12</v>
      </c>
      <c r="V1180" s="2">
        <v>2</v>
      </c>
      <c r="W1180" s="2">
        <v>17.600000000000001</v>
      </c>
      <c r="X1180" s="2">
        <v>13.200000000000001</v>
      </c>
      <c r="Y1180" s="2">
        <v>7.9199999999999993E-2</v>
      </c>
      <c r="Z1180" s="6">
        <v>46202</v>
      </c>
    </row>
    <row r="1181" spans="1:26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8" t="str">
        <f>IF(Table5[[#This Row],[Company Code]]&lt;&gt;"",Table5[[#This Row],[Contact Email]],"")</f>
        <v/>
      </c>
      <c r="M1181" s="2"/>
      <c r="N1181" s="9" t="str">
        <f>IF(IF(COUNTIF($S$2:S1181,S1181)=1,P1181,"")=1,COUNTIF($O$2:O1181,O1181),IF(COUNTIF($S$2:S1181,S1181)=1,P1181,""))</f>
        <v/>
      </c>
      <c r="O1181" s="9" t="str">
        <f>IF(COUNTIF($S$2:S1181,S1181)=1,P1181,"")</f>
        <v/>
      </c>
      <c r="P1181" s="9">
        <f>COUNTIF($S$2:S1181,S1181)</f>
        <v>40</v>
      </c>
      <c r="Q1181" s="2" t="s">
        <v>117</v>
      </c>
      <c r="R1181" s="2" t="s">
        <v>1300</v>
      </c>
      <c r="S1181" s="2" t="s">
        <v>56</v>
      </c>
      <c r="T1181" s="2">
        <v>12</v>
      </c>
      <c r="U1181" s="2">
        <v>12</v>
      </c>
      <c r="V1181" s="2">
        <v>1</v>
      </c>
      <c r="W1181" s="2">
        <v>8.8000000000000007</v>
      </c>
      <c r="X1181" s="2">
        <v>6.6000000000000005</v>
      </c>
      <c r="Y1181" s="2">
        <v>3.9599999999999996E-2</v>
      </c>
      <c r="Z1181" s="6">
        <v>46202</v>
      </c>
    </row>
    <row r="1182" spans="1:26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8" t="str">
        <f>IF(Table5[[#This Row],[Company Code]]&lt;&gt;"",Table5[[#This Row],[Contact Email]],"")</f>
        <v/>
      </c>
      <c r="M1182" s="2"/>
      <c r="N1182" s="9" t="str">
        <f>IF(IF(COUNTIF($S$2:S1182,S1182)=1,P1182,"")=1,COUNTIF($O$2:O1182,O1182),IF(COUNTIF($S$2:S1182,S1182)=1,P1182,""))</f>
        <v/>
      </c>
      <c r="O1182" s="9" t="str">
        <f>IF(COUNTIF($S$2:S1182,S1182)=1,P1182,"")</f>
        <v/>
      </c>
      <c r="P1182" s="9">
        <f>COUNTIF($S$2:S1182,S1182)</f>
        <v>41</v>
      </c>
      <c r="Q1182" s="2" t="s">
        <v>117</v>
      </c>
      <c r="R1182" s="2" t="s">
        <v>1301</v>
      </c>
      <c r="S1182" s="2" t="s">
        <v>56</v>
      </c>
      <c r="T1182" s="2">
        <v>48</v>
      </c>
      <c r="U1182" s="2">
        <v>12</v>
      </c>
      <c r="V1182" s="2">
        <v>4</v>
      </c>
      <c r="W1182" s="2">
        <v>35.200000000000003</v>
      </c>
      <c r="X1182" s="2">
        <v>26.400000000000002</v>
      </c>
      <c r="Y1182" s="2">
        <v>0.15839999999999999</v>
      </c>
      <c r="Z1182" s="6">
        <v>46202</v>
      </c>
    </row>
    <row r="1183" spans="1:26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8" t="str">
        <f>IF(Table5[[#This Row],[Company Code]]&lt;&gt;"",Table5[[#This Row],[Contact Email]],"")</f>
        <v/>
      </c>
      <c r="M1183" s="2"/>
      <c r="N1183" s="9" t="str">
        <f>IF(IF(COUNTIF($S$2:S1183,S1183)=1,P1183,"")=1,COUNTIF($O$2:O1183,O1183),IF(COUNTIF($S$2:S1183,S1183)=1,P1183,""))</f>
        <v/>
      </c>
      <c r="O1183" s="9" t="str">
        <f>IF(COUNTIF($S$2:S1183,S1183)=1,P1183,"")</f>
        <v/>
      </c>
      <c r="P1183" s="9">
        <f>COUNTIF($S$2:S1183,S1183)</f>
        <v>42</v>
      </c>
      <c r="Q1183" s="2" t="s">
        <v>117</v>
      </c>
      <c r="R1183" s="2" t="s">
        <v>1302</v>
      </c>
      <c r="S1183" s="2" t="s">
        <v>56</v>
      </c>
      <c r="T1183" s="2">
        <v>12</v>
      </c>
      <c r="U1183" s="2">
        <v>12</v>
      </c>
      <c r="V1183" s="2">
        <v>1</v>
      </c>
      <c r="W1183" s="2">
        <v>8.8000000000000007</v>
      </c>
      <c r="X1183" s="2">
        <v>6.6000000000000005</v>
      </c>
      <c r="Y1183" s="2">
        <v>3.9599999999999996E-2</v>
      </c>
      <c r="Z1183" s="6">
        <v>46202</v>
      </c>
    </row>
    <row r="1184" spans="1:26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8" t="str">
        <f>IF(Table5[[#This Row],[Company Code]]&lt;&gt;"",Table5[[#This Row],[Contact Email]],"")</f>
        <v/>
      </c>
      <c r="M1184" s="2"/>
      <c r="N1184" s="9" t="str">
        <f>IF(IF(COUNTIF($S$2:S1184,S1184)=1,P1184,"")=1,COUNTIF($O$2:O1184,O1184),IF(COUNTIF($S$2:S1184,S1184)=1,P1184,""))</f>
        <v/>
      </c>
      <c r="O1184" s="9" t="str">
        <f>IF(COUNTIF($S$2:S1184,S1184)=1,P1184,"")</f>
        <v/>
      </c>
      <c r="P1184" s="9">
        <f>COUNTIF($S$2:S1184,S1184)</f>
        <v>43</v>
      </c>
      <c r="Q1184" s="2" t="s">
        <v>117</v>
      </c>
      <c r="R1184" s="2" t="s">
        <v>1303</v>
      </c>
      <c r="S1184" s="2" t="s">
        <v>56</v>
      </c>
      <c r="T1184" s="2">
        <v>12</v>
      </c>
      <c r="U1184" s="2">
        <v>12</v>
      </c>
      <c r="V1184" s="2">
        <v>1</v>
      </c>
      <c r="W1184" s="2">
        <v>8.8000000000000007</v>
      </c>
      <c r="X1184" s="2">
        <v>6.6000000000000005</v>
      </c>
      <c r="Y1184" s="2">
        <v>3.9599999999999996E-2</v>
      </c>
      <c r="Z1184" s="6">
        <v>46202</v>
      </c>
    </row>
    <row r="1185" spans="1:26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8" t="str">
        <f>IF(Table5[[#This Row],[Company Code]]&lt;&gt;"",Table5[[#This Row],[Contact Email]],"")</f>
        <v/>
      </c>
      <c r="M1185" s="2"/>
      <c r="N1185" s="9" t="str">
        <f>IF(IF(COUNTIF($S$2:S1185,S1185)=1,P1185,"")=1,COUNTIF($O$2:O1185,O1185),IF(COUNTIF($S$2:S1185,S1185)=1,P1185,""))</f>
        <v/>
      </c>
      <c r="O1185" s="9" t="str">
        <f>IF(COUNTIF($S$2:S1185,S1185)=1,P1185,"")</f>
        <v/>
      </c>
      <c r="P1185" s="9">
        <f>COUNTIF($S$2:S1185,S1185)</f>
        <v>44</v>
      </c>
      <c r="Q1185" s="2" t="s">
        <v>117</v>
      </c>
      <c r="R1185" s="2" t="s">
        <v>1304</v>
      </c>
      <c r="S1185" s="2" t="s">
        <v>56</v>
      </c>
      <c r="T1185" s="2">
        <v>108</v>
      </c>
      <c r="U1185" s="2">
        <v>12</v>
      </c>
      <c r="V1185" s="2">
        <v>9</v>
      </c>
      <c r="W1185" s="2">
        <v>79.2</v>
      </c>
      <c r="X1185" s="2">
        <v>59.400000000000006</v>
      </c>
      <c r="Y1185" s="2">
        <v>0.35639999999999999</v>
      </c>
      <c r="Z1185" s="6">
        <v>46202</v>
      </c>
    </row>
    <row r="1186" spans="1:26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8" t="str">
        <f>IF(Table5[[#This Row],[Company Code]]&lt;&gt;"",Table5[[#This Row],[Contact Email]],"")</f>
        <v/>
      </c>
      <c r="M1186" s="2"/>
      <c r="N1186" s="9" t="str">
        <f>IF(IF(COUNTIF($S$2:S1186,S1186)=1,P1186,"")=1,COUNTIF($O$2:O1186,O1186),IF(COUNTIF($S$2:S1186,S1186)=1,P1186,""))</f>
        <v/>
      </c>
      <c r="O1186" s="9" t="str">
        <f>IF(COUNTIF($S$2:S1186,S1186)=1,P1186,"")</f>
        <v/>
      </c>
      <c r="P1186" s="9">
        <f>COUNTIF($S$2:S1186,S1186)</f>
        <v>45</v>
      </c>
      <c r="Q1186" s="2" t="s">
        <v>117</v>
      </c>
      <c r="R1186" s="2" t="s">
        <v>1305</v>
      </c>
      <c r="S1186" s="2" t="s">
        <v>56</v>
      </c>
      <c r="T1186" s="2">
        <v>36</v>
      </c>
      <c r="U1186" s="2">
        <v>12</v>
      </c>
      <c r="V1186" s="2">
        <v>3</v>
      </c>
      <c r="W1186" s="2">
        <v>26.400000000000002</v>
      </c>
      <c r="X1186" s="2">
        <v>19.8</v>
      </c>
      <c r="Y1186" s="2">
        <v>0.1188</v>
      </c>
      <c r="Z1186" s="6">
        <v>46202</v>
      </c>
    </row>
    <row r="1187" spans="1:26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8" t="str">
        <f>IF(Table5[[#This Row],[Company Code]]&lt;&gt;"",Table5[[#This Row],[Contact Email]],"")</f>
        <v/>
      </c>
      <c r="M1187" s="2"/>
      <c r="N1187" s="9" t="str">
        <f>IF(IF(COUNTIF($S$2:S1187,S1187)=1,P1187,"")=1,COUNTIF($O$2:O1187,O1187),IF(COUNTIF($S$2:S1187,S1187)=1,P1187,""))</f>
        <v/>
      </c>
      <c r="O1187" s="9" t="str">
        <f>IF(COUNTIF($S$2:S1187,S1187)=1,P1187,"")</f>
        <v/>
      </c>
      <c r="P1187" s="9">
        <f>COUNTIF($S$2:S1187,S1187)</f>
        <v>46</v>
      </c>
      <c r="Q1187" s="2" t="s">
        <v>117</v>
      </c>
      <c r="R1187" s="2" t="s">
        <v>1306</v>
      </c>
      <c r="S1187" s="2" t="s">
        <v>56</v>
      </c>
      <c r="T1187" s="2">
        <v>12</v>
      </c>
      <c r="U1187" s="2">
        <v>12</v>
      </c>
      <c r="V1187" s="2">
        <v>1</v>
      </c>
      <c r="W1187" s="2">
        <v>8.8000000000000007</v>
      </c>
      <c r="X1187" s="2">
        <v>6.6000000000000005</v>
      </c>
      <c r="Y1187" s="2">
        <v>3.9599999999999996E-2</v>
      </c>
      <c r="Z1187" s="6">
        <v>46202</v>
      </c>
    </row>
    <row r="1188" spans="1:26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8" t="str">
        <f>IF(Table5[[#This Row],[Company Code]]&lt;&gt;"",Table5[[#This Row],[Contact Email]],"")</f>
        <v/>
      </c>
      <c r="M1188" s="2"/>
      <c r="N1188" s="9" t="str">
        <f>IF(IF(COUNTIF($S$2:S1188,S1188)=1,P1188,"")=1,COUNTIF($O$2:O1188,O1188),IF(COUNTIF($S$2:S1188,S1188)=1,P1188,""))</f>
        <v/>
      </c>
      <c r="O1188" s="9" t="str">
        <f>IF(COUNTIF($S$2:S1188,S1188)=1,P1188,"")</f>
        <v/>
      </c>
      <c r="P1188" s="9">
        <f>COUNTIF($S$2:S1188,S1188)</f>
        <v>47</v>
      </c>
      <c r="Q1188" s="2" t="s">
        <v>117</v>
      </c>
      <c r="R1188" s="2" t="s">
        <v>1307</v>
      </c>
      <c r="S1188" s="2" t="s">
        <v>56</v>
      </c>
      <c r="T1188" s="2">
        <v>36</v>
      </c>
      <c r="U1188" s="2">
        <v>12</v>
      </c>
      <c r="V1188" s="2">
        <v>3</v>
      </c>
      <c r="W1188" s="2">
        <v>26.400000000000002</v>
      </c>
      <c r="X1188" s="2">
        <v>19.8</v>
      </c>
      <c r="Y1188" s="2">
        <v>0.1188</v>
      </c>
      <c r="Z1188" s="6">
        <v>46202</v>
      </c>
    </row>
    <row r="1189" spans="1:26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8" t="str">
        <f>IF(Table5[[#This Row],[Company Code]]&lt;&gt;"",Table5[[#This Row],[Contact Email]],"")</f>
        <v/>
      </c>
      <c r="M1189" s="2"/>
      <c r="N1189" s="9" t="str">
        <f>IF(IF(COUNTIF($S$2:S1189,S1189)=1,P1189,"")=1,COUNTIF($O$2:O1189,O1189),IF(COUNTIF($S$2:S1189,S1189)=1,P1189,""))</f>
        <v/>
      </c>
      <c r="O1189" s="9" t="str">
        <f>IF(COUNTIF($S$2:S1189,S1189)=1,P1189,"")</f>
        <v/>
      </c>
      <c r="P1189" s="9">
        <f>COUNTIF($S$2:S1189,S1189)</f>
        <v>48</v>
      </c>
      <c r="Q1189" s="2" t="s">
        <v>117</v>
      </c>
      <c r="R1189" s="2" t="s">
        <v>1308</v>
      </c>
      <c r="S1189" s="2" t="s">
        <v>56</v>
      </c>
      <c r="T1189" s="2">
        <v>108</v>
      </c>
      <c r="U1189" s="2">
        <v>12</v>
      </c>
      <c r="V1189" s="2">
        <v>9</v>
      </c>
      <c r="W1189" s="2">
        <v>79.2</v>
      </c>
      <c r="X1189" s="2">
        <v>59.400000000000006</v>
      </c>
      <c r="Y1189" s="2">
        <v>0.35639999999999999</v>
      </c>
      <c r="Z1189" s="6">
        <v>46202</v>
      </c>
    </row>
    <row r="1190" spans="1:26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8" t="str">
        <f>IF(Table5[[#This Row],[Company Code]]&lt;&gt;"",Table5[[#This Row],[Contact Email]],"")</f>
        <v/>
      </c>
      <c r="M1190" s="2"/>
      <c r="N1190" s="9" t="str">
        <f>IF(IF(COUNTIF($S$2:S1190,S1190)=1,P1190,"")=1,COUNTIF($O$2:O1190,O1190),IF(COUNTIF($S$2:S1190,S1190)=1,P1190,""))</f>
        <v/>
      </c>
      <c r="O1190" s="9" t="str">
        <f>IF(COUNTIF($S$2:S1190,S1190)=1,P1190,"")</f>
        <v/>
      </c>
      <c r="P1190" s="9">
        <f>COUNTIF($S$2:S1190,S1190)</f>
        <v>49</v>
      </c>
      <c r="Q1190" s="2" t="s">
        <v>117</v>
      </c>
      <c r="R1190" s="2" t="s">
        <v>1309</v>
      </c>
      <c r="S1190" s="2" t="s">
        <v>56</v>
      </c>
      <c r="T1190" s="2">
        <v>12</v>
      </c>
      <c r="U1190" s="2">
        <v>12</v>
      </c>
      <c r="V1190" s="2">
        <v>1</v>
      </c>
      <c r="W1190" s="2">
        <v>8.8000000000000007</v>
      </c>
      <c r="X1190" s="2">
        <v>6.6000000000000005</v>
      </c>
      <c r="Y1190" s="2">
        <v>3.9599999999999996E-2</v>
      </c>
      <c r="Z1190" s="6">
        <v>46202</v>
      </c>
    </row>
    <row r="1191" spans="1:26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8" t="str">
        <f>IF(Table5[[#This Row],[Company Code]]&lt;&gt;"",Table5[[#This Row],[Contact Email]],"")</f>
        <v/>
      </c>
      <c r="M1191" s="2"/>
      <c r="N1191" s="9" t="str">
        <f>IF(IF(COUNTIF($S$2:S1191,S1191)=1,P1191,"")=1,COUNTIF($O$2:O1191,O1191),IF(COUNTIF($S$2:S1191,S1191)=1,P1191,""))</f>
        <v/>
      </c>
      <c r="O1191" s="9" t="str">
        <f>IF(COUNTIF($S$2:S1191,S1191)=1,P1191,"")</f>
        <v/>
      </c>
      <c r="P1191" s="9">
        <f>COUNTIF($S$2:S1191,S1191)</f>
        <v>50</v>
      </c>
      <c r="Q1191" s="2" t="s">
        <v>117</v>
      </c>
      <c r="R1191" s="2" t="s">
        <v>1310</v>
      </c>
      <c r="S1191" s="2" t="s">
        <v>56</v>
      </c>
      <c r="T1191" s="2">
        <v>24</v>
      </c>
      <c r="U1191" s="2">
        <v>12</v>
      </c>
      <c r="V1191" s="2">
        <v>2</v>
      </c>
      <c r="W1191" s="2">
        <v>17.600000000000001</v>
      </c>
      <c r="X1191" s="2">
        <v>13.200000000000001</v>
      </c>
      <c r="Y1191" s="2">
        <v>7.9199999999999993E-2</v>
      </c>
      <c r="Z1191" s="6">
        <v>46202</v>
      </c>
    </row>
    <row r="1192" spans="1:26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8" t="str">
        <f>IF(Table5[[#This Row],[Company Code]]&lt;&gt;"",Table5[[#This Row],[Contact Email]],"")</f>
        <v/>
      </c>
      <c r="M1192" s="2"/>
      <c r="N1192" s="9" t="str">
        <f>IF(IF(COUNTIF($S$2:S1192,S1192)=1,P1192,"")=1,COUNTIF($O$2:O1192,O1192),IF(COUNTIF($S$2:S1192,S1192)=1,P1192,""))</f>
        <v/>
      </c>
      <c r="O1192" s="9" t="str">
        <f>IF(COUNTIF($S$2:S1192,S1192)=1,P1192,"")</f>
        <v/>
      </c>
      <c r="P1192" s="9">
        <f>COUNTIF($S$2:S1192,S1192)</f>
        <v>51</v>
      </c>
      <c r="Q1192" s="2" t="s">
        <v>117</v>
      </c>
      <c r="R1192" s="2" t="s">
        <v>1311</v>
      </c>
      <c r="S1192" s="2" t="s">
        <v>56</v>
      </c>
      <c r="T1192" s="2">
        <v>72</v>
      </c>
      <c r="U1192" s="2">
        <v>12</v>
      </c>
      <c r="V1192" s="2">
        <v>6</v>
      </c>
      <c r="W1192" s="2">
        <v>52.800000000000004</v>
      </c>
      <c r="X1192" s="2">
        <v>39.6</v>
      </c>
      <c r="Y1192" s="2">
        <v>0.23760000000000001</v>
      </c>
      <c r="Z1192" s="6">
        <v>46202</v>
      </c>
    </row>
    <row r="1193" spans="1:26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8" t="str">
        <f>IF(Table5[[#This Row],[Company Code]]&lt;&gt;"",Table5[[#This Row],[Contact Email]],"")</f>
        <v/>
      </c>
      <c r="M1193" s="2"/>
      <c r="N1193" s="9" t="str">
        <f>IF(IF(COUNTIF($S$2:S1193,S1193)=1,P1193,"")=1,COUNTIF($O$2:O1193,O1193),IF(COUNTIF($S$2:S1193,S1193)=1,P1193,""))</f>
        <v/>
      </c>
      <c r="O1193" s="9" t="str">
        <f>IF(COUNTIF($S$2:S1193,S1193)=1,P1193,"")</f>
        <v/>
      </c>
      <c r="P1193" s="9">
        <f>COUNTIF($S$2:S1193,S1193)</f>
        <v>52</v>
      </c>
      <c r="Q1193" s="2" t="s">
        <v>117</v>
      </c>
      <c r="R1193" s="2" t="s">
        <v>1312</v>
      </c>
      <c r="S1193" s="2" t="s">
        <v>56</v>
      </c>
      <c r="T1193" s="2">
        <v>72</v>
      </c>
      <c r="U1193" s="2">
        <v>12</v>
      </c>
      <c r="V1193" s="2">
        <v>6</v>
      </c>
      <c r="W1193" s="2">
        <v>52.800000000000004</v>
      </c>
      <c r="X1193" s="2">
        <v>39.6</v>
      </c>
      <c r="Y1193" s="2">
        <v>0.23760000000000001</v>
      </c>
      <c r="Z1193" s="6">
        <v>46202</v>
      </c>
    </row>
    <row r="1194" spans="1:26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8" t="str">
        <f>IF(Table5[[#This Row],[Company Code]]&lt;&gt;"",Table5[[#This Row],[Contact Email]],"")</f>
        <v/>
      </c>
      <c r="M1194" s="2"/>
      <c r="N1194" s="9" t="str">
        <f>IF(IF(COUNTIF($S$2:S1194,S1194)=1,P1194,"")=1,COUNTIF($O$2:O1194,O1194),IF(COUNTIF($S$2:S1194,S1194)=1,P1194,""))</f>
        <v/>
      </c>
      <c r="O1194" s="9" t="str">
        <f>IF(COUNTIF($S$2:S1194,S1194)=1,P1194,"")</f>
        <v/>
      </c>
      <c r="P1194" s="9">
        <f>COUNTIF($S$2:S1194,S1194)</f>
        <v>53</v>
      </c>
      <c r="Q1194" s="2" t="s">
        <v>117</v>
      </c>
      <c r="R1194" s="2" t="s">
        <v>1313</v>
      </c>
      <c r="S1194" s="2" t="s">
        <v>56</v>
      </c>
      <c r="T1194" s="2">
        <v>144</v>
      </c>
      <c r="U1194" s="2">
        <v>12</v>
      </c>
      <c r="V1194" s="2">
        <v>12</v>
      </c>
      <c r="W1194" s="2">
        <v>105.60000000000001</v>
      </c>
      <c r="X1194" s="2">
        <v>79.2</v>
      </c>
      <c r="Y1194" s="2">
        <v>0.47520000000000001</v>
      </c>
      <c r="Z1194" s="6">
        <v>46202</v>
      </c>
    </row>
    <row r="1195" spans="1:26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8" t="str">
        <f>IF(Table5[[#This Row],[Company Code]]&lt;&gt;"",Table5[[#This Row],[Contact Email]],"")</f>
        <v/>
      </c>
      <c r="M1195" s="2"/>
      <c r="N1195" s="9" t="str">
        <f>IF(IF(COUNTIF($S$2:S1195,S1195)=1,P1195,"")=1,COUNTIF($O$2:O1195,O1195),IF(COUNTIF($S$2:S1195,S1195)=1,P1195,""))</f>
        <v/>
      </c>
      <c r="O1195" s="9" t="str">
        <f>IF(COUNTIF($S$2:S1195,S1195)=1,P1195,"")</f>
        <v/>
      </c>
      <c r="P1195" s="9">
        <f>COUNTIF($S$2:S1195,S1195)</f>
        <v>54</v>
      </c>
      <c r="Q1195" s="2" t="s">
        <v>117</v>
      </c>
      <c r="R1195" s="2" t="s">
        <v>1314</v>
      </c>
      <c r="S1195" s="2" t="s">
        <v>56</v>
      </c>
      <c r="T1195" s="2">
        <v>84</v>
      </c>
      <c r="U1195" s="2">
        <v>12</v>
      </c>
      <c r="V1195" s="2">
        <v>7</v>
      </c>
      <c r="W1195" s="2">
        <v>61.6</v>
      </c>
      <c r="X1195" s="2">
        <v>46.2</v>
      </c>
      <c r="Y1195" s="2">
        <v>0.2772</v>
      </c>
      <c r="Z1195" s="6">
        <v>46202</v>
      </c>
    </row>
    <row r="1196" spans="1:26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8" t="str">
        <f>IF(Table5[[#This Row],[Company Code]]&lt;&gt;"",Table5[[#This Row],[Contact Email]],"")</f>
        <v/>
      </c>
      <c r="M1196" s="2"/>
      <c r="N1196" s="9" t="str">
        <f>IF(IF(COUNTIF($S$2:S1196,S1196)=1,P1196,"")=1,COUNTIF($O$2:O1196,O1196),IF(COUNTIF($S$2:S1196,S1196)=1,P1196,""))</f>
        <v/>
      </c>
      <c r="O1196" s="9" t="str">
        <f>IF(COUNTIF($S$2:S1196,S1196)=1,P1196,"")</f>
        <v/>
      </c>
      <c r="P1196" s="9">
        <f>COUNTIF($S$2:S1196,S1196)</f>
        <v>55</v>
      </c>
      <c r="Q1196" s="2" t="s">
        <v>117</v>
      </c>
      <c r="R1196" s="2" t="s">
        <v>1315</v>
      </c>
      <c r="S1196" s="2" t="s">
        <v>56</v>
      </c>
      <c r="T1196" s="2">
        <v>120</v>
      </c>
      <c r="U1196" s="2">
        <v>12</v>
      </c>
      <c r="V1196" s="2">
        <v>10</v>
      </c>
      <c r="W1196" s="2">
        <v>88</v>
      </c>
      <c r="X1196" s="2">
        <v>66</v>
      </c>
      <c r="Y1196" s="2">
        <v>0.39600000000000002</v>
      </c>
      <c r="Z1196" s="6">
        <v>46202</v>
      </c>
    </row>
    <row r="1197" spans="1:26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8" t="str">
        <f>IF(Table5[[#This Row],[Company Code]]&lt;&gt;"",Table5[[#This Row],[Contact Email]],"")</f>
        <v/>
      </c>
      <c r="M1197" s="2"/>
      <c r="N1197" s="9" t="str">
        <f>IF(IF(COUNTIF($S$2:S1197,S1197)=1,P1197,"")=1,COUNTIF($O$2:O1197,O1197),IF(COUNTIF($S$2:S1197,S1197)=1,P1197,""))</f>
        <v/>
      </c>
      <c r="O1197" s="9" t="str">
        <f>IF(COUNTIF($S$2:S1197,S1197)=1,P1197,"")</f>
        <v/>
      </c>
      <c r="P1197" s="9">
        <f>COUNTIF($S$2:S1197,S1197)</f>
        <v>56</v>
      </c>
      <c r="Q1197" s="2" t="s">
        <v>117</v>
      </c>
      <c r="R1197" s="2" t="s">
        <v>1316</v>
      </c>
      <c r="S1197" s="2" t="s">
        <v>56</v>
      </c>
      <c r="T1197" s="2">
        <v>48</v>
      </c>
      <c r="U1197" s="2">
        <v>12</v>
      </c>
      <c r="V1197" s="2">
        <v>4</v>
      </c>
      <c r="W1197" s="2">
        <v>35.200000000000003</v>
      </c>
      <c r="X1197" s="2">
        <v>26.400000000000002</v>
      </c>
      <c r="Y1197" s="2">
        <v>0.15839999999999999</v>
      </c>
      <c r="Z1197" s="6">
        <v>46202</v>
      </c>
    </row>
    <row r="1198" spans="1:26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8" t="str">
        <f>IF(Table5[[#This Row],[Company Code]]&lt;&gt;"",Table5[[#This Row],[Contact Email]],"")</f>
        <v/>
      </c>
      <c r="M1198" s="2"/>
      <c r="N1198" s="9" t="str">
        <f>IF(IF(COUNTIF($S$2:S1198,S1198)=1,P1198,"")=1,COUNTIF($O$2:O1198,O1198),IF(COUNTIF($S$2:S1198,S1198)=1,P1198,""))</f>
        <v/>
      </c>
      <c r="O1198" s="9" t="str">
        <f>IF(COUNTIF($S$2:S1198,S1198)=1,P1198,"")</f>
        <v/>
      </c>
      <c r="P1198" s="9">
        <f>COUNTIF($S$2:S1198,S1198)</f>
        <v>57</v>
      </c>
      <c r="Q1198" s="2" t="s">
        <v>117</v>
      </c>
      <c r="R1198" s="2" t="s">
        <v>1317</v>
      </c>
      <c r="S1198" s="2" t="s">
        <v>56</v>
      </c>
      <c r="T1198" s="2">
        <v>24</v>
      </c>
      <c r="U1198" s="2">
        <v>12</v>
      </c>
      <c r="V1198" s="2">
        <v>2</v>
      </c>
      <c r="W1198" s="2">
        <v>17.600000000000001</v>
      </c>
      <c r="X1198" s="2">
        <v>13.200000000000001</v>
      </c>
      <c r="Y1198" s="2">
        <v>7.9199999999999993E-2</v>
      </c>
      <c r="Z1198" s="6">
        <v>46202</v>
      </c>
    </row>
    <row r="1199" spans="1:26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8" t="str">
        <f>IF(Table5[[#This Row],[Company Code]]&lt;&gt;"",Table5[[#This Row],[Contact Email]],"")</f>
        <v/>
      </c>
      <c r="M1199" s="2"/>
      <c r="N1199" s="9" t="str">
        <f>IF(IF(COUNTIF($S$2:S1199,S1199)=1,P1199,"")=1,COUNTIF($O$2:O1199,O1199),IF(COUNTIF($S$2:S1199,S1199)=1,P1199,""))</f>
        <v/>
      </c>
      <c r="O1199" s="9" t="str">
        <f>IF(COUNTIF($S$2:S1199,S1199)=1,P1199,"")</f>
        <v/>
      </c>
      <c r="P1199" s="9">
        <f>COUNTIF($S$2:S1199,S1199)</f>
        <v>58</v>
      </c>
      <c r="Q1199" s="2" t="s">
        <v>117</v>
      </c>
      <c r="R1199" s="2" t="s">
        <v>1318</v>
      </c>
      <c r="S1199" s="2" t="s">
        <v>56</v>
      </c>
      <c r="T1199" s="2">
        <v>60</v>
      </c>
      <c r="U1199" s="2">
        <v>12</v>
      </c>
      <c r="V1199" s="2">
        <v>5</v>
      </c>
      <c r="W1199" s="2">
        <v>44</v>
      </c>
      <c r="X1199" s="2">
        <v>33</v>
      </c>
      <c r="Y1199" s="2">
        <v>0.19800000000000001</v>
      </c>
      <c r="Z1199" s="6">
        <v>46202</v>
      </c>
    </row>
    <row r="1200" spans="1:26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8" t="str">
        <f>IF(Table5[[#This Row],[Company Code]]&lt;&gt;"",Table5[[#This Row],[Contact Email]],"")</f>
        <v/>
      </c>
      <c r="M1200" s="2"/>
      <c r="N1200" s="9" t="str">
        <f>IF(IF(COUNTIF($S$2:S1200,S1200)=1,P1200,"")=1,COUNTIF($O$2:O1200,O1200),IF(COUNTIF($S$2:S1200,S1200)=1,P1200,""))</f>
        <v/>
      </c>
      <c r="O1200" s="9" t="str">
        <f>IF(COUNTIF($S$2:S1200,S1200)=1,P1200,"")</f>
        <v/>
      </c>
      <c r="P1200" s="9">
        <f>COUNTIF($S$2:S1200,S1200)</f>
        <v>59</v>
      </c>
      <c r="Q1200" s="2" t="s">
        <v>117</v>
      </c>
      <c r="R1200" s="2" t="s">
        <v>1319</v>
      </c>
      <c r="S1200" s="2" t="s">
        <v>56</v>
      </c>
      <c r="T1200" s="2">
        <v>36</v>
      </c>
      <c r="U1200" s="2">
        <v>12</v>
      </c>
      <c r="V1200" s="2">
        <v>3</v>
      </c>
      <c r="W1200" s="2">
        <v>26.400000000000002</v>
      </c>
      <c r="X1200" s="2">
        <v>19.8</v>
      </c>
      <c r="Y1200" s="2">
        <v>0.1188</v>
      </c>
      <c r="Z1200" s="6">
        <v>46202</v>
      </c>
    </row>
    <row r="1201" spans="1:26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8" t="str">
        <f>IF(Table5[[#This Row],[Company Code]]&lt;&gt;"",Table5[[#This Row],[Contact Email]],"")</f>
        <v/>
      </c>
      <c r="M1201" s="2"/>
      <c r="N1201" s="9" t="str">
        <f>IF(IF(COUNTIF($S$2:S1201,S1201)=1,P1201,"")=1,COUNTIF($O$2:O1201,O1201),IF(COUNTIF($S$2:S1201,S1201)=1,P1201,""))</f>
        <v/>
      </c>
      <c r="O1201" s="9" t="str">
        <f>IF(COUNTIF($S$2:S1201,S1201)=1,P1201,"")</f>
        <v/>
      </c>
      <c r="P1201" s="9">
        <f>COUNTIF($S$2:S1201,S1201)</f>
        <v>60</v>
      </c>
      <c r="Q1201" s="2" t="s">
        <v>117</v>
      </c>
      <c r="R1201" s="2" t="s">
        <v>1320</v>
      </c>
      <c r="S1201" s="2" t="s">
        <v>56</v>
      </c>
      <c r="T1201" s="2">
        <v>12</v>
      </c>
      <c r="U1201" s="2">
        <v>12</v>
      </c>
      <c r="V1201" s="2">
        <v>1</v>
      </c>
      <c r="W1201" s="2">
        <v>8.8000000000000007</v>
      </c>
      <c r="X1201" s="2">
        <v>6.6000000000000005</v>
      </c>
      <c r="Y1201" s="2">
        <v>3.9599999999999996E-2</v>
      </c>
      <c r="Z1201" s="6">
        <v>46202</v>
      </c>
    </row>
    <row r="1202" spans="1:26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8" t="str">
        <f>IF(Table5[[#This Row],[Company Code]]&lt;&gt;"",Table5[[#This Row],[Contact Email]],"")</f>
        <v/>
      </c>
      <c r="M1202" s="2"/>
      <c r="N1202" s="9" t="str">
        <f>IF(IF(COUNTIF($S$2:S1202,S1202)=1,P1202,"")=1,COUNTIF($O$2:O1202,O1202),IF(COUNTIF($S$2:S1202,S1202)=1,P1202,""))</f>
        <v/>
      </c>
      <c r="O1202" s="9" t="str">
        <f>IF(COUNTIF($S$2:S1202,S1202)=1,P1202,"")</f>
        <v/>
      </c>
      <c r="P1202" s="9">
        <f>COUNTIF($S$2:S1202,S1202)</f>
        <v>61</v>
      </c>
      <c r="Q1202" s="2" t="s">
        <v>117</v>
      </c>
      <c r="R1202" s="2" t="s">
        <v>1321</v>
      </c>
      <c r="S1202" s="2" t="s">
        <v>56</v>
      </c>
      <c r="T1202" s="2">
        <v>108</v>
      </c>
      <c r="U1202" s="2">
        <v>12</v>
      </c>
      <c r="V1202" s="2">
        <v>9</v>
      </c>
      <c r="W1202" s="2">
        <v>79.2</v>
      </c>
      <c r="X1202" s="2">
        <v>59.400000000000006</v>
      </c>
      <c r="Y1202" s="2">
        <v>0.35639999999999999</v>
      </c>
      <c r="Z1202" s="6">
        <v>46202</v>
      </c>
    </row>
    <row r="1203" spans="1:26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8" t="str">
        <f>IF(Table5[[#This Row],[Company Code]]&lt;&gt;"",Table5[[#This Row],[Contact Email]],"")</f>
        <v/>
      </c>
      <c r="M1203" s="2"/>
      <c r="N1203" s="9" t="str">
        <f>IF(IF(COUNTIF($S$2:S1203,S1203)=1,P1203,"")=1,COUNTIF($O$2:O1203,O1203),IF(COUNTIF($S$2:S1203,S1203)=1,P1203,""))</f>
        <v/>
      </c>
      <c r="O1203" s="9" t="str">
        <f>IF(COUNTIF($S$2:S1203,S1203)=1,P1203,"")</f>
        <v/>
      </c>
      <c r="P1203" s="9">
        <f>COUNTIF($S$2:S1203,S1203)</f>
        <v>62</v>
      </c>
      <c r="Q1203" s="2" t="s">
        <v>117</v>
      </c>
      <c r="R1203" s="2" t="s">
        <v>1322</v>
      </c>
      <c r="S1203" s="2" t="s">
        <v>56</v>
      </c>
      <c r="T1203" s="2">
        <v>12</v>
      </c>
      <c r="U1203" s="2">
        <v>12</v>
      </c>
      <c r="V1203" s="2">
        <v>1</v>
      </c>
      <c r="W1203" s="2">
        <v>8.8000000000000007</v>
      </c>
      <c r="X1203" s="2">
        <v>6.6000000000000005</v>
      </c>
      <c r="Y1203" s="2">
        <v>3.9599999999999996E-2</v>
      </c>
      <c r="Z1203" s="6">
        <v>46202</v>
      </c>
    </row>
    <row r="1204" spans="1:26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8" t="str">
        <f>IF(Table5[[#This Row],[Company Code]]&lt;&gt;"",Table5[[#This Row],[Contact Email]],"")</f>
        <v/>
      </c>
      <c r="M1204" s="2"/>
      <c r="N1204" s="9" t="str">
        <f>IF(IF(COUNTIF($S$2:S1204,S1204)=1,P1204,"")=1,COUNTIF($O$2:O1204,O1204),IF(COUNTIF($S$2:S1204,S1204)=1,P1204,""))</f>
        <v/>
      </c>
      <c r="O1204" s="9" t="str">
        <f>IF(COUNTIF($S$2:S1204,S1204)=1,P1204,"")</f>
        <v/>
      </c>
      <c r="P1204" s="9">
        <f>COUNTIF($S$2:S1204,S1204)</f>
        <v>63</v>
      </c>
      <c r="Q1204" s="2" t="s">
        <v>117</v>
      </c>
      <c r="R1204" s="2" t="s">
        <v>1323</v>
      </c>
      <c r="S1204" s="2" t="s">
        <v>56</v>
      </c>
      <c r="T1204" s="2">
        <v>84</v>
      </c>
      <c r="U1204" s="2">
        <v>12</v>
      </c>
      <c r="V1204" s="2">
        <v>7</v>
      </c>
      <c r="W1204" s="2">
        <v>61.6</v>
      </c>
      <c r="X1204" s="2">
        <v>46.2</v>
      </c>
      <c r="Y1204" s="2">
        <v>0.2772</v>
      </c>
      <c r="Z1204" s="6">
        <v>46202</v>
      </c>
    </row>
    <row r="1205" spans="1:26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8" t="str">
        <f>IF(Table5[[#This Row],[Company Code]]&lt;&gt;"",Table5[[#This Row],[Contact Email]],"")</f>
        <v/>
      </c>
      <c r="M1205" s="2"/>
      <c r="N1205" s="9" t="str">
        <f>IF(IF(COUNTIF($S$2:S1205,S1205)=1,P1205,"")=1,COUNTIF($O$2:O1205,O1205),IF(COUNTIF($S$2:S1205,S1205)=1,P1205,""))</f>
        <v/>
      </c>
      <c r="O1205" s="9" t="str">
        <f>IF(COUNTIF($S$2:S1205,S1205)=1,P1205,"")</f>
        <v/>
      </c>
      <c r="P1205" s="9">
        <f>COUNTIF($S$2:S1205,S1205)</f>
        <v>64</v>
      </c>
      <c r="Q1205" s="2" t="s">
        <v>117</v>
      </c>
      <c r="R1205" s="2" t="s">
        <v>1324</v>
      </c>
      <c r="S1205" s="2" t="s">
        <v>56</v>
      </c>
      <c r="T1205" s="2">
        <v>84</v>
      </c>
      <c r="U1205" s="2">
        <v>12</v>
      </c>
      <c r="V1205" s="2">
        <v>7</v>
      </c>
      <c r="W1205" s="2">
        <v>61.6</v>
      </c>
      <c r="X1205" s="2">
        <v>46.2</v>
      </c>
      <c r="Y1205" s="2">
        <v>0.2772</v>
      </c>
      <c r="Z1205" s="6">
        <v>46202</v>
      </c>
    </row>
    <row r="1206" spans="1:26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8" t="str">
        <f>IF(Table5[[#This Row],[Company Code]]&lt;&gt;"",Table5[[#This Row],[Contact Email]],"")</f>
        <v/>
      </c>
      <c r="M1206" s="2"/>
      <c r="N1206" s="9" t="str">
        <f>IF(IF(COUNTIF($S$2:S1206,S1206)=1,P1206,"")=1,COUNTIF($O$2:O1206,O1206),IF(COUNTIF($S$2:S1206,S1206)=1,P1206,""))</f>
        <v/>
      </c>
      <c r="O1206" s="9" t="str">
        <f>IF(COUNTIF($S$2:S1206,S1206)=1,P1206,"")</f>
        <v/>
      </c>
      <c r="P1206" s="9">
        <f>COUNTIF($S$2:S1206,S1206)</f>
        <v>65</v>
      </c>
      <c r="Q1206" s="2" t="s">
        <v>117</v>
      </c>
      <c r="R1206" s="2" t="s">
        <v>1325</v>
      </c>
      <c r="S1206" s="2" t="s">
        <v>56</v>
      </c>
      <c r="T1206" s="2">
        <v>168</v>
      </c>
      <c r="U1206" s="2">
        <v>12</v>
      </c>
      <c r="V1206" s="2">
        <v>14</v>
      </c>
      <c r="W1206" s="2">
        <v>123.2</v>
      </c>
      <c r="X1206" s="2">
        <v>92.4</v>
      </c>
      <c r="Y1206" s="2">
        <v>0.5544</v>
      </c>
      <c r="Z1206" s="6">
        <v>46202</v>
      </c>
    </row>
    <row r="1207" spans="1:26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8" t="str">
        <f>IF(Table5[[#This Row],[Company Code]]&lt;&gt;"",Table5[[#This Row],[Contact Email]],"")</f>
        <v/>
      </c>
      <c r="M1207" s="2"/>
      <c r="N1207" s="9" t="str">
        <f>IF(IF(COUNTIF($S$2:S1207,S1207)=1,P1207,"")=1,COUNTIF($O$2:O1207,O1207),IF(COUNTIF($S$2:S1207,S1207)=1,P1207,""))</f>
        <v/>
      </c>
      <c r="O1207" s="9" t="str">
        <f>IF(COUNTIF($S$2:S1207,S1207)=1,P1207,"")</f>
        <v/>
      </c>
      <c r="P1207" s="9">
        <f>COUNTIF($S$2:S1207,S1207)</f>
        <v>66</v>
      </c>
      <c r="Q1207" s="2" t="s">
        <v>117</v>
      </c>
      <c r="R1207" s="2" t="s">
        <v>1326</v>
      </c>
      <c r="S1207" s="2" t="s">
        <v>56</v>
      </c>
      <c r="T1207" s="2">
        <v>12</v>
      </c>
      <c r="U1207" s="2">
        <v>12</v>
      </c>
      <c r="V1207" s="2">
        <v>1</v>
      </c>
      <c r="W1207" s="2">
        <v>8.8000000000000007</v>
      </c>
      <c r="X1207" s="2">
        <v>6.6000000000000005</v>
      </c>
      <c r="Y1207" s="2">
        <v>3.9599999999999996E-2</v>
      </c>
      <c r="Z1207" s="6">
        <v>46202</v>
      </c>
    </row>
    <row r="1208" spans="1:26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8" t="str">
        <f>IF(Table5[[#This Row],[Company Code]]&lt;&gt;"",Table5[[#This Row],[Contact Email]],"")</f>
        <v/>
      </c>
      <c r="M1208" s="2"/>
      <c r="N1208" s="9" t="str">
        <f>IF(IF(COUNTIF($S$2:S1208,S1208)=1,P1208,"")=1,COUNTIF($O$2:O1208,O1208),IF(COUNTIF($S$2:S1208,S1208)=1,P1208,""))</f>
        <v/>
      </c>
      <c r="O1208" s="9" t="str">
        <f>IF(COUNTIF($S$2:S1208,S1208)=1,P1208,"")</f>
        <v/>
      </c>
      <c r="P1208" s="9">
        <f>COUNTIF($S$2:S1208,S1208)</f>
        <v>67</v>
      </c>
      <c r="Q1208" s="2" t="s">
        <v>117</v>
      </c>
      <c r="R1208" s="2" t="s">
        <v>1327</v>
      </c>
      <c r="S1208" s="2" t="s">
        <v>56</v>
      </c>
      <c r="T1208" s="2">
        <v>48</v>
      </c>
      <c r="U1208" s="2">
        <v>12</v>
      </c>
      <c r="V1208" s="2">
        <v>4</v>
      </c>
      <c r="W1208" s="2">
        <v>35.200000000000003</v>
      </c>
      <c r="X1208" s="2">
        <v>26.400000000000002</v>
      </c>
      <c r="Y1208" s="2">
        <v>0.15839999999999999</v>
      </c>
      <c r="Z1208" s="6">
        <v>46202</v>
      </c>
    </row>
    <row r="1209" spans="1:26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8" t="str">
        <f>IF(Table5[[#This Row],[Company Code]]&lt;&gt;"",Table5[[#This Row],[Contact Email]],"")</f>
        <v/>
      </c>
      <c r="M1209" s="2"/>
      <c r="N1209" s="9" t="str">
        <f>IF(IF(COUNTIF($S$2:S1209,S1209)=1,P1209,"")=1,COUNTIF($O$2:O1209,O1209),IF(COUNTIF($S$2:S1209,S1209)=1,P1209,""))</f>
        <v/>
      </c>
      <c r="O1209" s="9" t="str">
        <f>IF(COUNTIF($S$2:S1209,S1209)=1,P1209,"")</f>
        <v/>
      </c>
      <c r="P1209" s="9">
        <f>COUNTIF($S$2:S1209,S1209)</f>
        <v>68</v>
      </c>
      <c r="Q1209" s="2" t="s">
        <v>117</v>
      </c>
      <c r="R1209" s="2" t="s">
        <v>1328</v>
      </c>
      <c r="S1209" s="2" t="s">
        <v>56</v>
      </c>
      <c r="T1209" s="2">
        <v>84</v>
      </c>
      <c r="U1209" s="2">
        <v>12</v>
      </c>
      <c r="V1209" s="2">
        <v>7</v>
      </c>
      <c r="W1209" s="2">
        <v>61.6</v>
      </c>
      <c r="X1209" s="2">
        <v>46.2</v>
      </c>
      <c r="Y1209" s="2">
        <v>0.2772</v>
      </c>
      <c r="Z1209" s="6">
        <v>46202</v>
      </c>
    </row>
    <row r="1210" spans="1:26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8" t="str">
        <f>IF(Table5[[#This Row],[Company Code]]&lt;&gt;"",Table5[[#This Row],[Contact Email]],"")</f>
        <v/>
      </c>
      <c r="M1210" s="2"/>
      <c r="N1210" s="9" t="str">
        <f>IF(IF(COUNTIF($S$2:S1210,S1210)=1,P1210,"")=1,COUNTIF($O$2:O1210,O1210),IF(COUNTIF($S$2:S1210,S1210)=1,P1210,""))</f>
        <v/>
      </c>
      <c r="O1210" s="9" t="str">
        <f>IF(COUNTIF($S$2:S1210,S1210)=1,P1210,"")</f>
        <v/>
      </c>
      <c r="P1210" s="9">
        <f>COUNTIF($S$2:S1210,S1210)</f>
        <v>69</v>
      </c>
      <c r="Q1210" s="2" t="s">
        <v>117</v>
      </c>
      <c r="R1210" s="2" t="s">
        <v>1329</v>
      </c>
      <c r="S1210" s="2" t="s">
        <v>56</v>
      </c>
      <c r="T1210" s="2">
        <v>24</v>
      </c>
      <c r="U1210" s="2">
        <v>12</v>
      </c>
      <c r="V1210" s="2">
        <v>2</v>
      </c>
      <c r="W1210" s="2">
        <v>17.600000000000001</v>
      </c>
      <c r="X1210" s="2">
        <v>13.200000000000001</v>
      </c>
      <c r="Y1210" s="2">
        <v>7.9199999999999993E-2</v>
      </c>
      <c r="Z1210" s="6">
        <v>46202</v>
      </c>
    </row>
    <row r="1211" spans="1:26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8" t="str">
        <f>IF(Table5[[#This Row],[Company Code]]&lt;&gt;"",Table5[[#This Row],[Contact Email]],"")</f>
        <v/>
      </c>
      <c r="M1211" s="2"/>
      <c r="N1211" s="9" t="str">
        <f>IF(IF(COUNTIF($S$2:S1211,S1211)=1,P1211,"")=1,COUNTIF($O$2:O1211,O1211),IF(COUNTIF($S$2:S1211,S1211)=1,P1211,""))</f>
        <v/>
      </c>
      <c r="O1211" s="9" t="str">
        <f>IF(COUNTIF($S$2:S1211,S1211)=1,P1211,"")</f>
        <v/>
      </c>
      <c r="P1211" s="9">
        <f>COUNTIF($S$2:S1211,S1211)</f>
        <v>70</v>
      </c>
      <c r="Q1211" s="2" t="s">
        <v>117</v>
      </c>
      <c r="R1211" s="2" t="s">
        <v>1330</v>
      </c>
      <c r="S1211" s="2" t="s">
        <v>56</v>
      </c>
      <c r="T1211" s="2">
        <v>24</v>
      </c>
      <c r="U1211" s="2">
        <v>12</v>
      </c>
      <c r="V1211" s="2">
        <v>2</v>
      </c>
      <c r="W1211" s="2">
        <v>17.600000000000001</v>
      </c>
      <c r="X1211" s="2">
        <v>13.200000000000001</v>
      </c>
      <c r="Y1211" s="2">
        <v>7.9199999999999993E-2</v>
      </c>
      <c r="Z1211" s="6">
        <v>46202</v>
      </c>
    </row>
    <row r="1212" spans="1:26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8" t="str">
        <f>IF(Table5[[#This Row],[Company Code]]&lt;&gt;"",Table5[[#This Row],[Contact Email]],"")</f>
        <v/>
      </c>
      <c r="M1212" s="2"/>
      <c r="N1212" s="9" t="str">
        <f>IF(IF(COUNTIF($S$2:S1212,S1212)=1,P1212,"")=1,COUNTIF($O$2:O1212,O1212),IF(COUNTIF($S$2:S1212,S1212)=1,P1212,""))</f>
        <v/>
      </c>
      <c r="O1212" s="9" t="str">
        <f>IF(COUNTIF($S$2:S1212,S1212)=1,P1212,"")</f>
        <v/>
      </c>
      <c r="P1212" s="9">
        <f>COUNTIF($S$2:S1212,S1212)</f>
        <v>71</v>
      </c>
      <c r="Q1212" s="2" t="s">
        <v>117</v>
      </c>
      <c r="R1212" s="2" t="s">
        <v>1331</v>
      </c>
      <c r="S1212" s="2" t="s">
        <v>56</v>
      </c>
      <c r="T1212" s="2">
        <v>12</v>
      </c>
      <c r="U1212" s="2">
        <v>12</v>
      </c>
      <c r="V1212" s="2">
        <v>1</v>
      </c>
      <c r="W1212" s="2">
        <v>8.8000000000000007</v>
      </c>
      <c r="X1212" s="2">
        <v>6.6000000000000005</v>
      </c>
      <c r="Y1212" s="2">
        <v>3.9599999999999996E-2</v>
      </c>
      <c r="Z1212" s="6">
        <v>46202</v>
      </c>
    </row>
    <row r="1213" spans="1:26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8" t="str">
        <f>IF(Table5[[#This Row],[Company Code]]&lt;&gt;"",Table5[[#This Row],[Contact Email]],"")</f>
        <v/>
      </c>
      <c r="M1213" s="2"/>
      <c r="N1213" s="9" t="str">
        <f>IF(IF(COUNTIF($S$2:S1213,S1213)=1,P1213,"")=1,COUNTIF($O$2:O1213,O1213),IF(COUNTIF($S$2:S1213,S1213)=1,P1213,""))</f>
        <v/>
      </c>
      <c r="O1213" s="9" t="str">
        <f>IF(COUNTIF($S$2:S1213,S1213)=1,P1213,"")</f>
        <v/>
      </c>
      <c r="P1213" s="9">
        <f>COUNTIF($S$2:S1213,S1213)</f>
        <v>72</v>
      </c>
      <c r="Q1213" s="2" t="s">
        <v>117</v>
      </c>
      <c r="R1213" s="2" t="s">
        <v>1332</v>
      </c>
      <c r="S1213" s="2" t="s">
        <v>56</v>
      </c>
      <c r="T1213" s="2">
        <v>12</v>
      </c>
      <c r="U1213" s="2">
        <v>12</v>
      </c>
      <c r="V1213" s="2">
        <v>1</v>
      </c>
      <c r="W1213" s="2">
        <v>8.8000000000000007</v>
      </c>
      <c r="X1213" s="2">
        <v>6.6000000000000005</v>
      </c>
      <c r="Y1213" s="2">
        <v>3.9599999999999996E-2</v>
      </c>
      <c r="Z1213" s="6">
        <v>46202</v>
      </c>
    </row>
    <row r="1214" spans="1:26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8" t="str">
        <f>IF(Table5[[#This Row],[Company Code]]&lt;&gt;"",Table5[[#This Row],[Contact Email]],"")</f>
        <v/>
      </c>
      <c r="M1214" s="2"/>
      <c r="N1214" s="9" t="str">
        <f>IF(IF(COUNTIF($S$2:S1214,S1214)=1,P1214,"")=1,COUNTIF($O$2:O1214,O1214),IF(COUNTIF($S$2:S1214,S1214)=1,P1214,""))</f>
        <v/>
      </c>
      <c r="O1214" s="9" t="str">
        <f>IF(COUNTIF($S$2:S1214,S1214)=1,P1214,"")</f>
        <v/>
      </c>
      <c r="P1214" s="9">
        <f>COUNTIF($S$2:S1214,S1214)</f>
        <v>73</v>
      </c>
      <c r="Q1214" s="2" t="s">
        <v>117</v>
      </c>
      <c r="R1214" s="2" t="s">
        <v>1333</v>
      </c>
      <c r="S1214" s="2" t="s">
        <v>56</v>
      </c>
      <c r="T1214" s="2">
        <v>24</v>
      </c>
      <c r="U1214" s="2">
        <v>12</v>
      </c>
      <c r="V1214" s="2">
        <v>2</v>
      </c>
      <c r="W1214" s="2">
        <v>17.600000000000001</v>
      </c>
      <c r="X1214" s="2">
        <v>13.200000000000001</v>
      </c>
      <c r="Y1214" s="2">
        <v>7.9199999999999993E-2</v>
      </c>
      <c r="Z1214" s="6">
        <v>46202</v>
      </c>
    </row>
    <row r="1215" spans="1:26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8" t="str">
        <f>IF(Table5[[#This Row],[Company Code]]&lt;&gt;"",Table5[[#This Row],[Contact Email]],"")</f>
        <v/>
      </c>
      <c r="M1215" s="2"/>
      <c r="N1215" s="9" t="str">
        <f>IF(IF(COUNTIF($S$2:S1215,S1215)=1,P1215,"")=1,COUNTIF($O$2:O1215,O1215),IF(COUNTIF($S$2:S1215,S1215)=1,P1215,""))</f>
        <v/>
      </c>
      <c r="O1215" s="9" t="str">
        <f>IF(COUNTIF($S$2:S1215,S1215)=1,P1215,"")</f>
        <v/>
      </c>
      <c r="P1215" s="9">
        <f>COUNTIF($S$2:S1215,S1215)</f>
        <v>74</v>
      </c>
      <c r="Q1215" s="2" t="s">
        <v>117</v>
      </c>
      <c r="R1215" s="2" t="s">
        <v>1334</v>
      </c>
      <c r="S1215" s="2" t="s">
        <v>56</v>
      </c>
      <c r="T1215" s="2">
        <v>36</v>
      </c>
      <c r="U1215" s="2">
        <v>12</v>
      </c>
      <c r="V1215" s="2">
        <v>3</v>
      </c>
      <c r="W1215" s="2">
        <v>26.400000000000002</v>
      </c>
      <c r="X1215" s="2">
        <v>19.8</v>
      </c>
      <c r="Y1215" s="2">
        <v>0.1188</v>
      </c>
      <c r="Z1215" s="6">
        <v>46202</v>
      </c>
    </row>
    <row r="1216" spans="1:26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8" t="str">
        <f>IF(Table5[[#This Row],[Company Code]]&lt;&gt;"",Table5[[#This Row],[Contact Email]],"")</f>
        <v/>
      </c>
      <c r="M1216" s="2"/>
      <c r="N1216" s="9" t="str">
        <f>IF(IF(COUNTIF($S$2:S1216,S1216)=1,P1216,"")=1,COUNTIF($O$2:O1216,O1216),IF(COUNTIF($S$2:S1216,S1216)=1,P1216,""))</f>
        <v/>
      </c>
      <c r="O1216" s="9" t="str">
        <f>IF(COUNTIF($S$2:S1216,S1216)=1,P1216,"")</f>
        <v/>
      </c>
      <c r="P1216" s="9">
        <f>COUNTIF($S$2:S1216,S1216)</f>
        <v>75</v>
      </c>
      <c r="Q1216" s="2" t="s">
        <v>117</v>
      </c>
      <c r="R1216" s="2" t="s">
        <v>1335</v>
      </c>
      <c r="S1216" s="2" t="s">
        <v>56</v>
      </c>
      <c r="T1216" s="2">
        <v>12</v>
      </c>
      <c r="U1216" s="2">
        <v>12</v>
      </c>
      <c r="V1216" s="2">
        <v>1</v>
      </c>
      <c r="W1216" s="2">
        <v>8.8000000000000007</v>
      </c>
      <c r="X1216" s="2">
        <v>6.6000000000000005</v>
      </c>
      <c r="Y1216" s="2">
        <v>3.9599999999999996E-2</v>
      </c>
      <c r="Z1216" s="6">
        <v>46202</v>
      </c>
    </row>
    <row r="1217" spans="1:26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8" t="str">
        <f>IF(Table5[[#This Row],[Company Code]]&lt;&gt;"",Table5[[#This Row],[Contact Email]],"")</f>
        <v/>
      </c>
      <c r="M1217" s="2"/>
      <c r="N1217" s="9" t="str">
        <f>IF(IF(COUNTIF($S$2:S1217,S1217)=1,P1217,"")=1,COUNTIF($O$2:O1217,O1217),IF(COUNTIF($S$2:S1217,S1217)=1,P1217,""))</f>
        <v/>
      </c>
      <c r="O1217" s="9" t="str">
        <f>IF(COUNTIF($S$2:S1217,S1217)=1,P1217,"")</f>
        <v/>
      </c>
      <c r="P1217" s="9">
        <f>COUNTIF($S$2:S1217,S1217)</f>
        <v>76</v>
      </c>
      <c r="Q1217" s="2" t="s">
        <v>117</v>
      </c>
      <c r="R1217" s="2" t="s">
        <v>1336</v>
      </c>
      <c r="S1217" s="2" t="s">
        <v>56</v>
      </c>
      <c r="T1217" s="2">
        <v>108</v>
      </c>
      <c r="U1217" s="2">
        <v>12</v>
      </c>
      <c r="V1217" s="2">
        <v>9</v>
      </c>
      <c r="W1217" s="2">
        <v>79.2</v>
      </c>
      <c r="X1217" s="2">
        <v>59.400000000000006</v>
      </c>
      <c r="Y1217" s="2">
        <v>0.35639999999999999</v>
      </c>
      <c r="Z1217" s="6">
        <v>46202</v>
      </c>
    </row>
    <row r="1218" spans="1:26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8" t="str">
        <f>IF(Table5[[#This Row],[Company Code]]&lt;&gt;"",Table5[[#This Row],[Contact Email]],"")</f>
        <v/>
      </c>
      <c r="M1218" s="2"/>
      <c r="N1218" s="9" t="str">
        <f>IF(IF(COUNTIF($S$2:S1218,S1218)=1,P1218,"")=1,COUNTIF($O$2:O1218,O1218),IF(COUNTIF($S$2:S1218,S1218)=1,P1218,""))</f>
        <v/>
      </c>
      <c r="O1218" s="9" t="str">
        <f>IF(COUNTIF($S$2:S1218,S1218)=1,P1218,"")</f>
        <v/>
      </c>
      <c r="P1218" s="9">
        <f>COUNTIF($S$2:S1218,S1218)</f>
        <v>77</v>
      </c>
      <c r="Q1218" s="2" t="s">
        <v>117</v>
      </c>
      <c r="R1218" s="2" t="s">
        <v>1337</v>
      </c>
      <c r="S1218" s="2" t="s">
        <v>56</v>
      </c>
      <c r="T1218" s="2">
        <v>48</v>
      </c>
      <c r="U1218" s="2">
        <v>12</v>
      </c>
      <c r="V1218" s="2">
        <v>4</v>
      </c>
      <c r="W1218" s="2">
        <v>35.200000000000003</v>
      </c>
      <c r="X1218" s="2">
        <v>26.400000000000002</v>
      </c>
      <c r="Y1218" s="2">
        <v>0.15839999999999999</v>
      </c>
      <c r="Z1218" s="6">
        <v>46202</v>
      </c>
    </row>
    <row r="1219" spans="1:26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8" t="str">
        <f>IF(Table5[[#This Row],[Company Code]]&lt;&gt;"",Table5[[#This Row],[Contact Email]],"")</f>
        <v/>
      </c>
      <c r="M1219" s="2"/>
      <c r="N1219" s="9" t="str">
        <f>IF(IF(COUNTIF($S$2:S1219,S1219)=1,P1219,"")=1,COUNTIF($O$2:O1219,O1219),IF(COUNTIF($S$2:S1219,S1219)=1,P1219,""))</f>
        <v/>
      </c>
      <c r="O1219" s="9" t="str">
        <f>IF(COUNTIF($S$2:S1219,S1219)=1,P1219,"")</f>
        <v/>
      </c>
      <c r="P1219" s="9">
        <f>COUNTIF($S$2:S1219,S1219)</f>
        <v>78</v>
      </c>
      <c r="Q1219" s="2" t="s">
        <v>117</v>
      </c>
      <c r="R1219" s="2" t="s">
        <v>1338</v>
      </c>
      <c r="S1219" s="2" t="s">
        <v>56</v>
      </c>
      <c r="T1219" s="2">
        <v>12</v>
      </c>
      <c r="U1219" s="2">
        <v>12</v>
      </c>
      <c r="V1219" s="2">
        <v>1</v>
      </c>
      <c r="W1219" s="2">
        <v>8.8000000000000007</v>
      </c>
      <c r="X1219" s="2">
        <v>6.6000000000000005</v>
      </c>
      <c r="Y1219" s="2">
        <v>3.9599999999999996E-2</v>
      </c>
      <c r="Z1219" s="6">
        <v>46202</v>
      </c>
    </row>
    <row r="1220" spans="1:26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8" t="str">
        <f>IF(Table5[[#This Row],[Company Code]]&lt;&gt;"",Table5[[#This Row],[Contact Email]],"")</f>
        <v/>
      </c>
      <c r="M1220" s="2"/>
      <c r="N1220" s="9" t="str">
        <f>IF(IF(COUNTIF($S$2:S1220,S1220)=1,P1220,"")=1,COUNTIF($O$2:O1220,O1220),IF(COUNTIF($S$2:S1220,S1220)=1,P1220,""))</f>
        <v/>
      </c>
      <c r="O1220" s="9" t="str">
        <f>IF(COUNTIF($S$2:S1220,S1220)=1,P1220,"")</f>
        <v/>
      </c>
      <c r="P1220" s="9">
        <f>COUNTIF($S$2:S1220,S1220)</f>
        <v>79</v>
      </c>
      <c r="Q1220" s="2" t="s">
        <v>117</v>
      </c>
      <c r="R1220" s="2" t="s">
        <v>1339</v>
      </c>
      <c r="S1220" s="2" t="s">
        <v>56</v>
      </c>
      <c r="T1220" s="2">
        <v>36</v>
      </c>
      <c r="U1220" s="2">
        <v>12</v>
      </c>
      <c r="V1220" s="2">
        <v>3</v>
      </c>
      <c r="W1220" s="2">
        <v>26.400000000000002</v>
      </c>
      <c r="X1220" s="2">
        <v>19.8</v>
      </c>
      <c r="Y1220" s="2">
        <v>0.1188</v>
      </c>
      <c r="Z1220" s="6">
        <v>46202</v>
      </c>
    </row>
    <row r="1221" spans="1:26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8" t="str">
        <f>IF(Table5[[#This Row],[Company Code]]&lt;&gt;"",Table5[[#This Row],[Contact Email]],"")</f>
        <v/>
      </c>
      <c r="M1221" s="2"/>
      <c r="N1221" s="9" t="str">
        <f>IF(IF(COUNTIF($S$2:S1221,S1221)=1,P1221,"")=1,COUNTIF($O$2:O1221,O1221),IF(COUNTIF($S$2:S1221,S1221)=1,P1221,""))</f>
        <v/>
      </c>
      <c r="O1221" s="9" t="str">
        <f>IF(COUNTIF($S$2:S1221,S1221)=1,P1221,"")</f>
        <v/>
      </c>
      <c r="P1221" s="9">
        <f>COUNTIF($S$2:S1221,S1221)</f>
        <v>80</v>
      </c>
      <c r="Q1221" s="2" t="s">
        <v>117</v>
      </c>
      <c r="R1221" s="2" t="s">
        <v>1340</v>
      </c>
      <c r="S1221" s="2" t="s">
        <v>56</v>
      </c>
      <c r="T1221" s="2">
        <v>12</v>
      </c>
      <c r="U1221" s="2">
        <v>12</v>
      </c>
      <c r="V1221" s="2">
        <v>1</v>
      </c>
      <c r="W1221" s="2">
        <v>8.8000000000000007</v>
      </c>
      <c r="X1221" s="2">
        <v>6.6000000000000005</v>
      </c>
      <c r="Y1221" s="2">
        <v>3.9599999999999996E-2</v>
      </c>
      <c r="Z1221" s="6">
        <v>46202</v>
      </c>
    </row>
    <row r="1222" spans="1:26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8" t="str">
        <f>IF(Table5[[#This Row],[Company Code]]&lt;&gt;"",Table5[[#This Row],[Contact Email]],"")</f>
        <v/>
      </c>
      <c r="M1222" s="2"/>
      <c r="N1222" s="9" t="str">
        <f>IF(IF(COUNTIF($S$2:S1222,S1222)=1,P1222,"")=1,COUNTIF($O$2:O1222,O1222),IF(COUNTIF($S$2:S1222,S1222)=1,P1222,""))</f>
        <v/>
      </c>
      <c r="O1222" s="9" t="str">
        <f>IF(COUNTIF($S$2:S1222,S1222)=1,P1222,"")</f>
        <v/>
      </c>
      <c r="P1222" s="9">
        <f>COUNTIF($S$2:S1222,S1222)</f>
        <v>81</v>
      </c>
      <c r="Q1222" s="2" t="s">
        <v>117</v>
      </c>
      <c r="R1222" s="2" t="s">
        <v>1341</v>
      </c>
      <c r="S1222" s="2" t="s">
        <v>56</v>
      </c>
      <c r="T1222" s="2">
        <v>12</v>
      </c>
      <c r="U1222" s="2">
        <v>12</v>
      </c>
      <c r="V1222" s="2">
        <v>1</v>
      </c>
      <c r="W1222" s="2">
        <v>8.8000000000000007</v>
      </c>
      <c r="X1222" s="2">
        <v>6.6000000000000005</v>
      </c>
      <c r="Y1222" s="2">
        <v>3.9599999999999996E-2</v>
      </c>
      <c r="Z1222" s="6">
        <v>46202</v>
      </c>
    </row>
    <row r="1223" spans="1:26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8" t="str">
        <f>IF(Table5[[#This Row],[Company Code]]&lt;&gt;"",Table5[[#This Row],[Contact Email]],"")</f>
        <v/>
      </c>
      <c r="M1223" s="2"/>
      <c r="N1223" s="9" t="str">
        <f>IF(IF(COUNTIF($S$2:S1223,S1223)=1,P1223,"")=1,COUNTIF($O$2:O1223,O1223),IF(COUNTIF($S$2:S1223,S1223)=1,P1223,""))</f>
        <v/>
      </c>
      <c r="O1223" s="9" t="str">
        <f>IF(COUNTIF($S$2:S1223,S1223)=1,P1223,"")</f>
        <v/>
      </c>
      <c r="P1223" s="9">
        <f>COUNTIF($S$2:S1223,S1223)</f>
        <v>82</v>
      </c>
      <c r="Q1223" s="2" t="s">
        <v>117</v>
      </c>
      <c r="R1223" s="2" t="s">
        <v>1342</v>
      </c>
      <c r="S1223" s="2" t="s">
        <v>56</v>
      </c>
      <c r="T1223" s="2">
        <v>12</v>
      </c>
      <c r="U1223" s="2">
        <v>12</v>
      </c>
      <c r="V1223" s="2">
        <v>1</v>
      </c>
      <c r="W1223" s="2">
        <v>8.8000000000000007</v>
      </c>
      <c r="X1223" s="2">
        <v>6.6000000000000005</v>
      </c>
      <c r="Y1223" s="2">
        <v>3.9599999999999996E-2</v>
      </c>
      <c r="Z1223" s="6">
        <v>46202</v>
      </c>
    </row>
    <row r="1224" spans="1:26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8" t="str">
        <f>IF(Table5[[#This Row],[Company Code]]&lt;&gt;"",Table5[[#This Row],[Contact Email]],"")</f>
        <v/>
      </c>
      <c r="M1224" s="2"/>
      <c r="N1224" s="9" t="str">
        <f>IF(IF(COUNTIF($S$2:S1224,S1224)=1,P1224,"")=1,COUNTIF($O$2:O1224,O1224),IF(COUNTIF($S$2:S1224,S1224)=1,P1224,""))</f>
        <v/>
      </c>
      <c r="O1224" s="9" t="str">
        <f>IF(COUNTIF($S$2:S1224,S1224)=1,P1224,"")</f>
        <v/>
      </c>
      <c r="P1224" s="9">
        <f>COUNTIF($S$2:S1224,S1224)</f>
        <v>83</v>
      </c>
      <c r="Q1224" s="2" t="s">
        <v>117</v>
      </c>
      <c r="R1224" s="2" t="s">
        <v>1343</v>
      </c>
      <c r="S1224" s="2" t="s">
        <v>56</v>
      </c>
      <c r="T1224" s="2">
        <v>12</v>
      </c>
      <c r="U1224" s="2">
        <v>12</v>
      </c>
      <c r="V1224" s="2">
        <v>1</v>
      </c>
      <c r="W1224" s="2">
        <v>8.8000000000000007</v>
      </c>
      <c r="X1224" s="2">
        <v>6.6000000000000005</v>
      </c>
      <c r="Y1224" s="2">
        <v>3.9599999999999996E-2</v>
      </c>
      <c r="Z1224" s="6">
        <v>46202</v>
      </c>
    </row>
    <row r="1225" spans="1:26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8" t="str">
        <f>IF(Table5[[#This Row],[Company Code]]&lt;&gt;"",Table5[[#This Row],[Contact Email]],"")</f>
        <v/>
      </c>
      <c r="M1225" s="2"/>
      <c r="N1225" s="9" t="str">
        <f>IF(IF(COUNTIF($S$2:S1225,S1225)=1,P1225,"")=1,COUNTIF($O$2:O1225,O1225),IF(COUNTIF($S$2:S1225,S1225)=1,P1225,""))</f>
        <v/>
      </c>
      <c r="O1225" s="9" t="str">
        <f>IF(COUNTIF($S$2:S1225,S1225)=1,P1225,"")</f>
        <v/>
      </c>
      <c r="P1225" s="9">
        <f>COUNTIF($S$2:S1225,S1225)</f>
        <v>84</v>
      </c>
      <c r="Q1225" s="2" t="s">
        <v>117</v>
      </c>
      <c r="R1225" s="2" t="s">
        <v>1344</v>
      </c>
      <c r="S1225" s="2" t="s">
        <v>56</v>
      </c>
      <c r="T1225" s="2">
        <v>12</v>
      </c>
      <c r="U1225" s="2">
        <v>12</v>
      </c>
      <c r="V1225" s="2">
        <v>1</v>
      </c>
      <c r="W1225" s="2">
        <v>8.8000000000000007</v>
      </c>
      <c r="X1225" s="2">
        <v>6.6000000000000005</v>
      </c>
      <c r="Y1225" s="2">
        <v>3.9599999999999996E-2</v>
      </c>
      <c r="Z1225" s="6">
        <v>46202</v>
      </c>
    </row>
    <row r="1226" spans="1:26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8" t="str">
        <f>IF(Table5[[#This Row],[Company Code]]&lt;&gt;"",Table5[[#This Row],[Contact Email]],"")</f>
        <v/>
      </c>
      <c r="M1226" s="2"/>
      <c r="N1226" s="9" t="str">
        <f>IF(IF(COUNTIF($S$2:S1226,S1226)=1,P1226,"")=1,COUNTIF($O$2:O1226,O1226),IF(COUNTIF($S$2:S1226,S1226)=1,P1226,""))</f>
        <v/>
      </c>
      <c r="O1226" s="9" t="str">
        <f>IF(COUNTIF($S$2:S1226,S1226)=1,P1226,"")</f>
        <v/>
      </c>
      <c r="P1226" s="9">
        <f>COUNTIF($S$2:S1226,S1226)</f>
        <v>85</v>
      </c>
      <c r="Q1226" s="2" t="s">
        <v>117</v>
      </c>
      <c r="R1226" s="2" t="s">
        <v>1345</v>
      </c>
      <c r="S1226" s="2" t="s">
        <v>56</v>
      </c>
      <c r="T1226" s="2">
        <v>12</v>
      </c>
      <c r="U1226" s="2">
        <v>12</v>
      </c>
      <c r="V1226" s="2">
        <v>1</v>
      </c>
      <c r="W1226" s="2">
        <v>8.8000000000000007</v>
      </c>
      <c r="X1226" s="2">
        <v>6.6000000000000005</v>
      </c>
      <c r="Y1226" s="2">
        <v>3.9599999999999996E-2</v>
      </c>
      <c r="Z1226" s="6">
        <v>46202</v>
      </c>
    </row>
    <row r="1227" spans="1:26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8" t="str">
        <f>IF(Table5[[#This Row],[Company Code]]&lt;&gt;"",Table5[[#This Row],[Contact Email]],"")</f>
        <v/>
      </c>
      <c r="M1227" s="2"/>
      <c r="N1227" s="9" t="str">
        <f>IF(IF(COUNTIF($S$2:S1227,S1227)=1,P1227,"")=1,COUNTIF($O$2:O1227,O1227),IF(COUNTIF($S$2:S1227,S1227)=1,P1227,""))</f>
        <v/>
      </c>
      <c r="O1227" s="9" t="str">
        <f>IF(COUNTIF($S$2:S1227,S1227)=1,P1227,"")</f>
        <v/>
      </c>
      <c r="P1227" s="9">
        <f>COUNTIF($S$2:S1227,S1227)</f>
        <v>86</v>
      </c>
      <c r="Q1227" s="2" t="s">
        <v>117</v>
      </c>
      <c r="R1227" s="2" t="s">
        <v>1346</v>
      </c>
      <c r="S1227" s="2" t="s">
        <v>56</v>
      </c>
      <c r="T1227" s="2">
        <v>12</v>
      </c>
      <c r="U1227" s="2">
        <v>12</v>
      </c>
      <c r="V1227" s="2">
        <v>1</v>
      </c>
      <c r="W1227" s="2">
        <v>8.8000000000000007</v>
      </c>
      <c r="X1227" s="2">
        <v>6.6000000000000005</v>
      </c>
      <c r="Y1227" s="2">
        <v>3.9599999999999996E-2</v>
      </c>
      <c r="Z1227" s="6">
        <v>46202</v>
      </c>
    </row>
    <row r="1228" spans="1:26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8" t="str">
        <f>IF(Table5[[#This Row],[Company Code]]&lt;&gt;"",Table5[[#This Row],[Contact Email]],"")</f>
        <v/>
      </c>
      <c r="M1228" s="2"/>
      <c r="N1228" s="9" t="str">
        <f>IF(IF(COUNTIF($S$2:S1228,S1228)=1,P1228,"")=1,COUNTIF($O$2:O1228,O1228),IF(COUNTIF($S$2:S1228,S1228)=1,P1228,""))</f>
        <v/>
      </c>
      <c r="O1228" s="9" t="str">
        <f>IF(COUNTIF($S$2:S1228,S1228)=1,P1228,"")</f>
        <v/>
      </c>
      <c r="P1228" s="9">
        <f>COUNTIF($S$2:S1228,S1228)</f>
        <v>87</v>
      </c>
      <c r="Q1228" s="2" t="s">
        <v>117</v>
      </c>
      <c r="R1228" s="2" t="s">
        <v>1347</v>
      </c>
      <c r="S1228" s="2" t="s">
        <v>56</v>
      </c>
      <c r="T1228" s="2">
        <v>156</v>
      </c>
      <c r="U1228" s="2">
        <v>12</v>
      </c>
      <c r="V1228" s="2">
        <v>13</v>
      </c>
      <c r="W1228" s="2">
        <v>114.4</v>
      </c>
      <c r="X1228" s="2">
        <v>85.800000000000011</v>
      </c>
      <c r="Y1228" s="2">
        <v>0.51480000000000004</v>
      </c>
      <c r="Z1228" s="6">
        <v>46202</v>
      </c>
    </row>
    <row r="1229" spans="1:26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8" t="str">
        <f>IF(Table5[[#This Row],[Company Code]]&lt;&gt;"",Table5[[#This Row],[Contact Email]],"")</f>
        <v/>
      </c>
      <c r="M1229" s="2"/>
      <c r="N1229" s="9" t="str">
        <f>IF(IF(COUNTIF($S$2:S1229,S1229)=1,P1229,"")=1,COUNTIF($O$2:O1229,O1229),IF(COUNTIF($S$2:S1229,S1229)=1,P1229,""))</f>
        <v/>
      </c>
      <c r="O1229" s="9" t="str">
        <f>IF(COUNTIF($S$2:S1229,S1229)=1,P1229,"")</f>
        <v/>
      </c>
      <c r="P1229" s="9">
        <f>COUNTIF($S$2:S1229,S1229)</f>
        <v>88</v>
      </c>
      <c r="Q1229" s="2" t="s">
        <v>117</v>
      </c>
      <c r="R1229" s="2" t="s">
        <v>1348</v>
      </c>
      <c r="S1229" s="2" t="s">
        <v>56</v>
      </c>
      <c r="T1229" s="2">
        <v>12</v>
      </c>
      <c r="U1229" s="2">
        <v>12</v>
      </c>
      <c r="V1229" s="2">
        <v>1</v>
      </c>
      <c r="W1229" s="2">
        <v>8.8000000000000007</v>
      </c>
      <c r="X1229" s="2">
        <v>6.6000000000000005</v>
      </c>
      <c r="Y1229" s="2">
        <v>3.9599999999999996E-2</v>
      </c>
      <c r="Z1229" s="6">
        <v>46202</v>
      </c>
    </row>
    <row r="1230" spans="1:26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8" t="str">
        <f>IF(Table5[[#This Row],[Company Code]]&lt;&gt;"",Table5[[#This Row],[Contact Email]],"")</f>
        <v/>
      </c>
      <c r="M1230" s="2"/>
      <c r="N1230" s="9" t="str">
        <f>IF(IF(COUNTIF($S$2:S1230,S1230)=1,P1230,"")=1,COUNTIF($O$2:O1230,O1230),IF(COUNTIF($S$2:S1230,S1230)=1,P1230,""))</f>
        <v/>
      </c>
      <c r="O1230" s="9" t="str">
        <f>IF(COUNTIF($S$2:S1230,S1230)=1,P1230,"")</f>
        <v/>
      </c>
      <c r="P1230" s="9">
        <f>COUNTIF($S$2:S1230,S1230)</f>
        <v>89</v>
      </c>
      <c r="Q1230" s="2" t="s">
        <v>117</v>
      </c>
      <c r="R1230" s="2" t="s">
        <v>1349</v>
      </c>
      <c r="S1230" s="2" t="s">
        <v>56</v>
      </c>
      <c r="T1230" s="2">
        <v>24</v>
      </c>
      <c r="U1230" s="2">
        <v>12</v>
      </c>
      <c r="V1230" s="2">
        <v>2</v>
      </c>
      <c r="W1230" s="2">
        <v>17.600000000000001</v>
      </c>
      <c r="X1230" s="2">
        <v>13.200000000000001</v>
      </c>
      <c r="Y1230" s="2">
        <v>7.9199999999999993E-2</v>
      </c>
      <c r="Z1230" s="6">
        <v>46202</v>
      </c>
    </row>
    <row r="1231" spans="1:26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8" t="str">
        <f>IF(Table5[[#This Row],[Company Code]]&lt;&gt;"",Table5[[#This Row],[Contact Email]],"")</f>
        <v/>
      </c>
      <c r="M1231" s="2"/>
      <c r="N1231" s="9" t="str">
        <f>IF(IF(COUNTIF($S$2:S1231,S1231)=1,P1231,"")=1,COUNTIF($O$2:O1231,O1231),IF(COUNTIF($S$2:S1231,S1231)=1,P1231,""))</f>
        <v/>
      </c>
      <c r="O1231" s="9" t="str">
        <f>IF(COUNTIF($S$2:S1231,S1231)=1,P1231,"")</f>
        <v/>
      </c>
      <c r="P1231" s="9">
        <f>COUNTIF($S$2:S1231,S1231)</f>
        <v>90</v>
      </c>
      <c r="Q1231" s="2" t="s">
        <v>117</v>
      </c>
      <c r="R1231" s="2" t="s">
        <v>1350</v>
      </c>
      <c r="S1231" s="2" t="s">
        <v>56</v>
      </c>
      <c r="T1231" s="2">
        <v>24</v>
      </c>
      <c r="U1231" s="2">
        <v>12</v>
      </c>
      <c r="V1231" s="2">
        <v>2</v>
      </c>
      <c r="W1231" s="2">
        <v>17.600000000000001</v>
      </c>
      <c r="X1231" s="2">
        <v>13.200000000000001</v>
      </c>
      <c r="Y1231" s="2">
        <v>7.9199999999999993E-2</v>
      </c>
      <c r="Z1231" s="6">
        <v>46202</v>
      </c>
    </row>
    <row r="1232" spans="1:26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8" t="str">
        <f>IF(Table5[[#This Row],[Company Code]]&lt;&gt;"",Table5[[#This Row],[Contact Email]],"")</f>
        <v/>
      </c>
      <c r="M1232" s="2"/>
      <c r="N1232" s="9" t="str">
        <f>IF(IF(COUNTIF($S$2:S1232,S1232)=1,P1232,"")=1,COUNTIF($O$2:O1232,O1232),IF(COUNTIF($S$2:S1232,S1232)=1,P1232,""))</f>
        <v/>
      </c>
      <c r="O1232" s="9" t="str">
        <f>IF(COUNTIF($S$2:S1232,S1232)=1,P1232,"")</f>
        <v/>
      </c>
      <c r="P1232" s="9">
        <f>COUNTIF($S$2:S1232,S1232)</f>
        <v>91</v>
      </c>
      <c r="Q1232" s="2" t="s">
        <v>117</v>
      </c>
      <c r="R1232" s="2" t="s">
        <v>1351</v>
      </c>
      <c r="S1232" s="2" t="s">
        <v>56</v>
      </c>
      <c r="T1232" s="2">
        <v>12</v>
      </c>
      <c r="U1232" s="2">
        <v>12</v>
      </c>
      <c r="V1232" s="2">
        <v>1</v>
      </c>
      <c r="W1232" s="2">
        <v>8.8000000000000007</v>
      </c>
      <c r="X1232" s="2">
        <v>6.6000000000000005</v>
      </c>
      <c r="Y1232" s="2">
        <v>3.9599999999999996E-2</v>
      </c>
      <c r="Z1232" s="6">
        <v>46202</v>
      </c>
    </row>
    <row r="1233" spans="1:26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8" t="str">
        <f>IF(Table5[[#This Row],[Company Code]]&lt;&gt;"",Table5[[#This Row],[Contact Email]],"")</f>
        <v/>
      </c>
      <c r="M1233" s="2"/>
      <c r="N1233" s="9" t="str">
        <f>IF(IF(COUNTIF($S$2:S1233,S1233)=1,P1233,"")=1,COUNTIF($O$2:O1233,O1233),IF(COUNTIF($S$2:S1233,S1233)=1,P1233,""))</f>
        <v/>
      </c>
      <c r="O1233" s="9" t="str">
        <f>IF(COUNTIF($S$2:S1233,S1233)=1,P1233,"")</f>
        <v/>
      </c>
      <c r="P1233" s="9">
        <f>COUNTIF($S$2:S1233,S1233)</f>
        <v>92</v>
      </c>
      <c r="Q1233" s="2" t="s">
        <v>117</v>
      </c>
      <c r="R1233" s="2" t="s">
        <v>1352</v>
      </c>
      <c r="S1233" s="2" t="s">
        <v>56</v>
      </c>
      <c r="T1233" s="2">
        <v>60</v>
      </c>
      <c r="U1233" s="2">
        <v>12</v>
      </c>
      <c r="V1233" s="2">
        <v>5</v>
      </c>
      <c r="W1233" s="2">
        <v>44</v>
      </c>
      <c r="X1233" s="2">
        <v>33</v>
      </c>
      <c r="Y1233" s="2">
        <v>0.19800000000000001</v>
      </c>
      <c r="Z1233" s="6">
        <v>46202</v>
      </c>
    </row>
    <row r="1234" spans="1:26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8" t="str">
        <f>IF(Table5[[#This Row],[Company Code]]&lt;&gt;"",Table5[[#This Row],[Contact Email]],"")</f>
        <v/>
      </c>
      <c r="M1234" s="2"/>
      <c r="N1234" s="9" t="str">
        <f>IF(IF(COUNTIF($S$2:S1234,S1234)=1,P1234,"")=1,COUNTIF($O$2:O1234,O1234),IF(COUNTIF($S$2:S1234,S1234)=1,P1234,""))</f>
        <v/>
      </c>
      <c r="O1234" s="9" t="str">
        <f>IF(COUNTIF($S$2:S1234,S1234)=1,P1234,"")</f>
        <v/>
      </c>
      <c r="P1234" s="9">
        <f>COUNTIF($S$2:S1234,S1234)</f>
        <v>93</v>
      </c>
      <c r="Q1234" s="2" t="s">
        <v>117</v>
      </c>
      <c r="R1234" s="2" t="s">
        <v>1353</v>
      </c>
      <c r="S1234" s="2" t="s">
        <v>56</v>
      </c>
      <c r="T1234" s="2">
        <v>24</v>
      </c>
      <c r="U1234" s="2">
        <v>12</v>
      </c>
      <c r="V1234" s="2">
        <v>2</v>
      </c>
      <c r="W1234" s="2">
        <v>17.600000000000001</v>
      </c>
      <c r="X1234" s="2">
        <v>13.200000000000001</v>
      </c>
      <c r="Y1234" s="2">
        <v>7.9199999999999993E-2</v>
      </c>
      <c r="Z1234" s="6">
        <v>46202</v>
      </c>
    </row>
    <row r="1235" spans="1:26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8" t="str">
        <f>IF(Table5[[#This Row],[Company Code]]&lt;&gt;"",Table5[[#This Row],[Contact Email]],"")</f>
        <v/>
      </c>
      <c r="M1235" s="2"/>
      <c r="N1235" s="9" t="str">
        <f>IF(IF(COUNTIF($S$2:S1235,S1235)=1,P1235,"")=1,COUNTIF($O$2:O1235,O1235),IF(COUNTIF($S$2:S1235,S1235)=1,P1235,""))</f>
        <v/>
      </c>
      <c r="O1235" s="9" t="str">
        <f>IF(COUNTIF($S$2:S1235,S1235)=1,P1235,"")</f>
        <v/>
      </c>
      <c r="P1235" s="9">
        <f>COUNTIF($S$2:S1235,S1235)</f>
        <v>94</v>
      </c>
      <c r="Q1235" s="2" t="s">
        <v>117</v>
      </c>
      <c r="R1235" s="2" t="s">
        <v>1354</v>
      </c>
      <c r="S1235" s="2" t="s">
        <v>56</v>
      </c>
      <c r="T1235" s="2">
        <v>36</v>
      </c>
      <c r="U1235" s="2">
        <v>12</v>
      </c>
      <c r="V1235" s="2">
        <v>3</v>
      </c>
      <c r="W1235" s="2">
        <v>26.400000000000002</v>
      </c>
      <c r="X1235" s="2">
        <v>19.8</v>
      </c>
      <c r="Y1235" s="2">
        <v>0.1188</v>
      </c>
      <c r="Z1235" s="6">
        <v>46202</v>
      </c>
    </row>
    <row r="1236" spans="1:26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8" t="str">
        <f>IF(Table5[[#This Row],[Company Code]]&lt;&gt;"",Table5[[#This Row],[Contact Email]],"")</f>
        <v/>
      </c>
      <c r="M1236" s="2"/>
      <c r="N1236" s="9" t="str">
        <f>IF(IF(COUNTIF($S$2:S1236,S1236)=1,P1236,"")=1,COUNTIF($O$2:O1236,O1236),IF(COUNTIF($S$2:S1236,S1236)=1,P1236,""))</f>
        <v/>
      </c>
      <c r="O1236" s="9" t="str">
        <f>IF(COUNTIF($S$2:S1236,S1236)=1,P1236,"")</f>
        <v/>
      </c>
      <c r="P1236" s="9">
        <f>COUNTIF($S$2:S1236,S1236)</f>
        <v>95</v>
      </c>
      <c r="Q1236" s="2" t="s">
        <v>117</v>
      </c>
      <c r="R1236" s="2" t="s">
        <v>1355</v>
      </c>
      <c r="S1236" s="2" t="s">
        <v>56</v>
      </c>
      <c r="T1236" s="2">
        <v>84</v>
      </c>
      <c r="U1236" s="2">
        <v>12</v>
      </c>
      <c r="V1236" s="2">
        <v>7</v>
      </c>
      <c r="W1236" s="2">
        <v>61.6</v>
      </c>
      <c r="X1236" s="2">
        <v>46.2</v>
      </c>
      <c r="Y1236" s="2">
        <v>0.2772</v>
      </c>
      <c r="Z1236" s="6">
        <v>46202</v>
      </c>
    </row>
    <row r="1237" spans="1:26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8" t="str">
        <f>IF(Table5[[#This Row],[Company Code]]&lt;&gt;"",Table5[[#This Row],[Contact Email]],"")</f>
        <v/>
      </c>
      <c r="M1237" s="2"/>
      <c r="N1237" s="9" t="str">
        <f>IF(IF(COUNTIF($S$2:S1237,S1237)=1,P1237,"")=1,COUNTIF($O$2:O1237,O1237),IF(COUNTIF($S$2:S1237,S1237)=1,P1237,""))</f>
        <v/>
      </c>
      <c r="O1237" s="9" t="str">
        <f>IF(COUNTIF($S$2:S1237,S1237)=1,P1237,"")</f>
        <v/>
      </c>
      <c r="P1237" s="9">
        <f>COUNTIF($S$2:S1237,S1237)</f>
        <v>96</v>
      </c>
      <c r="Q1237" s="2" t="s">
        <v>117</v>
      </c>
      <c r="R1237" s="2" t="s">
        <v>1356</v>
      </c>
      <c r="S1237" s="2" t="s">
        <v>56</v>
      </c>
      <c r="T1237" s="2">
        <v>12</v>
      </c>
      <c r="U1237" s="2">
        <v>12</v>
      </c>
      <c r="V1237" s="2">
        <v>1</v>
      </c>
      <c r="W1237" s="2">
        <v>8.8000000000000007</v>
      </c>
      <c r="X1237" s="2">
        <v>6.6000000000000005</v>
      </c>
      <c r="Y1237" s="2">
        <v>3.9599999999999996E-2</v>
      </c>
      <c r="Z1237" s="6">
        <v>46202</v>
      </c>
    </row>
    <row r="1238" spans="1:26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8" t="str">
        <f>IF(Table5[[#This Row],[Company Code]]&lt;&gt;"",Table5[[#This Row],[Contact Email]],"")</f>
        <v/>
      </c>
      <c r="M1238" s="2"/>
      <c r="N1238" s="9" t="str">
        <f>IF(IF(COUNTIF($S$2:S1238,S1238)=1,P1238,"")=1,COUNTIF($O$2:O1238,O1238),IF(COUNTIF($S$2:S1238,S1238)=1,P1238,""))</f>
        <v/>
      </c>
      <c r="O1238" s="9" t="str">
        <f>IF(COUNTIF($S$2:S1238,S1238)=1,P1238,"")</f>
        <v/>
      </c>
      <c r="P1238" s="9">
        <f>COUNTIF($S$2:S1238,S1238)</f>
        <v>97</v>
      </c>
      <c r="Q1238" s="2" t="s">
        <v>117</v>
      </c>
      <c r="R1238" s="2" t="s">
        <v>1357</v>
      </c>
      <c r="S1238" s="2" t="s">
        <v>56</v>
      </c>
      <c r="T1238" s="2">
        <v>12</v>
      </c>
      <c r="U1238" s="2">
        <v>12</v>
      </c>
      <c r="V1238" s="2">
        <v>1</v>
      </c>
      <c r="W1238" s="2">
        <v>8.8000000000000007</v>
      </c>
      <c r="X1238" s="2">
        <v>6.6000000000000005</v>
      </c>
      <c r="Y1238" s="2">
        <v>3.9599999999999996E-2</v>
      </c>
      <c r="Z1238" s="6">
        <v>46202</v>
      </c>
    </row>
    <row r="1239" spans="1:26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8" t="str">
        <f>IF(Table5[[#This Row],[Company Code]]&lt;&gt;"",Table5[[#This Row],[Contact Email]],"")</f>
        <v/>
      </c>
      <c r="M1239" s="2"/>
      <c r="N1239" s="9" t="str">
        <f>IF(IF(COUNTIF($S$2:S1239,S1239)=1,P1239,"")=1,COUNTIF($O$2:O1239,O1239),IF(COUNTIF($S$2:S1239,S1239)=1,P1239,""))</f>
        <v/>
      </c>
      <c r="O1239" s="9" t="str">
        <f>IF(COUNTIF($S$2:S1239,S1239)=1,P1239,"")</f>
        <v/>
      </c>
      <c r="P1239" s="9">
        <f>COUNTIF($S$2:S1239,S1239)</f>
        <v>98</v>
      </c>
      <c r="Q1239" s="2" t="s">
        <v>117</v>
      </c>
      <c r="R1239" s="2" t="s">
        <v>1358</v>
      </c>
      <c r="S1239" s="2" t="s">
        <v>56</v>
      </c>
      <c r="T1239" s="2">
        <v>24</v>
      </c>
      <c r="U1239" s="2">
        <v>12</v>
      </c>
      <c r="V1239" s="2">
        <v>2</v>
      </c>
      <c r="W1239" s="2">
        <v>17.600000000000001</v>
      </c>
      <c r="X1239" s="2">
        <v>13.200000000000001</v>
      </c>
      <c r="Y1239" s="2">
        <v>7.9199999999999993E-2</v>
      </c>
      <c r="Z1239" s="6">
        <v>46202</v>
      </c>
    </row>
    <row r="1240" spans="1:26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8" t="str">
        <f>IF(Table5[[#This Row],[Company Code]]&lt;&gt;"",Table5[[#This Row],[Contact Email]],"")</f>
        <v/>
      </c>
      <c r="M1240" s="2"/>
      <c r="N1240" s="9" t="str">
        <f>IF(IF(COUNTIF($S$2:S1240,S1240)=1,P1240,"")=1,COUNTIF($O$2:O1240,O1240),IF(COUNTIF($S$2:S1240,S1240)=1,P1240,""))</f>
        <v/>
      </c>
      <c r="O1240" s="9" t="str">
        <f>IF(COUNTIF($S$2:S1240,S1240)=1,P1240,"")</f>
        <v/>
      </c>
      <c r="P1240" s="9">
        <f>COUNTIF($S$2:S1240,S1240)</f>
        <v>99</v>
      </c>
      <c r="Q1240" s="2" t="s">
        <v>117</v>
      </c>
      <c r="R1240" s="2" t="s">
        <v>1359</v>
      </c>
      <c r="S1240" s="2" t="s">
        <v>56</v>
      </c>
      <c r="T1240" s="2">
        <v>12</v>
      </c>
      <c r="U1240" s="2">
        <v>12</v>
      </c>
      <c r="V1240" s="2">
        <v>1</v>
      </c>
      <c r="W1240" s="2">
        <v>8.8000000000000007</v>
      </c>
      <c r="X1240" s="2">
        <v>6.6000000000000005</v>
      </c>
      <c r="Y1240" s="2">
        <v>3.9599999999999996E-2</v>
      </c>
      <c r="Z1240" s="6">
        <v>46202</v>
      </c>
    </row>
    <row r="1241" spans="1:26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8" t="str">
        <f>IF(Table5[[#This Row],[Company Code]]&lt;&gt;"",Table5[[#This Row],[Contact Email]],"")</f>
        <v/>
      </c>
      <c r="M1241" s="2"/>
      <c r="N1241" s="9" t="str">
        <f>IF(IF(COUNTIF($S$2:S1241,S1241)=1,P1241,"")=1,COUNTIF($O$2:O1241,O1241),IF(COUNTIF($S$2:S1241,S1241)=1,P1241,""))</f>
        <v/>
      </c>
      <c r="O1241" s="9" t="str">
        <f>IF(COUNTIF($S$2:S1241,S1241)=1,P1241,"")</f>
        <v/>
      </c>
      <c r="P1241" s="9">
        <f>COUNTIF($S$2:S1241,S1241)</f>
        <v>100</v>
      </c>
      <c r="Q1241" s="2" t="s">
        <v>117</v>
      </c>
      <c r="R1241" s="2" t="s">
        <v>1360</v>
      </c>
      <c r="S1241" s="2" t="s">
        <v>56</v>
      </c>
      <c r="T1241" s="2">
        <v>36</v>
      </c>
      <c r="U1241" s="2">
        <v>12</v>
      </c>
      <c r="V1241" s="2">
        <v>3</v>
      </c>
      <c r="W1241" s="2">
        <v>26.400000000000002</v>
      </c>
      <c r="X1241" s="2">
        <v>19.8</v>
      </c>
      <c r="Y1241" s="2">
        <v>0.1188</v>
      </c>
      <c r="Z1241" s="6">
        <v>46202</v>
      </c>
    </row>
    <row r="1242" spans="1:26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8" t="str">
        <f>IF(Table5[[#This Row],[Company Code]]&lt;&gt;"",Table5[[#This Row],[Contact Email]],"")</f>
        <v/>
      </c>
      <c r="M1242" s="2"/>
      <c r="N1242" s="9" t="str">
        <f>IF(IF(COUNTIF($S$2:S1242,S1242)=1,P1242,"")=1,COUNTIF($O$2:O1242,O1242),IF(COUNTIF($S$2:S1242,S1242)=1,P1242,""))</f>
        <v/>
      </c>
      <c r="O1242" s="9" t="str">
        <f>IF(COUNTIF($S$2:S1242,S1242)=1,P1242,"")</f>
        <v/>
      </c>
      <c r="P1242" s="9">
        <f>COUNTIF($S$2:S1242,S1242)</f>
        <v>101</v>
      </c>
      <c r="Q1242" s="2" t="s">
        <v>117</v>
      </c>
      <c r="R1242" s="2" t="s">
        <v>1361</v>
      </c>
      <c r="S1242" s="2" t="s">
        <v>56</v>
      </c>
      <c r="T1242" s="2">
        <v>24</v>
      </c>
      <c r="U1242" s="2">
        <v>12</v>
      </c>
      <c r="V1242" s="2">
        <v>2</v>
      </c>
      <c r="W1242" s="2">
        <v>17.600000000000001</v>
      </c>
      <c r="X1242" s="2">
        <v>13.200000000000001</v>
      </c>
      <c r="Y1242" s="2">
        <v>7.9199999999999993E-2</v>
      </c>
      <c r="Z1242" s="6">
        <v>46202</v>
      </c>
    </row>
    <row r="1243" spans="1:26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8" t="str">
        <f>IF(Table5[[#This Row],[Company Code]]&lt;&gt;"",Table5[[#This Row],[Contact Email]],"")</f>
        <v/>
      </c>
      <c r="M1243" s="2"/>
      <c r="N1243" s="9" t="str">
        <f>IF(IF(COUNTIF($S$2:S1243,S1243)=1,P1243,"")=1,COUNTIF($O$2:O1243,O1243),IF(COUNTIF($S$2:S1243,S1243)=1,P1243,""))</f>
        <v/>
      </c>
      <c r="O1243" s="9" t="str">
        <f>IF(COUNTIF($S$2:S1243,S1243)=1,P1243,"")</f>
        <v/>
      </c>
      <c r="P1243" s="9">
        <f>COUNTIF($S$2:S1243,S1243)</f>
        <v>102</v>
      </c>
      <c r="Q1243" s="2" t="s">
        <v>117</v>
      </c>
      <c r="R1243" s="2" t="s">
        <v>1362</v>
      </c>
      <c r="S1243" s="2" t="s">
        <v>56</v>
      </c>
      <c r="T1243" s="2">
        <v>72</v>
      </c>
      <c r="U1243" s="2">
        <v>12</v>
      </c>
      <c r="V1243" s="2">
        <v>6</v>
      </c>
      <c r="W1243" s="2">
        <v>52.800000000000004</v>
      </c>
      <c r="X1243" s="2">
        <v>39.6</v>
      </c>
      <c r="Y1243" s="2">
        <v>0.23760000000000001</v>
      </c>
      <c r="Z1243" s="6">
        <v>46202</v>
      </c>
    </row>
    <row r="1244" spans="1:26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8" t="str">
        <f>IF(Table5[[#This Row],[Company Code]]&lt;&gt;"",Table5[[#This Row],[Contact Email]],"")</f>
        <v/>
      </c>
      <c r="M1244" s="2"/>
      <c r="N1244" s="9" t="str">
        <f>IF(IF(COUNTIF($S$2:S1244,S1244)=1,P1244,"")=1,COUNTIF($O$2:O1244,O1244),IF(COUNTIF($S$2:S1244,S1244)=1,P1244,""))</f>
        <v/>
      </c>
      <c r="O1244" s="9" t="str">
        <f>IF(COUNTIF($S$2:S1244,S1244)=1,P1244,"")</f>
        <v/>
      </c>
      <c r="P1244" s="9">
        <f>COUNTIF($S$2:S1244,S1244)</f>
        <v>103</v>
      </c>
      <c r="Q1244" s="2" t="s">
        <v>117</v>
      </c>
      <c r="R1244" s="2" t="s">
        <v>1363</v>
      </c>
      <c r="S1244" s="2" t="s">
        <v>56</v>
      </c>
      <c r="T1244" s="2">
        <v>72</v>
      </c>
      <c r="U1244" s="2">
        <v>12</v>
      </c>
      <c r="V1244" s="2">
        <v>6</v>
      </c>
      <c r="W1244" s="2">
        <v>52.800000000000004</v>
      </c>
      <c r="X1244" s="2">
        <v>39.6</v>
      </c>
      <c r="Y1244" s="2">
        <v>0.23760000000000001</v>
      </c>
      <c r="Z1244" s="6">
        <v>46202</v>
      </c>
    </row>
    <row r="1245" spans="1:26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8" t="str">
        <f>IF(Table5[[#This Row],[Company Code]]&lt;&gt;"",Table5[[#This Row],[Contact Email]],"")</f>
        <v/>
      </c>
      <c r="M1245" s="2"/>
      <c r="N1245" s="9" t="str">
        <f>IF(IF(COUNTIF($S$2:S1245,S1245)=1,P1245,"")=1,COUNTIF($O$2:O1245,O1245),IF(COUNTIF($S$2:S1245,S1245)=1,P1245,""))</f>
        <v/>
      </c>
      <c r="O1245" s="9" t="str">
        <f>IF(COUNTIF($S$2:S1245,S1245)=1,P1245,"")</f>
        <v/>
      </c>
      <c r="P1245" s="9">
        <f>COUNTIF($S$2:S1245,S1245)</f>
        <v>104</v>
      </c>
      <c r="Q1245" s="2" t="s">
        <v>117</v>
      </c>
      <c r="R1245" s="2" t="s">
        <v>1364</v>
      </c>
      <c r="S1245" s="2" t="s">
        <v>56</v>
      </c>
      <c r="T1245" s="2">
        <v>36</v>
      </c>
      <c r="U1245" s="2">
        <v>12</v>
      </c>
      <c r="V1245" s="2">
        <v>3</v>
      </c>
      <c r="W1245" s="2">
        <v>26.400000000000002</v>
      </c>
      <c r="X1245" s="2">
        <v>19.8</v>
      </c>
      <c r="Y1245" s="2">
        <v>0.1188</v>
      </c>
      <c r="Z1245" s="6">
        <v>46202</v>
      </c>
    </row>
    <row r="1246" spans="1:26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8" t="str">
        <f>IF(Table5[[#This Row],[Company Code]]&lt;&gt;"",Table5[[#This Row],[Contact Email]],"")</f>
        <v/>
      </c>
      <c r="M1246" s="2"/>
      <c r="N1246" s="9" t="str">
        <f>IF(IF(COUNTIF($S$2:S1246,S1246)=1,P1246,"")=1,COUNTIF($O$2:O1246,O1246),IF(COUNTIF($S$2:S1246,S1246)=1,P1246,""))</f>
        <v/>
      </c>
      <c r="O1246" s="9" t="str">
        <f>IF(COUNTIF($S$2:S1246,S1246)=1,P1246,"")</f>
        <v/>
      </c>
      <c r="P1246" s="9">
        <f>COUNTIF($S$2:S1246,S1246)</f>
        <v>105</v>
      </c>
      <c r="Q1246" s="2" t="s">
        <v>117</v>
      </c>
      <c r="R1246" s="2" t="s">
        <v>1365</v>
      </c>
      <c r="S1246" s="2" t="s">
        <v>56</v>
      </c>
      <c r="T1246" s="2">
        <v>24</v>
      </c>
      <c r="U1246" s="2">
        <v>12</v>
      </c>
      <c r="V1246" s="2">
        <v>2</v>
      </c>
      <c r="W1246" s="2">
        <v>17.600000000000001</v>
      </c>
      <c r="X1246" s="2">
        <v>13.200000000000001</v>
      </c>
      <c r="Y1246" s="2">
        <v>7.9199999999999993E-2</v>
      </c>
      <c r="Z1246" s="6">
        <v>46202</v>
      </c>
    </row>
    <row r="1247" spans="1:26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8" t="str">
        <f>IF(Table5[[#This Row],[Company Code]]&lt;&gt;"",Table5[[#This Row],[Contact Email]],"")</f>
        <v/>
      </c>
      <c r="M1247" s="2"/>
      <c r="N1247" s="9" t="str">
        <f>IF(IF(COUNTIF($S$2:S1247,S1247)=1,P1247,"")=1,COUNTIF($O$2:O1247,O1247),IF(COUNTIF($S$2:S1247,S1247)=1,P1247,""))</f>
        <v/>
      </c>
      <c r="O1247" s="9" t="str">
        <f>IF(COUNTIF($S$2:S1247,S1247)=1,P1247,"")</f>
        <v/>
      </c>
      <c r="P1247" s="9">
        <f>COUNTIF($S$2:S1247,S1247)</f>
        <v>106</v>
      </c>
      <c r="Q1247" s="2" t="s">
        <v>117</v>
      </c>
      <c r="R1247" s="2" t="s">
        <v>1366</v>
      </c>
      <c r="S1247" s="2" t="s">
        <v>56</v>
      </c>
      <c r="T1247" s="2">
        <v>84</v>
      </c>
      <c r="U1247" s="2">
        <v>12</v>
      </c>
      <c r="V1247" s="2">
        <v>7</v>
      </c>
      <c r="W1247" s="2">
        <v>61.6</v>
      </c>
      <c r="X1247" s="2">
        <v>46.2</v>
      </c>
      <c r="Y1247" s="2">
        <v>0.2772</v>
      </c>
      <c r="Z1247" s="6">
        <v>46202</v>
      </c>
    </row>
    <row r="1248" spans="1:26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8" t="str">
        <f>IF(Table5[[#This Row],[Company Code]]&lt;&gt;"",Table5[[#This Row],[Contact Email]],"")</f>
        <v/>
      </c>
      <c r="M1248" s="2"/>
      <c r="N1248" s="9" t="str">
        <f>IF(IF(COUNTIF($S$2:S1248,S1248)=1,P1248,"")=1,COUNTIF($O$2:O1248,O1248),IF(COUNTIF($S$2:S1248,S1248)=1,P1248,""))</f>
        <v/>
      </c>
      <c r="O1248" s="9" t="str">
        <f>IF(COUNTIF($S$2:S1248,S1248)=1,P1248,"")</f>
        <v/>
      </c>
      <c r="P1248" s="9">
        <f>COUNTIF($S$2:S1248,S1248)</f>
        <v>107</v>
      </c>
      <c r="Q1248" s="2" t="s">
        <v>117</v>
      </c>
      <c r="R1248" s="2" t="s">
        <v>1367</v>
      </c>
      <c r="S1248" s="2" t="s">
        <v>56</v>
      </c>
      <c r="T1248" s="2">
        <v>96</v>
      </c>
      <c r="U1248" s="2">
        <v>12</v>
      </c>
      <c r="V1248" s="2">
        <v>8</v>
      </c>
      <c r="W1248" s="2">
        <v>70.400000000000006</v>
      </c>
      <c r="X1248" s="2">
        <v>52.800000000000004</v>
      </c>
      <c r="Y1248" s="2">
        <v>0.31679999999999997</v>
      </c>
      <c r="Z1248" s="6">
        <v>46202</v>
      </c>
    </row>
    <row r="1249" spans="1:26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8" t="str">
        <f>IF(Table5[[#This Row],[Company Code]]&lt;&gt;"",Table5[[#This Row],[Contact Email]],"")</f>
        <v/>
      </c>
      <c r="M1249" s="2"/>
      <c r="N1249" s="9" t="str">
        <f>IF(IF(COUNTIF($S$2:S1249,S1249)=1,P1249,"")=1,COUNTIF($O$2:O1249,O1249),IF(COUNTIF($S$2:S1249,S1249)=1,P1249,""))</f>
        <v/>
      </c>
      <c r="O1249" s="9" t="str">
        <f>IF(COUNTIF($S$2:S1249,S1249)=1,P1249,"")</f>
        <v/>
      </c>
      <c r="P1249" s="9">
        <f>COUNTIF($S$2:S1249,S1249)</f>
        <v>108</v>
      </c>
      <c r="Q1249" s="2" t="s">
        <v>117</v>
      </c>
      <c r="R1249" s="2" t="s">
        <v>1368</v>
      </c>
      <c r="S1249" s="2" t="s">
        <v>56</v>
      </c>
      <c r="T1249" s="2">
        <v>96</v>
      </c>
      <c r="U1249" s="2">
        <v>12</v>
      </c>
      <c r="V1249" s="2">
        <v>8</v>
      </c>
      <c r="W1249" s="2">
        <v>70.400000000000006</v>
      </c>
      <c r="X1249" s="2">
        <v>52.800000000000004</v>
      </c>
      <c r="Y1249" s="2">
        <v>0.31679999999999997</v>
      </c>
      <c r="Z1249" s="6">
        <v>46202</v>
      </c>
    </row>
    <row r="1250" spans="1:26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8" t="str">
        <f>IF(Table5[[#This Row],[Company Code]]&lt;&gt;"",Table5[[#This Row],[Contact Email]],"")</f>
        <v/>
      </c>
      <c r="M1250" s="2"/>
      <c r="N1250" s="9" t="str">
        <f>IF(IF(COUNTIF($S$2:S1250,S1250)=1,P1250,"")=1,COUNTIF($O$2:O1250,O1250),IF(COUNTIF($S$2:S1250,S1250)=1,P1250,""))</f>
        <v/>
      </c>
      <c r="O1250" s="9" t="str">
        <f>IF(COUNTIF($S$2:S1250,S1250)=1,P1250,"")</f>
        <v/>
      </c>
      <c r="P1250" s="9">
        <f>COUNTIF($S$2:S1250,S1250)</f>
        <v>109</v>
      </c>
      <c r="Q1250" s="2" t="s">
        <v>117</v>
      </c>
      <c r="R1250" s="2" t="s">
        <v>1369</v>
      </c>
      <c r="S1250" s="2" t="s">
        <v>56</v>
      </c>
      <c r="T1250" s="2">
        <v>96</v>
      </c>
      <c r="U1250" s="2">
        <v>12</v>
      </c>
      <c r="V1250" s="2">
        <v>8</v>
      </c>
      <c r="W1250" s="2">
        <v>70.400000000000006</v>
      </c>
      <c r="X1250" s="2">
        <v>52.800000000000004</v>
      </c>
      <c r="Y1250" s="2">
        <v>0.31679999999999997</v>
      </c>
      <c r="Z1250" s="6">
        <v>46202</v>
      </c>
    </row>
    <row r="1251" spans="1:26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8" t="str">
        <f>IF(Table5[[#This Row],[Company Code]]&lt;&gt;"",Table5[[#This Row],[Contact Email]],"")</f>
        <v/>
      </c>
      <c r="M1251" s="2"/>
      <c r="N1251" s="9" t="str">
        <f>IF(IF(COUNTIF($S$2:S1251,S1251)=1,P1251,"")=1,COUNTIF($O$2:O1251,O1251),IF(COUNTIF($S$2:S1251,S1251)=1,P1251,""))</f>
        <v/>
      </c>
      <c r="O1251" s="9" t="str">
        <f>IF(COUNTIF($S$2:S1251,S1251)=1,P1251,"")</f>
        <v/>
      </c>
      <c r="P1251" s="9">
        <f>COUNTIF($S$2:S1251,S1251)</f>
        <v>110</v>
      </c>
      <c r="Q1251" s="2" t="s">
        <v>117</v>
      </c>
      <c r="R1251" s="2" t="s">
        <v>1370</v>
      </c>
      <c r="S1251" s="2" t="s">
        <v>56</v>
      </c>
      <c r="T1251" s="2">
        <v>24</v>
      </c>
      <c r="U1251" s="2">
        <v>12</v>
      </c>
      <c r="V1251" s="2">
        <v>2</v>
      </c>
      <c r="W1251" s="2">
        <v>17.600000000000001</v>
      </c>
      <c r="X1251" s="2">
        <v>13.200000000000001</v>
      </c>
      <c r="Y1251" s="2">
        <v>7.9199999999999993E-2</v>
      </c>
      <c r="Z1251" s="6">
        <v>46202</v>
      </c>
    </row>
    <row r="1252" spans="1:26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8" t="str">
        <f>IF(Table5[[#This Row],[Company Code]]&lt;&gt;"",Table5[[#This Row],[Contact Email]],"")</f>
        <v/>
      </c>
      <c r="M1252" s="2"/>
      <c r="N1252" s="9" t="str">
        <f>IF(IF(COUNTIF($S$2:S1252,S1252)=1,P1252,"")=1,COUNTIF($O$2:O1252,O1252),IF(COUNTIF($S$2:S1252,S1252)=1,P1252,""))</f>
        <v/>
      </c>
      <c r="O1252" s="9" t="str">
        <f>IF(COUNTIF($S$2:S1252,S1252)=1,P1252,"")</f>
        <v/>
      </c>
      <c r="P1252" s="9">
        <f>COUNTIF($S$2:S1252,S1252)</f>
        <v>111</v>
      </c>
      <c r="Q1252" s="2" t="s">
        <v>117</v>
      </c>
      <c r="R1252" s="2" t="s">
        <v>1371</v>
      </c>
      <c r="S1252" s="2" t="s">
        <v>56</v>
      </c>
      <c r="T1252" s="2">
        <v>48</v>
      </c>
      <c r="U1252" s="2">
        <v>12</v>
      </c>
      <c r="V1252" s="2">
        <v>4</v>
      </c>
      <c r="W1252" s="2">
        <v>35.200000000000003</v>
      </c>
      <c r="X1252" s="2">
        <v>26.400000000000002</v>
      </c>
      <c r="Y1252" s="2">
        <v>0.15839999999999999</v>
      </c>
      <c r="Z1252" s="6">
        <v>46202</v>
      </c>
    </row>
    <row r="1253" spans="1:26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8" t="str">
        <f>IF(Table5[[#This Row],[Company Code]]&lt;&gt;"",Table5[[#This Row],[Contact Email]],"")</f>
        <v/>
      </c>
      <c r="M1253" s="2"/>
      <c r="N1253" s="9" t="str">
        <f>IF(IF(COUNTIF($S$2:S1253,S1253)=1,P1253,"")=1,COUNTIF($O$2:O1253,O1253),IF(COUNTIF($S$2:S1253,S1253)=1,P1253,""))</f>
        <v/>
      </c>
      <c r="O1253" s="9" t="str">
        <f>IF(COUNTIF($S$2:S1253,S1253)=1,P1253,"")</f>
        <v/>
      </c>
      <c r="P1253" s="9">
        <f>COUNTIF($S$2:S1253,S1253)</f>
        <v>112</v>
      </c>
      <c r="Q1253" s="2" t="s">
        <v>117</v>
      </c>
      <c r="R1253" s="2" t="s">
        <v>1372</v>
      </c>
      <c r="S1253" s="2" t="s">
        <v>56</v>
      </c>
      <c r="T1253" s="2">
        <v>108</v>
      </c>
      <c r="U1253" s="2">
        <v>12</v>
      </c>
      <c r="V1253" s="2">
        <v>9</v>
      </c>
      <c r="W1253" s="2">
        <v>79.2</v>
      </c>
      <c r="X1253" s="2">
        <v>59.400000000000006</v>
      </c>
      <c r="Y1253" s="2">
        <v>0.35639999999999999</v>
      </c>
      <c r="Z1253" s="6">
        <v>46202</v>
      </c>
    </row>
    <row r="1254" spans="1:26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8" t="str">
        <f>IF(Table5[[#This Row],[Company Code]]&lt;&gt;"",Table5[[#This Row],[Contact Email]],"")</f>
        <v/>
      </c>
      <c r="M1254" s="2"/>
      <c r="N1254" s="9" t="str">
        <f>IF(IF(COUNTIF($S$2:S1254,S1254)=1,P1254,"")=1,COUNTIF($O$2:O1254,O1254),IF(COUNTIF($S$2:S1254,S1254)=1,P1254,""))</f>
        <v/>
      </c>
      <c r="O1254" s="9" t="str">
        <f>IF(COUNTIF($S$2:S1254,S1254)=1,P1254,"")</f>
        <v/>
      </c>
      <c r="P1254" s="9">
        <f>COUNTIF($S$2:S1254,S1254)</f>
        <v>113</v>
      </c>
      <c r="Q1254" s="2" t="s">
        <v>117</v>
      </c>
      <c r="R1254" s="2" t="s">
        <v>1373</v>
      </c>
      <c r="S1254" s="2" t="s">
        <v>56</v>
      </c>
      <c r="T1254" s="2">
        <v>120</v>
      </c>
      <c r="U1254" s="2">
        <v>12</v>
      </c>
      <c r="V1254" s="2">
        <v>10</v>
      </c>
      <c r="W1254" s="2">
        <v>88</v>
      </c>
      <c r="X1254" s="2">
        <v>66</v>
      </c>
      <c r="Y1254" s="2">
        <v>0.39600000000000002</v>
      </c>
      <c r="Z1254" s="6">
        <v>46202</v>
      </c>
    </row>
    <row r="1255" spans="1:26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8" t="str">
        <f>IF(Table5[[#This Row],[Company Code]]&lt;&gt;"",Table5[[#This Row],[Contact Email]],"")</f>
        <v/>
      </c>
      <c r="M1255" s="2"/>
      <c r="N1255" s="9" t="str">
        <f>IF(IF(COUNTIF($S$2:S1255,S1255)=1,P1255,"")=1,COUNTIF($O$2:O1255,O1255),IF(COUNTIF($S$2:S1255,S1255)=1,P1255,""))</f>
        <v/>
      </c>
      <c r="O1255" s="9" t="str">
        <f>IF(COUNTIF($S$2:S1255,S1255)=1,P1255,"")</f>
        <v/>
      </c>
      <c r="P1255" s="9">
        <f>COUNTIF($S$2:S1255,S1255)</f>
        <v>114</v>
      </c>
      <c r="Q1255" s="2" t="s">
        <v>117</v>
      </c>
      <c r="R1255" s="2" t="s">
        <v>1374</v>
      </c>
      <c r="S1255" s="2" t="s">
        <v>56</v>
      </c>
      <c r="T1255" s="2">
        <v>108</v>
      </c>
      <c r="U1255" s="2">
        <v>12</v>
      </c>
      <c r="V1255" s="2">
        <v>9</v>
      </c>
      <c r="W1255" s="2">
        <v>79.2</v>
      </c>
      <c r="X1255" s="2">
        <v>59.400000000000006</v>
      </c>
      <c r="Y1255" s="2">
        <v>0.35639999999999999</v>
      </c>
      <c r="Z1255" s="6">
        <v>46202</v>
      </c>
    </row>
    <row r="1256" spans="1:26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8" t="str">
        <f>IF(Table5[[#This Row],[Company Code]]&lt;&gt;"",Table5[[#This Row],[Contact Email]],"")</f>
        <v/>
      </c>
      <c r="M1256" s="2"/>
      <c r="N1256" s="9" t="str">
        <f>IF(IF(COUNTIF($S$2:S1256,S1256)=1,P1256,"")=1,COUNTIF($O$2:O1256,O1256),IF(COUNTIF($S$2:S1256,S1256)=1,P1256,""))</f>
        <v/>
      </c>
      <c r="O1256" s="9" t="str">
        <f>IF(COUNTIF($S$2:S1256,S1256)=1,P1256,"")</f>
        <v/>
      </c>
      <c r="P1256" s="9">
        <f>COUNTIF($S$2:S1256,S1256)</f>
        <v>115</v>
      </c>
      <c r="Q1256" s="2" t="s">
        <v>117</v>
      </c>
      <c r="R1256" s="2" t="s">
        <v>1375</v>
      </c>
      <c r="S1256" s="2" t="s">
        <v>56</v>
      </c>
      <c r="T1256" s="2">
        <v>12</v>
      </c>
      <c r="U1256" s="2">
        <v>12</v>
      </c>
      <c r="V1256" s="2">
        <v>1</v>
      </c>
      <c r="W1256" s="2">
        <v>8.8000000000000007</v>
      </c>
      <c r="X1256" s="2">
        <v>6.6000000000000005</v>
      </c>
      <c r="Y1256" s="2">
        <v>3.9599999999999996E-2</v>
      </c>
      <c r="Z1256" s="6">
        <v>46202</v>
      </c>
    </row>
    <row r="1257" spans="1:26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8" t="str">
        <f>IF(Table5[[#This Row],[Company Code]]&lt;&gt;"",Table5[[#This Row],[Contact Email]],"")</f>
        <v/>
      </c>
      <c r="M1257" s="2"/>
      <c r="N1257" s="9" t="str">
        <f>IF(IF(COUNTIF($S$2:S1257,S1257)=1,P1257,"")=1,COUNTIF($O$2:O1257,O1257),IF(COUNTIF($S$2:S1257,S1257)=1,P1257,""))</f>
        <v/>
      </c>
      <c r="O1257" s="9" t="str">
        <f>IF(COUNTIF($S$2:S1257,S1257)=1,P1257,"")</f>
        <v/>
      </c>
      <c r="P1257" s="9">
        <f>COUNTIF($S$2:S1257,S1257)</f>
        <v>116</v>
      </c>
      <c r="Q1257" s="2" t="s">
        <v>117</v>
      </c>
      <c r="R1257" s="2" t="s">
        <v>1376</v>
      </c>
      <c r="S1257" s="2" t="s">
        <v>56</v>
      </c>
      <c r="T1257" s="2">
        <v>36</v>
      </c>
      <c r="U1257" s="2">
        <v>12</v>
      </c>
      <c r="V1257" s="2">
        <v>3</v>
      </c>
      <c r="W1257" s="2">
        <v>26.400000000000002</v>
      </c>
      <c r="X1257" s="2">
        <v>19.8</v>
      </c>
      <c r="Y1257" s="2">
        <v>0.1188</v>
      </c>
      <c r="Z1257" s="6">
        <v>46202</v>
      </c>
    </row>
    <row r="1258" spans="1:26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8" t="str">
        <f>IF(Table5[[#This Row],[Company Code]]&lt;&gt;"",Table5[[#This Row],[Contact Email]],"")</f>
        <v/>
      </c>
      <c r="M1258" s="2"/>
      <c r="N1258" s="9" t="str">
        <f>IF(IF(COUNTIF($S$2:S1258,S1258)=1,P1258,"")=1,COUNTIF($O$2:O1258,O1258),IF(COUNTIF($S$2:S1258,S1258)=1,P1258,""))</f>
        <v/>
      </c>
      <c r="O1258" s="9" t="str">
        <f>IF(COUNTIF($S$2:S1258,S1258)=1,P1258,"")</f>
        <v/>
      </c>
      <c r="P1258" s="9">
        <f>COUNTIF($S$2:S1258,S1258)</f>
        <v>117</v>
      </c>
      <c r="Q1258" s="2" t="s">
        <v>117</v>
      </c>
      <c r="R1258" s="2" t="s">
        <v>1377</v>
      </c>
      <c r="S1258" s="2" t="s">
        <v>56</v>
      </c>
      <c r="T1258" s="2">
        <v>12</v>
      </c>
      <c r="U1258" s="2">
        <v>12</v>
      </c>
      <c r="V1258" s="2">
        <v>1</v>
      </c>
      <c r="W1258" s="2">
        <v>8.8000000000000007</v>
      </c>
      <c r="X1258" s="2">
        <v>6.6000000000000005</v>
      </c>
      <c r="Y1258" s="2">
        <v>3.9599999999999996E-2</v>
      </c>
      <c r="Z1258" s="6">
        <v>46202</v>
      </c>
    </row>
    <row r="1259" spans="1:26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8" t="str">
        <f>IF(Table5[[#This Row],[Company Code]]&lt;&gt;"",Table5[[#This Row],[Contact Email]],"")</f>
        <v/>
      </c>
      <c r="M1259" s="2"/>
      <c r="N1259" s="9" t="str">
        <f>IF(IF(COUNTIF($S$2:S1259,S1259)=1,P1259,"")=1,COUNTIF($O$2:O1259,O1259),IF(COUNTIF($S$2:S1259,S1259)=1,P1259,""))</f>
        <v/>
      </c>
      <c r="O1259" s="9" t="str">
        <f>IF(COUNTIF($S$2:S1259,S1259)=1,P1259,"")</f>
        <v/>
      </c>
      <c r="P1259" s="9">
        <f>COUNTIF($S$2:S1259,S1259)</f>
        <v>118</v>
      </c>
      <c r="Q1259" s="2" t="s">
        <v>117</v>
      </c>
      <c r="R1259" s="2" t="s">
        <v>1378</v>
      </c>
      <c r="S1259" s="2" t="s">
        <v>56</v>
      </c>
      <c r="T1259" s="2">
        <v>24</v>
      </c>
      <c r="U1259" s="2">
        <v>12</v>
      </c>
      <c r="V1259" s="2">
        <v>2</v>
      </c>
      <c r="W1259" s="2">
        <v>17.600000000000001</v>
      </c>
      <c r="X1259" s="2">
        <v>13.200000000000001</v>
      </c>
      <c r="Y1259" s="2">
        <v>7.9199999999999993E-2</v>
      </c>
      <c r="Z1259" s="6">
        <v>46202</v>
      </c>
    </row>
    <row r="1260" spans="1:26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8" t="str">
        <f>IF(Table5[[#This Row],[Company Code]]&lt;&gt;"",Table5[[#This Row],[Contact Email]],"")</f>
        <v/>
      </c>
      <c r="M1260" s="2"/>
      <c r="N1260" s="9" t="str">
        <f>IF(IF(COUNTIF($S$2:S1260,S1260)=1,P1260,"")=1,COUNTIF($O$2:O1260,O1260),IF(COUNTIF($S$2:S1260,S1260)=1,P1260,""))</f>
        <v/>
      </c>
      <c r="O1260" s="9" t="str">
        <f>IF(COUNTIF($S$2:S1260,S1260)=1,P1260,"")</f>
        <v/>
      </c>
      <c r="P1260" s="9">
        <f>COUNTIF($S$2:S1260,S1260)</f>
        <v>119</v>
      </c>
      <c r="Q1260" s="2" t="s">
        <v>117</v>
      </c>
      <c r="R1260" s="2" t="s">
        <v>1379</v>
      </c>
      <c r="S1260" s="2" t="s">
        <v>56</v>
      </c>
      <c r="T1260" s="2">
        <v>24</v>
      </c>
      <c r="U1260" s="2">
        <v>12</v>
      </c>
      <c r="V1260" s="2">
        <v>2</v>
      </c>
      <c r="W1260" s="2">
        <v>17.600000000000001</v>
      </c>
      <c r="X1260" s="2">
        <v>13.200000000000001</v>
      </c>
      <c r="Y1260" s="2">
        <v>7.9199999999999993E-2</v>
      </c>
      <c r="Z1260" s="6">
        <v>46202</v>
      </c>
    </row>
    <row r="1261" spans="1:26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8" t="str">
        <f>IF(Table5[[#This Row],[Company Code]]&lt;&gt;"",Table5[[#This Row],[Contact Email]],"")</f>
        <v/>
      </c>
      <c r="M1261" s="2"/>
      <c r="N1261" s="9" t="str">
        <f>IF(IF(COUNTIF($S$2:S1261,S1261)=1,P1261,"")=1,COUNTIF($O$2:O1261,O1261),IF(COUNTIF($S$2:S1261,S1261)=1,P1261,""))</f>
        <v/>
      </c>
      <c r="O1261" s="9" t="str">
        <f>IF(COUNTIF($S$2:S1261,S1261)=1,P1261,"")</f>
        <v/>
      </c>
      <c r="P1261" s="9">
        <f>COUNTIF($S$2:S1261,S1261)</f>
        <v>120</v>
      </c>
      <c r="Q1261" s="2" t="s">
        <v>117</v>
      </c>
      <c r="R1261" s="2" t="s">
        <v>1380</v>
      </c>
      <c r="S1261" s="2" t="s">
        <v>56</v>
      </c>
      <c r="T1261" s="2">
        <v>96</v>
      </c>
      <c r="U1261" s="2">
        <v>12</v>
      </c>
      <c r="V1261" s="2">
        <v>8</v>
      </c>
      <c r="W1261" s="2">
        <v>70.400000000000006</v>
      </c>
      <c r="X1261" s="2">
        <v>52.800000000000004</v>
      </c>
      <c r="Y1261" s="2">
        <v>0.31679999999999997</v>
      </c>
      <c r="Z1261" s="6">
        <v>46202</v>
      </c>
    </row>
    <row r="1262" spans="1:26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8" t="str">
        <f>IF(Table5[[#This Row],[Company Code]]&lt;&gt;"",Table5[[#This Row],[Contact Email]],"")</f>
        <v/>
      </c>
      <c r="M1262" s="2"/>
      <c r="N1262" s="9" t="str">
        <f>IF(IF(COUNTIF($S$2:S1262,S1262)=1,P1262,"")=1,COUNTIF($O$2:O1262,O1262),IF(COUNTIF($S$2:S1262,S1262)=1,P1262,""))</f>
        <v/>
      </c>
      <c r="O1262" s="9" t="str">
        <f>IF(COUNTIF($S$2:S1262,S1262)=1,P1262,"")</f>
        <v/>
      </c>
      <c r="P1262" s="9">
        <f>COUNTIF($S$2:S1262,S1262)</f>
        <v>121</v>
      </c>
      <c r="Q1262" s="2" t="s">
        <v>117</v>
      </c>
      <c r="R1262" s="2" t="s">
        <v>1381</v>
      </c>
      <c r="S1262" s="2" t="s">
        <v>56</v>
      </c>
      <c r="T1262" s="2">
        <v>72</v>
      </c>
      <c r="U1262" s="2">
        <v>12</v>
      </c>
      <c r="V1262" s="2">
        <v>6</v>
      </c>
      <c r="W1262" s="2">
        <v>52.800000000000004</v>
      </c>
      <c r="X1262" s="2">
        <v>39.6</v>
      </c>
      <c r="Y1262" s="2">
        <v>0.23760000000000001</v>
      </c>
      <c r="Z1262" s="6">
        <v>46202</v>
      </c>
    </row>
    <row r="1263" spans="1:26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8" t="str">
        <f>IF(Table5[[#This Row],[Company Code]]&lt;&gt;"",Table5[[#This Row],[Contact Email]],"")</f>
        <v/>
      </c>
      <c r="M1263" s="2"/>
      <c r="N1263" s="9" t="str">
        <f>IF(IF(COUNTIF($S$2:S1263,S1263)=1,P1263,"")=1,COUNTIF($O$2:O1263,O1263),IF(COUNTIF($S$2:S1263,S1263)=1,P1263,""))</f>
        <v/>
      </c>
      <c r="O1263" s="9" t="str">
        <f>IF(COUNTIF($S$2:S1263,S1263)=1,P1263,"")</f>
        <v/>
      </c>
      <c r="P1263" s="9">
        <f>COUNTIF($S$2:S1263,S1263)</f>
        <v>122</v>
      </c>
      <c r="Q1263" s="2" t="s">
        <v>117</v>
      </c>
      <c r="R1263" s="2" t="s">
        <v>1382</v>
      </c>
      <c r="S1263" s="2" t="s">
        <v>56</v>
      </c>
      <c r="T1263" s="2">
        <v>36</v>
      </c>
      <c r="U1263" s="2">
        <v>12</v>
      </c>
      <c r="V1263" s="2">
        <v>3</v>
      </c>
      <c r="W1263" s="2">
        <v>26.400000000000002</v>
      </c>
      <c r="X1263" s="2">
        <v>19.8</v>
      </c>
      <c r="Y1263" s="2">
        <v>0.1188</v>
      </c>
      <c r="Z1263" s="6">
        <v>46202</v>
      </c>
    </row>
    <row r="1264" spans="1:26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8" t="str">
        <f>IF(Table5[[#This Row],[Company Code]]&lt;&gt;"",Table5[[#This Row],[Contact Email]],"")</f>
        <v/>
      </c>
      <c r="M1264" s="2"/>
      <c r="N1264" s="9" t="str">
        <f>IF(IF(COUNTIF($S$2:S1264,S1264)=1,P1264,"")=1,COUNTIF($O$2:O1264,O1264),IF(COUNTIF($S$2:S1264,S1264)=1,P1264,""))</f>
        <v/>
      </c>
      <c r="O1264" s="9" t="str">
        <f>IF(COUNTIF($S$2:S1264,S1264)=1,P1264,"")</f>
        <v/>
      </c>
      <c r="P1264" s="9">
        <f>COUNTIF($S$2:S1264,S1264)</f>
        <v>123</v>
      </c>
      <c r="Q1264" s="2" t="s">
        <v>117</v>
      </c>
      <c r="R1264" s="2" t="s">
        <v>1383</v>
      </c>
      <c r="S1264" s="2" t="s">
        <v>56</v>
      </c>
      <c r="T1264" s="2">
        <v>96</v>
      </c>
      <c r="U1264" s="2">
        <v>12</v>
      </c>
      <c r="V1264" s="2">
        <v>8</v>
      </c>
      <c r="W1264" s="2">
        <v>70.400000000000006</v>
      </c>
      <c r="X1264" s="2">
        <v>52.800000000000004</v>
      </c>
      <c r="Y1264" s="2">
        <v>0.31679999999999997</v>
      </c>
      <c r="Z1264" s="6">
        <v>46202</v>
      </c>
    </row>
    <row r="1265" spans="1:26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8" t="str">
        <f>IF(Table5[[#This Row],[Company Code]]&lt;&gt;"",Table5[[#This Row],[Contact Email]],"")</f>
        <v/>
      </c>
      <c r="M1265" s="2"/>
      <c r="N1265" s="9" t="str">
        <f>IF(IF(COUNTIF($S$2:S1265,S1265)=1,P1265,"")=1,COUNTIF($O$2:O1265,O1265),IF(COUNTIF($S$2:S1265,S1265)=1,P1265,""))</f>
        <v/>
      </c>
      <c r="O1265" s="9" t="str">
        <f>IF(COUNTIF($S$2:S1265,S1265)=1,P1265,"")</f>
        <v/>
      </c>
      <c r="P1265" s="9">
        <f>COUNTIF($S$2:S1265,S1265)</f>
        <v>124</v>
      </c>
      <c r="Q1265" s="2" t="s">
        <v>117</v>
      </c>
      <c r="R1265" s="2" t="s">
        <v>1384</v>
      </c>
      <c r="S1265" s="2" t="s">
        <v>56</v>
      </c>
      <c r="T1265" s="2">
        <v>24</v>
      </c>
      <c r="U1265" s="2">
        <v>12</v>
      </c>
      <c r="V1265" s="2">
        <v>2</v>
      </c>
      <c r="W1265" s="2">
        <v>17.600000000000001</v>
      </c>
      <c r="X1265" s="2">
        <v>13.200000000000001</v>
      </c>
      <c r="Y1265" s="2">
        <v>7.9199999999999993E-2</v>
      </c>
      <c r="Z1265" s="6">
        <v>46202</v>
      </c>
    </row>
    <row r="1266" spans="1:26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8" t="str">
        <f>IF(Table5[[#This Row],[Company Code]]&lt;&gt;"",Table5[[#This Row],[Contact Email]],"")</f>
        <v/>
      </c>
      <c r="M1266" s="2"/>
      <c r="N1266" s="9" t="str">
        <f>IF(IF(COUNTIF($S$2:S1266,S1266)=1,P1266,"")=1,COUNTIF($O$2:O1266,O1266),IF(COUNTIF($S$2:S1266,S1266)=1,P1266,""))</f>
        <v/>
      </c>
      <c r="O1266" s="9" t="str">
        <f>IF(COUNTIF($S$2:S1266,S1266)=1,P1266,"")</f>
        <v/>
      </c>
      <c r="P1266" s="9">
        <f>COUNTIF($S$2:S1266,S1266)</f>
        <v>125</v>
      </c>
      <c r="Q1266" s="2" t="s">
        <v>117</v>
      </c>
      <c r="R1266" s="2" t="s">
        <v>1385</v>
      </c>
      <c r="S1266" s="2" t="s">
        <v>56</v>
      </c>
      <c r="T1266" s="2">
        <v>12</v>
      </c>
      <c r="U1266" s="2">
        <v>12</v>
      </c>
      <c r="V1266" s="2">
        <v>1</v>
      </c>
      <c r="W1266" s="2">
        <v>8.8000000000000007</v>
      </c>
      <c r="X1266" s="2">
        <v>6.6000000000000005</v>
      </c>
      <c r="Y1266" s="2">
        <v>3.9599999999999996E-2</v>
      </c>
      <c r="Z1266" s="6">
        <v>46202</v>
      </c>
    </row>
    <row r="1267" spans="1:26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8" t="str">
        <f>IF(Table5[[#This Row],[Company Code]]&lt;&gt;"",Table5[[#This Row],[Contact Email]],"")</f>
        <v/>
      </c>
      <c r="M1267" s="2"/>
      <c r="N1267" s="9" t="str">
        <f>IF(IF(COUNTIF($S$2:S1267,S1267)=1,P1267,"")=1,COUNTIF($O$2:O1267,O1267),IF(COUNTIF($S$2:S1267,S1267)=1,P1267,""))</f>
        <v/>
      </c>
      <c r="O1267" s="9" t="str">
        <f>IF(COUNTIF($S$2:S1267,S1267)=1,P1267,"")</f>
        <v/>
      </c>
      <c r="P1267" s="9">
        <f>COUNTIF($S$2:S1267,S1267)</f>
        <v>126</v>
      </c>
      <c r="Q1267" s="2" t="s">
        <v>117</v>
      </c>
      <c r="R1267" s="2" t="s">
        <v>1386</v>
      </c>
      <c r="S1267" s="2" t="s">
        <v>56</v>
      </c>
      <c r="T1267" s="2">
        <v>24</v>
      </c>
      <c r="U1267" s="2">
        <v>12</v>
      </c>
      <c r="V1267" s="2">
        <v>2</v>
      </c>
      <c r="W1267" s="2">
        <v>17.600000000000001</v>
      </c>
      <c r="X1267" s="2">
        <v>13.200000000000001</v>
      </c>
      <c r="Y1267" s="2">
        <v>7.9199999999999993E-2</v>
      </c>
      <c r="Z1267" s="6">
        <v>46202</v>
      </c>
    </row>
    <row r="1268" spans="1:26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8" t="str">
        <f>IF(Table5[[#This Row],[Company Code]]&lt;&gt;"",Table5[[#This Row],[Contact Email]],"")</f>
        <v/>
      </c>
      <c r="M1268" s="2"/>
      <c r="N1268" s="9" t="str">
        <f>IF(IF(COUNTIF($S$2:S1268,S1268)=1,P1268,"")=1,COUNTIF($O$2:O1268,O1268),IF(COUNTIF($S$2:S1268,S1268)=1,P1268,""))</f>
        <v/>
      </c>
      <c r="O1268" s="9" t="str">
        <f>IF(COUNTIF($S$2:S1268,S1268)=1,P1268,"")</f>
        <v/>
      </c>
      <c r="P1268" s="9">
        <f>COUNTIF($S$2:S1268,S1268)</f>
        <v>127</v>
      </c>
      <c r="Q1268" s="2" t="s">
        <v>117</v>
      </c>
      <c r="R1268" s="2" t="s">
        <v>1387</v>
      </c>
      <c r="S1268" s="2" t="s">
        <v>56</v>
      </c>
      <c r="T1268" s="2">
        <v>60</v>
      </c>
      <c r="U1268" s="2">
        <v>12</v>
      </c>
      <c r="V1268" s="2">
        <v>5</v>
      </c>
      <c r="W1268" s="2">
        <v>44</v>
      </c>
      <c r="X1268" s="2">
        <v>33</v>
      </c>
      <c r="Y1268" s="2">
        <v>0.19800000000000001</v>
      </c>
      <c r="Z1268" s="6">
        <v>46202</v>
      </c>
    </row>
    <row r="1269" spans="1:26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8" t="str">
        <f>IF(Table5[[#This Row],[Company Code]]&lt;&gt;"",Table5[[#This Row],[Contact Email]],"")</f>
        <v/>
      </c>
      <c r="M1269" s="2"/>
      <c r="N1269" s="9" t="str">
        <f>IF(IF(COUNTIF($S$2:S1269,S1269)=1,P1269,"")=1,COUNTIF($O$2:O1269,O1269),IF(COUNTIF($S$2:S1269,S1269)=1,P1269,""))</f>
        <v/>
      </c>
      <c r="O1269" s="9" t="str">
        <f>IF(COUNTIF($S$2:S1269,S1269)=1,P1269,"")</f>
        <v/>
      </c>
      <c r="P1269" s="9">
        <f>COUNTIF($S$2:S1269,S1269)</f>
        <v>128</v>
      </c>
      <c r="Q1269" s="2" t="s">
        <v>117</v>
      </c>
      <c r="R1269" s="2" t="s">
        <v>1388</v>
      </c>
      <c r="S1269" s="2" t="s">
        <v>56</v>
      </c>
      <c r="T1269" s="2">
        <v>12</v>
      </c>
      <c r="U1269" s="2">
        <v>12</v>
      </c>
      <c r="V1269" s="2">
        <v>1</v>
      </c>
      <c r="W1269" s="2">
        <v>8.8000000000000007</v>
      </c>
      <c r="X1269" s="2">
        <v>6.6000000000000005</v>
      </c>
      <c r="Y1269" s="2">
        <v>3.9599999999999996E-2</v>
      </c>
      <c r="Z1269" s="6">
        <v>46202</v>
      </c>
    </row>
    <row r="1270" spans="1:26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8" t="str">
        <f>IF(Table5[[#This Row],[Company Code]]&lt;&gt;"",Table5[[#This Row],[Contact Email]],"")</f>
        <v/>
      </c>
      <c r="M1270" s="2"/>
      <c r="N1270" s="9" t="str">
        <f>IF(IF(COUNTIF($S$2:S1270,S1270)=1,P1270,"")=1,COUNTIF($O$2:O1270,O1270),IF(COUNTIF($S$2:S1270,S1270)=1,P1270,""))</f>
        <v/>
      </c>
      <c r="O1270" s="9" t="str">
        <f>IF(COUNTIF($S$2:S1270,S1270)=1,P1270,"")</f>
        <v/>
      </c>
      <c r="P1270" s="9">
        <f>COUNTIF($S$2:S1270,S1270)</f>
        <v>129</v>
      </c>
      <c r="Q1270" s="2" t="s">
        <v>117</v>
      </c>
      <c r="R1270" s="2" t="s">
        <v>1389</v>
      </c>
      <c r="S1270" s="2" t="s">
        <v>56</v>
      </c>
      <c r="T1270" s="2">
        <v>72</v>
      </c>
      <c r="U1270" s="2">
        <v>12</v>
      </c>
      <c r="V1270" s="2">
        <v>6</v>
      </c>
      <c r="W1270" s="2">
        <v>52.800000000000004</v>
      </c>
      <c r="X1270" s="2">
        <v>39.6</v>
      </c>
      <c r="Y1270" s="2">
        <v>0.23760000000000001</v>
      </c>
      <c r="Z1270" s="6">
        <v>46202</v>
      </c>
    </row>
    <row r="1271" spans="1:26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8" t="str">
        <f>IF(Table5[[#This Row],[Company Code]]&lt;&gt;"",Table5[[#This Row],[Contact Email]],"")</f>
        <v/>
      </c>
      <c r="M1271" s="2"/>
      <c r="N1271" s="9" t="str">
        <f>IF(IF(COUNTIF($S$2:S1271,S1271)=1,P1271,"")=1,COUNTIF($O$2:O1271,O1271),IF(COUNTIF($S$2:S1271,S1271)=1,P1271,""))</f>
        <v/>
      </c>
      <c r="O1271" s="9" t="str">
        <f>IF(COUNTIF($S$2:S1271,S1271)=1,P1271,"")</f>
        <v/>
      </c>
      <c r="P1271" s="9">
        <f>COUNTIF($S$2:S1271,S1271)</f>
        <v>130</v>
      </c>
      <c r="Q1271" s="2" t="s">
        <v>117</v>
      </c>
      <c r="R1271" s="2" t="s">
        <v>1390</v>
      </c>
      <c r="S1271" s="2" t="s">
        <v>56</v>
      </c>
      <c r="T1271" s="2">
        <v>132</v>
      </c>
      <c r="U1271" s="2">
        <v>12</v>
      </c>
      <c r="V1271" s="2">
        <v>11</v>
      </c>
      <c r="W1271" s="2">
        <v>96.8</v>
      </c>
      <c r="X1271" s="2">
        <v>72.600000000000009</v>
      </c>
      <c r="Y1271" s="2">
        <v>0.43559999999999999</v>
      </c>
      <c r="Z1271" s="6">
        <v>46202</v>
      </c>
    </row>
    <row r="1272" spans="1:26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8" t="str">
        <f>IF(Table5[[#This Row],[Company Code]]&lt;&gt;"",Table5[[#This Row],[Contact Email]],"")</f>
        <v/>
      </c>
      <c r="M1272" s="2"/>
      <c r="N1272" s="9" t="str">
        <f>IF(IF(COUNTIF($S$2:S1272,S1272)=1,P1272,"")=1,COUNTIF($O$2:O1272,O1272),IF(COUNTIF($S$2:S1272,S1272)=1,P1272,""))</f>
        <v/>
      </c>
      <c r="O1272" s="9" t="str">
        <f>IF(COUNTIF($S$2:S1272,S1272)=1,P1272,"")</f>
        <v/>
      </c>
      <c r="P1272" s="9">
        <f>COUNTIF($S$2:S1272,S1272)</f>
        <v>131</v>
      </c>
      <c r="Q1272" s="2" t="s">
        <v>117</v>
      </c>
      <c r="R1272" s="2" t="s">
        <v>1391</v>
      </c>
      <c r="S1272" s="2" t="s">
        <v>56</v>
      </c>
      <c r="T1272" s="2">
        <v>24</v>
      </c>
      <c r="U1272" s="2">
        <v>12</v>
      </c>
      <c r="V1272" s="2">
        <v>2</v>
      </c>
      <c r="W1272" s="2">
        <v>17.600000000000001</v>
      </c>
      <c r="X1272" s="2">
        <v>13.200000000000001</v>
      </c>
      <c r="Y1272" s="2">
        <v>7.9199999999999993E-2</v>
      </c>
      <c r="Z1272" s="6">
        <v>46202</v>
      </c>
    </row>
    <row r="1273" spans="1:26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8" t="str">
        <f>IF(Table5[[#This Row],[Company Code]]&lt;&gt;"",Table5[[#This Row],[Contact Email]],"")</f>
        <v/>
      </c>
      <c r="M1273" s="2"/>
      <c r="N1273" s="9" t="str">
        <f>IF(IF(COUNTIF($S$2:S1273,S1273)=1,P1273,"")=1,COUNTIF($O$2:O1273,O1273),IF(COUNTIF($S$2:S1273,S1273)=1,P1273,""))</f>
        <v/>
      </c>
      <c r="O1273" s="9" t="str">
        <f>IF(COUNTIF($S$2:S1273,S1273)=1,P1273,"")</f>
        <v/>
      </c>
      <c r="P1273" s="9">
        <f>COUNTIF($S$2:S1273,S1273)</f>
        <v>132</v>
      </c>
      <c r="Q1273" s="2" t="s">
        <v>117</v>
      </c>
      <c r="R1273" s="2" t="s">
        <v>1392</v>
      </c>
      <c r="S1273" s="2" t="s">
        <v>56</v>
      </c>
      <c r="T1273" s="2">
        <v>48</v>
      </c>
      <c r="U1273" s="2">
        <v>12</v>
      </c>
      <c r="V1273" s="2">
        <v>4</v>
      </c>
      <c r="W1273" s="2">
        <v>35.200000000000003</v>
      </c>
      <c r="X1273" s="2">
        <v>26.400000000000002</v>
      </c>
      <c r="Y1273" s="2">
        <v>0.15839999999999999</v>
      </c>
      <c r="Z1273" s="6">
        <v>46202</v>
      </c>
    </row>
    <row r="1274" spans="1:26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8" t="str">
        <f>IF(Table5[[#This Row],[Company Code]]&lt;&gt;"",Table5[[#This Row],[Contact Email]],"")</f>
        <v/>
      </c>
      <c r="M1274" s="2"/>
      <c r="N1274" s="9" t="str">
        <f>IF(IF(COUNTIF($S$2:S1274,S1274)=1,P1274,"")=1,COUNTIF($O$2:O1274,O1274),IF(COUNTIF($S$2:S1274,S1274)=1,P1274,""))</f>
        <v/>
      </c>
      <c r="O1274" s="9" t="str">
        <f>IF(COUNTIF($S$2:S1274,S1274)=1,P1274,"")</f>
        <v/>
      </c>
      <c r="P1274" s="9">
        <f>COUNTIF($S$2:S1274,S1274)</f>
        <v>133</v>
      </c>
      <c r="Q1274" s="2" t="s">
        <v>117</v>
      </c>
      <c r="R1274" s="2" t="s">
        <v>1393</v>
      </c>
      <c r="S1274" s="2" t="s">
        <v>56</v>
      </c>
      <c r="T1274" s="2">
        <v>24</v>
      </c>
      <c r="U1274" s="2">
        <v>12</v>
      </c>
      <c r="V1274" s="2">
        <v>2</v>
      </c>
      <c r="W1274" s="2">
        <v>17.600000000000001</v>
      </c>
      <c r="X1274" s="2">
        <v>13.200000000000001</v>
      </c>
      <c r="Y1274" s="2">
        <v>7.9199999999999993E-2</v>
      </c>
      <c r="Z1274" s="6">
        <v>46202</v>
      </c>
    </row>
    <row r="1275" spans="1:26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8" t="str">
        <f>IF(Table5[[#This Row],[Company Code]]&lt;&gt;"",Table5[[#This Row],[Contact Email]],"")</f>
        <v/>
      </c>
      <c r="M1275" s="2"/>
      <c r="N1275" s="9" t="str">
        <f>IF(IF(COUNTIF($S$2:S1275,S1275)=1,P1275,"")=1,COUNTIF($O$2:O1275,O1275),IF(COUNTIF($S$2:S1275,S1275)=1,P1275,""))</f>
        <v/>
      </c>
      <c r="O1275" s="9" t="str">
        <f>IF(COUNTIF($S$2:S1275,S1275)=1,P1275,"")</f>
        <v/>
      </c>
      <c r="P1275" s="9">
        <f>COUNTIF($S$2:S1275,S1275)</f>
        <v>134</v>
      </c>
      <c r="Q1275" s="2" t="s">
        <v>117</v>
      </c>
      <c r="R1275" s="2" t="s">
        <v>1394</v>
      </c>
      <c r="S1275" s="2" t="s">
        <v>56</v>
      </c>
      <c r="T1275" s="2">
        <v>84</v>
      </c>
      <c r="U1275" s="2">
        <v>12</v>
      </c>
      <c r="V1275" s="2">
        <v>7</v>
      </c>
      <c r="W1275" s="2">
        <v>61.6</v>
      </c>
      <c r="X1275" s="2">
        <v>46.2</v>
      </c>
      <c r="Y1275" s="2">
        <v>0.2772</v>
      </c>
      <c r="Z1275" s="6">
        <v>46202</v>
      </c>
    </row>
    <row r="1276" spans="1:26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8" t="str">
        <f>IF(Table5[[#This Row],[Company Code]]&lt;&gt;"",Table5[[#This Row],[Contact Email]],"")</f>
        <v/>
      </c>
      <c r="M1276" s="2"/>
      <c r="N1276" s="9" t="str">
        <f>IF(IF(COUNTIF($S$2:S1276,S1276)=1,P1276,"")=1,COUNTIF($O$2:O1276,O1276),IF(COUNTIF($S$2:S1276,S1276)=1,P1276,""))</f>
        <v/>
      </c>
      <c r="O1276" s="9" t="str">
        <f>IF(COUNTIF($S$2:S1276,S1276)=1,P1276,"")</f>
        <v/>
      </c>
      <c r="P1276" s="9">
        <f>COUNTIF($S$2:S1276,S1276)</f>
        <v>135</v>
      </c>
      <c r="Q1276" s="2" t="s">
        <v>117</v>
      </c>
      <c r="R1276" s="2" t="s">
        <v>1395</v>
      </c>
      <c r="S1276" s="2" t="s">
        <v>56</v>
      </c>
      <c r="T1276" s="2">
        <v>72</v>
      </c>
      <c r="U1276" s="2">
        <v>12</v>
      </c>
      <c r="V1276" s="2">
        <v>6</v>
      </c>
      <c r="W1276" s="2">
        <v>52.800000000000004</v>
      </c>
      <c r="X1276" s="2">
        <v>39.6</v>
      </c>
      <c r="Y1276" s="2">
        <v>0.23760000000000001</v>
      </c>
      <c r="Z1276" s="6">
        <v>46202</v>
      </c>
    </row>
    <row r="1277" spans="1:26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8" t="str">
        <f>IF(Table5[[#This Row],[Company Code]]&lt;&gt;"",Table5[[#This Row],[Contact Email]],"")</f>
        <v/>
      </c>
      <c r="M1277" s="2"/>
      <c r="N1277" s="9" t="str">
        <f>IF(IF(COUNTIF($S$2:S1277,S1277)=1,P1277,"")=1,COUNTIF($O$2:O1277,O1277),IF(COUNTIF($S$2:S1277,S1277)=1,P1277,""))</f>
        <v/>
      </c>
      <c r="O1277" s="9" t="str">
        <f>IF(COUNTIF($S$2:S1277,S1277)=1,P1277,"")</f>
        <v/>
      </c>
      <c r="P1277" s="9">
        <f>COUNTIF($S$2:S1277,S1277)</f>
        <v>136</v>
      </c>
      <c r="Q1277" s="2" t="s">
        <v>117</v>
      </c>
      <c r="R1277" s="2" t="s">
        <v>1396</v>
      </c>
      <c r="S1277" s="2" t="s">
        <v>56</v>
      </c>
      <c r="T1277" s="2">
        <v>120</v>
      </c>
      <c r="U1277" s="2">
        <v>12</v>
      </c>
      <c r="V1277" s="2">
        <v>10</v>
      </c>
      <c r="W1277" s="2">
        <v>88</v>
      </c>
      <c r="X1277" s="2">
        <v>66</v>
      </c>
      <c r="Y1277" s="2">
        <v>0.39600000000000002</v>
      </c>
      <c r="Z1277" s="6">
        <v>46202</v>
      </c>
    </row>
    <row r="1278" spans="1:26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8" t="str">
        <f>IF(Table5[[#This Row],[Company Code]]&lt;&gt;"",Table5[[#This Row],[Contact Email]],"")</f>
        <v/>
      </c>
      <c r="M1278" s="2"/>
      <c r="N1278" s="9" t="str">
        <f>IF(IF(COUNTIF($S$2:S1278,S1278)=1,P1278,"")=1,COUNTIF($O$2:O1278,O1278),IF(COUNTIF($S$2:S1278,S1278)=1,P1278,""))</f>
        <v/>
      </c>
      <c r="O1278" s="9" t="str">
        <f>IF(COUNTIF($S$2:S1278,S1278)=1,P1278,"")</f>
        <v/>
      </c>
      <c r="P1278" s="9">
        <f>COUNTIF($S$2:S1278,S1278)</f>
        <v>137</v>
      </c>
      <c r="Q1278" s="2" t="s">
        <v>117</v>
      </c>
      <c r="R1278" s="2" t="s">
        <v>1397</v>
      </c>
      <c r="S1278" s="2" t="s">
        <v>56</v>
      </c>
      <c r="T1278" s="2">
        <v>48</v>
      </c>
      <c r="U1278" s="2">
        <v>12</v>
      </c>
      <c r="V1278" s="2">
        <v>4</v>
      </c>
      <c r="W1278" s="2">
        <v>35.200000000000003</v>
      </c>
      <c r="X1278" s="2">
        <v>26.400000000000002</v>
      </c>
      <c r="Y1278" s="2">
        <v>0.15839999999999999</v>
      </c>
      <c r="Z1278" s="6">
        <v>46202</v>
      </c>
    </row>
    <row r="1279" spans="1:26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8" t="str">
        <f>IF(Table5[[#This Row],[Company Code]]&lt;&gt;"",Table5[[#This Row],[Contact Email]],"")</f>
        <v/>
      </c>
      <c r="M1279" s="2"/>
      <c r="N1279" s="9" t="str">
        <f>IF(IF(COUNTIF($S$2:S1279,S1279)=1,P1279,"")=1,COUNTIF($O$2:O1279,O1279),IF(COUNTIF($S$2:S1279,S1279)=1,P1279,""))</f>
        <v/>
      </c>
      <c r="O1279" s="9" t="str">
        <f>IF(COUNTIF($S$2:S1279,S1279)=1,P1279,"")</f>
        <v/>
      </c>
      <c r="P1279" s="9">
        <f>COUNTIF($S$2:S1279,S1279)</f>
        <v>138</v>
      </c>
      <c r="Q1279" s="2" t="s">
        <v>117</v>
      </c>
      <c r="R1279" s="2" t="s">
        <v>1398</v>
      </c>
      <c r="S1279" s="2" t="s">
        <v>56</v>
      </c>
      <c r="T1279" s="2">
        <v>24</v>
      </c>
      <c r="U1279" s="2">
        <v>12</v>
      </c>
      <c r="V1279" s="2">
        <v>2</v>
      </c>
      <c r="W1279" s="2">
        <v>17.600000000000001</v>
      </c>
      <c r="X1279" s="2">
        <v>13.200000000000001</v>
      </c>
      <c r="Y1279" s="2">
        <v>7.9199999999999993E-2</v>
      </c>
      <c r="Z1279" s="6">
        <v>46202</v>
      </c>
    </row>
    <row r="1280" spans="1:26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8" t="str">
        <f>IF(Table5[[#This Row],[Company Code]]&lt;&gt;"",Table5[[#This Row],[Contact Email]],"")</f>
        <v/>
      </c>
      <c r="M1280" s="2"/>
      <c r="N1280" s="9" t="str">
        <f>IF(IF(COUNTIF($S$2:S1280,S1280)=1,P1280,"")=1,COUNTIF($O$2:O1280,O1280),IF(COUNTIF($S$2:S1280,S1280)=1,P1280,""))</f>
        <v/>
      </c>
      <c r="O1280" s="9" t="str">
        <f>IF(COUNTIF($S$2:S1280,S1280)=1,P1280,"")</f>
        <v/>
      </c>
      <c r="P1280" s="9">
        <f>COUNTIF($S$2:S1280,S1280)</f>
        <v>139</v>
      </c>
      <c r="Q1280" s="2" t="s">
        <v>117</v>
      </c>
      <c r="R1280" s="2" t="s">
        <v>1399</v>
      </c>
      <c r="S1280" s="2" t="s">
        <v>56</v>
      </c>
      <c r="T1280" s="2">
        <v>36</v>
      </c>
      <c r="U1280" s="2">
        <v>12</v>
      </c>
      <c r="V1280" s="2">
        <v>3</v>
      </c>
      <c r="W1280" s="2">
        <v>26.400000000000002</v>
      </c>
      <c r="X1280" s="2">
        <v>19.8</v>
      </c>
      <c r="Y1280" s="2">
        <v>0.1188</v>
      </c>
      <c r="Z1280" s="6">
        <v>46202</v>
      </c>
    </row>
    <row r="1281" spans="1:26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8" t="str">
        <f>IF(Table5[[#This Row],[Company Code]]&lt;&gt;"",Table5[[#This Row],[Contact Email]],"")</f>
        <v/>
      </c>
      <c r="M1281" s="2"/>
      <c r="N1281" s="9" t="str">
        <f>IF(IF(COUNTIF($S$2:S1281,S1281)=1,P1281,"")=1,COUNTIF($O$2:O1281,O1281),IF(COUNTIF($S$2:S1281,S1281)=1,P1281,""))</f>
        <v/>
      </c>
      <c r="O1281" s="9" t="str">
        <f>IF(COUNTIF($S$2:S1281,S1281)=1,P1281,"")</f>
        <v/>
      </c>
      <c r="P1281" s="9">
        <f>COUNTIF($S$2:S1281,S1281)</f>
        <v>140</v>
      </c>
      <c r="Q1281" s="2" t="s">
        <v>117</v>
      </c>
      <c r="R1281" s="2" t="s">
        <v>1400</v>
      </c>
      <c r="S1281" s="2" t="s">
        <v>56</v>
      </c>
      <c r="T1281" s="2">
        <v>12</v>
      </c>
      <c r="U1281" s="2">
        <v>12</v>
      </c>
      <c r="V1281" s="2">
        <v>1</v>
      </c>
      <c r="W1281" s="2">
        <v>8.8000000000000007</v>
      </c>
      <c r="X1281" s="2">
        <v>6.6000000000000005</v>
      </c>
      <c r="Y1281" s="2">
        <v>3.9599999999999996E-2</v>
      </c>
      <c r="Z1281" s="6">
        <v>46202</v>
      </c>
    </row>
    <row r="1282" spans="1:26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8" t="str">
        <f>IF(Table5[[#This Row],[Company Code]]&lt;&gt;"",Table5[[#This Row],[Contact Email]],"")</f>
        <v/>
      </c>
      <c r="M1282" s="2"/>
      <c r="N1282" s="9" t="str">
        <f>IF(IF(COUNTIF($S$2:S1282,S1282)=1,P1282,"")=1,COUNTIF($O$2:O1282,O1282),IF(COUNTIF($S$2:S1282,S1282)=1,P1282,""))</f>
        <v/>
      </c>
      <c r="O1282" s="9" t="str">
        <f>IF(COUNTIF($S$2:S1282,S1282)=1,P1282,"")</f>
        <v/>
      </c>
      <c r="P1282" s="9">
        <f>COUNTIF($S$2:S1282,S1282)</f>
        <v>141</v>
      </c>
      <c r="Q1282" s="2" t="s">
        <v>117</v>
      </c>
      <c r="R1282" s="2" t="s">
        <v>1401</v>
      </c>
      <c r="S1282" s="2" t="s">
        <v>56</v>
      </c>
      <c r="T1282" s="2">
        <v>24</v>
      </c>
      <c r="U1282" s="2">
        <v>12</v>
      </c>
      <c r="V1282" s="2">
        <v>2</v>
      </c>
      <c r="W1282" s="2">
        <v>17.600000000000001</v>
      </c>
      <c r="X1282" s="2">
        <v>13.200000000000001</v>
      </c>
      <c r="Y1282" s="2">
        <v>7.9199999999999993E-2</v>
      </c>
      <c r="Z1282" s="6">
        <v>46202</v>
      </c>
    </row>
    <row r="1283" spans="1:26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8" t="str">
        <f>IF(Table5[[#This Row],[Company Code]]&lt;&gt;"",Table5[[#This Row],[Contact Email]],"")</f>
        <v/>
      </c>
      <c r="M1283" s="2"/>
      <c r="N1283" s="9" t="str">
        <f>IF(IF(COUNTIF($S$2:S1283,S1283)=1,P1283,"")=1,COUNTIF($O$2:O1283,O1283),IF(COUNTIF($S$2:S1283,S1283)=1,P1283,""))</f>
        <v/>
      </c>
      <c r="O1283" s="9" t="str">
        <f>IF(COUNTIF($S$2:S1283,S1283)=1,P1283,"")</f>
        <v/>
      </c>
      <c r="P1283" s="9">
        <f>COUNTIF($S$2:S1283,S1283)</f>
        <v>142</v>
      </c>
      <c r="Q1283" s="2" t="s">
        <v>117</v>
      </c>
      <c r="R1283" s="2" t="s">
        <v>1402</v>
      </c>
      <c r="S1283" s="2" t="s">
        <v>56</v>
      </c>
      <c r="T1283" s="2">
        <v>60</v>
      </c>
      <c r="U1283" s="2">
        <v>12</v>
      </c>
      <c r="V1283" s="2">
        <v>5</v>
      </c>
      <c r="W1283" s="2">
        <v>44</v>
      </c>
      <c r="X1283" s="2">
        <v>33</v>
      </c>
      <c r="Y1283" s="2">
        <v>0.19800000000000001</v>
      </c>
      <c r="Z1283" s="6">
        <v>46202</v>
      </c>
    </row>
    <row r="1284" spans="1:26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8" t="str">
        <f>IF(Table5[[#This Row],[Company Code]]&lt;&gt;"",Table5[[#This Row],[Contact Email]],"")</f>
        <v/>
      </c>
      <c r="M1284" s="2"/>
      <c r="N1284" s="9" t="str">
        <f>IF(IF(COUNTIF($S$2:S1284,S1284)=1,P1284,"")=1,COUNTIF($O$2:O1284,O1284),IF(COUNTIF($S$2:S1284,S1284)=1,P1284,""))</f>
        <v/>
      </c>
      <c r="O1284" s="9" t="str">
        <f>IF(COUNTIF($S$2:S1284,S1284)=1,P1284,"")</f>
        <v/>
      </c>
      <c r="P1284" s="9">
        <f>COUNTIF($S$2:S1284,S1284)</f>
        <v>143</v>
      </c>
      <c r="Q1284" s="2" t="s">
        <v>117</v>
      </c>
      <c r="R1284" s="2" t="s">
        <v>1403</v>
      </c>
      <c r="S1284" s="2" t="s">
        <v>56</v>
      </c>
      <c r="T1284" s="2">
        <v>60</v>
      </c>
      <c r="U1284" s="2">
        <v>12</v>
      </c>
      <c r="V1284" s="2">
        <v>5</v>
      </c>
      <c r="W1284" s="2">
        <v>44</v>
      </c>
      <c r="X1284" s="2">
        <v>33</v>
      </c>
      <c r="Y1284" s="2">
        <v>0.19800000000000001</v>
      </c>
      <c r="Z1284" s="6">
        <v>46202</v>
      </c>
    </row>
    <row r="1285" spans="1:26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8" t="str">
        <f>IF(Table5[[#This Row],[Company Code]]&lt;&gt;"",Table5[[#This Row],[Contact Email]],"")</f>
        <v/>
      </c>
      <c r="M1285" s="2"/>
      <c r="N1285" s="9" t="str">
        <f>IF(IF(COUNTIF($S$2:S1285,S1285)=1,P1285,"")=1,COUNTIF($O$2:O1285,O1285),IF(COUNTIF($S$2:S1285,S1285)=1,P1285,""))</f>
        <v/>
      </c>
      <c r="O1285" s="9" t="str">
        <f>IF(COUNTIF($S$2:S1285,S1285)=1,P1285,"")</f>
        <v/>
      </c>
      <c r="P1285" s="9">
        <f>COUNTIF($S$2:S1285,S1285)</f>
        <v>144</v>
      </c>
      <c r="Q1285" s="2" t="s">
        <v>117</v>
      </c>
      <c r="R1285" s="2" t="s">
        <v>1404</v>
      </c>
      <c r="S1285" s="2" t="s">
        <v>56</v>
      </c>
      <c r="T1285" s="2">
        <v>12</v>
      </c>
      <c r="U1285" s="2">
        <v>12</v>
      </c>
      <c r="V1285" s="2">
        <v>1</v>
      </c>
      <c r="W1285" s="2">
        <v>8.8000000000000007</v>
      </c>
      <c r="X1285" s="2">
        <v>6.6000000000000005</v>
      </c>
      <c r="Y1285" s="2">
        <v>3.9599999999999996E-2</v>
      </c>
      <c r="Z1285" s="6">
        <v>46202</v>
      </c>
    </row>
    <row r="1286" spans="1:26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8" t="str">
        <f>IF(Table5[[#This Row],[Company Code]]&lt;&gt;"",Table5[[#This Row],[Contact Email]],"")</f>
        <v/>
      </c>
      <c r="M1286" s="2"/>
      <c r="N1286" s="9" t="str">
        <f>IF(IF(COUNTIF($S$2:S1286,S1286)=1,P1286,"")=1,COUNTIF($O$2:O1286,O1286),IF(COUNTIF($S$2:S1286,S1286)=1,P1286,""))</f>
        <v/>
      </c>
      <c r="O1286" s="9" t="str">
        <f>IF(COUNTIF($S$2:S1286,S1286)=1,P1286,"")</f>
        <v/>
      </c>
      <c r="P1286" s="9">
        <f>COUNTIF($S$2:S1286,S1286)</f>
        <v>145</v>
      </c>
      <c r="Q1286" s="2" t="s">
        <v>117</v>
      </c>
      <c r="R1286" s="2" t="s">
        <v>1405</v>
      </c>
      <c r="S1286" s="2" t="s">
        <v>56</v>
      </c>
      <c r="T1286" s="2">
        <v>12</v>
      </c>
      <c r="U1286" s="2">
        <v>12</v>
      </c>
      <c r="V1286" s="2">
        <v>1</v>
      </c>
      <c r="W1286" s="2">
        <v>8.8000000000000007</v>
      </c>
      <c r="X1286" s="2">
        <v>6.6000000000000005</v>
      </c>
      <c r="Y1286" s="2">
        <v>3.9599999999999996E-2</v>
      </c>
      <c r="Z1286" s="6">
        <v>46202</v>
      </c>
    </row>
    <row r="1287" spans="1:26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8" t="str">
        <f>IF(Table5[[#This Row],[Company Code]]&lt;&gt;"",Table5[[#This Row],[Contact Email]],"")</f>
        <v/>
      </c>
      <c r="M1287" s="2"/>
      <c r="N1287" s="9" t="str">
        <f>IF(IF(COUNTIF($S$2:S1287,S1287)=1,P1287,"")=1,COUNTIF($O$2:O1287,O1287),IF(COUNTIF($S$2:S1287,S1287)=1,P1287,""))</f>
        <v/>
      </c>
      <c r="O1287" s="9" t="str">
        <f>IF(COUNTIF($S$2:S1287,S1287)=1,P1287,"")</f>
        <v/>
      </c>
      <c r="P1287" s="9">
        <f>COUNTIF($S$2:S1287,S1287)</f>
        <v>146</v>
      </c>
      <c r="Q1287" s="2" t="s">
        <v>117</v>
      </c>
      <c r="R1287" s="2" t="s">
        <v>1406</v>
      </c>
      <c r="S1287" s="2" t="s">
        <v>56</v>
      </c>
      <c r="T1287" s="2">
        <v>12</v>
      </c>
      <c r="U1287" s="2">
        <v>12</v>
      </c>
      <c r="V1287" s="2">
        <v>1</v>
      </c>
      <c r="W1287" s="2">
        <v>8.8000000000000007</v>
      </c>
      <c r="X1287" s="2">
        <v>6.6000000000000005</v>
      </c>
      <c r="Y1287" s="2">
        <v>3.9599999999999996E-2</v>
      </c>
      <c r="Z1287" s="6">
        <v>46202</v>
      </c>
    </row>
    <row r="1288" spans="1:26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8" t="str">
        <f>IF(Table5[[#This Row],[Company Code]]&lt;&gt;"",Table5[[#This Row],[Contact Email]],"")</f>
        <v/>
      </c>
      <c r="M1288" s="2"/>
      <c r="N1288" s="9" t="str">
        <f>IF(IF(COUNTIF($S$2:S1288,S1288)=1,P1288,"")=1,COUNTIF($O$2:O1288,O1288),IF(COUNTIF($S$2:S1288,S1288)=1,P1288,""))</f>
        <v/>
      </c>
      <c r="O1288" s="9" t="str">
        <f>IF(COUNTIF($S$2:S1288,S1288)=1,P1288,"")</f>
        <v/>
      </c>
      <c r="P1288" s="9">
        <f>COUNTIF($S$2:S1288,S1288)</f>
        <v>147</v>
      </c>
      <c r="Q1288" s="2" t="s">
        <v>117</v>
      </c>
      <c r="R1288" s="2" t="s">
        <v>1407</v>
      </c>
      <c r="S1288" s="2" t="s">
        <v>56</v>
      </c>
      <c r="T1288" s="2">
        <v>36</v>
      </c>
      <c r="U1288" s="2">
        <v>12</v>
      </c>
      <c r="V1288" s="2">
        <v>3</v>
      </c>
      <c r="W1288" s="2">
        <v>26.400000000000002</v>
      </c>
      <c r="X1288" s="2">
        <v>19.8</v>
      </c>
      <c r="Y1288" s="2">
        <v>0.1188</v>
      </c>
      <c r="Z1288" s="6">
        <v>46202</v>
      </c>
    </row>
    <row r="1289" spans="1:26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8" t="str">
        <f>IF(Table5[[#This Row],[Company Code]]&lt;&gt;"",Table5[[#This Row],[Contact Email]],"")</f>
        <v/>
      </c>
      <c r="M1289" s="2"/>
      <c r="N1289" s="9" t="str">
        <f>IF(IF(COUNTIF($S$2:S1289,S1289)=1,P1289,"")=1,COUNTIF($O$2:O1289,O1289),IF(COUNTIF($S$2:S1289,S1289)=1,P1289,""))</f>
        <v/>
      </c>
      <c r="O1289" s="9" t="str">
        <f>IF(COUNTIF($S$2:S1289,S1289)=1,P1289,"")</f>
        <v/>
      </c>
      <c r="P1289" s="9">
        <f>COUNTIF($S$2:S1289,S1289)</f>
        <v>148</v>
      </c>
      <c r="Q1289" s="2" t="s">
        <v>117</v>
      </c>
      <c r="R1289" s="2" t="s">
        <v>1408</v>
      </c>
      <c r="S1289" s="2" t="s">
        <v>56</v>
      </c>
      <c r="T1289" s="2">
        <v>12</v>
      </c>
      <c r="U1289" s="2">
        <v>12</v>
      </c>
      <c r="V1289" s="2">
        <v>1</v>
      </c>
      <c r="W1289" s="2">
        <v>8.8000000000000007</v>
      </c>
      <c r="X1289" s="2">
        <v>6.6000000000000005</v>
      </c>
      <c r="Y1289" s="2">
        <v>3.9599999999999996E-2</v>
      </c>
      <c r="Z1289" s="6">
        <v>46202</v>
      </c>
    </row>
    <row r="1290" spans="1:26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8" t="str">
        <f>IF(Table5[[#This Row],[Company Code]]&lt;&gt;"",Table5[[#This Row],[Contact Email]],"")</f>
        <v/>
      </c>
      <c r="M1290" s="2"/>
      <c r="N1290" s="9" t="str">
        <f>IF(IF(COUNTIF($S$2:S1290,S1290)=1,P1290,"")=1,COUNTIF($O$2:O1290,O1290),IF(COUNTIF($S$2:S1290,S1290)=1,P1290,""))</f>
        <v/>
      </c>
      <c r="O1290" s="9" t="str">
        <f>IF(COUNTIF($S$2:S1290,S1290)=1,P1290,"")</f>
        <v/>
      </c>
      <c r="P1290" s="9">
        <f>COUNTIF($S$2:S1290,S1290)</f>
        <v>149</v>
      </c>
      <c r="Q1290" s="2" t="s">
        <v>117</v>
      </c>
      <c r="R1290" s="2" t="s">
        <v>1409</v>
      </c>
      <c r="S1290" s="2" t="s">
        <v>56</v>
      </c>
      <c r="T1290" s="2">
        <v>12</v>
      </c>
      <c r="U1290" s="2">
        <v>12</v>
      </c>
      <c r="V1290" s="2">
        <v>1</v>
      </c>
      <c r="W1290" s="2">
        <v>8.8000000000000007</v>
      </c>
      <c r="X1290" s="2">
        <v>6.6000000000000005</v>
      </c>
      <c r="Y1290" s="2">
        <v>3.9599999999999996E-2</v>
      </c>
      <c r="Z1290" s="6">
        <v>46202</v>
      </c>
    </row>
    <row r="1291" spans="1:26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8" t="str">
        <f>IF(Table5[[#This Row],[Company Code]]&lt;&gt;"",Table5[[#This Row],[Contact Email]],"")</f>
        <v/>
      </c>
      <c r="M1291" s="2"/>
      <c r="N1291" s="9" t="str">
        <f>IF(IF(COUNTIF($S$2:S1291,S1291)=1,P1291,"")=1,COUNTIF($O$2:O1291,O1291),IF(COUNTIF($S$2:S1291,S1291)=1,P1291,""))</f>
        <v/>
      </c>
      <c r="O1291" s="9" t="str">
        <f>IF(COUNTIF($S$2:S1291,S1291)=1,P1291,"")</f>
        <v/>
      </c>
      <c r="P1291" s="9">
        <f>COUNTIF($S$2:S1291,S1291)</f>
        <v>150</v>
      </c>
      <c r="Q1291" s="2" t="s">
        <v>117</v>
      </c>
      <c r="R1291" s="2" t="s">
        <v>1410</v>
      </c>
      <c r="S1291" s="2" t="s">
        <v>56</v>
      </c>
      <c r="T1291" s="2">
        <v>36</v>
      </c>
      <c r="U1291" s="2">
        <v>12</v>
      </c>
      <c r="V1291" s="2">
        <v>3</v>
      </c>
      <c r="W1291" s="2">
        <v>26.400000000000002</v>
      </c>
      <c r="X1291" s="2">
        <v>19.8</v>
      </c>
      <c r="Y1291" s="2">
        <v>0.1188</v>
      </c>
      <c r="Z1291" s="6">
        <v>46202</v>
      </c>
    </row>
    <row r="1292" spans="1:26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8" t="str">
        <f>IF(Table5[[#This Row],[Company Code]]&lt;&gt;"",Table5[[#This Row],[Contact Email]],"")</f>
        <v/>
      </c>
      <c r="M1292" s="2"/>
      <c r="N1292" s="9" t="str">
        <f>IF(IF(COUNTIF($S$2:S1292,S1292)=1,P1292,"")=1,COUNTIF($O$2:O1292,O1292),IF(COUNTIF($S$2:S1292,S1292)=1,P1292,""))</f>
        <v/>
      </c>
      <c r="O1292" s="9" t="str">
        <f>IF(COUNTIF($S$2:S1292,S1292)=1,P1292,"")</f>
        <v/>
      </c>
      <c r="P1292" s="9">
        <f>COUNTIF($S$2:S1292,S1292)</f>
        <v>151</v>
      </c>
      <c r="Q1292" s="2" t="s">
        <v>117</v>
      </c>
      <c r="R1292" s="2" t="s">
        <v>1411</v>
      </c>
      <c r="S1292" s="2" t="s">
        <v>56</v>
      </c>
      <c r="T1292" s="2">
        <v>36</v>
      </c>
      <c r="U1292" s="2">
        <v>12</v>
      </c>
      <c r="V1292" s="2">
        <v>3</v>
      </c>
      <c r="W1292" s="2">
        <v>26.400000000000002</v>
      </c>
      <c r="X1292" s="2">
        <v>19.8</v>
      </c>
      <c r="Y1292" s="2">
        <v>0.1188</v>
      </c>
      <c r="Z1292" s="6">
        <v>46202</v>
      </c>
    </row>
    <row r="1293" spans="1:26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8" t="str">
        <f>IF(Table5[[#This Row],[Company Code]]&lt;&gt;"",Table5[[#This Row],[Contact Email]],"")</f>
        <v/>
      </c>
      <c r="M1293" s="2"/>
      <c r="N1293" s="9" t="str">
        <f>IF(IF(COUNTIF($S$2:S1293,S1293)=1,P1293,"")=1,COUNTIF($O$2:O1293,O1293),IF(COUNTIF($S$2:S1293,S1293)=1,P1293,""))</f>
        <v/>
      </c>
      <c r="O1293" s="9" t="str">
        <f>IF(COUNTIF($S$2:S1293,S1293)=1,P1293,"")</f>
        <v/>
      </c>
      <c r="P1293" s="9">
        <f>COUNTIF($S$2:S1293,S1293)</f>
        <v>152</v>
      </c>
      <c r="Q1293" s="2" t="s">
        <v>117</v>
      </c>
      <c r="R1293" s="2" t="s">
        <v>1412</v>
      </c>
      <c r="S1293" s="2" t="s">
        <v>56</v>
      </c>
      <c r="T1293" s="2">
        <v>72</v>
      </c>
      <c r="U1293" s="2">
        <v>12</v>
      </c>
      <c r="V1293" s="2">
        <v>6</v>
      </c>
      <c r="W1293" s="2">
        <v>52.800000000000004</v>
      </c>
      <c r="X1293" s="2">
        <v>39.6</v>
      </c>
      <c r="Y1293" s="2">
        <v>0.23760000000000001</v>
      </c>
      <c r="Z1293" s="6">
        <v>46202</v>
      </c>
    </row>
    <row r="1294" spans="1:26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8" t="str">
        <f>IF(Table5[[#This Row],[Company Code]]&lt;&gt;"",Table5[[#This Row],[Contact Email]],"")</f>
        <v/>
      </c>
      <c r="M1294" s="2"/>
      <c r="N1294" s="9" t="str">
        <f>IF(IF(COUNTIF($S$2:S1294,S1294)=1,P1294,"")=1,COUNTIF($O$2:O1294,O1294),IF(COUNTIF($S$2:S1294,S1294)=1,P1294,""))</f>
        <v/>
      </c>
      <c r="O1294" s="9" t="str">
        <f>IF(COUNTIF($S$2:S1294,S1294)=1,P1294,"")</f>
        <v/>
      </c>
      <c r="P1294" s="9">
        <f>COUNTIF($S$2:S1294,S1294)</f>
        <v>153</v>
      </c>
      <c r="Q1294" s="2" t="s">
        <v>117</v>
      </c>
      <c r="R1294" s="2" t="s">
        <v>1413</v>
      </c>
      <c r="S1294" s="2" t="s">
        <v>56</v>
      </c>
      <c r="T1294" s="2">
        <v>24</v>
      </c>
      <c r="U1294" s="2">
        <v>12</v>
      </c>
      <c r="V1294" s="2">
        <v>2</v>
      </c>
      <c r="W1294" s="2">
        <v>17.600000000000001</v>
      </c>
      <c r="X1294" s="2">
        <v>13.200000000000001</v>
      </c>
      <c r="Y1294" s="2">
        <v>7.9199999999999993E-2</v>
      </c>
      <c r="Z1294" s="6">
        <v>46202</v>
      </c>
    </row>
    <row r="1295" spans="1:26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8" t="str">
        <f>IF(Table5[[#This Row],[Company Code]]&lt;&gt;"",Table5[[#This Row],[Contact Email]],"")</f>
        <v/>
      </c>
      <c r="M1295" s="2"/>
      <c r="N1295" s="9" t="str">
        <f>IF(IF(COUNTIF($S$2:S1295,S1295)=1,P1295,"")=1,COUNTIF($O$2:O1295,O1295),IF(COUNTIF($S$2:S1295,S1295)=1,P1295,""))</f>
        <v/>
      </c>
      <c r="O1295" s="9" t="str">
        <f>IF(COUNTIF($S$2:S1295,S1295)=1,P1295,"")</f>
        <v/>
      </c>
      <c r="P1295" s="9">
        <f>COUNTIF($S$2:S1295,S1295)</f>
        <v>154</v>
      </c>
      <c r="Q1295" s="2" t="s">
        <v>117</v>
      </c>
      <c r="R1295" s="2" t="s">
        <v>1414</v>
      </c>
      <c r="S1295" s="2" t="s">
        <v>56</v>
      </c>
      <c r="T1295" s="2">
        <v>48</v>
      </c>
      <c r="U1295" s="2">
        <v>12</v>
      </c>
      <c r="V1295" s="2">
        <v>4</v>
      </c>
      <c r="W1295" s="2">
        <v>35.200000000000003</v>
      </c>
      <c r="X1295" s="2">
        <v>26.400000000000002</v>
      </c>
      <c r="Y1295" s="2">
        <v>0.15839999999999999</v>
      </c>
      <c r="Z1295" s="6">
        <v>46202</v>
      </c>
    </row>
    <row r="1296" spans="1:26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8" t="str">
        <f>IF(Table5[[#This Row],[Company Code]]&lt;&gt;"",Table5[[#This Row],[Contact Email]],"")</f>
        <v/>
      </c>
      <c r="M1296" s="2"/>
      <c r="N1296" s="9" t="str">
        <f>IF(IF(COUNTIF($S$2:S1296,S1296)=1,P1296,"")=1,COUNTIF($O$2:O1296,O1296),IF(COUNTIF($S$2:S1296,S1296)=1,P1296,""))</f>
        <v/>
      </c>
      <c r="O1296" s="9" t="str">
        <f>IF(COUNTIF($S$2:S1296,S1296)=1,P1296,"")</f>
        <v/>
      </c>
      <c r="P1296" s="9">
        <f>COUNTIF($S$2:S1296,S1296)</f>
        <v>155</v>
      </c>
      <c r="Q1296" s="2" t="s">
        <v>117</v>
      </c>
      <c r="R1296" s="2" t="s">
        <v>1415</v>
      </c>
      <c r="S1296" s="2" t="s">
        <v>56</v>
      </c>
      <c r="T1296" s="2">
        <v>48</v>
      </c>
      <c r="U1296" s="2">
        <v>12</v>
      </c>
      <c r="V1296" s="2">
        <v>4</v>
      </c>
      <c r="W1296" s="2">
        <v>35.200000000000003</v>
      </c>
      <c r="X1296" s="2">
        <v>26.400000000000002</v>
      </c>
      <c r="Y1296" s="2">
        <v>0.15839999999999999</v>
      </c>
      <c r="Z1296" s="6">
        <v>46202</v>
      </c>
    </row>
    <row r="1297" spans="1:26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8" t="str">
        <f>IF(Table5[[#This Row],[Company Code]]&lt;&gt;"",Table5[[#This Row],[Contact Email]],"")</f>
        <v/>
      </c>
      <c r="M1297" s="2"/>
      <c r="N1297" s="9" t="str">
        <f>IF(IF(COUNTIF($S$2:S1297,S1297)=1,P1297,"")=1,COUNTIF($O$2:O1297,O1297),IF(COUNTIF($S$2:S1297,S1297)=1,P1297,""))</f>
        <v/>
      </c>
      <c r="O1297" s="9" t="str">
        <f>IF(COUNTIF($S$2:S1297,S1297)=1,P1297,"")</f>
        <v/>
      </c>
      <c r="P1297" s="9">
        <f>COUNTIF($S$2:S1297,S1297)</f>
        <v>156</v>
      </c>
      <c r="Q1297" s="2" t="s">
        <v>117</v>
      </c>
      <c r="R1297" s="2" t="s">
        <v>1416</v>
      </c>
      <c r="S1297" s="2" t="s">
        <v>56</v>
      </c>
      <c r="T1297" s="2">
        <v>36</v>
      </c>
      <c r="U1297" s="2">
        <v>12</v>
      </c>
      <c r="V1297" s="2">
        <v>3</v>
      </c>
      <c r="W1297" s="2">
        <v>26.400000000000002</v>
      </c>
      <c r="X1297" s="2">
        <v>19.8</v>
      </c>
      <c r="Y1297" s="2">
        <v>0.1188</v>
      </c>
      <c r="Z1297" s="6">
        <v>46202</v>
      </c>
    </row>
    <row r="1298" spans="1:26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8" t="str">
        <f>IF(Table5[[#This Row],[Company Code]]&lt;&gt;"",Table5[[#This Row],[Contact Email]],"")</f>
        <v/>
      </c>
      <c r="M1298" s="2"/>
      <c r="N1298" s="9" t="str">
        <f>IF(IF(COUNTIF($S$2:S1298,S1298)=1,P1298,"")=1,COUNTIF($O$2:O1298,O1298),IF(COUNTIF($S$2:S1298,S1298)=1,P1298,""))</f>
        <v/>
      </c>
      <c r="O1298" s="9" t="str">
        <f>IF(COUNTIF($S$2:S1298,S1298)=1,P1298,"")</f>
        <v/>
      </c>
      <c r="P1298" s="9">
        <f>COUNTIF($S$2:S1298,S1298)</f>
        <v>157</v>
      </c>
      <c r="Q1298" s="2" t="s">
        <v>117</v>
      </c>
      <c r="R1298" s="2" t="s">
        <v>1417</v>
      </c>
      <c r="S1298" s="2" t="s">
        <v>56</v>
      </c>
      <c r="T1298" s="2">
        <v>12</v>
      </c>
      <c r="U1298" s="2">
        <v>12</v>
      </c>
      <c r="V1298" s="2">
        <v>1</v>
      </c>
      <c r="W1298" s="2">
        <v>8.8000000000000007</v>
      </c>
      <c r="X1298" s="2">
        <v>6.6000000000000005</v>
      </c>
      <c r="Y1298" s="2">
        <v>3.9599999999999996E-2</v>
      </c>
      <c r="Z1298" s="6">
        <v>46202</v>
      </c>
    </row>
    <row r="1299" spans="1:26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8" t="str">
        <f>IF(Table5[[#This Row],[Company Code]]&lt;&gt;"",Table5[[#This Row],[Contact Email]],"")</f>
        <v/>
      </c>
      <c r="M1299" s="2"/>
      <c r="N1299" s="9" t="str">
        <f>IF(IF(COUNTIF($S$2:S1299,S1299)=1,P1299,"")=1,COUNTIF($O$2:O1299,O1299),IF(COUNTIF($S$2:S1299,S1299)=1,P1299,""))</f>
        <v/>
      </c>
      <c r="O1299" s="9" t="str">
        <f>IF(COUNTIF($S$2:S1299,S1299)=1,P1299,"")</f>
        <v/>
      </c>
      <c r="P1299" s="9">
        <f>COUNTIF($S$2:S1299,S1299)</f>
        <v>158</v>
      </c>
      <c r="Q1299" s="2" t="s">
        <v>117</v>
      </c>
      <c r="R1299" s="2" t="s">
        <v>1418</v>
      </c>
      <c r="S1299" s="2" t="s">
        <v>56</v>
      </c>
      <c r="T1299" s="2">
        <v>24</v>
      </c>
      <c r="U1299" s="2">
        <v>12</v>
      </c>
      <c r="V1299" s="2">
        <v>2</v>
      </c>
      <c r="W1299" s="2">
        <v>17.600000000000001</v>
      </c>
      <c r="X1299" s="2">
        <v>13.200000000000001</v>
      </c>
      <c r="Y1299" s="2">
        <v>7.9199999999999993E-2</v>
      </c>
      <c r="Z1299" s="6">
        <v>46202</v>
      </c>
    </row>
    <row r="1300" spans="1:26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8" t="str">
        <f>IF(Table5[[#This Row],[Company Code]]&lt;&gt;"",Table5[[#This Row],[Contact Email]],"")</f>
        <v/>
      </c>
      <c r="M1300" s="2"/>
      <c r="N1300" s="9" t="str">
        <f>IF(IF(COUNTIF($S$2:S1300,S1300)=1,P1300,"")=1,COUNTIF($O$2:O1300,O1300),IF(COUNTIF($S$2:S1300,S1300)=1,P1300,""))</f>
        <v/>
      </c>
      <c r="O1300" s="9" t="str">
        <f>IF(COUNTIF($S$2:S1300,S1300)=1,P1300,"")</f>
        <v/>
      </c>
      <c r="P1300" s="9">
        <f>COUNTIF($S$2:S1300,S1300)</f>
        <v>159</v>
      </c>
      <c r="Q1300" s="2" t="s">
        <v>117</v>
      </c>
      <c r="R1300" s="2" t="s">
        <v>1419</v>
      </c>
      <c r="S1300" s="2" t="s">
        <v>56</v>
      </c>
      <c r="T1300" s="2">
        <v>36</v>
      </c>
      <c r="U1300" s="2">
        <v>12</v>
      </c>
      <c r="V1300" s="2">
        <v>3</v>
      </c>
      <c r="W1300" s="2">
        <v>26.400000000000002</v>
      </c>
      <c r="X1300" s="2">
        <v>19.8</v>
      </c>
      <c r="Y1300" s="2">
        <v>0.1188</v>
      </c>
      <c r="Z1300" s="6">
        <v>46202</v>
      </c>
    </row>
    <row r="1301" spans="1:26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8" t="str">
        <f>IF(Table5[[#This Row],[Company Code]]&lt;&gt;"",Table5[[#This Row],[Contact Email]],"")</f>
        <v/>
      </c>
      <c r="M1301" s="2"/>
      <c r="N1301" s="9" t="str">
        <f>IF(IF(COUNTIF($S$2:S1301,S1301)=1,P1301,"")=1,COUNTIF($O$2:O1301,O1301),IF(COUNTIF($S$2:S1301,S1301)=1,P1301,""))</f>
        <v/>
      </c>
      <c r="O1301" s="9" t="str">
        <f>IF(COUNTIF($S$2:S1301,S1301)=1,P1301,"")</f>
        <v/>
      </c>
      <c r="P1301" s="9">
        <f>COUNTIF($S$2:S1301,S1301)</f>
        <v>160</v>
      </c>
      <c r="Q1301" s="2" t="s">
        <v>117</v>
      </c>
      <c r="R1301" s="2" t="s">
        <v>1420</v>
      </c>
      <c r="S1301" s="2" t="s">
        <v>56</v>
      </c>
      <c r="T1301" s="2">
        <v>48</v>
      </c>
      <c r="U1301" s="2">
        <v>12</v>
      </c>
      <c r="V1301" s="2">
        <v>4</v>
      </c>
      <c r="W1301" s="2">
        <v>35.200000000000003</v>
      </c>
      <c r="X1301" s="2">
        <v>26.400000000000002</v>
      </c>
      <c r="Y1301" s="2">
        <v>0.15839999999999999</v>
      </c>
      <c r="Z1301" s="6">
        <v>46202</v>
      </c>
    </row>
    <row r="1302" spans="1:26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8" t="str">
        <f>IF(Table5[[#This Row],[Company Code]]&lt;&gt;"",Table5[[#This Row],[Contact Email]],"")</f>
        <v/>
      </c>
      <c r="M1302" s="2"/>
      <c r="N1302" s="9" t="str">
        <f>IF(IF(COUNTIF($S$2:S1302,S1302)=1,P1302,"")=1,COUNTIF($O$2:O1302,O1302),IF(COUNTIF($S$2:S1302,S1302)=1,P1302,""))</f>
        <v/>
      </c>
      <c r="O1302" s="9" t="str">
        <f>IF(COUNTIF($S$2:S1302,S1302)=1,P1302,"")</f>
        <v/>
      </c>
      <c r="P1302" s="9">
        <f>COUNTIF($S$2:S1302,S1302)</f>
        <v>161</v>
      </c>
      <c r="Q1302" s="2" t="s">
        <v>117</v>
      </c>
      <c r="R1302" s="2" t="s">
        <v>1421</v>
      </c>
      <c r="S1302" s="2" t="s">
        <v>56</v>
      </c>
      <c r="T1302" s="2">
        <v>156</v>
      </c>
      <c r="U1302" s="2">
        <v>12</v>
      </c>
      <c r="V1302" s="2">
        <v>13</v>
      </c>
      <c r="W1302" s="2">
        <v>114.4</v>
      </c>
      <c r="X1302" s="2">
        <v>85.800000000000011</v>
      </c>
      <c r="Y1302" s="2">
        <v>0.51480000000000004</v>
      </c>
      <c r="Z1302" s="6">
        <v>46202</v>
      </c>
    </row>
    <row r="1303" spans="1:26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8" t="str">
        <f>IF(Table5[[#This Row],[Company Code]]&lt;&gt;"",Table5[[#This Row],[Contact Email]],"")</f>
        <v/>
      </c>
      <c r="M1303" s="2"/>
      <c r="N1303" s="9" t="str">
        <f>IF(IF(COUNTIF($S$2:S1303,S1303)=1,P1303,"")=1,COUNTIF($O$2:O1303,O1303),IF(COUNTIF($S$2:S1303,S1303)=1,P1303,""))</f>
        <v/>
      </c>
      <c r="O1303" s="9" t="str">
        <f>IF(COUNTIF($S$2:S1303,S1303)=1,P1303,"")</f>
        <v/>
      </c>
      <c r="P1303" s="9">
        <f>COUNTIF($S$2:S1303,S1303)</f>
        <v>162</v>
      </c>
      <c r="Q1303" s="2" t="s">
        <v>117</v>
      </c>
      <c r="R1303" s="2" t="s">
        <v>1422</v>
      </c>
      <c r="S1303" s="2" t="s">
        <v>56</v>
      </c>
      <c r="T1303" s="2">
        <v>12</v>
      </c>
      <c r="U1303" s="2">
        <v>12</v>
      </c>
      <c r="V1303" s="2">
        <v>1</v>
      </c>
      <c r="W1303" s="2">
        <v>8.8000000000000007</v>
      </c>
      <c r="X1303" s="2">
        <v>6.6000000000000005</v>
      </c>
      <c r="Y1303" s="2">
        <v>3.9599999999999996E-2</v>
      </c>
      <c r="Z1303" s="6">
        <v>46202</v>
      </c>
    </row>
    <row r="1304" spans="1:26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8" t="str">
        <f>IF(Table5[[#This Row],[Company Code]]&lt;&gt;"",Table5[[#This Row],[Contact Email]],"")</f>
        <v/>
      </c>
      <c r="M1304" s="2"/>
      <c r="N1304" s="9" t="str">
        <f>IF(IF(COUNTIF($S$2:S1304,S1304)=1,P1304,"")=1,COUNTIF($O$2:O1304,O1304),IF(COUNTIF($S$2:S1304,S1304)=1,P1304,""))</f>
        <v/>
      </c>
      <c r="O1304" s="9" t="str">
        <f>IF(COUNTIF($S$2:S1304,S1304)=1,P1304,"")</f>
        <v/>
      </c>
      <c r="P1304" s="9">
        <f>COUNTIF($S$2:S1304,S1304)</f>
        <v>163</v>
      </c>
      <c r="Q1304" s="2" t="s">
        <v>117</v>
      </c>
      <c r="R1304" s="2" t="s">
        <v>1423</v>
      </c>
      <c r="S1304" s="2" t="s">
        <v>56</v>
      </c>
      <c r="T1304" s="2">
        <v>12</v>
      </c>
      <c r="U1304" s="2">
        <v>12</v>
      </c>
      <c r="V1304" s="2">
        <v>1</v>
      </c>
      <c r="W1304" s="2">
        <v>8.8000000000000007</v>
      </c>
      <c r="X1304" s="2">
        <v>6.6000000000000005</v>
      </c>
      <c r="Y1304" s="2">
        <v>3.9599999999999996E-2</v>
      </c>
      <c r="Z1304" s="6">
        <v>46202</v>
      </c>
    </row>
    <row r="1305" spans="1:26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8" t="str">
        <f>IF(Table5[[#This Row],[Company Code]]&lt;&gt;"",Table5[[#This Row],[Contact Email]],"")</f>
        <v/>
      </c>
      <c r="M1305" s="2"/>
      <c r="N1305" s="9" t="str">
        <f>IF(IF(COUNTIF($S$2:S1305,S1305)=1,P1305,"")=1,COUNTIF($O$2:O1305,O1305),IF(COUNTIF($S$2:S1305,S1305)=1,P1305,""))</f>
        <v/>
      </c>
      <c r="O1305" s="9" t="str">
        <f>IF(COUNTIF($S$2:S1305,S1305)=1,P1305,"")</f>
        <v/>
      </c>
      <c r="P1305" s="9">
        <f>COUNTIF($S$2:S1305,S1305)</f>
        <v>164</v>
      </c>
      <c r="Q1305" s="2" t="s">
        <v>117</v>
      </c>
      <c r="R1305" s="2" t="s">
        <v>1424</v>
      </c>
      <c r="S1305" s="2" t="s">
        <v>56</v>
      </c>
      <c r="T1305" s="2">
        <v>12</v>
      </c>
      <c r="U1305" s="2">
        <v>12</v>
      </c>
      <c r="V1305" s="2">
        <v>1</v>
      </c>
      <c r="W1305" s="2">
        <v>8.8000000000000007</v>
      </c>
      <c r="X1305" s="2">
        <v>6.6000000000000005</v>
      </c>
      <c r="Y1305" s="2">
        <v>3.9599999999999996E-2</v>
      </c>
      <c r="Z1305" s="6">
        <v>46202</v>
      </c>
    </row>
    <row r="1306" spans="1:26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8" t="str">
        <f>IF(Table5[[#This Row],[Company Code]]&lt;&gt;"",Table5[[#This Row],[Contact Email]],"")</f>
        <v/>
      </c>
      <c r="M1306" s="2"/>
      <c r="N1306" s="9" t="str">
        <f>IF(IF(COUNTIF($S$2:S1306,S1306)=1,P1306,"")=1,COUNTIF($O$2:O1306,O1306),IF(COUNTIF($S$2:S1306,S1306)=1,P1306,""))</f>
        <v/>
      </c>
      <c r="O1306" s="9" t="str">
        <f>IF(COUNTIF($S$2:S1306,S1306)=1,P1306,"")</f>
        <v/>
      </c>
      <c r="P1306" s="9">
        <f>COUNTIF($S$2:S1306,S1306)</f>
        <v>165</v>
      </c>
      <c r="Q1306" s="2" t="s">
        <v>117</v>
      </c>
      <c r="R1306" s="2" t="s">
        <v>1425</v>
      </c>
      <c r="S1306" s="2" t="s">
        <v>56</v>
      </c>
      <c r="T1306" s="2">
        <v>96</v>
      </c>
      <c r="U1306" s="2">
        <v>12</v>
      </c>
      <c r="V1306" s="2">
        <v>8</v>
      </c>
      <c r="W1306" s="2">
        <v>70.400000000000006</v>
      </c>
      <c r="X1306" s="2">
        <v>52.800000000000004</v>
      </c>
      <c r="Y1306" s="2">
        <v>0.31679999999999997</v>
      </c>
      <c r="Z1306" s="6">
        <v>46202</v>
      </c>
    </row>
    <row r="1307" spans="1:26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8" t="str">
        <f>IF(Table5[[#This Row],[Company Code]]&lt;&gt;"",Table5[[#This Row],[Contact Email]],"")</f>
        <v/>
      </c>
      <c r="M1307" s="2"/>
      <c r="N1307" s="9" t="str">
        <f>IF(IF(COUNTIF($S$2:S1307,S1307)=1,P1307,"")=1,COUNTIF($O$2:O1307,O1307),IF(COUNTIF($S$2:S1307,S1307)=1,P1307,""))</f>
        <v/>
      </c>
      <c r="O1307" s="9" t="str">
        <f>IF(COUNTIF($S$2:S1307,S1307)=1,P1307,"")</f>
        <v/>
      </c>
      <c r="P1307" s="9">
        <f>COUNTIF($S$2:S1307,S1307)</f>
        <v>166</v>
      </c>
      <c r="Q1307" s="2" t="s">
        <v>117</v>
      </c>
      <c r="R1307" s="2" t="s">
        <v>1426</v>
      </c>
      <c r="S1307" s="2" t="s">
        <v>56</v>
      </c>
      <c r="T1307" s="2">
        <v>60</v>
      </c>
      <c r="U1307" s="2">
        <v>12</v>
      </c>
      <c r="V1307" s="2">
        <v>5</v>
      </c>
      <c r="W1307" s="2">
        <v>44</v>
      </c>
      <c r="X1307" s="2">
        <v>33</v>
      </c>
      <c r="Y1307" s="2">
        <v>0.19800000000000001</v>
      </c>
      <c r="Z1307" s="6">
        <v>46202</v>
      </c>
    </row>
    <row r="1308" spans="1:26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8" t="str">
        <f>IF(Table5[[#This Row],[Company Code]]&lt;&gt;"",Table5[[#This Row],[Contact Email]],"")</f>
        <v/>
      </c>
      <c r="M1308" s="2"/>
      <c r="N1308" s="9" t="str">
        <f>IF(IF(COUNTIF($S$2:S1308,S1308)=1,P1308,"")=1,COUNTIF($O$2:O1308,O1308),IF(COUNTIF($S$2:S1308,S1308)=1,P1308,""))</f>
        <v/>
      </c>
      <c r="O1308" s="9" t="str">
        <f>IF(COUNTIF($S$2:S1308,S1308)=1,P1308,"")</f>
        <v/>
      </c>
      <c r="P1308" s="9">
        <f>COUNTIF($S$2:S1308,S1308)</f>
        <v>167</v>
      </c>
      <c r="Q1308" s="2" t="s">
        <v>117</v>
      </c>
      <c r="R1308" s="2" t="s">
        <v>1427</v>
      </c>
      <c r="S1308" s="2" t="s">
        <v>56</v>
      </c>
      <c r="T1308" s="2">
        <v>72</v>
      </c>
      <c r="U1308" s="2">
        <v>12</v>
      </c>
      <c r="V1308" s="2">
        <v>6</v>
      </c>
      <c r="W1308" s="2">
        <v>52.800000000000004</v>
      </c>
      <c r="X1308" s="2">
        <v>39.6</v>
      </c>
      <c r="Y1308" s="2">
        <v>0.23760000000000001</v>
      </c>
      <c r="Z1308" s="6">
        <v>46202</v>
      </c>
    </row>
    <row r="1309" spans="1:26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8" t="str">
        <f>IF(Table5[[#This Row],[Company Code]]&lt;&gt;"",Table5[[#This Row],[Contact Email]],"")</f>
        <v/>
      </c>
      <c r="M1309" s="2"/>
      <c r="N1309" s="9" t="str">
        <f>IF(IF(COUNTIF($S$2:S1309,S1309)=1,P1309,"")=1,COUNTIF($O$2:O1309,O1309),IF(COUNTIF($S$2:S1309,S1309)=1,P1309,""))</f>
        <v/>
      </c>
      <c r="O1309" s="9" t="str">
        <f>IF(COUNTIF($S$2:S1309,S1309)=1,P1309,"")</f>
        <v/>
      </c>
      <c r="P1309" s="9">
        <f>COUNTIF($S$2:S1309,S1309)</f>
        <v>168</v>
      </c>
      <c r="Q1309" s="2" t="s">
        <v>117</v>
      </c>
      <c r="R1309" s="2" t="s">
        <v>1428</v>
      </c>
      <c r="S1309" s="2" t="s">
        <v>56</v>
      </c>
      <c r="T1309" s="2">
        <v>60</v>
      </c>
      <c r="U1309" s="2">
        <v>12</v>
      </c>
      <c r="V1309" s="2">
        <v>5</v>
      </c>
      <c r="W1309" s="2">
        <v>44</v>
      </c>
      <c r="X1309" s="2">
        <v>33</v>
      </c>
      <c r="Y1309" s="2">
        <v>0.19800000000000001</v>
      </c>
      <c r="Z1309" s="6">
        <v>46202</v>
      </c>
    </row>
    <row r="1310" spans="1:26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8" t="str">
        <f>IF(Table5[[#This Row],[Company Code]]&lt;&gt;"",Table5[[#This Row],[Contact Email]],"")</f>
        <v/>
      </c>
      <c r="M1310" s="2"/>
      <c r="N1310" s="9" t="str">
        <f>IF(IF(COUNTIF($S$2:S1310,S1310)=1,P1310,"")=1,COUNTIF($O$2:O1310,O1310),IF(COUNTIF($S$2:S1310,S1310)=1,P1310,""))</f>
        <v/>
      </c>
      <c r="O1310" s="9" t="str">
        <f>IF(COUNTIF($S$2:S1310,S1310)=1,P1310,"")</f>
        <v/>
      </c>
      <c r="P1310" s="9">
        <f>COUNTIF($S$2:S1310,S1310)</f>
        <v>169</v>
      </c>
      <c r="Q1310" s="2" t="s">
        <v>117</v>
      </c>
      <c r="R1310" s="2" t="s">
        <v>1429</v>
      </c>
      <c r="S1310" s="2" t="s">
        <v>56</v>
      </c>
      <c r="T1310" s="2">
        <v>60</v>
      </c>
      <c r="U1310" s="2">
        <v>12</v>
      </c>
      <c r="V1310" s="2">
        <v>5</v>
      </c>
      <c r="W1310" s="2">
        <v>44</v>
      </c>
      <c r="X1310" s="2">
        <v>33</v>
      </c>
      <c r="Y1310" s="2">
        <v>0.19800000000000001</v>
      </c>
      <c r="Z1310" s="6">
        <v>46202</v>
      </c>
    </row>
    <row r="1311" spans="1:26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8" t="str">
        <f>IF(Table5[[#This Row],[Company Code]]&lt;&gt;"",Table5[[#This Row],[Contact Email]],"")</f>
        <v/>
      </c>
      <c r="M1311" s="2"/>
      <c r="N1311" s="9" t="str">
        <f>IF(IF(COUNTIF($S$2:S1311,S1311)=1,P1311,"")=1,COUNTIF($O$2:O1311,O1311),IF(COUNTIF($S$2:S1311,S1311)=1,P1311,""))</f>
        <v/>
      </c>
      <c r="O1311" s="9" t="str">
        <f>IF(COUNTIF($S$2:S1311,S1311)=1,P1311,"")</f>
        <v/>
      </c>
      <c r="P1311" s="9">
        <f>COUNTIF($S$2:S1311,S1311)</f>
        <v>170</v>
      </c>
      <c r="Q1311" s="2" t="s">
        <v>117</v>
      </c>
      <c r="R1311" s="2" t="s">
        <v>1430</v>
      </c>
      <c r="S1311" s="2" t="s">
        <v>56</v>
      </c>
      <c r="T1311" s="2">
        <v>24</v>
      </c>
      <c r="U1311" s="2">
        <v>12</v>
      </c>
      <c r="V1311" s="2">
        <v>2</v>
      </c>
      <c r="W1311" s="2">
        <v>17.600000000000001</v>
      </c>
      <c r="X1311" s="2">
        <v>13.200000000000001</v>
      </c>
      <c r="Y1311" s="2">
        <v>7.9199999999999993E-2</v>
      </c>
      <c r="Z1311" s="6">
        <v>46202</v>
      </c>
    </row>
    <row r="1312" spans="1:26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8" t="str">
        <f>IF(Table5[[#This Row],[Company Code]]&lt;&gt;"",Table5[[#This Row],[Contact Email]],"")</f>
        <v/>
      </c>
      <c r="M1312" s="2"/>
      <c r="N1312" s="9" t="str">
        <f>IF(IF(COUNTIF($S$2:S1312,S1312)=1,P1312,"")=1,COUNTIF($O$2:O1312,O1312),IF(COUNTIF($S$2:S1312,S1312)=1,P1312,""))</f>
        <v/>
      </c>
      <c r="O1312" s="9" t="str">
        <f>IF(COUNTIF($S$2:S1312,S1312)=1,P1312,"")</f>
        <v/>
      </c>
      <c r="P1312" s="9">
        <f>COUNTIF($S$2:S1312,S1312)</f>
        <v>171</v>
      </c>
      <c r="Q1312" s="2" t="s">
        <v>117</v>
      </c>
      <c r="R1312" s="2" t="s">
        <v>1431</v>
      </c>
      <c r="S1312" s="2" t="s">
        <v>56</v>
      </c>
      <c r="T1312" s="2">
        <v>12</v>
      </c>
      <c r="U1312" s="2">
        <v>12</v>
      </c>
      <c r="V1312" s="2">
        <v>1</v>
      </c>
      <c r="W1312" s="2">
        <v>8.8000000000000007</v>
      </c>
      <c r="X1312" s="2">
        <v>6.6000000000000005</v>
      </c>
      <c r="Y1312" s="2">
        <v>3.9599999999999996E-2</v>
      </c>
      <c r="Z1312" s="6">
        <v>46202</v>
      </c>
    </row>
    <row r="1313" spans="1:26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8" t="str">
        <f>IF(Table5[[#This Row],[Company Code]]&lt;&gt;"",Table5[[#This Row],[Contact Email]],"")</f>
        <v/>
      </c>
      <c r="M1313" s="2"/>
      <c r="N1313" s="9" t="str">
        <f>IF(IF(COUNTIF($S$2:S1313,S1313)=1,P1313,"")=1,COUNTIF($O$2:O1313,O1313),IF(COUNTIF($S$2:S1313,S1313)=1,P1313,""))</f>
        <v/>
      </c>
      <c r="O1313" s="9" t="str">
        <f>IF(COUNTIF($S$2:S1313,S1313)=1,P1313,"")</f>
        <v/>
      </c>
      <c r="P1313" s="9">
        <f>COUNTIF($S$2:S1313,S1313)</f>
        <v>172</v>
      </c>
      <c r="Q1313" s="2" t="s">
        <v>117</v>
      </c>
      <c r="R1313" s="2" t="s">
        <v>1432</v>
      </c>
      <c r="S1313" s="2" t="s">
        <v>56</v>
      </c>
      <c r="T1313" s="2">
        <v>12</v>
      </c>
      <c r="U1313" s="2">
        <v>12</v>
      </c>
      <c r="V1313" s="2">
        <v>1</v>
      </c>
      <c r="W1313" s="2">
        <v>8.8000000000000007</v>
      </c>
      <c r="X1313" s="2">
        <v>6.6000000000000005</v>
      </c>
      <c r="Y1313" s="2">
        <v>3.9599999999999996E-2</v>
      </c>
      <c r="Z1313" s="6">
        <v>46202</v>
      </c>
    </row>
    <row r="1314" spans="1:26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8" t="str">
        <f>IF(Table5[[#This Row],[Company Code]]&lt;&gt;"",Table5[[#This Row],[Contact Email]],"")</f>
        <v/>
      </c>
      <c r="M1314" s="2"/>
      <c r="N1314" s="9" t="str">
        <f>IF(IF(COUNTIF($S$2:S1314,S1314)=1,P1314,"")=1,COUNTIF($O$2:O1314,O1314),IF(COUNTIF($S$2:S1314,S1314)=1,P1314,""))</f>
        <v/>
      </c>
      <c r="O1314" s="9" t="str">
        <f>IF(COUNTIF($S$2:S1314,S1314)=1,P1314,"")</f>
        <v/>
      </c>
      <c r="P1314" s="9">
        <f>COUNTIF($S$2:S1314,S1314)</f>
        <v>173</v>
      </c>
      <c r="Q1314" s="2" t="s">
        <v>117</v>
      </c>
      <c r="R1314" s="2" t="s">
        <v>1433</v>
      </c>
      <c r="S1314" s="2" t="s">
        <v>56</v>
      </c>
      <c r="T1314" s="2">
        <v>12</v>
      </c>
      <c r="U1314" s="2">
        <v>12</v>
      </c>
      <c r="V1314" s="2">
        <v>1</v>
      </c>
      <c r="W1314" s="2">
        <v>8.8000000000000007</v>
      </c>
      <c r="X1314" s="2">
        <v>6.6000000000000005</v>
      </c>
      <c r="Y1314" s="2">
        <v>3.9599999999999996E-2</v>
      </c>
      <c r="Z1314" s="6">
        <v>46202</v>
      </c>
    </row>
    <row r="1315" spans="1:26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8" t="str">
        <f>IF(Table5[[#This Row],[Company Code]]&lt;&gt;"",Table5[[#This Row],[Contact Email]],"")</f>
        <v/>
      </c>
      <c r="M1315" s="2"/>
      <c r="N1315" s="9" t="str">
        <f>IF(IF(COUNTIF($S$2:S1315,S1315)=1,P1315,"")=1,COUNTIF($O$2:O1315,O1315),IF(COUNTIF($S$2:S1315,S1315)=1,P1315,""))</f>
        <v/>
      </c>
      <c r="O1315" s="9" t="str">
        <f>IF(COUNTIF($S$2:S1315,S1315)=1,P1315,"")</f>
        <v/>
      </c>
      <c r="P1315" s="9">
        <f>COUNTIF($S$2:S1315,S1315)</f>
        <v>174</v>
      </c>
      <c r="Q1315" s="2" t="s">
        <v>117</v>
      </c>
      <c r="R1315" s="2" t="s">
        <v>1434</v>
      </c>
      <c r="S1315" s="2" t="s">
        <v>56</v>
      </c>
      <c r="T1315" s="2">
        <v>72</v>
      </c>
      <c r="U1315" s="2">
        <v>12</v>
      </c>
      <c r="V1315" s="2">
        <v>6</v>
      </c>
      <c r="W1315" s="2">
        <v>52.800000000000004</v>
      </c>
      <c r="X1315" s="2">
        <v>39.6</v>
      </c>
      <c r="Y1315" s="2">
        <v>0.23760000000000001</v>
      </c>
      <c r="Z1315" s="6">
        <v>46202</v>
      </c>
    </row>
    <row r="1316" spans="1:26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8" t="str">
        <f>IF(Table5[[#This Row],[Company Code]]&lt;&gt;"",Table5[[#This Row],[Contact Email]],"")</f>
        <v/>
      </c>
      <c r="M1316" s="2"/>
      <c r="N1316" s="9" t="str">
        <f>IF(IF(COUNTIF($S$2:S1316,S1316)=1,P1316,"")=1,COUNTIF($O$2:O1316,O1316),IF(COUNTIF($S$2:S1316,S1316)=1,P1316,""))</f>
        <v/>
      </c>
      <c r="O1316" s="9" t="str">
        <f>IF(COUNTIF($S$2:S1316,S1316)=1,P1316,"")</f>
        <v/>
      </c>
      <c r="P1316" s="9">
        <f>COUNTIF($S$2:S1316,S1316)</f>
        <v>175</v>
      </c>
      <c r="Q1316" s="2" t="s">
        <v>117</v>
      </c>
      <c r="R1316" s="2" t="s">
        <v>1435</v>
      </c>
      <c r="S1316" s="2" t="s">
        <v>56</v>
      </c>
      <c r="T1316" s="2">
        <v>24</v>
      </c>
      <c r="U1316" s="2">
        <v>12</v>
      </c>
      <c r="V1316" s="2">
        <v>2</v>
      </c>
      <c r="W1316" s="2">
        <v>17.600000000000001</v>
      </c>
      <c r="X1316" s="2">
        <v>13.200000000000001</v>
      </c>
      <c r="Y1316" s="2">
        <v>7.9199999999999993E-2</v>
      </c>
      <c r="Z1316" s="6">
        <v>46202</v>
      </c>
    </row>
    <row r="1317" spans="1:26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8" t="str">
        <f>IF(Table5[[#This Row],[Company Code]]&lt;&gt;"",Table5[[#This Row],[Contact Email]],"")</f>
        <v/>
      </c>
      <c r="M1317" s="2"/>
      <c r="N1317" s="9" t="str">
        <f>IF(IF(COUNTIF($S$2:S1317,S1317)=1,P1317,"")=1,COUNTIF($O$2:O1317,O1317),IF(COUNTIF($S$2:S1317,S1317)=1,P1317,""))</f>
        <v/>
      </c>
      <c r="O1317" s="9" t="str">
        <f>IF(COUNTIF($S$2:S1317,S1317)=1,P1317,"")</f>
        <v/>
      </c>
      <c r="P1317" s="9">
        <f>COUNTIF($S$2:S1317,S1317)</f>
        <v>176</v>
      </c>
      <c r="Q1317" s="2" t="s">
        <v>117</v>
      </c>
      <c r="R1317" s="2" t="s">
        <v>1436</v>
      </c>
      <c r="S1317" s="2" t="s">
        <v>56</v>
      </c>
      <c r="T1317" s="2">
        <v>24</v>
      </c>
      <c r="U1317" s="2">
        <v>12</v>
      </c>
      <c r="V1317" s="2">
        <v>2</v>
      </c>
      <c r="W1317" s="2">
        <v>17.600000000000001</v>
      </c>
      <c r="X1317" s="2">
        <v>13.200000000000001</v>
      </c>
      <c r="Y1317" s="2">
        <v>7.9199999999999993E-2</v>
      </c>
      <c r="Z1317" s="6">
        <v>46202</v>
      </c>
    </row>
    <row r="1318" spans="1:26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8" t="str">
        <f>IF(Table5[[#This Row],[Company Code]]&lt;&gt;"",Table5[[#This Row],[Contact Email]],"")</f>
        <v/>
      </c>
      <c r="M1318" s="2"/>
      <c r="N1318" s="9" t="str">
        <f>IF(IF(COUNTIF($S$2:S1318,S1318)=1,P1318,"")=1,COUNTIF($O$2:O1318,O1318),IF(COUNTIF($S$2:S1318,S1318)=1,P1318,""))</f>
        <v/>
      </c>
      <c r="O1318" s="9" t="str">
        <f>IF(COUNTIF($S$2:S1318,S1318)=1,P1318,"")</f>
        <v/>
      </c>
      <c r="P1318" s="9">
        <f>COUNTIF($S$2:S1318,S1318)</f>
        <v>177</v>
      </c>
      <c r="Q1318" s="2" t="s">
        <v>117</v>
      </c>
      <c r="R1318" s="2" t="s">
        <v>1437</v>
      </c>
      <c r="S1318" s="2" t="s">
        <v>56</v>
      </c>
      <c r="T1318" s="2">
        <v>24</v>
      </c>
      <c r="U1318" s="2">
        <v>12</v>
      </c>
      <c r="V1318" s="2">
        <v>2</v>
      </c>
      <c r="W1318" s="2">
        <v>17.600000000000001</v>
      </c>
      <c r="X1318" s="2">
        <v>13.200000000000001</v>
      </c>
      <c r="Y1318" s="2">
        <v>7.9199999999999993E-2</v>
      </c>
      <c r="Z1318" s="6">
        <v>46202</v>
      </c>
    </row>
    <row r="1319" spans="1:26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8" t="str">
        <f>IF(Table5[[#This Row],[Company Code]]&lt;&gt;"",Table5[[#This Row],[Contact Email]],"")</f>
        <v/>
      </c>
      <c r="M1319" s="2"/>
      <c r="N1319" s="9" t="str">
        <f>IF(IF(COUNTIF($S$2:S1319,S1319)=1,P1319,"")=1,COUNTIF($O$2:O1319,O1319),IF(COUNTIF($S$2:S1319,S1319)=1,P1319,""))</f>
        <v/>
      </c>
      <c r="O1319" s="9" t="str">
        <f>IF(COUNTIF($S$2:S1319,S1319)=1,P1319,"")</f>
        <v/>
      </c>
      <c r="P1319" s="9">
        <f>COUNTIF($S$2:S1319,S1319)</f>
        <v>178</v>
      </c>
      <c r="Q1319" s="2" t="s">
        <v>117</v>
      </c>
      <c r="R1319" s="2" t="s">
        <v>1438</v>
      </c>
      <c r="S1319" s="2" t="s">
        <v>56</v>
      </c>
      <c r="T1319" s="2">
        <v>24</v>
      </c>
      <c r="U1319" s="2">
        <v>12</v>
      </c>
      <c r="V1319" s="2">
        <v>2</v>
      </c>
      <c r="W1319" s="2">
        <v>17.600000000000001</v>
      </c>
      <c r="X1319" s="2">
        <v>13.200000000000001</v>
      </c>
      <c r="Y1319" s="2">
        <v>7.9199999999999993E-2</v>
      </c>
      <c r="Z1319" s="6">
        <v>46202</v>
      </c>
    </row>
    <row r="1320" spans="1:26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8" t="str">
        <f>IF(Table5[[#This Row],[Company Code]]&lt;&gt;"",Table5[[#This Row],[Contact Email]],"")</f>
        <v/>
      </c>
      <c r="M1320" s="2"/>
      <c r="N1320" s="9" t="str">
        <f>IF(IF(COUNTIF($S$2:S1320,S1320)=1,P1320,"")=1,COUNTIF($O$2:O1320,O1320),IF(COUNTIF($S$2:S1320,S1320)=1,P1320,""))</f>
        <v/>
      </c>
      <c r="O1320" s="9" t="str">
        <f>IF(COUNTIF($S$2:S1320,S1320)=1,P1320,"")</f>
        <v/>
      </c>
      <c r="P1320" s="9">
        <f>COUNTIF($S$2:S1320,S1320)</f>
        <v>179</v>
      </c>
      <c r="Q1320" s="2" t="s">
        <v>117</v>
      </c>
      <c r="R1320" s="2" t="s">
        <v>1439</v>
      </c>
      <c r="S1320" s="2" t="s">
        <v>56</v>
      </c>
      <c r="T1320" s="2">
        <v>60</v>
      </c>
      <c r="U1320" s="2">
        <v>12</v>
      </c>
      <c r="V1320" s="2">
        <v>5</v>
      </c>
      <c r="W1320" s="2">
        <v>44</v>
      </c>
      <c r="X1320" s="2">
        <v>33</v>
      </c>
      <c r="Y1320" s="2">
        <v>0.19800000000000001</v>
      </c>
      <c r="Z1320" s="6">
        <v>46202</v>
      </c>
    </row>
    <row r="1321" spans="1:26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8" t="str">
        <f>IF(Table5[[#This Row],[Company Code]]&lt;&gt;"",Table5[[#This Row],[Contact Email]],"")</f>
        <v/>
      </c>
      <c r="M1321" s="2"/>
      <c r="N1321" s="9" t="str">
        <f>IF(IF(COUNTIF($S$2:S1321,S1321)=1,P1321,"")=1,COUNTIF($O$2:O1321,O1321),IF(COUNTIF($S$2:S1321,S1321)=1,P1321,""))</f>
        <v/>
      </c>
      <c r="O1321" s="9" t="str">
        <f>IF(COUNTIF($S$2:S1321,S1321)=1,P1321,"")</f>
        <v/>
      </c>
      <c r="P1321" s="9">
        <f>COUNTIF($S$2:S1321,S1321)</f>
        <v>180</v>
      </c>
      <c r="Q1321" s="2" t="s">
        <v>117</v>
      </c>
      <c r="R1321" s="2" t="s">
        <v>1440</v>
      </c>
      <c r="S1321" s="2" t="s">
        <v>56</v>
      </c>
      <c r="T1321" s="2">
        <v>36</v>
      </c>
      <c r="U1321" s="2">
        <v>12</v>
      </c>
      <c r="V1321" s="2">
        <v>3</v>
      </c>
      <c r="W1321" s="2">
        <v>26.400000000000002</v>
      </c>
      <c r="X1321" s="2">
        <v>19.8</v>
      </c>
      <c r="Y1321" s="2">
        <v>0.1188</v>
      </c>
      <c r="Z1321" s="6">
        <v>46202</v>
      </c>
    </row>
    <row r="1322" spans="1:26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8" t="str">
        <f>IF(Table5[[#This Row],[Company Code]]&lt;&gt;"",Table5[[#This Row],[Contact Email]],"")</f>
        <v/>
      </c>
      <c r="M1322" s="2"/>
      <c r="N1322" s="9" t="str">
        <f>IF(IF(COUNTIF($S$2:S1322,S1322)=1,P1322,"")=1,COUNTIF($O$2:O1322,O1322),IF(COUNTIF($S$2:S1322,S1322)=1,P1322,""))</f>
        <v/>
      </c>
      <c r="O1322" s="9" t="str">
        <f>IF(COUNTIF($S$2:S1322,S1322)=1,P1322,"")</f>
        <v/>
      </c>
      <c r="P1322" s="9">
        <f>COUNTIF($S$2:S1322,S1322)</f>
        <v>181</v>
      </c>
      <c r="Q1322" s="2" t="s">
        <v>117</v>
      </c>
      <c r="R1322" s="2" t="s">
        <v>1441</v>
      </c>
      <c r="S1322" s="2" t="s">
        <v>56</v>
      </c>
      <c r="T1322" s="2">
        <v>24</v>
      </c>
      <c r="U1322" s="2">
        <v>12</v>
      </c>
      <c r="V1322" s="2">
        <v>2</v>
      </c>
      <c r="W1322" s="2">
        <v>17.600000000000001</v>
      </c>
      <c r="X1322" s="2">
        <v>13.200000000000001</v>
      </c>
      <c r="Y1322" s="2">
        <v>7.9199999999999993E-2</v>
      </c>
      <c r="Z1322" s="6">
        <v>46202</v>
      </c>
    </row>
    <row r="1323" spans="1:26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8" t="str">
        <f>IF(Table5[[#This Row],[Company Code]]&lt;&gt;"",Table5[[#This Row],[Contact Email]],"")</f>
        <v/>
      </c>
      <c r="M1323" s="2"/>
      <c r="N1323" s="9" t="str">
        <f>IF(IF(COUNTIF($S$2:S1323,S1323)=1,P1323,"")=1,COUNTIF($O$2:O1323,O1323),IF(COUNTIF($S$2:S1323,S1323)=1,P1323,""))</f>
        <v/>
      </c>
      <c r="O1323" s="9" t="str">
        <f>IF(COUNTIF($S$2:S1323,S1323)=1,P1323,"")</f>
        <v/>
      </c>
      <c r="P1323" s="9">
        <f>COUNTIF($S$2:S1323,S1323)</f>
        <v>182</v>
      </c>
      <c r="Q1323" s="2" t="s">
        <v>117</v>
      </c>
      <c r="R1323" s="2" t="s">
        <v>1442</v>
      </c>
      <c r="S1323" s="2" t="s">
        <v>56</v>
      </c>
      <c r="T1323" s="2">
        <v>48</v>
      </c>
      <c r="U1323" s="2">
        <v>12</v>
      </c>
      <c r="V1323" s="2">
        <v>4</v>
      </c>
      <c r="W1323" s="2">
        <v>35.200000000000003</v>
      </c>
      <c r="X1323" s="2">
        <v>26.400000000000002</v>
      </c>
      <c r="Y1323" s="2">
        <v>0.15839999999999999</v>
      </c>
      <c r="Z1323" s="6">
        <v>46202</v>
      </c>
    </row>
    <row r="1324" spans="1:26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8" t="str">
        <f>IF(Table5[[#This Row],[Company Code]]&lt;&gt;"",Table5[[#This Row],[Contact Email]],"")</f>
        <v/>
      </c>
      <c r="M1324" s="2"/>
      <c r="N1324" s="9" t="str">
        <f>IF(IF(COUNTIF($S$2:S1324,S1324)=1,P1324,"")=1,COUNTIF($O$2:O1324,O1324),IF(COUNTIF($S$2:S1324,S1324)=1,P1324,""))</f>
        <v/>
      </c>
      <c r="O1324" s="9" t="str">
        <f>IF(COUNTIF($S$2:S1324,S1324)=1,P1324,"")</f>
        <v/>
      </c>
      <c r="P1324" s="9">
        <f>COUNTIF($S$2:S1324,S1324)</f>
        <v>183</v>
      </c>
      <c r="Q1324" s="2" t="s">
        <v>117</v>
      </c>
      <c r="R1324" s="2" t="s">
        <v>1443</v>
      </c>
      <c r="S1324" s="2" t="s">
        <v>56</v>
      </c>
      <c r="T1324" s="2">
        <v>12</v>
      </c>
      <c r="U1324" s="2">
        <v>12</v>
      </c>
      <c r="V1324" s="2">
        <v>1</v>
      </c>
      <c r="W1324" s="2">
        <v>8.8000000000000007</v>
      </c>
      <c r="X1324" s="2">
        <v>6.6000000000000005</v>
      </c>
      <c r="Y1324" s="2">
        <v>3.9599999999999996E-2</v>
      </c>
      <c r="Z1324" s="6">
        <v>46202</v>
      </c>
    </row>
    <row r="1325" spans="1:26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8" t="str">
        <f>IF(Table5[[#This Row],[Company Code]]&lt;&gt;"",Table5[[#This Row],[Contact Email]],"")</f>
        <v/>
      </c>
      <c r="M1325" s="2"/>
      <c r="N1325" s="9" t="str">
        <f>IF(IF(COUNTIF($S$2:S1325,S1325)=1,P1325,"")=1,COUNTIF($O$2:O1325,O1325),IF(COUNTIF($S$2:S1325,S1325)=1,P1325,""))</f>
        <v/>
      </c>
      <c r="O1325" s="9" t="str">
        <f>IF(COUNTIF($S$2:S1325,S1325)=1,P1325,"")</f>
        <v/>
      </c>
      <c r="P1325" s="9">
        <f>COUNTIF($S$2:S1325,S1325)</f>
        <v>184</v>
      </c>
      <c r="Q1325" s="2" t="s">
        <v>117</v>
      </c>
      <c r="R1325" s="2" t="s">
        <v>1444</v>
      </c>
      <c r="S1325" s="2" t="s">
        <v>56</v>
      </c>
      <c r="T1325" s="2">
        <v>84</v>
      </c>
      <c r="U1325" s="2">
        <v>12</v>
      </c>
      <c r="V1325" s="2">
        <v>7</v>
      </c>
      <c r="W1325" s="2">
        <v>61.6</v>
      </c>
      <c r="X1325" s="2">
        <v>46.2</v>
      </c>
      <c r="Y1325" s="2">
        <v>0.2772</v>
      </c>
      <c r="Z1325" s="6">
        <v>46202</v>
      </c>
    </row>
    <row r="1326" spans="1:26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8" t="str">
        <f>IF(Table5[[#This Row],[Company Code]]&lt;&gt;"",Table5[[#This Row],[Contact Email]],"")</f>
        <v/>
      </c>
      <c r="M1326" s="2"/>
      <c r="N1326" s="9" t="str">
        <f>IF(IF(COUNTIF($S$2:S1326,S1326)=1,P1326,"")=1,COUNTIF($O$2:O1326,O1326),IF(COUNTIF($S$2:S1326,S1326)=1,P1326,""))</f>
        <v/>
      </c>
      <c r="O1326" s="9" t="str">
        <f>IF(COUNTIF($S$2:S1326,S1326)=1,P1326,"")</f>
        <v/>
      </c>
      <c r="P1326" s="9">
        <f>COUNTIF($S$2:S1326,S1326)</f>
        <v>185</v>
      </c>
      <c r="Q1326" s="2" t="s">
        <v>117</v>
      </c>
      <c r="R1326" s="2" t="s">
        <v>1445</v>
      </c>
      <c r="S1326" s="2" t="s">
        <v>56</v>
      </c>
      <c r="T1326" s="2">
        <v>12</v>
      </c>
      <c r="U1326" s="2">
        <v>12</v>
      </c>
      <c r="V1326" s="2">
        <v>1</v>
      </c>
      <c r="W1326" s="2">
        <v>8.8000000000000007</v>
      </c>
      <c r="X1326" s="2">
        <v>6.6000000000000005</v>
      </c>
      <c r="Y1326" s="2">
        <v>3.9599999999999996E-2</v>
      </c>
      <c r="Z1326" s="6">
        <v>46202</v>
      </c>
    </row>
    <row r="1327" spans="1:26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8" t="str">
        <f>IF(Table5[[#This Row],[Company Code]]&lt;&gt;"",Table5[[#This Row],[Contact Email]],"")</f>
        <v/>
      </c>
      <c r="M1327" s="2"/>
      <c r="N1327" s="9" t="str">
        <f>IF(IF(COUNTIF($S$2:S1327,S1327)=1,P1327,"")=1,COUNTIF($O$2:O1327,O1327),IF(COUNTIF($S$2:S1327,S1327)=1,P1327,""))</f>
        <v/>
      </c>
      <c r="O1327" s="9" t="str">
        <f>IF(COUNTIF($S$2:S1327,S1327)=1,P1327,"")</f>
        <v/>
      </c>
      <c r="P1327" s="9">
        <f>COUNTIF($S$2:S1327,S1327)</f>
        <v>186</v>
      </c>
      <c r="Q1327" s="2" t="s">
        <v>117</v>
      </c>
      <c r="R1327" s="2" t="s">
        <v>1446</v>
      </c>
      <c r="S1327" s="2" t="s">
        <v>56</v>
      </c>
      <c r="T1327" s="2">
        <v>24</v>
      </c>
      <c r="U1327" s="2">
        <v>12</v>
      </c>
      <c r="V1327" s="2">
        <v>2</v>
      </c>
      <c r="W1327" s="2">
        <v>17.600000000000001</v>
      </c>
      <c r="X1327" s="2">
        <v>13.200000000000001</v>
      </c>
      <c r="Y1327" s="2">
        <v>7.9199999999999993E-2</v>
      </c>
      <c r="Z1327" s="6">
        <v>46202</v>
      </c>
    </row>
    <row r="1328" spans="1:26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8" t="str">
        <f>IF(Table5[[#This Row],[Company Code]]&lt;&gt;"",Table5[[#This Row],[Contact Email]],"")</f>
        <v/>
      </c>
      <c r="M1328" s="2"/>
      <c r="N1328" s="9" t="str">
        <f>IF(IF(COUNTIF($S$2:S1328,S1328)=1,P1328,"")=1,COUNTIF($O$2:O1328,O1328),IF(COUNTIF($S$2:S1328,S1328)=1,P1328,""))</f>
        <v/>
      </c>
      <c r="O1328" s="9" t="str">
        <f>IF(COUNTIF($S$2:S1328,S1328)=1,P1328,"")</f>
        <v/>
      </c>
      <c r="P1328" s="9">
        <f>COUNTIF($S$2:S1328,S1328)</f>
        <v>187</v>
      </c>
      <c r="Q1328" s="2" t="s">
        <v>117</v>
      </c>
      <c r="R1328" s="2" t="s">
        <v>1447</v>
      </c>
      <c r="S1328" s="2" t="s">
        <v>56</v>
      </c>
      <c r="T1328" s="2">
        <v>12</v>
      </c>
      <c r="U1328" s="2">
        <v>12</v>
      </c>
      <c r="V1328" s="2">
        <v>1</v>
      </c>
      <c r="W1328" s="2">
        <v>8.8000000000000007</v>
      </c>
      <c r="X1328" s="2">
        <v>6.6000000000000005</v>
      </c>
      <c r="Y1328" s="2">
        <v>3.9599999999999996E-2</v>
      </c>
      <c r="Z1328" s="6">
        <v>46202</v>
      </c>
    </row>
    <row r="1329" spans="1:26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8" t="str">
        <f>IF(Table5[[#This Row],[Company Code]]&lt;&gt;"",Table5[[#This Row],[Contact Email]],"")</f>
        <v/>
      </c>
      <c r="M1329" s="2"/>
      <c r="N1329" s="9" t="str">
        <f>IF(IF(COUNTIF($S$2:S1329,S1329)=1,P1329,"")=1,COUNTIF($O$2:O1329,O1329),IF(COUNTIF($S$2:S1329,S1329)=1,P1329,""))</f>
        <v/>
      </c>
      <c r="O1329" s="9" t="str">
        <f>IF(COUNTIF($S$2:S1329,S1329)=1,P1329,"")</f>
        <v/>
      </c>
      <c r="P1329" s="9">
        <f>COUNTIF($S$2:S1329,S1329)</f>
        <v>188</v>
      </c>
      <c r="Q1329" s="2" t="s">
        <v>117</v>
      </c>
      <c r="R1329" s="2" t="s">
        <v>1448</v>
      </c>
      <c r="S1329" s="2" t="s">
        <v>56</v>
      </c>
      <c r="T1329" s="2">
        <v>12</v>
      </c>
      <c r="U1329" s="2">
        <v>12</v>
      </c>
      <c r="V1329" s="2">
        <v>1</v>
      </c>
      <c r="W1329" s="2">
        <v>8.8000000000000007</v>
      </c>
      <c r="X1329" s="2">
        <v>6.6000000000000005</v>
      </c>
      <c r="Y1329" s="2">
        <v>3.9599999999999996E-2</v>
      </c>
      <c r="Z1329" s="6">
        <v>46202</v>
      </c>
    </row>
    <row r="1330" spans="1:26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8" t="str">
        <f>IF(Table5[[#This Row],[Company Code]]&lt;&gt;"",Table5[[#This Row],[Contact Email]],"")</f>
        <v/>
      </c>
      <c r="M1330" s="2"/>
      <c r="N1330" s="9" t="str">
        <f>IF(IF(COUNTIF($S$2:S1330,S1330)=1,P1330,"")=1,COUNTIF($O$2:O1330,O1330),IF(COUNTIF($S$2:S1330,S1330)=1,P1330,""))</f>
        <v/>
      </c>
      <c r="O1330" s="9" t="str">
        <f>IF(COUNTIF($S$2:S1330,S1330)=1,P1330,"")</f>
        <v/>
      </c>
      <c r="P1330" s="9">
        <f>COUNTIF($S$2:S1330,S1330)</f>
        <v>189</v>
      </c>
      <c r="Q1330" s="2" t="s">
        <v>117</v>
      </c>
      <c r="R1330" s="2" t="s">
        <v>1449</v>
      </c>
      <c r="S1330" s="2" t="s">
        <v>56</v>
      </c>
      <c r="T1330" s="2">
        <v>252</v>
      </c>
      <c r="U1330" s="2">
        <v>12</v>
      </c>
      <c r="V1330" s="2">
        <v>21</v>
      </c>
      <c r="W1330" s="2">
        <v>184.8</v>
      </c>
      <c r="X1330" s="2">
        <v>138.60000000000002</v>
      </c>
      <c r="Y1330" s="2">
        <v>0.83160000000000001</v>
      </c>
      <c r="Z1330" s="6">
        <v>46202</v>
      </c>
    </row>
    <row r="1331" spans="1:26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8" t="str">
        <f>IF(Table5[[#This Row],[Company Code]]&lt;&gt;"",Table5[[#This Row],[Contact Email]],"")</f>
        <v/>
      </c>
      <c r="M1331" s="2"/>
      <c r="N1331" s="9" t="str">
        <f>IF(IF(COUNTIF($S$2:S1331,S1331)=1,P1331,"")=1,COUNTIF($O$2:O1331,O1331),IF(COUNTIF($S$2:S1331,S1331)=1,P1331,""))</f>
        <v/>
      </c>
      <c r="O1331" s="9" t="str">
        <f>IF(COUNTIF($S$2:S1331,S1331)=1,P1331,"")</f>
        <v/>
      </c>
      <c r="P1331" s="9">
        <f>COUNTIF($S$2:S1331,S1331)</f>
        <v>190</v>
      </c>
      <c r="Q1331" s="2" t="s">
        <v>117</v>
      </c>
      <c r="R1331" s="2" t="s">
        <v>1450</v>
      </c>
      <c r="S1331" s="2" t="s">
        <v>56</v>
      </c>
      <c r="T1331" s="2">
        <v>204</v>
      </c>
      <c r="U1331" s="2">
        <v>12</v>
      </c>
      <c r="V1331" s="2">
        <v>17</v>
      </c>
      <c r="W1331" s="2">
        <v>149.6</v>
      </c>
      <c r="X1331" s="2">
        <v>112.2</v>
      </c>
      <c r="Y1331" s="2">
        <v>0.67320000000000002</v>
      </c>
      <c r="Z1331" s="6">
        <v>46202</v>
      </c>
    </row>
    <row r="1332" spans="1:26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8" t="str">
        <f>IF(Table5[[#This Row],[Company Code]]&lt;&gt;"",Table5[[#This Row],[Contact Email]],"")</f>
        <v/>
      </c>
      <c r="M1332" s="2"/>
      <c r="N1332" s="9" t="str">
        <f>IF(IF(COUNTIF($S$2:S1332,S1332)=1,P1332,"")=1,COUNTIF($O$2:O1332,O1332),IF(COUNTIF($S$2:S1332,S1332)=1,P1332,""))</f>
        <v/>
      </c>
      <c r="O1332" s="9" t="str">
        <f>IF(COUNTIF($S$2:S1332,S1332)=1,P1332,"")</f>
        <v/>
      </c>
      <c r="P1332" s="9">
        <f>COUNTIF($S$2:S1332,S1332)</f>
        <v>191</v>
      </c>
      <c r="Q1332" s="2" t="s">
        <v>117</v>
      </c>
      <c r="R1332" s="2" t="s">
        <v>1451</v>
      </c>
      <c r="S1332" s="2" t="s">
        <v>56</v>
      </c>
      <c r="T1332" s="2">
        <v>48</v>
      </c>
      <c r="U1332" s="2">
        <v>12</v>
      </c>
      <c r="V1332" s="2">
        <v>4</v>
      </c>
      <c r="W1332" s="2">
        <v>35.200000000000003</v>
      </c>
      <c r="X1332" s="2">
        <v>26.400000000000002</v>
      </c>
      <c r="Y1332" s="2">
        <v>0.15839999999999999</v>
      </c>
      <c r="Z1332" s="6">
        <v>46202</v>
      </c>
    </row>
    <row r="1333" spans="1:26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8" t="str">
        <f>IF(Table5[[#This Row],[Company Code]]&lt;&gt;"",Table5[[#This Row],[Contact Email]],"")</f>
        <v/>
      </c>
      <c r="M1333" s="2"/>
      <c r="N1333" s="9" t="str">
        <f>IF(IF(COUNTIF($S$2:S1333,S1333)=1,P1333,"")=1,COUNTIF($O$2:O1333,O1333),IF(COUNTIF($S$2:S1333,S1333)=1,P1333,""))</f>
        <v/>
      </c>
      <c r="O1333" s="9" t="str">
        <f>IF(COUNTIF($S$2:S1333,S1333)=1,P1333,"")</f>
        <v/>
      </c>
      <c r="P1333" s="9">
        <f>COUNTIF($S$2:S1333,S1333)</f>
        <v>192</v>
      </c>
      <c r="Q1333" s="2" t="s">
        <v>117</v>
      </c>
      <c r="R1333" s="2" t="s">
        <v>1452</v>
      </c>
      <c r="S1333" s="2" t="s">
        <v>56</v>
      </c>
      <c r="T1333" s="2">
        <v>24</v>
      </c>
      <c r="U1333" s="2">
        <v>12</v>
      </c>
      <c r="V1333" s="2">
        <v>2</v>
      </c>
      <c r="W1333" s="2">
        <v>17.600000000000001</v>
      </c>
      <c r="X1333" s="2">
        <v>13.200000000000001</v>
      </c>
      <c r="Y1333" s="2">
        <v>7.9199999999999993E-2</v>
      </c>
      <c r="Z1333" s="6">
        <v>46202</v>
      </c>
    </row>
    <row r="1334" spans="1:26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8" t="str">
        <f>IF(Table5[[#This Row],[Company Code]]&lt;&gt;"",Table5[[#This Row],[Contact Email]],"")</f>
        <v/>
      </c>
      <c r="M1334" s="2"/>
      <c r="N1334" s="9" t="str">
        <f>IF(IF(COUNTIF($S$2:S1334,S1334)=1,P1334,"")=1,COUNTIF($O$2:O1334,O1334),IF(COUNTIF($S$2:S1334,S1334)=1,P1334,""))</f>
        <v/>
      </c>
      <c r="O1334" s="9" t="str">
        <f>IF(COUNTIF($S$2:S1334,S1334)=1,P1334,"")</f>
        <v/>
      </c>
      <c r="P1334" s="9">
        <f>COUNTIF($S$2:S1334,S1334)</f>
        <v>193</v>
      </c>
      <c r="Q1334" s="2" t="s">
        <v>117</v>
      </c>
      <c r="R1334" s="2" t="s">
        <v>1453</v>
      </c>
      <c r="S1334" s="2" t="s">
        <v>56</v>
      </c>
      <c r="T1334" s="2">
        <v>12</v>
      </c>
      <c r="U1334" s="2">
        <v>12</v>
      </c>
      <c r="V1334" s="2">
        <v>1</v>
      </c>
      <c r="W1334" s="2">
        <v>8.8000000000000007</v>
      </c>
      <c r="X1334" s="2">
        <v>6.6000000000000005</v>
      </c>
      <c r="Y1334" s="2">
        <v>3.9599999999999996E-2</v>
      </c>
      <c r="Z1334" s="6">
        <v>46202</v>
      </c>
    </row>
    <row r="1335" spans="1:26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8" t="str">
        <f>IF(Table5[[#This Row],[Company Code]]&lt;&gt;"",Table5[[#This Row],[Contact Email]],"")</f>
        <v/>
      </c>
      <c r="M1335" s="2"/>
      <c r="N1335" s="9" t="str">
        <f>IF(IF(COUNTIF($S$2:S1335,S1335)=1,P1335,"")=1,COUNTIF($O$2:O1335,O1335),IF(COUNTIF($S$2:S1335,S1335)=1,P1335,""))</f>
        <v/>
      </c>
      <c r="O1335" s="9" t="str">
        <f>IF(COUNTIF($S$2:S1335,S1335)=1,P1335,"")</f>
        <v/>
      </c>
      <c r="P1335" s="9">
        <f>COUNTIF($S$2:S1335,S1335)</f>
        <v>194</v>
      </c>
      <c r="Q1335" s="2" t="s">
        <v>117</v>
      </c>
      <c r="R1335" s="2" t="s">
        <v>1454</v>
      </c>
      <c r="S1335" s="2" t="s">
        <v>56</v>
      </c>
      <c r="T1335" s="2">
        <v>36</v>
      </c>
      <c r="U1335" s="2">
        <v>12</v>
      </c>
      <c r="V1335" s="2">
        <v>3</v>
      </c>
      <c r="W1335" s="2">
        <v>26.400000000000002</v>
      </c>
      <c r="X1335" s="2">
        <v>19.8</v>
      </c>
      <c r="Y1335" s="2">
        <v>0.1188</v>
      </c>
      <c r="Z1335" s="6">
        <v>46202</v>
      </c>
    </row>
    <row r="1336" spans="1:26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8" t="str">
        <f>IF(Table5[[#This Row],[Company Code]]&lt;&gt;"",Table5[[#This Row],[Contact Email]],"")</f>
        <v/>
      </c>
      <c r="M1336" s="2"/>
      <c r="N1336" s="9" t="str">
        <f>IF(IF(COUNTIF($S$2:S1336,S1336)=1,P1336,"")=1,COUNTIF($O$2:O1336,O1336),IF(COUNTIF($S$2:S1336,S1336)=1,P1336,""))</f>
        <v/>
      </c>
      <c r="O1336" s="9" t="str">
        <f>IF(COUNTIF($S$2:S1336,S1336)=1,P1336,"")</f>
        <v/>
      </c>
      <c r="P1336" s="9">
        <f>COUNTIF($S$2:S1336,S1336)</f>
        <v>195</v>
      </c>
      <c r="Q1336" s="2" t="s">
        <v>117</v>
      </c>
      <c r="R1336" s="2" t="s">
        <v>1455</v>
      </c>
      <c r="S1336" s="2" t="s">
        <v>56</v>
      </c>
      <c r="T1336" s="2">
        <v>12</v>
      </c>
      <c r="U1336" s="2">
        <v>12</v>
      </c>
      <c r="V1336" s="2">
        <v>1</v>
      </c>
      <c r="W1336" s="2">
        <v>8.8000000000000007</v>
      </c>
      <c r="X1336" s="2">
        <v>6.6000000000000005</v>
      </c>
      <c r="Y1336" s="2">
        <v>3.9599999999999996E-2</v>
      </c>
      <c r="Z1336" s="6">
        <v>46202</v>
      </c>
    </row>
    <row r="1337" spans="1:26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8" t="str">
        <f>IF(Table5[[#This Row],[Company Code]]&lt;&gt;"",Table5[[#This Row],[Contact Email]],"")</f>
        <v/>
      </c>
      <c r="M1337" s="2"/>
      <c r="N1337" s="9" t="str">
        <f>IF(IF(COUNTIF($S$2:S1337,S1337)=1,P1337,"")=1,COUNTIF($O$2:O1337,O1337),IF(COUNTIF($S$2:S1337,S1337)=1,P1337,""))</f>
        <v/>
      </c>
      <c r="O1337" s="9" t="str">
        <f>IF(COUNTIF($S$2:S1337,S1337)=1,P1337,"")</f>
        <v/>
      </c>
      <c r="P1337" s="9">
        <f>COUNTIF($S$2:S1337,S1337)</f>
        <v>196</v>
      </c>
      <c r="Q1337" s="2" t="s">
        <v>117</v>
      </c>
      <c r="R1337" s="2" t="s">
        <v>1456</v>
      </c>
      <c r="S1337" s="2" t="s">
        <v>56</v>
      </c>
      <c r="T1337" s="2">
        <v>48</v>
      </c>
      <c r="U1337" s="2">
        <v>12</v>
      </c>
      <c r="V1337" s="2">
        <v>4</v>
      </c>
      <c r="W1337" s="2">
        <v>35.200000000000003</v>
      </c>
      <c r="X1337" s="2">
        <v>26.400000000000002</v>
      </c>
      <c r="Y1337" s="2">
        <v>0.15839999999999999</v>
      </c>
      <c r="Z1337" s="6">
        <v>46202</v>
      </c>
    </row>
    <row r="1338" spans="1:26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8" t="str">
        <f>IF(Table5[[#This Row],[Company Code]]&lt;&gt;"",Table5[[#This Row],[Contact Email]],"")</f>
        <v/>
      </c>
      <c r="M1338" s="2"/>
      <c r="N1338" s="9" t="str">
        <f>IF(IF(COUNTIF($S$2:S1338,S1338)=1,P1338,"")=1,COUNTIF($O$2:O1338,O1338),IF(COUNTIF($S$2:S1338,S1338)=1,P1338,""))</f>
        <v/>
      </c>
      <c r="O1338" s="9" t="str">
        <f>IF(COUNTIF($S$2:S1338,S1338)=1,P1338,"")</f>
        <v/>
      </c>
      <c r="P1338" s="9">
        <f>COUNTIF($S$2:S1338,S1338)</f>
        <v>197</v>
      </c>
      <c r="Q1338" s="2" t="s">
        <v>117</v>
      </c>
      <c r="R1338" s="2" t="s">
        <v>1457</v>
      </c>
      <c r="S1338" s="2" t="s">
        <v>56</v>
      </c>
      <c r="T1338" s="2">
        <v>12</v>
      </c>
      <c r="U1338" s="2">
        <v>12</v>
      </c>
      <c r="V1338" s="2">
        <v>1</v>
      </c>
      <c r="W1338" s="2">
        <v>8.8000000000000007</v>
      </c>
      <c r="X1338" s="2">
        <v>6.6000000000000005</v>
      </c>
      <c r="Y1338" s="2">
        <v>3.9599999999999996E-2</v>
      </c>
      <c r="Z1338" s="6">
        <v>46202</v>
      </c>
    </row>
    <row r="1339" spans="1:26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8" t="str">
        <f>IF(Table5[[#This Row],[Company Code]]&lt;&gt;"",Table5[[#This Row],[Contact Email]],"")</f>
        <v/>
      </c>
      <c r="M1339" s="2"/>
      <c r="N1339" s="9" t="str">
        <f>IF(IF(COUNTIF($S$2:S1339,S1339)=1,P1339,"")=1,COUNTIF($O$2:O1339,O1339),IF(COUNTIF($S$2:S1339,S1339)=1,P1339,""))</f>
        <v/>
      </c>
      <c r="O1339" s="9" t="str">
        <f>IF(COUNTIF($S$2:S1339,S1339)=1,P1339,"")</f>
        <v/>
      </c>
      <c r="P1339" s="9">
        <f>COUNTIF($S$2:S1339,S1339)</f>
        <v>198</v>
      </c>
      <c r="Q1339" s="2" t="s">
        <v>117</v>
      </c>
      <c r="R1339" s="2" t="s">
        <v>1458</v>
      </c>
      <c r="S1339" s="2" t="s">
        <v>56</v>
      </c>
      <c r="T1339" s="2">
        <v>36</v>
      </c>
      <c r="U1339" s="2">
        <v>12</v>
      </c>
      <c r="V1339" s="2">
        <v>3</v>
      </c>
      <c r="W1339" s="2">
        <v>26.400000000000002</v>
      </c>
      <c r="X1339" s="2">
        <v>19.8</v>
      </c>
      <c r="Y1339" s="2">
        <v>0.1188</v>
      </c>
      <c r="Z1339" s="6">
        <v>46202</v>
      </c>
    </row>
    <row r="1340" spans="1:26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8" t="str">
        <f>IF(Table5[[#This Row],[Company Code]]&lt;&gt;"",Table5[[#This Row],[Contact Email]],"")</f>
        <v/>
      </c>
      <c r="M1340" s="2"/>
      <c r="N1340" s="9" t="str">
        <f>IF(IF(COUNTIF($S$2:S1340,S1340)=1,P1340,"")=1,COUNTIF($O$2:O1340,O1340),IF(COUNTIF($S$2:S1340,S1340)=1,P1340,""))</f>
        <v/>
      </c>
      <c r="O1340" s="9" t="str">
        <f>IF(COUNTIF($S$2:S1340,S1340)=1,P1340,"")</f>
        <v/>
      </c>
      <c r="P1340" s="9">
        <f>COUNTIF($S$2:S1340,S1340)</f>
        <v>199</v>
      </c>
      <c r="Q1340" s="2" t="s">
        <v>117</v>
      </c>
      <c r="R1340" s="2" t="s">
        <v>1459</v>
      </c>
      <c r="S1340" s="2" t="s">
        <v>56</v>
      </c>
      <c r="T1340" s="2">
        <v>36</v>
      </c>
      <c r="U1340" s="2">
        <v>12</v>
      </c>
      <c r="V1340" s="2">
        <v>3</v>
      </c>
      <c r="W1340" s="2">
        <v>26.400000000000002</v>
      </c>
      <c r="X1340" s="2">
        <v>19.8</v>
      </c>
      <c r="Y1340" s="2">
        <v>0.1188</v>
      </c>
      <c r="Z1340" s="6">
        <v>46202</v>
      </c>
    </row>
    <row r="1341" spans="1:26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8" t="str">
        <f>IF(Table5[[#This Row],[Company Code]]&lt;&gt;"",Table5[[#This Row],[Contact Email]],"")</f>
        <v/>
      </c>
      <c r="M1341" s="2"/>
      <c r="N1341" s="9" t="str">
        <f>IF(IF(COUNTIF($S$2:S1341,S1341)=1,P1341,"")=1,COUNTIF($O$2:O1341,O1341),IF(COUNTIF($S$2:S1341,S1341)=1,P1341,""))</f>
        <v/>
      </c>
      <c r="O1341" s="9" t="str">
        <f>IF(COUNTIF($S$2:S1341,S1341)=1,P1341,"")</f>
        <v/>
      </c>
      <c r="P1341" s="9">
        <f>COUNTIF($S$2:S1341,S1341)</f>
        <v>200</v>
      </c>
      <c r="Q1341" s="2" t="s">
        <v>117</v>
      </c>
      <c r="R1341" s="2" t="s">
        <v>1460</v>
      </c>
      <c r="S1341" s="2" t="s">
        <v>56</v>
      </c>
      <c r="T1341" s="2">
        <v>84</v>
      </c>
      <c r="U1341" s="2">
        <v>12</v>
      </c>
      <c r="V1341" s="2">
        <v>7</v>
      </c>
      <c r="W1341" s="2">
        <v>61.6</v>
      </c>
      <c r="X1341" s="2">
        <v>46.2</v>
      </c>
      <c r="Y1341" s="2">
        <v>0.2772</v>
      </c>
      <c r="Z1341" s="6">
        <v>46202</v>
      </c>
    </row>
    <row r="1342" spans="1:26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8" t="str">
        <f>IF(Table5[[#This Row],[Company Code]]&lt;&gt;"",Table5[[#This Row],[Contact Email]],"")</f>
        <v/>
      </c>
      <c r="M1342" s="2"/>
      <c r="N1342" s="9" t="str">
        <f>IF(IF(COUNTIF($S$2:S1342,S1342)=1,P1342,"")=1,COUNTIF($O$2:O1342,O1342),IF(COUNTIF($S$2:S1342,S1342)=1,P1342,""))</f>
        <v/>
      </c>
      <c r="O1342" s="9" t="str">
        <f>IF(COUNTIF($S$2:S1342,S1342)=1,P1342,"")</f>
        <v/>
      </c>
      <c r="P1342" s="9">
        <f>COUNTIF($S$2:S1342,S1342)</f>
        <v>201</v>
      </c>
      <c r="Q1342" s="2" t="s">
        <v>117</v>
      </c>
      <c r="R1342" s="2" t="s">
        <v>1461</v>
      </c>
      <c r="S1342" s="2" t="s">
        <v>56</v>
      </c>
      <c r="T1342" s="2">
        <v>12</v>
      </c>
      <c r="U1342" s="2">
        <v>12</v>
      </c>
      <c r="V1342" s="2">
        <v>1</v>
      </c>
      <c r="W1342" s="2">
        <v>8.8000000000000007</v>
      </c>
      <c r="X1342" s="2">
        <v>6.6000000000000005</v>
      </c>
      <c r="Y1342" s="2">
        <v>3.9599999999999996E-2</v>
      </c>
      <c r="Z1342" s="6">
        <v>46202</v>
      </c>
    </row>
    <row r="1343" spans="1:26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8" t="str">
        <f>IF(Table5[[#This Row],[Company Code]]&lt;&gt;"",Table5[[#This Row],[Contact Email]],"")</f>
        <v/>
      </c>
      <c r="M1343" s="2"/>
      <c r="N1343" s="9" t="str">
        <f>IF(IF(COUNTIF($S$2:S1343,S1343)=1,P1343,"")=1,COUNTIF($O$2:O1343,O1343),IF(COUNTIF($S$2:S1343,S1343)=1,P1343,""))</f>
        <v/>
      </c>
      <c r="O1343" s="9" t="str">
        <f>IF(COUNTIF($S$2:S1343,S1343)=1,P1343,"")</f>
        <v/>
      </c>
      <c r="P1343" s="9">
        <f>COUNTIF($S$2:S1343,S1343)</f>
        <v>202</v>
      </c>
      <c r="Q1343" s="2" t="s">
        <v>117</v>
      </c>
      <c r="R1343" s="2" t="s">
        <v>1462</v>
      </c>
      <c r="S1343" s="2" t="s">
        <v>56</v>
      </c>
      <c r="T1343" s="2">
        <v>60</v>
      </c>
      <c r="U1343" s="2">
        <v>12</v>
      </c>
      <c r="V1343" s="2">
        <v>5</v>
      </c>
      <c r="W1343" s="2">
        <v>44</v>
      </c>
      <c r="X1343" s="2">
        <v>33</v>
      </c>
      <c r="Y1343" s="2">
        <v>0.19800000000000001</v>
      </c>
      <c r="Z1343" s="6">
        <v>46202</v>
      </c>
    </row>
    <row r="1344" spans="1:26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8" t="str">
        <f>IF(Table5[[#This Row],[Company Code]]&lt;&gt;"",Table5[[#This Row],[Contact Email]],"")</f>
        <v/>
      </c>
      <c r="M1344" s="2"/>
      <c r="N1344" s="9" t="str">
        <f>IF(IF(COUNTIF($S$2:S1344,S1344)=1,P1344,"")=1,COUNTIF($O$2:O1344,O1344),IF(COUNTIF($S$2:S1344,S1344)=1,P1344,""))</f>
        <v/>
      </c>
      <c r="O1344" s="9" t="str">
        <f>IF(COUNTIF($S$2:S1344,S1344)=1,P1344,"")</f>
        <v/>
      </c>
      <c r="P1344" s="9">
        <f>COUNTIF($S$2:S1344,S1344)</f>
        <v>203</v>
      </c>
      <c r="Q1344" s="2" t="s">
        <v>117</v>
      </c>
      <c r="R1344" s="2" t="s">
        <v>1463</v>
      </c>
      <c r="S1344" s="2" t="s">
        <v>56</v>
      </c>
      <c r="T1344" s="2">
        <v>72</v>
      </c>
      <c r="U1344" s="2">
        <v>12</v>
      </c>
      <c r="V1344" s="2">
        <v>6</v>
      </c>
      <c r="W1344" s="2">
        <v>52.800000000000004</v>
      </c>
      <c r="X1344" s="2">
        <v>39.6</v>
      </c>
      <c r="Y1344" s="2">
        <v>0.23760000000000001</v>
      </c>
      <c r="Z1344" s="6">
        <v>46202</v>
      </c>
    </row>
    <row r="1345" spans="1:26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8" t="str">
        <f>IF(Table5[[#This Row],[Company Code]]&lt;&gt;"",Table5[[#This Row],[Contact Email]],"")</f>
        <v/>
      </c>
      <c r="M1345" s="2"/>
      <c r="N1345" s="9" t="str">
        <f>IF(IF(COUNTIF($S$2:S1345,S1345)=1,P1345,"")=1,COUNTIF($O$2:O1345,O1345),IF(COUNTIF($S$2:S1345,S1345)=1,P1345,""))</f>
        <v/>
      </c>
      <c r="O1345" s="9" t="str">
        <f>IF(COUNTIF($S$2:S1345,S1345)=1,P1345,"")</f>
        <v/>
      </c>
      <c r="P1345" s="9">
        <f>COUNTIF($S$2:S1345,S1345)</f>
        <v>204</v>
      </c>
      <c r="Q1345" s="2" t="s">
        <v>117</v>
      </c>
      <c r="R1345" s="2" t="s">
        <v>1464</v>
      </c>
      <c r="S1345" s="2" t="s">
        <v>56</v>
      </c>
      <c r="T1345" s="2">
        <v>36</v>
      </c>
      <c r="U1345" s="2">
        <v>12</v>
      </c>
      <c r="V1345" s="2">
        <v>3</v>
      </c>
      <c r="W1345" s="2">
        <v>26.400000000000002</v>
      </c>
      <c r="X1345" s="2">
        <v>19.8</v>
      </c>
      <c r="Y1345" s="2">
        <v>0.1188</v>
      </c>
      <c r="Z1345" s="6">
        <v>46202</v>
      </c>
    </row>
    <row r="1346" spans="1:26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8" t="str">
        <f>IF(Table5[[#This Row],[Company Code]]&lt;&gt;"",Table5[[#This Row],[Contact Email]],"")</f>
        <v/>
      </c>
      <c r="M1346" s="2"/>
      <c r="N1346" s="9" t="str">
        <f>IF(IF(COUNTIF($S$2:S1346,S1346)=1,P1346,"")=1,COUNTIF($O$2:O1346,O1346),IF(COUNTIF($S$2:S1346,S1346)=1,P1346,""))</f>
        <v/>
      </c>
      <c r="O1346" s="9" t="str">
        <f>IF(COUNTIF($S$2:S1346,S1346)=1,P1346,"")</f>
        <v/>
      </c>
      <c r="P1346" s="9">
        <f>COUNTIF($S$2:S1346,S1346)</f>
        <v>205</v>
      </c>
      <c r="Q1346" s="2" t="s">
        <v>117</v>
      </c>
      <c r="R1346" s="2" t="s">
        <v>1465</v>
      </c>
      <c r="S1346" s="2" t="s">
        <v>56</v>
      </c>
      <c r="T1346" s="2">
        <v>12</v>
      </c>
      <c r="U1346" s="2">
        <v>12</v>
      </c>
      <c r="V1346" s="2">
        <v>1</v>
      </c>
      <c r="W1346" s="2">
        <v>8.8000000000000007</v>
      </c>
      <c r="X1346" s="2">
        <v>6.6000000000000005</v>
      </c>
      <c r="Y1346" s="2">
        <v>3.9599999999999996E-2</v>
      </c>
      <c r="Z1346" s="6">
        <v>46202</v>
      </c>
    </row>
    <row r="1347" spans="1:26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8" t="str">
        <f>IF(Table5[[#This Row],[Company Code]]&lt;&gt;"",Table5[[#This Row],[Contact Email]],"")</f>
        <v/>
      </c>
      <c r="M1347" s="2"/>
      <c r="N1347" s="9" t="str">
        <f>IF(IF(COUNTIF($S$2:S1347,S1347)=1,P1347,"")=1,COUNTIF($O$2:O1347,O1347),IF(COUNTIF($S$2:S1347,S1347)=1,P1347,""))</f>
        <v/>
      </c>
      <c r="O1347" s="9" t="str">
        <f>IF(COUNTIF($S$2:S1347,S1347)=1,P1347,"")</f>
        <v/>
      </c>
      <c r="P1347" s="9">
        <f>COUNTIF($S$2:S1347,S1347)</f>
        <v>206</v>
      </c>
      <c r="Q1347" s="2" t="s">
        <v>117</v>
      </c>
      <c r="R1347" s="2" t="s">
        <v>1466</v>
      </c>
      <c r="S1347" s="2" t="s">
        <v>56</v>
      </c>
      <c r="T1347" s="2">
        <v>24</v>
      </c>
      <c r="U1347" s="2">
        <v>12</v>
      </c>
      <c r="V1347" s="2">
        <v>2</v>
      </c>
      <c r="W1347" s="2">
        <v>17.600000000000001</v>
      </c>
      <c r="X1347" s="2">
        <v>13.200000000000001</v>
      </c>
      <c r="Y1347" s="2">
        <v>7.9199999999999993E-2</v>
      </c>
      <c r="Z1347" s="6">
        <v>46202</v>
      </c>
    </row>
    <row r="1348" spans="1:26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8" t="str">
        <f>IF(Table5[[#This Row],[Company Code]]&lt;&gt;"",Table5[[#This Row],[Contact Email]],"")</f>
        <v/>
      </c>
      <c r="M1348" s="2"/>
      <c r="N1348" s="9" t="str">
        <f>IF(IF(COUNTIF($S$2:S1348,S1348)=1,P1348,"")=1,COUNTIF($O$2:O1348,O1348),IF(COUNTIF($S$2:S1348,S1348)=1,P1348,""))</f>
        <v/>
      </c>
      <c r="O1348" s="9" t="str">
        <f>IF(COUNTIF($S$2:S1348,S1348)=1,P1348,"")</f>
        <v/>
      </c>
      <c r="P1348" s="9">
        <f>COUNTIF($S$2:S1348,S1348)</f>
        <v>207</v>
      </c>
      <c r="Q1348" s="2" t="s">
        <v>117</v>
      </c>
      <c r="R1348" s="2" t="s">
        <v>1467</v>
      </c>
      <c r="S1348" s="2" t="s">
        <v>56</v>
      </c>
      <c r="T1348" s="2">
        <v>60</v>
      </c>
      <c r="U1348" s="2">
        <v>12</v>
      </c>
      <c r="V1348" s="2">
        <v>5</v>
      </c>
      <c r="W1348" s="2">
        <v>44</v>
      </c>
      <c r="X1348" s="2">
        <v>33</v>
      </c>
      <c r="Y1348" s="2">
        <v>0.19800000000000001</v>
      </c>
      <c r="Z1348" s="6">
        <v>46202</v>
      </c>
    </row>
    <row r="1349" spans="1:26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8" t="str">
        <f>IF(Table5[[#This Row],[Company Code]]&lt;&gt;"",Table5[[#This Row],[Contact Email]],"")</f>
        <v/>
      </c>
      <c r="M1349" s="2"/>
      <c r="N1349" s="9" t="str">
        <f>IF(IF(COUNTIF($S$2:S1349,S1349)=1,P1349,"")=1,COUNTIF($O$2:O1349,O1349),IF(COUNTIF($S$2:S1349,S1349)=1,P1349,""))</f>
        <v/>
      </c>
      <c r="O1349" s="9" t="str">
        <f>IF(COUNTIF($S$2:S1349,S1349)=1,P1349,"")</f>
        <v/>
      </c>
      <c r="P1349" s="9">
        <f>COUNTIF($S$2:S1349,S1349)</f>
        <v>208</v>
      </c>
      <c r="Q1349" s="2" t="s">
        <v>117</v>
      </c>
      <c r="R1349" s="2" t="s">
        <v>1468</v>
      </c>
      <c r="S1349" s="2" t="s">
        <v>56</v>
      </c>
      <c r="T1349" s="2">
        <v>96</v>
      </c>
      <c r="U1349" s="2">
        <v>12</v>
      </c>
      <c r="V1349" s="2">
        <v>8</v>
      </c>
      <c r="W1349" s="2">
        <v>70.400000000000006</v>
      </c>
      <c r="X1349" s="2">
        <v>52.800000000000004</v>
      </c>
      <c r="Y1349" s="2">
        <v>0.31679999999999997</v>
      </c>
      <c r="Z1349" s="6">
        <v>46202</v>
      </c>
    </row>
    <row r="1350" spans="1:26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8" t="str">
        <f>IF(Table5[[#This Row],[Company Code]]&lt;&gt;"",Table5[[#This Row],[Contact Email]],"")</f>
        <v/>
      </c>
      <c r="M1350" s="2"/>
      <c r="N1350" s="9" t="str">
        <f>IF(IF(COUNTIF($S$2:S1350,S1350)=1,P1350,"")=1,COUNTIF($O$2:O1350,O1350),IF(COUNTIF($S$2:S1350,S1350)=1,P1350,""))</f>
        <v/>
      </c>
      <c r="O1350" s="9" t="str">
        <f>IF(COUNTIF($S$2:S1350,S1350)=1,P1350,"")</f>
        <v/>
      </c>
      <c r="P1350" s="9">
        <f>COUNTIF($S$2:S1350,S1350)</f>
        <v>209</v>
      </c>
      <c r="Q1350" s="2" t="s">
        <v>117</v>
      </c>
      <c r="R1350" s="2" t="s">
        <v>1469</v>
      </c>
      <c r="S1350" s="2" t="s">
        <v>56</v>
      </c>
      <c r="T1350" s="2">
        <v>24</v>
      </c>
      <c r="U1350" s="2">
        <v>12</v>
      </c>
      <c r="V1350" s="2">
        <v>2</v>
      </c>
      <c r="W1350" s="2">
        <v>17.600000000000001</v>
      </c>
      <c r="X1350" s="2">
        <v>13.200000000000001</v>
      </c>
      <c r="Y1350" s="2">
        <v>7.9199999999999993E-2</v>
      </c>
      <c r="Z1350" s="6">
        <v>46202</v>
      </c>
    </row>
    <row r="1351" spans="1:26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8" t="str">
        <f>IF(Table5[[#This Row],[Company Code]]&lt;&gt;"",Table5[[#This Row],[Contact Email]],"")</f>
        <v/>
      </c>
      <c r="M1351" s="2"/>
      <c r="N1351" s="9" t="str">
        <f>IF(IF(COUNTIF($S$2:S1351,S1351)=1,P1351,"")=1,COUNTIF($O$2:O1351,O1351),IF(COUNTIF($S$2:S1351,S1351)=1,P1351,""))</f>
        <v/>
      </c>
      <c r="O1351" s="9" t="str">
        <f>IF(COUNTIF($S$2:S1351,S1351)=1,P1351,"")</f>
        <v/>
      </c>
      <c r="P1351" s="9">
        <f>COUNTIF($S$2:S1351,S1351)</f>
        <v>210</v>
      </c>
      <c r="Q1351" s="2" t="s">
        <v>117</v>
      </c>
      <c r="R1351" s="2" t="s">
        <v>1470</v>
      </c>
      <c r="S1351" s="2" t="s">
        <v>56</v>
      </c>
      <c r="T1351" s="2">
        <v>96</v>
      </c>
      <c r="U1351" s="2">
        <v>12</v>
      </c>
      <c r="V1351" s="2">
        <v>8</v>
      </c>
      <c r="W1351" s="2">
        <v>70.400000000000006</v>
      </c>
      <c r="X1351" s="2">
        <v>52.800000000000004</v>
      </c>
      <c r="Y1351" s="2">
        <v>0.31679999999999997</v>
      </c>
      <c r="Z1351" s="6">
        <v>46202</v>
      </c>
    </row>
    <row r="1352" spans="1:26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8" t="str">
        <f>IF(Table5[[#This Row],[Company Code]]&lt;&gt;"",Table5[[#This Row],[Contact Email]],"")</f>
        <v/>
      </c>
      <c r="M1352" s="2"/>
      <c r="N1352" s="9" t="str">
        <f>IF(IF(COUNTIF($S$2:S1352,S1352)=1,P1352,"")=1,COUNTIF($O$2:O1352,O1352),IF(COUNTIF($S$2:S1352,S1352)=1,P1352,""))</f>
        <v/>
      </c>
      <c r="O1352" s="9" t="str">
        <f>IF(COUNTIF($S$2:S1352,S1352)=1,P1352,"")</f>
        <v/>
      </c>
      <c r="P1352" s="9">
        <f>COUNTIF($S$2:S1352,S1352)</f>
        <v>211</v>
      </c>
      <c r="Q1352" s="2" t="s">
        <v>117</v>
      </c>
      <c r="R1352" s="2" t="s">
        <v>1471</v>
      </c>
      <c r="S1352" s="2" t="s">
        <v>56</v>
      </c>
      <c r="T1352" s="2">
        <v>12</v>
      </c>
      <c r="U1352" s="2">
        <v>12</v>
      </c>
      <c r="V1352" s="2">
        <v>1</v>
      </c>
      <c r="W1352" s="2">
        <v>8.8000000000000007</v>
      </c>
      <c r="X1352" s="2">
        <v>6.6000000000000005</v>
      </c>
      <c r="Y1352" s="2">
        <v>3.9599999999999996E-2</v>
      </c>
      <c r="Z1352" s="6">
        <v>46202</v>
      </c>
    </row>
    <row r="1353" spans="1:26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8" t="str">
        <f>IF(Table5[[#This Row],[Company Code]]&lt;&gt;"",Table5[[#This Row],[Contact Email]],"")</f>
        <v/>
      </c>
      <c r="M1353" s="2"/>
      <c r="N1353" s="9" t="str">
        <f>IF(IF(COUNTIF($S$2:S1353,S1353)=1,P1353,"")=1,COUNTIF($O$2:O1353,O1353),IF(COUNTIF($S$2:S1353,S1353)=1,P1353,""))</f>
        <v/>
      </c>
      <c r="O1353" s="9" t="str">
        <f>IF(COUNTIF($S$2:S1353,S1353)=1,P1353,"")</f>
        <v/>
      </c>
      <c r="P1353" s="9">
        <f>COUNTIF($S$2:S1353,S1353)</f>
        <v>212</v>
      </c>
      <c r="Q1353" s="2" t="s">
        <v>117</v>
      </c>
      <c r="R1353" s="2" t="s">
        <v>1472</v>
      </c>
      <c r="S1353" s="2" t="s">
        <v>56</v>
      </c>
      <c r="T1353" s="2">
        <v>12</v>
      </c>
      <c r="U1353" s="2">
        <v>12</v>
      </c>
      <c r="V1353" s="2">
        <v>1</v>
      </c>
      <c r="W1353" s="2">
        <v>8.8000000000000007</v>
      </c>
      <c r="X1353" s="2">
        <v>6.6000000000000005</v>
      </c>
      <c r="Y1353" s="2">
        <v>3.9599999999999996E-2</v>
      </c>
      <c r="Z1353" s="6">
        <v>46202</v>
      </c>
    </row>
    <row r="1354" spans="1:26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8" t="str">
        <f>IF(Table5[[#This Row],[Company Code]]&lt;&gt;"",Table5[[#This Row],[Contact Email]],"")</f>
        <v/>
      </c>
      <c r="M1354" s="2"/>
      <c r="N1354" s="9" t="str">
        <f>IF(IF(COUNTIF($S$2:S1354,S1354)=1,P1354,"")=1,COUNTIF($O$2:O1354,O1354),IF(COUNTIF($S$2:S1354,S1354)=1,P1354,""))</f>
        <v/>
      </c>
      <c r="O1354" s="9" t="str">
        <f>IF(COUNTIF($S$2:S1354,S1354)=1,P1354,"")</f>
        <v/>
      </c>
      <c r="P1354" s="9">
        <f>COUNTIF($S$2:S1354,S1354)</f>
        <v>213</v>
      </c>
      <c r="Q1354" s="2" t="s">
        <v>117</v>
      </c>
      <c r="R1354" s="2" t="s">
        <v>1473</v>
      </c>
      <c r="S1354" s="2" t="s">
        <v>56</v>
      </c>
      <c r="T1354" s="2">
        <v>144</v>
      </c>
      <c r="U1354" s="2">
        <v>12</v>
      </c>
      <c r="V1354" s="2">
        <v>12</v>
      </c>
      <c r="W1354" s="2">
        <v>105.60000000000001</v>
      </c>
      <c r="X1354" s="2">
        <v>79.2</v>
      </c>
      <c r="Y1354" s="2">
        <v>0.47520000000000001</v>
      </c>
      <c r="Z1354" s="6">
        <v>46202</v>
      </c>
    </row>
    <row r="1355" spans="1:26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8" t="str">
        <f>IF(Table5[[#This Row],[Company Code]]&lt;&gt;"",Table5[[#This Row],[Contact Email]],"")</f>
        <v/>
      </c>
      <c r="M1355" s="2"/>
      <c r="N1355" s="9" t="str">
        <f>IF(IF(COUNTIF($S$2:S1355,S1355)=1,P1355,"")=1,COUNTIF($O$2:O1355,O1355),IF(COUNTIF($S$2:S1355,S1355)=1,P1355,""))</f>
        <v/>
      </c>
      <c r="O1355" s="9" t="str">
        <f>IF(COUNTIF($S$2:S1355,S1355)=1,P1355,"")</f>
        <v/>
      </c>
      <c r="P1355" s="9">
        <f>COUNTIF($S$2:S1355,S1355)</f>
        <v>214</v>
      </c>
      <c r="Q1355" s="2" t="s">
        <v>117</v>
      </c>
      <c r="R1355" s="2" t="s">
        <v>1474</v>
      </c>
      <c r="S1355" s="2" t="s">
        <v>56</v>
      </c>
      <c r="T1355" s="2">
        <v>36</v>
      </c>
      <c r="U1355" s="2">
        <v>12</v>
      </c>
      <c r="V1355" s="2">
        <v>3</v>
      </c>
      <c r="W1355" s="2">
        <v>26.400000000000002</v>
      </c>
      <c r="X1355" s="2">
        <v>19.8</v>
      </c>
      <c r="Y1355" s="2">
        <v>0.1188</v>
      </c>
      <c r="Z1355" s="6">
        <v>46202</v>
      </c>
    </row>
    <row r="1356" spans="1:26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8" t="str">
        <f>IF(Table5[[#This Row],[Company Code]]&lt;&gt;"",Table5[[#This Row],[Contact Email]],"")</f>
        <v/>
      </c>
      <c r="M1356" s="2"/>
      <c r="N1356" s="9" t="str">
        <f>IF(IF(COUNTIF($S$2:S1356,S1356)=1,P1356,"")=1,COUNTIF($O$2:O1356,O1356),IF(COUNTIF($S$2:S1356,S1356)=1,P1356,""))</f>
        <v/>
      </c>
      <c r="O1356" s="9" t="str">
        <f>IF(COUNTIF($S$2:S1356,S1356)=1,P1356,"")</f>
        <v/>
      </c>
      <c r="P1356" s="9">
        <f>COUNTIF($S$2:S1356,S1356)</f>
        <v>215</v>
      </c>
      <c r="Q1356" s="2" t="s">
        <v>117</v>
      </c>
      <c r="R1356" s="2" t="s">
        <v>1475</v>
      </c>
      <c r="S1356" s="2" t="s">
        <v>56</v>
      </c>
      <c r="T1356" s="2">
        <v>12</v>
      </c>
      <c r="U1356" s="2">
        <v>12</v>
      </c>
      <c r="V1356" s="2">
        <v>1</v>
      </c>
      <c r="W1356" s="2">
        <v>8.8000000000000007</v>
      </c>
      <c r="X1356" s="2">
        <v>6.6000000000000005</v>
      </c>
      <c r="Y1356" s="2">
        <v>3.9599999999999996E-2</v>
      </c>
      <c r="Z1356" s="6">
        <v>46202</v>
      </c>
    </row>
    <row r="1357" spans="1:26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8" t="str">
        <f>IF(Table5[[#This Row],[Company Code]]&lt;&gt;"",Table5[[#This Row],[Contact Email]],"")</f>
        <v/>
      </c>
      <c r="M1357" s="2"/>
      <c r="N1357" s="9" t="str">
        <f>IF(IF(COUNTIF($S$2:S1357,S1357)=1,P1357,"")=1,COUNTIF($O$2:O1357,O1357),IF(COUNTIF($S$2:S1357,S1357)=1,P1357,""))</f>
        <v/>
      </c>
      <c r="O1357" s="9" t="str">
        <f>IF(COUNTIF($S$2:S1357,S1357)=1,P1357,"")</f>
        <v/>
      </c>
      <c r="P1357" s="9">
        <f>COUNTIF($S$2:S1357,S1357)</f>
        <v>216</v>
      </c>
      <c r="Q1357" s="2" t="s">
        <v>117</v>
      </c>
      <c r="R1357" s="2" t="s">
        <v>1476</v>
      </c>
      <c r="S1357" s="2" t="s">
        <v>56</v>
      </c>
      <c r="T1357" s="2">
        <v>60</v>
      </c>
      <c r="U1357" s="2">
        <v>12</v>
      </c>
      <c r="V1357" s="2">
        <v>5</v>
      </c>
      <c r="W1357" s="2">
        <v>44</v>
      </c>
      <c r="X1357" s="2">
        <v>33</v>
      </c>
      <c r="Y1357" s="2">
        <v>0.19800000000000001</v>
      </c>
      <c r="Z1357" s="6">
        <v>46202</v>
      </c>
    </row>
    <row r="1358" spans="1:26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8" t="str">
        <f>IF(Table5[[#This Row],[Company Code]]&lt;&gt;"",Table5[[#This Row],[Contact Email]],"")</f>
        <v/>
      </c>
      <c r="M1358" s="2"/>
      <c r="N1358" s="9" t="str">
        <f>IF(IF(COUNTIF($S$2:S1358,S1358)=1,P1358,"")=1,COUNTIF($O$2:O1358,O1358),IF(COUNTIF($S$2:S1358,S1358)=1,P1358,""))</f>
        <v/>
      </c>
      <c r="O1358" s="9" t="str">
        <f>IF(COUNTIF($S$2:S1358,S1358)=1,P1358,"")</f>
        <v/>
      </c>
      <c r="P1358" s="9">
        <f>COUNTIF($S$2:S1358,S1358)</f>
        <v>217</v>
      </c>
      <c r="Q1358" s="2" t="s">
        <v>117</v>
      </c>
      <c r="R1358" s="2" t="s">
        <v>1477</v>
      </c>
      <c r="S1358" s="2" t="s">
        <v>56</v>
      </c>
      <c r="T1358" s="2">
        <v>96</v>
      </c>
      <c r="U1358" s="2">
        <v>12</v>
      </c>
      <c r="V1358" s="2">
        <v>8</v>
      </c>
      <c r="W1358" s="2">
        <v>70.400000000000006</v>
      </c>
      <c r="X1358" s="2">
        <v>52.800000000000004</v>
      </c>
      <c r="Y1358" s="2">
        <v>0.31679999999999997</v>
      </c>
      <c r="Z1358" s="6">
        <v>46202</v>
      </c>
    </row>
    <row r="1359" spans="1:26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8" t="str">
        <f>IF(Table5[[#This Row],[Company Code]]&lt;&gt;"",Table5[[#This Row],[Contact Email]],"")</f>
        <v/>
      </c>
      <c r="M1359" s="2"/>
      <c r="N1359" s="9" t="str">
        <f>IF(IF(COUNTIF($S$2:S1359,S1359)=1,P1359,"")=1,COUNTIF($O$2:O1359,O1359),IF(COUNTIF($S$2:S1359,S1359)=1,P1359,""))</f>
        <v/>
      </c>
      <c r="O1359" s="9" t="str">
        <f>IF(COUNTIF($S$2:S1359,S1359)=1,P1359,"")</f>
        <v/>
      </c>
      <c r="P1359" s="9">
        <f>COUNTIF($S$2:S1359,S1359)</f>
        <v>218</v>
      </c>
      <c r="Q1359" s="2" t="s">
        <v>117</v>
      </c>
      <c r="R1359" s="2" t="s">
        <v>1478</v>
      </c>
      <c r="S1359" s="2" t="s">
        <v>56</v>
      </c>
      <c r="T1359" s="2">
        <v>12</v>
      </c>
      <c r="U1359" s="2">
        <v>12</v>
      </c>
      <c r="V1359" s="2">
        <v>1</v>
      </c>
      <c r="W1359" s="2">
        <v>8.8000000000000007</v>
      </c>
      <c r="X1359" s="2">
        <v>6.6000000000000005</v>
      </c>
      <c r="Y1359" s="2">
        <v>3.9599999999999996E-2</v>
      </c>
      <c r="Z1359" s="6">
        <v>46202</v>
      </c>
    </row>
    <row r="1360" spans="1:26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8" t="str">
        <f>IF(Table5[[#This Row],[Company Code]]&lt;&gt;"",Table5[[#This Row],[Contact Email]],"")</f>
        <v/>
      </c>
      <c r="M1360" s="2"/>
      <c r="N1360" s="9" t="str">
        <f>IF(IF(COUNTIF($S$2:S1360,S1360)=1,P1360,"")=1,COUNTIF($O$2:O1360,O1360),IF(COUNTIF($S$2:S1360,S1360)=1,P1360,""))</f>
        <v/>
      </c>
      <c r="O1360" s="9" t="str">
        <f>IF(COUNTIF($S$2:S1360,S1360)=1,P1360,"")</f>
        <v/>
      </c>
      <c r="P1360" s="9">
        <f>COUNTIF($S$2:S1360,S1360)</f>
        <v>219</v>
      </c>
      <c r="Q1360" s="2" t="s">
        <v>117</v>
      </c>
      <c r="R1360" s="2" t="s">
        <v>1479</v>
      </c>
      <c r="S1360" s="2" t="s">
        <v>56</v>
      </c>
      <c r="T1360" s="2">
        <v>12</v>
      </c>
      <c r="U1360" s="2">
        <v>12</v>
      </c>
      <c r="V1360" s="2">
        <v>1</v>
      </c>
      <c r="W1360" s="2">
        <v>8.8000000000000007</v>
      </c>
      <c r="X1360" s="2">
        <v>6.6000000000000005</v>
      </c>
      <c r="Y1360" s="2">
        <v>3.9599999999999996E-2</v>
      </c>
      <c r="Z1360" s="6">
        <v>46202</v>
      </c>
    </row>
    <row r="1361" spans="1:26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8" t="str">
        <f>IF(Table5[[#This Row],[Company Code]]&lt;&gt;"",Table5[[#This Row],[Contact Email]],"")</f>
        <v/>
      </c>
      <c r="M1361" s="2"/>
      <c r="N1361" s="9" t="str">
        <f>IF(IF(COUNTIF($S$2:S1361,S1361)=1,P1361,"")=1,COUNTIF($O$2:O1361,O1361),IF(COUNTIF($S$2:S1361,S1361)=1,P1361,""))</f>
        <v/>
      </c>
      <c r="O1361" s="9" t="str">
        <f>IF(COUNTIF($S$2:S1361,S1361)=1,P1361,"")</f>
        <v/>
      </c>
      <c r="P1361" s="9">
        <f>COUNTIF($S$2:S1361,S1361)</f>
        <v>220</v>
      </c>
      <c r="Q1361" s="2" t="s">
        <v>117</v>
      </c>
      <c r="R1361" s="2" t="s">
        <v>1480</v>
      </c>
      <c r="S1361" s="2" t="s">
        <v>56</v>
      </c>
      <c r="T1361" s="2">
        <v>36</v>
      </c>
      <c r="U1361" s="2">
        <v>12</v>
      </c>
      <c r="V1361" s="2">
        <v>3</v>
      </c>
      <c r="W1361" s="2">
        <v>26.400000000000002</v>
      </c>
      <c r="X1361" s="2">
        <v>19.8</v>
      </c>
      <c r="Y1361" s="2">
        <v>0.1188</v>
      </c>
      <c r="Z1361" s="6">
        <v>46202</v>
      </c>
    </row>
    <row r="1362" spans="1:26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8" t="str">
        <f>IF(Table5[[#This Row],[Company Code]]&lt;&gt;"",Table5[[#This Row],[Contact Email]],"")</f>
        <v/>
      </c>
      <c r="M1362" s="2"/>
      <c r="N1362" s="9" t="str">
        <f>IF(IF(COUNTIF($S$2:S1362,S1362)=1,P1362,"")=1,COUNTIF($O$2:O1362,O1362),IF(COUNTIF($S$2:S1362,S1362)=1,P1362,""))</f>
        <v/>
      </c>
      <c r="O1362" s="9" t="str">
        <f>IF(COUNTIF($S$2:S1362,S1362)=1,P1362,"")</f>
        <v/>
      </c>
      <c r="P1362" s="9">
        <f>COUNTIF($S$2:S1362,S1362)</f>
        <v>221</v>
      </c>
      <c r="Q1362" s="2" t="s">
        <v>117</v>
      </c>
      <c r="R1362" s="2" t="s">
        <v>1481</v>
      </c>
      <c r="S1362" s="2" t="s">
        <v>56</v>
      </c>
      <c r="T1362" s="2">
        <v>12</v>
      </c>
      <c r="U1362" s="2">
        <v>12</v>
      </c>
      <c r="V1362" s="2">
        <v>1</v>
      </c>
      <c r="W1362" s="2">
        <v>8.8000000000000007</v>
      </c>
      <c r="X1362" s="2">
        <v>6.6000000000000005</v>
      </c>
      <c r="Y1362" s="2">
        <v>3.9599999999999996E-2</v>
      </c>
      <c r="Z1362" s="6">
        <v>46202</v>
      </c>
    </row>
    <row r="1363" spans="1:26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8" t="str">
        <f>IF(Table5[[#This Row],[Company Code]]&lt;&gt;"",Table5[[#This Row],[Contact Email]],"")</f>
        <v/>
      </c>
      <c r="M1363" s="2"/>
      <c r="N1363" s="9" t="str">
        <f>IF(IF(COUNTIF($S$2:S1363,S1363)=1,P1363,"")=1,COUNTIF($O$2:O1363,O1363),IF(COUNTIF($S$2:S1363,S1363)=1,P1363,""))</f>
        <v/>
      </c>
      <c r="O1363" s="9" t="str">
        <f>IF(COUNTIF($S$2:S1363,S1363)=1,P1363,"")</f>
        <v/>
      </c>
      <c r="P1363" s="9">
        <f>COUNTIF($S$2:S1363,S1363)</f>
        <v>222</v>
      </c>
      <c r="Q1363" s="2" t="s">
        <v>117</v>
      </c>
      <c r="R1363" s="2" t="s">
        <v>1482</v>
      </c>
      <c r="S1363" s="2" t="s">
        <v>56</v>
      </c>
      <c r="T1363" s="2">
        <v>48</v>
      </c>
      <c r="U1363" s="2">
        <v>12</v>
      </c>
      <c r="V1363" s="2">
        <v>4</v>
      </c>
      <c r="W1363" s="2">
        <v>35.200000000000003</v>
      </c>
      <c r="X1363" s="2">
        <v>26.400000000000002</v>
      </c>
      <c r="Y1363" s="2">
        <v>0.15839999999999999</v>
      </c>
      <c r="Z1363" s="6">
        <v>46202</v>
      </c>
    </row>
    <row r="1364" spans="1:26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8" t="str">
        <f>IF(Table5[[#This Row],[Company Code]]&lt;&gt;"",Table5[[#This Row],[Contact Email]],"")</f>
        <v/>
      </c>
      <c r="M1364" s="2"/>
      <c r="N1364" s="9" t="str">
        <f>IF(IF(COUNTIF($S$2:S1364,S1364)=1,P1364,"")=1,COUNTIF($O$2:O1364,O1364),IF(COUNTIF($S$2:S1364,S1364)=1,P1364,""))</f>
        <v/>
      </c>
      <c r="O1364" s="9" t="str">
        <f>IF(COUNTIF($S$2:S1364,S1364)=1,P1364,"")</f>
        <v/>
      </c>
      <c r="P1364" s="9">
        <f>COUNTIF($S$2:S1364,S1364)</f>
        <v>223</v>
      </c>
      <c r="Q1364" s="2" t="s">
        <v>117</v>
      </c>
      <c r="R1364" s="2" t="s">
        <v>1483</v>
      </c>
      <c r="S1364" s="2" t="s">
        <v>56</v>
      </c>
      <c r="T1364" s="2">
        <v>36</v>
      </c>
      <c r="U1364" s="2">
        <v>12</v>
      </c>
      <c r="V1364" s="2">
        <v>3</v>
      </c>
      <c r="W1364" s="2">
        <v>26.400000000000002</v>
      </c>
      <c r="X1364" s="2">
        <v>19.8</v>
      </c>
      <c r="Y1364" s="2">
        <v>0.1188</v>
      </c>
      <c r="Z1364" s="6">
        <v>46202</v>
      </c>
    </row>
    <row r="1365" spans="1:26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8" t="str">
        <f>IF(Table5[[#This Row],[Company Code]]&lt;&gt;"",Table5[[#This Row],[Contact Email]],"")</f>
        <v/>
      </c>
      <c r="M1365" s="2"/>
      <c r="N1365" s="9" t="str">
        <f>IF(IF(COUNTIF($S$2:S1365,S1365)=1,P1365,"")=1,COUNTIF($O$2:O1365,O1365),IF(COUNTIF($S$2:S1365,S1365)=1,P1365,""))</f>
        <v/>
      </c>
      <c r="O1365" s="9" t="str">
        <f>IF(COUNTIF($S$2:S1365,S1365)=1,P1365,"")</f>
        <v/>
      </c>
      <c r="P1365" s="9">
        <f>COUNTIF($S$2:S1365,S1365)</f>
        <v>224</v>
      </c>
      <c r="Q1365" s="2" t="s">
        <v>117</v>
      </c>
      <c r="R1365" s="2" t="s">
        <v>1484</v>
      </c>
      <c r="S1365" s="2" t="s">
        <v>56</v>
      </c>
      <c r="T1365" s="2">
        <v>12</v>
      </c>
      <c r="U1365" s="2">
        <v>12</v>
      </c>
      <c r="V1365" s="2">
        <v>1</v>
      </c>
      <c r="W1365" s="2">
        <v>8.8000000000000007</v>
      </c>
      <c r="X1365" s="2">
        <v>6.6000000000000005</v>
      </c>
      <c r="Y1365" s="2">
        <v>3.9599999999999996E-2</v>
      </c>
      <c r="Z1365" s="6">
        <v>46202</v>
      </c>
    </row>
    <row r="1366" spans="1:26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8" t="str">
        <f>IF(Table5[[#This Row],[Company Code]]&lt;&gt;"",Table5[[#This Row],[Contact Email]],"")</f>
        <v/>
      </c>
      <c r="M1366" s="2"/>
      <c r="N1366" s="9" t="str">
        <f>IF(IF(COUNTIF($S$2:S1366,S1366)=1,P1366,"")=1,COUNTIF($O$2:O1366,O1366),IF(COUNTIF($S$2:S1366,S1366)=1,P1366,""))</f>
        <v/>
      </c>
      <c r="O1366" s="9" t="str">
        <f>IF(COUNTIF($S$2:S1366,S1366)=1,P1366,"")</f>
        <v/>
      </c>
      <c r="P1366" s="9">
        <f>COUNTIF($S$2:S1366,S1366)</f>
        <v>225</v>
      </c>
      <c r="Q1366" s="2" t="s">
        <v>117</v>
      </c>
      <c r="R1366" s="2" t="s">
        <v>1485</v>
      </c>
      <c r="S1366" s="2" t="s">
        <v>56</v>
      </c>
      <c r="T1366" s="2">
        <v>12</v>
      </c>
      <c r="U1366" s="2">
        <v>12</v>
      </c>
      <c r="V1366" s="2">
        <v>1</v>
      </c>
      <c r="W1366" s="2">
        <v>8.8000000000000007</v>
      </c>
      <c r="X1366" s="2">
        <v>6.6000000000000005</v>
      </c>
      <c r="Y1366" s="2">
        <v>3.9599999999999996E-2</v>
      </c>
      <c r="Z1366" s="6">
        <v>46202</v>
      </c>
    </row>
    <row r="1367" spans="1:26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8" t="str">
        <f>IF(Table5[[#This Row],[Company Code]]&lt;&gt;"",Table5[[#This Row],[Contact Email]],"")</f>
        <v/>
      </c>
      <c r="M1367" s="2"/>
      <c r="N1367" s="9" t="str">
        <f>IF(IF(COUNTIF($S$2:S1367,S1367)=1,P1367,"")=1,COUNTIF($O$2:O1367,O1367),IF(COUNTIF($S$2:S1367,S1367)=1,P1367,""))</f>
        <v/>
      </c>
      <c r="O1367" s="9" t="str">
        <f>IF(COUNTIF($S$2:S1367,S1367)=1,P1367,"")</f>
        <v/>
      </c>
      <c r="P1367" s="9">
        <f>COUNTIF($S$2:S1367,S1367)</f>
        <v>226</v>
      </c>
      <c r="Q1367" s="2" t="s">
        <v>117</v>
      </c>
      <c r="R1367" s="2" t="s">
        <v>1486</v>
      </c>
      <c r="S1367" s="2" t="s">
        <v>56</v>
      </c>
      <c r="T1367" s="2">
        <v>12</v>
      </c>
      <c r="U1367" s="2">
        <v>12</v>
      </c>
      <c r="V1367" s="2">
        <v>1</v>
      </c>
      <c r="W1367" s="2">
        <v>8.8000000000000007</v>
      </c>
      <c r="X1367" s="2">
        <v>6.6000000000000005</v>
      </c>
      <c r="Y1367" s="2">
        <v>3.9599999999999996E-2</v>
      </c>
      <c r="Z1367" s="6">
        <v>46202</v>
      </c>
    </row>
    <row r="1368" spans="1:26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8" t="str">
        <f>IF(Table5[[#This Row],[Company Code]]&lt;&gt;"",Table5[[#This Row],[Contact Email]],"")</f>
        <v/>
      </c>
      <c r="M1368" s="2"/>
      <c r="N1368" s="9" t="str">
        <f>IF(IF(COUNTIF($S$2:S1368,S1368)=1,P1368,"")=1,COUNTIF($O$2:O1368,O1368),IF(COUNTIF($S$2:S1368,S1368)=1,P1368,""))</f>
        <v/>
      </c>
      <c r="O1368" s="9" t="str">
        <f>IF(COUNTIF($S$2:S1368,S1368)=1,P1368,"")</f>
        <v/>
      </c>
      <c r="P1368" s="9">
        <f>COUNTIF($S$2:S1368,S1368)</f>
        <v>227</v>
      </c>
      <c r="Q1368" s="2" t="s">
        <v>117</v>
      </c>
      <c r="R1368" s="2" t="s">
        <v>1487</v>
      </c>
      <c r="S1368" s="2" t="s">
        <v>56</v>
      </c>
      <c r="T1368" s="2">
        <v>324</v>
      </c>
      <c r="U1368" s="2">
        <v>12</v>
      </c>
      <c r="V1368" s="2">
        <v>27</v>
      </c>
      <c r="W1368" s="2">
        <v>237.6</v>
      </c>
      <c r="X1368" s="2">
        <v>178.20000000000002</v>
      </c>
      <c r="Y1368" s="2">
        <v>1.0691999999999999</v>
      </c>
      <c r="Z1368" s="6">
        <v>46202</v>
      </c>
    </row>
    <row r="1369" spans="1:26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8" t="str">
        <f>IF(Table5[[#This Row],[Company Code]]&lt;&gt;"",Table5[[#This Row],[Contact Email]],"")</f>
        <v/>
      </c>
      <c r="M1369" s="2"/>
      <c r="N1369" s="9" t="str">
        <f>IF(IF(COUNTIF($S$2:S1369,S1369)=1,P1369,"")=1,COUNTIF($O$2:O1369,O1369),IF(COUNTIF($S$2:S1369,S1369)=1,P1369,""))</f>
        <v/>
      </c>
      <c r="O1369" s="9" t="str">
        <f>IF(COUNTIF($S$2:S1369,S1369)=1,P1369,"")</f>
        <v/>
      </c>
      <c r="P1369" s="9">
        <f>COUNTIF($S$2:S1369,S1369)</f>
        <v>228</v>
      </c>
      <c r="Q1369" s="2" t="s">
        <v>117</v>
      </c>
      <c r="R1369" s="2" t="s">
        <v>1488</v>
      </c>
      <c r="S1369" s="2" t="s">
        <v>56</v>
      </c>
      <c r="T1369" s="2">
        <v>12</v>
      </c>
      <c r="U1369" s="2">
        <v>12</v>
      </c>
      <c r="V1369" s="2">
        <v>1</v>
      </c>
      <c r="W1369" s="2">
        <v>8.8000000000000007</v>
      </c>
      <c r="X1369" s="2">
        <v>6.6000000000000005</v>
      </c>
      <c r="Y1369" s="2">
        <v>3.9599999999999996E-2</v>
      </c>
      <c r="Z1369" s="6">
        <v>46202</v>
      </c>
    </row>
    <row r="1370" spans="1:26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8" t="str">
        <f>IF(Table5[[#This Row],[Company Code]]&lt;&gt;"",Table5[[#This Row],[Contact Email]],"")</f>
        <v/>
      </c>
      <c r="M1370" s="2"/>
      <c r="N1370" s="9" t="str">
        <f>IF(IF(COUNTIF($S$2:S1370,S1370)=1,P1370,"")=1,COUNTIF($O$2:O1370,O1370),IF(COUNTIF($S$2:S1370,S1370)=1,P1370,""))</f>
        <v/>
      </c>
      <c r="O1370" s="9" t="str">
        <f>IF(COUNTIF($S$2:S1370,S1370)=1,P1370,"")</f>
        <v/>
      </c>
      <c r="P1370" s="9">
        <f>COUNTIF($S$2:S1370,S1370)</f>
        <v>229</v>
      </c>
      <c r="Q1370" s="2" t="s">
        <v>117</v>
      </c>
      <c r="R1370" s="2" t="s">
        <v>1489</v>
      </c>
      <c r="S1370" s="2" t="s">
        <v>56</v>
      </c>
      <c r="T1370" s="2">
        <v>12</v>
      </c>
      <c r="U1370" s="2">
        <v>12</v>
      </c>
      <c r="V1370" s="2">
        <v>1</v>
      </c>
      <c r="W1370" s="2">
        <v>8.8000000000000007</v>
      </c>
      <c r="X1370" s="2">
        <v>6.6000000000000005</v>
      </c>
      <c r="Y1370" s="2">
        <v>3.9599999999999996E-2</v>
      </c>
      <c r="Z1370" s="6">
        <v>46202</v>
      </c>
    </row>
    <row r="1371" spans="1:26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8" t="str">
        <f>IF(Table5[[#This Row],[Company Code]]&lt;&gt;"",Table5[[#This Row],[Contact Email]],"")</f>
        <v/>
      </c>
      <c r="M1371" s="2"/>
      <c r="N1371" s="9" t="str">
        <f>IF(IF(COUNTIF($S$2:S1371,S1371)=1,P1371,"")=1,COUNTIF($O$2:O1371,O1371),IF(COUNTIF($S$2:S1371,S1371)=1,P1371,""))</f>
        <v/>
      </c>
      <c r="O1371" s="9" t="str">
        <f>IF(COUNTIF($S$2:S1371,S1371)=1,P1371,"")</f>
        <v/>
      </c>
      <c r="P1371" s="9">
        <f>COUNTIF($S$2:S1371,S1371)</f>
        <v>230</v>
      </c>
      <c r="Q1371" s="2" t="s">
        <v>117</v>
      </c>
      <c r="R1371" s="2" t="s">
        <v>1490</v>
      </c>
      <c r="S1371" s="2" t="s">
        <v>56</v>
      </c>
      <c r="T1371" s="2">
        <v>12</v>
      </c>
      <c r="U1371" s="2">
        <v>12</v>
      </c>
      <c r="V1371" s="2">
        <v>1</v>
      </c>
      <c r="W1371" s="2">
        <v>8.8000000000000007</v>
      </c>
      <c r="X1371" s="2">
        <v>6.6000000000000005</v>
      </c>
      <c r="Y1371" s="2">
        <v>3.9599999999999996E-2</v>
      </c>
      <c r="Z1371" s="6">
        <v>46202</v>
      </c>
    </row>
    <row r="1372" spans="1:26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8" t="str">
        <f>IF(Table5[[#This Row],[Company Code]]&lt;&gt;"",Table5[[#This Row],[Contact Email]],"")</f>
        <v/>
      </c>
      <c r="M1372" s="2"/>
      <c r="N1372" s="9" t="str">
        <f>IF(IF(COUNTIF($S$2:S1372,S1372)=1,P1372,"")=1,COUNTIF($O$2:O1372,O1372),IF(COUNTIF($S$2:S1372,S1372)=1,P1372,""))</f>
        <v/>
      </c>
      <c r="O1372" s="9" t="str">
        <f>IF(COUNTIF($S$2:S1372,S1372)=1,P1372,"")</f>
        <v/>
      </c>
      <c r="P1372" s="9">
        <f>COUNTIF($S$2:S1372,S1372)</f>
        <v>231</v>
      </c>
      <c r="Q1372" s="2" t="s">
        <v>117</v>
      </c>
      <c r="R1372" s="2" t="s">
        <v>1491</v>
      </c>
      <c r="S1372" s="2" t="s">
        <v>56</v>
      </c>
      <c r="T1372" s="2">
        <v>96</v>
      </c>
      <c r="U1372" s="2">
        <v>12</v>
      </c>
      <c r="V1372" s="2">
        <v>8</v>
      </c>
      <c r="W1372" s="2">
        <v>70.400000000000006</v>
      </c>
      <c r="X1372" s="2">
        <v>52.800000000000004</v>
      </c>
      <c r="Y1372" s="2">
        <v>0.31679999999999997</v>
      </c>
      <c r="Z1372" s="6">
        <v>46202</v>
      </c>
    </row>
    <row r="1373" spans="1:26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8" t="str">
        <f>IF(Table5[[#This Row],[Company Code]]&lt;&gt;"",Table5[[#This Row],[Contact Email]],"")</f>
        <v/>
      </c>
      <c r="M1373" s="2"/>
      <c r="N1373" s="9" t="str">
        <f>IF(IF(COUNTIF($S$2:S1373,S1373)=1,P1373,"")=1,COUNTIF($O$2:O1373,O1373),IF(COUNTIF($S$2:S1373,S1373)=1,P1373,""))</f>
        <v/>
      </c>
      <c r="O1373" s="9" t="str">
        <f>IF(COUNTIF($S$2:S1373,S1373)=1,P1373,"")</f>
        <v/>
      </c>
      <c r="P1373" s="9">
        <f>COUNTIF($S$2:S1373,S1373)</f>
        <v>232</v>
      </c>
      <c r="Q1373" s="2" t="s">
        <v>117</v>
      </c>
      <c r="R1373" s="2" t="s">
        <v>1492</v>
      </c>
      <c r="S1373" s="2" t="s">
        <v>56</v>
      </c>
      <c r="T1373" s="2">
        <v>48</v>
      </c>
      <c r="U1373" s="2">
        <v>12</v>
      </c>
      <c r="V1373" s="2">
        <v>4</v>
      </c>
      <c r="W1373" s="2">
        <v>35.200000000000003</v>
      </c>
      <c r="X1373" s="2">
        <v>26.400000000000002</v>
      </c>
      <c r="Y1373" s="2">
        <v>0.15839999999999999</v>
      </c>
      <c r="Z1373" s="6">
        <v>46202</v>
      </c>
    </row>
    <row r="1374" spans="1:26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8" t="str">
        <f>IF(Table5[[#This Row],[Company Code]]&lt;&gt;"",Table5[[#This Row],[Contact Email]],"")</f>
        <v/>
      </c>
      <c r="M1374" s="2"/>
      <c r="N1374" s="9" t="str">
        <f>IF(IF(COUNTIF($S$2:S1374,S1374)=1,P1374,"")=1,COUNTIF($O$2:O1374,O1374),IF(COUNTIF($S$2:S1374,S1374)=1,P1374,""))</f>
        <v/>
      </c>
      <c r="O1374" s="9" t="str">
        <f>IF(COUNTIF($S$2:S1374,S1374)=1,P1374,"")</f>
        <v/>
      </c>
      <c r="P1374" s="9">
        <f>COUNTIF($S$2:S1374,S1374)</f>
        <v>233</v>
      </c>
      <c r="Q1374" s="2" t="s">
        <v>117</v>
      </c>
      <c r="R1374" s="2" t="s">
        <v>1493</v>
      </c>
      <c r="S1374" s="2" t="s">
        <v>56</v>
      </c>
      <c r="T1374" s="2">
        <v>96</v>
      </c>
      <c r="U1374" s="2">
        <v>12</v>
      </c>
      <c r="V1374" s="2">
        <v>8</v>
      </c>
      <c r="W1374" s="2">
        <v>70.400000000000006</v>
      </c>
      <c r="X1374" s="2">
        <v>52.800000000000004</v>
      </c>
      <c r="Y1374" s="2">
        <v>0.31679999999999997</v>
      </c>
      <c r="Z1374" s="6">
        <v>46202</v>
      </c>
    </row>
    <row r="1375" spans="1:26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8" t="str">
        <f>IF(Table5[[#This Row],[Company Code]]&lt;&gt;"",Table5[[#This Row],[Contact Email]],"")</f>
        <v/>
      </c>
      <c r="M1375" s="2"/>
      <c r="N1375" s="9" t="str">
        <f>IF(IF(COUNTIF($S$2:S1375,S1375)=1,P1375,"")=1,COUNTIF($O$2:O1375,O1375),IF(COUNTIF($S$2:S1375,S1375)=1,P1375,""))</f>
        <v/>
      </c>
      <c r="O1375" s="9" t="str">
        <f>IF(COUNTIF($S$2:S1375,S1375)=1,P1375,"")</f>
        <v/>
      </c>
      <c r="P1375" s="9">
        <f>COUNTIF($S$2:S1375,S1375)</f>
        <v>234</v>
      </c>
      <c r="Q1375" s="2" t="s">
        <v>117</v>
      </c>
      <c r="R1375" s="2" t="s">
        <v>1494</v>
      </c>
      <c r="S1375" s="2" t="s">
        <v>56</v>
      </c>
      <c r="T1375" s="2">
        <v>36</v>
      </c>
      <c r="U1375" s="2">
        <v>12</v>
      </c>
      <c r="V1375" s="2">
        <v>3</v>
      </c>
      <c r="W1375" s="2">
        <v>26.400000000000002</v>
      </c>
      <c r="X1375" s="2">
        <v>19.8</v>
      </c>
      <c r="Y1375" s="2">
        <v>0.1188</v>
      </c>
      <c r="Z1375" s="6">
        <v>46202</v>
      </c>
    </row>
    <row r="1376" spans="1:26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8" t="str">
        <f>IF(Table5[[#This Row],[Company Code]]&lt;&gt;"",Table5[[#This Row],[Contact Email]],"")</f>
        <v/>
      </c>
      <c r="M1376" s="2"/>
      <c r="N1376" s="9" t="str">
        <f>IF(IF(COUNTIF($S$2:S1376,S1376)=1,P1376,"")=1,COUNTIF($O$2:O1376,O1376),IF(COUNTIF($S$2:S1376,S1376)=1,P1376,""))</f>
        <v/>
      </c>
      <c r="O1376" s="9" t="str">
        <f>IF(COUNTIF($S$2:S1376,S1376)=1,P1376,"")</f>
        <v/>
      </c>
      <c r="P1376" s="9">
        <f>COUNTIF($S$2:S1376,S1376)</f>
        <v>235</v>
      </c>
      <c r="Q1376" s="2" t="s">
        <v>117</v>
      </c>
      <c r="R1376" s="2" t="s">
        <v>1495</v>
      </c>
      <c r="S1376" s="2" t="s">
        <v>56</v>
      </c>
      <c r="T1376" s="2">
        <v>60</v>
      </c>
      <c r="U1376" s="2">
        <v>12</v>
      </c>
      <c r="V1376" s="2">
        <v>5</v>
      </c>
      <c r="W1376" s="2">
        <v>44</v>
      </c>
      <c r="X1376" s="2">
        <v>33</v>
      </c>
      <c r="Y1376" s="2">
        <v>0.19800000000000001</v>
      </c>
      <c r="Z1376" s="6">
        <v>46202</v>
      </c>
    </row>
    <row r="1377" spans="1:26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8" t="str">
        <f>IF(Table5[[#This Row],[Company Code]]&lt;&gt;"",Table5[[#This Row],[Contact Email]],"")</f>
        <v/>
      </c>
      <c r="M1377" s="2"/>
      <c r="N1377" s="9" t="str">
        <f>IF(IF(COUNTIF($S$2:S1377,S1377)=1,P1377,"")=1,COUNTIF($O$2:O1377,O1377),IF(COUNTIF($S$2:S1377,S1377)=1,P1377,""))</f>
        <v/>
      </c>
      <c r="O1377" s="9" t="str">
        <f>IF(COUNTIF($S$2:S1377,S1377)=1,P1377,"")</f>
        <v/>
      </c>
      <c r="P1377" s="9">
        <f>COUNTIF($S$2:S1377,S1377)</f>
        <v>236</v>
      </c>
      <c r="Q1377" s="2" t="s">
        <v>117</v>
      </c>
      <c r="R1377" s="2" t="s">
        <v>1496</v>
      </c>
      <c r="S1377" s="2" t="s">
        <v>56</v>
      </c>
      <c r="T1377" s="2">
        <v>36</v>
      </c>
      <c r="U1377" s="2">
        <v>12</v>
      </c>
      <c r="V1377" s="2">
        <v>3</v>
      </c>
      <c r="W1377" s="2">
        <v>26.400000000000002</v>
      </c>
      <c r="X1377" s="2">
        <v>19.8</v>
      </c>
      <c r="Y1377" s="2">
        <v>0.1188</v>
      </c>
      <c r="Z1377" s="6">
        <v>46202</v>
      </c>
    </row>
    <row r="1378" spans="1:26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8" t="str">
        <f>IF(Table5[[#This Row],[Company Code]]&lt;&gt;"",Table5[[#This Row],[Contact Email]],"")</f>
        <v/>
      </c>
      <c r="M1378" s="2"/>
      <c r="N1378" s="9" t="str">
        <f>IF(IF(COUNTIF($S$2:S1378,S1378)=1,P1378,"")=1,COUNTIF($O$2:O1378,O1378),IF(COUNTIF($S$2:S1378,S1378)=1,P1378,""))</f>
        <v/>
      </c>
      <c r="O1378" s="9" t="str">
        <f>IF(COUNTIF($S$2:S1378,S1378)=1,P1378,"")</f>
        <v/>
      </c>
      <c r="P1378" s="9">
        <f>COUNTIF($S$2:S1378,S1378)</f>
        <v>237</v>
      </c>
      <c r="Q1378" s="2" t="s">
        <v>117</v>
      </c>
      <c r="R1378" s="2" t="s">
        <v>1497</v>
      </c>
      <c r="S1378" s="2" t="s">
        <v>56</v>
      </c>
      <c r="T1378" s="2">
        <v>132</v>
      </c>
      <c r="U1378" s="2">
        <v>12</v>
      </c>
      <c r="V1378" s="2">
        <v>11</v>
      </c>
      <c r="W1378" s="2">
        <v>96.8</v>
      </c>
      <c r="X1378" s="2">
        <v>72.600000000000009</v>
      </c>
      <c r="Y1378" s="2">
        <v>0.43559999999999999</v>
      </c>
      <c r="Z1378" s="6">
        <v>46202</v>
      </c>
    </row>
    <row r="1379" spans="1:26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8" t="str">
        <f>IF(Table5[[#This Row],[Company Code]]&lt;&gt;"",Table5[[#This Row],[Contact Email]],"")</f>
        <v/>
      </c>
      <c r="M1379" s="2"/>
      <c r="N1379" s="9" t="str">
        <f>IF(IF(COUNTIF($S$2:S1379,S1379)=1,P1379,"")=1,COUNTIF($O$2:O1379,O1379),IF(COUNTIF($S$2:S1379,S1379)=1,P1379,""))</f>
        <v/>
      </c>
      <c r="O1379" s="9" t="str">
        <f>IF(COUNTIF($S$2:S1379,S1379)=1,P1379,"")</f>
        <v/>
      </c>
      <c r="P1379" s="9">
        <f>COUNTIF($S$2:S1379,S1379)</f>
        <v>238</v>
      </c>
      <c r="Q1379" s="2" t="s">
        <v>117</v>
      </c>
      <c r="R1379" s="2" t="s">
        <v>1498</v>
      </c>
      <c r="S1379" s="2" t="s">
        <v>56</v>
      </c>
      <c r="T1379" s="2">
        <v>60</v>
      </c>
      <c r="U1379" s="2">
        <v>12</v>
      </c>
      <c r="V1379" s="2">
        <v>5</v>
      </c>
      <c r="W1379" s="2">
        <v>44</v>
      </c>
      <c r="X1379" s="2">
        <v>33</v>
      </c>
      <c r="Y1379" s="2">
        <v>0.19800000000000001</v>
      </c>
      <c r="Z1379" s="6">
        <v>46202</v>
      </c>
    </row>
    <row r="1380" spans="1:26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8" t="str">
        <f>IF(Table5[[#This Row],[Company Code]]&lt;&gt;"",Table5[[#This Row],[Contact Email]],"")</f>
        <v/>
      </c>
      <c r="M1380" s="2"/>
      <c r="N1380" s="9" t="str">
        <f>IF(IF(COUNTIF($S$2:S1380,S1380)=1,P1380,"")=1,COUNTIF($O$2:O1380,O1380),IF(COUNTIF($S$2:S1380,S1380)=1,P1380,""))</f>
        <v/>
      </c>
      <c r="O1380" s="9" t="str">
        <f>IF(COUNTIF($S$2:S1380,S1380)=1,P1380,"")</f>
        <v/>
      </c>
      <c r="P1380" s="9">
        <f>COUNTIF($S$2:S1380,S1380)</f>
        <v>239</v>
      </c>
      <c r="Q1380" s="2" t="s">
        <v>117</v>
      </c>
      <c r="R1380" s="2" t="s">
        <v>1499</v>
      </c>
      <c r="S1380" s="2" t="s">
        <v>56</v>
      </c>
      <c r="T1380" s="2">
        <v>12</v>
      </c>
      <c r="U1380" s="2">
        <v>12</v>
      </c>
      <c r="V1380" s="2">
        <v>1</v>
      </c>
      <c r="W1380" s="2">
        <v>8.8000000000000007</v>
      </c>
      <c r="X1380" s="2">
        <v>6.6000000000000005</v>
      </c>
      <c r="Y1380" s="2">
        <v>3.9599999999999996E-2</v>
      </c>
      <c r="Z1380" s="6">
        <v>46202</v>
      </c>
    </row>
    <row r="1381" spans="1:26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8" t="str">
        <f>IF(Table5[[#This Row],[Company Code]]&lt;&gt;"",Table5[[#This Row],[Contact Email]],"")</f>
        <v/>
      </c>
      <c r="M1381" s="2"/>
      <c r="N1381" s="9" t="str">
        <f>IF(IF(COUNTIF($S$2:S1381,S1381)=1,P1381,"")=1,COUNTIF($O$2:O1381,O1381),IF(COUNTIF($S$2:S1381,S1381)=1,P1381,""))</f>
        <v/>
      </c>
      <c r="O1381" s="9" t="str">
        <f>IF(COUNTIF($S$2:S1381,S1381)=1,P1381,"")</f>
        <v/>
      </c>
      <c r="P1381" s="9">
        <f>COUNTIF($S$2:S1381,S1381)</f>
        <v>240</v>
      </c>
      <c r="Q1381" s="2" t="s">
        <v>117</v>
      </c>
      <c r="R1381" s="2" t="s">
        <v>1500</v>
      </c>
      <c r="S1381" s="2" t="s">
        <v>56</v>
      </c>
      <c r="T1381" s="2">
        <v>24</v>
      </c>
      <c r="U1381" s="2">
        <v>12</v>
      </c>
      <c r="V1381" s="2">
        <v>2</v>
      </c>
      <c r="W1381" s="2">
        <v>17.600000000000001</v>
      </c>
      <c r="X1381" s="2">
        <v>13.200000000000001</v>
      </c>
      <c r="Y1381" s="2">
        <v>7.9199999999999993E-2</v>
      </c>
      <c r="Z1381" s="6">
        <v>46202</v>
      </c>
    </row>
    <row r="1382" spans="1:26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8" t="str">
        <f>IF(Table5[[#This Row],[Company Code]]&lt;&gt;"",Table5[[#This Row],[Contact Email]],"")</f>
        <v/>
      </c>
      <c r="M1382" s="2"/>
      <c r="N1382" s="9" t="str">
        <f>IF(IF(COUNTIF($S$2:S1382,S1382)=1,P1382,"")=1,COUNTIF($O$2:O1382,O1382),IF(COUNTIF($S$2:S1382,S1382)=1,P1382,""))</f>
        <v/>
      </c>
      <c r="O1382" s="9" t="str">
        <f>IF(COUNTIF($S$2:S1382,S1382)=1,P1382,"")</f>
        <v/>
      </c>
      <c r="P1382" s="9">
        <f>COUNTIF($S$2:S1382,S1382)</f>
        <v>241</v>
      </c>
      <c r="Q1382" s="2" t="s">
        <v>117</v>
      </c>
      <c r="R1382" s="2" t="s">
        <v>1501</v>
      </c>
      <c r="S1382" s="2" t="s">
        <v>56</v>
      </c>
      <c r="T1382" s="2">
        <v>108</v>
      </c>
      <c r="U1382" s="2">
        <v>12</v>
      </c>
      <c r="V1382" s="2">
        <v>9</v>
      </c>
      <c r="W1382" s="2">
        <v>79.2</v>
      </c>
      <c r="X1382" s="2">
        <v>59.400000000000006</v>
      </c>
      <c r="Y1382" s="2">
        <v>0.35639999999999999</v>
      </c>
      <c r="Z1382" s="6">
        <v>46202</v>
      </c>
    </row>
    <row r="1383" spans="1:26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8" t="str">
        <f>IF(Table5[[#This Row],[Company Code]]&lt;&gt;"",Table5[[#This Row],[Contact Email]],"")</f>
        <v/>
      </c>
      <c r="M1383" s="2"/>
      <c r="N1383" s="9" t="str">
        <f>IF(IF(COUNTIF($S$2:S1383,S1383)=1,P1383,"")=1,COUNTIF($O$2:O1383,O1383),IF(COUNTIF($S$2:S1383,S1383)=1,P1383,""))</f>
        <v/>
      </c>
      <c r="O1383" s="9" t="str">
        <f>IF(COUNTIF($S$2:S1383,S1383)=1,P1383,"")</f>
        <v/>
      </c>
      <c r="P1383" s="9">
        <f>COUNTIF($S$2:S1383,S1383)</f>
        <v>242</v>
      </c>
      <c r="Q1383" s="2" t="s">
        <v>117</v>
      </c>
      <c r="R1383" s="2" t="s">
        <v>1502</v>
      </c>
      <c r="S1383" s="2" t="s">
        <v>56</v>
      </c>
      <c r="T1383" s="2">
        <v>36</v>
      </c>
      <c r="U1383" s="2">
        <v>12</v>
      </c>
      <c r="V1383" s="2">
        <v>3</v>
      </c>
      <c r="W1383" s="2">
        <v>26.400000000000002</v>
      </c>
      <c r="X1383" s="2">
        <v>19.8</v>
      </c>
      <c r="Y1383" s="2">
        <v>0.1188</v>
      </c>
      <c r="Z1383" s="6">
        <v>46202</v>
      </c>
    </row>
    <row r="1384" spans="1:26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8" t="str">
        <f>IF(Table5[[#This Row],[Company Code]]&lt;&gt;"",Table5[[#This Row],[Contact Email]],"")</f>
        <v/>
      </c>
      <c r="M1384" s="2"/>
      <c r="N1384" s="9" t="str">
        <f>IF(IF(COUNTIF($S$2:S1384,S1384)=1,P1384,"")=1,COUNTIF($O$2:O1384,O1384),IF(COUNTIF($S$2:S1384,S1384)=1,P1384,""))</f>
        <v/>
      </c>
      <c r="O1384" s="9" t="str">
        <f>IF(COUNTIF($S$2:S1384,S1384)=1,P1384,"")</f>
        <v/>
      </c>
      <c r="P1384" s="9">
        <f>COUNTIF($S$2:S1384,S1384)</f>
        <v>243</v>
      </c>
      <c r="Q1384" s="2" t="s">
        <v>117</v>
      </c>
      <c r="R1384" s="2" t="s">
        <v>1503</v>
      </c>
      <c r="S1384" s="2" t="s">
        <v>56</v>
      </c>
      <c r="T1384" s="2">
        <v>72</v>
      </c>
      <c r="U1384" s="2">
        <v>12</v>
      </c>
      <c r="V1384" s="2">
        <v>6</v>
      </c>
      <c r="W1384" s="2">
        <v>52.800000000000004</v>
      </c>
      <c r="X1384" s="2">
        <v>39.6</v>
      </c>
      <c r="Y1384" s="2">
        <v>0.23760000000000001</v>
      </c>
      <c r="Z1384" s="6">
        <v>46202</v>
      </c>
    </row>
    <row r="1385" spans="1:26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8" t="str">
        <f>IF(Table5[[#This Row],[Company Code]]&lt;&gt;"",Table5[[#This Row],[Contact Email]],"")</f>
        <v/>
      </c>
      <c r="M1385" s="2"/>
      <c r="N1385" s="9" t="str">
        <f>IF(IF(COUNTIF($S$2:S1385,S1385)=1,P1385,"")=1,COUNTIF($O$2:O1385,O1385),IF(COUNTIF($S$2:S1385,S1385)=1,P1385,""))</f>
        <v/>
      </c>
      <c r="O1385" s="9" t="str">
        <f>IF(COUNTIF($S$2:S1385,S1385)=1,P1385,"")</f>
        <v/>
      </c>
      <c r="P1385" s="9">
        <f>COUNTIF($S$2:S1385,S1385)</f>
        <v>244</v>
      </c>
      <c r="Q1385" s="2" t="s">
        <v>117</v>
      </c>
      <c r="R1385" s="2" t="s">
        <v>1504</v>
      </c>
      <c r="S1385" s="2" t="s">
        <v>56</v>
      </c>
      <c r="T1385" s="2">
        <v>36</v>
      </c>
      <c r="U1385" s="2">
        <v>12</v>
      </c>
      <c r="V1385" s="2">
        <v>3</v>
      </c>
      <c r="W1385" s="2">
        <v>26.400000000000002</v>
      </c>
      <c r="X1385" s="2">
        <v>19.8</v>
      </c>
      <c r="Y1385" s="2">
        <v>0.1188</v>
      </c>
      <c r="Z1385" s="6">
        <v>46202</v>
      </c>
    </row>
    <row r="1386" spans="1:26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8" t="str">
        <f>IF(Table5[[#This Row],[Company Code]]&lt;&gt;"",Table5[[#This Row],[Contact Email]],"")</f>
        <v/>
      </c>
      <c r="M1386" s="2"/>
      <c r="N1386" s="9" t="str">
        <f>IF(IF(COUNTIF($S$2:S1386,S1386)=1,P1386,"")=1,COUNTIF($O$2:O1386,O1386),IF(COUNTIF($S$2:S1386,S1386)=1,P1386,""))</f>
        <v/>
      </c>
      <c r="O1386" s="9" t="str">
        <f>IF(COUNTIF($S$2:S1386,S1386)=1,P1386,"")</f>
        <v/>
      </c>
      <c r="P1386" s="9">
        <f>COUNTIF($S$2:S1386,S1386)</f>
        <v>245</v>
      </c>
      <c r="Q1386" s="2" t="s">
        <v>117</v>
      </c>
      <c r="R1386" s="2" t="s">
        <v>1505</v>
      </c>
      <c r="S1386" s="2" t="s">
        <v>56</v>
      </c>
      <c r="T1386" s="2">
        <v>48</v>
      </c>
      <c r="U1386" s="2">
        <v>12</v>
      </c>
      <c r="V1386" s="2">
        <v>4</v>
      </c>
      <c r="W1386" s="2">
        <v>35.200000000000003</v>
      </c>
      <c r="X1386" s="2">
        <v>26.400000000000002</v>
      </c>
      <c r="Y1386" s="2">
        <v>0.15839999999999999</v>
      </c>
      <c r="Z1386" s="6">
        <v>46202</v>
      </c>
    </row>
    <row r="1387" spans="1:26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8" t="str">
        <f>IF(Table5[[#This Row],[Company Code]]&lt;&gt;"",Table5[[#This Row],[Contact Email]],"")</f>
        <v/>
      </c>
      <c r="M1387" s="2"/>
      <c r="N1387" s="9" t="str">
        <f>IF(IF(COUNTIF($S$2:S1387,S1387)=1,P1387,"")=1,COUNTIF($O$2:O1387,O1387),IF(COUNTIF($S$2:S1387,S1387)=1,P1387,""))</f>
        <v/>
      </c>
      <c r="O1387" s="9" t="str">
        <f>IF(COUNTIF($S$2:S1387,S1387)=1,P1387,"")</f>
        <v/>
      </c>
      <c r="P1387" s="9">
        <f>COUNTIF($S$2:S1387,S1387)</f>
        <v>246</v>
      </c>
      <c r="Q1387" s="2" t="s">
        <v>117</v>
      </c>
      <c r="R1387" s="2" t="s">
        <v>1506</v>
      </c>
      <c r="S1387" s="2" t="s">
        <v>56</v>
      </c>
      <c r="T1387" s="2">
        <v>12</v>
      </c>
      <c r="U1387" s="2">
        <v>12</v>
      </c>
      <c r="V1387" s="2">
        <v>1</v>
      </c>
      <c r="W1387" s="2">
        <v>8.8000000000000007</v>
      </c>
      <c r="X1387" s="2">
        <v>6.6000000000000005</v>
      </c>
      <c r="Y1387" s="2">
        <v>3.9599999999999996E-2</v>
      </c>
      <c r="Z1387" s="6">
        <v>46202</v>
      </c>
    </row>
    <row r="1388" spans="1:26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8" t="str">
        <f>IF(Table5[[#This Row],[Company Code]]&lt;&gt;"",Table5[[#This Row],[Contact Email]],"")</f>
        <v/>
      </c>
      <c r="M1388" s="2"/>
      <c r="N1388" s="9" t="str">
        <f>IF(IF(COUNTIF($S$2:S1388,S1388)=1,P1388,"")=1,COUNTIF($O$2:O1388,O1388),IF(COUNTIF($S$2:S1388,S1388)=1,P1388,""))</f>
        <v/>
      </c>
      <c r="O1388" s="9" t="str">
        <f>IF(COUNTIF($S$2:S1388,S1388)=1,P1388,"")</f>
        <v/>
      </c>
      <c r="P1388" s="9">
        <f>COUNTIF($S$2:S1388,S1388)</f>
        <v>247</v>
      </c>
      <c r="Q1388" s="2" t="s">
        <v>117</v>
      </c>
      <c r="R1388" s="2" t="s">
        <v>1507</v>
      </c>
      <c r="S1388" s="2" t="s">
        <v>56</v>
      </c>
      <c r="T1388" s="2">
        <v>24</v>
      </c>
      <c r="U1388" s="2">
        <v>12</v>
      </c>
      <c r="V1388" s="2">
        <v>2</v>
      </c>
      <c r="W1388" s="2">
        <v>17.600000000000001</v>
      </c>
      <c r="X1388" s="2">
        <v>13.200000000000001</v>
      </c>
      <c r="Y1388" s="2">
        <v>7.9199999999999993E-2</v>
      </c>
      <c r="Z1388" s="6">
        <v>46202</v>
      </c>
    </row>
    <row r="1389" spans="1:26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8" t="str">
        <f>IF(Table5[[#This Row],[Company Code]]&lt;&gt;"",Table5[[#This Row],[Contact Email]],"")</f>
        <v/>
      </c>
      <c r="M1389" s="2"/>
      <c r="N1389" s="9" t="str">
        <f>IF(IF(COUNTIF($S$2:S1389,S1389)=1,P1389,"")=1,COUNTIF($O$2:O1389,O1389),IF(COUNTIF($S$2:S1389,S1389)=1,P1389,""))</f>
        <v/>
      </c>
      <c r="O1389" s="9" t="str">
        <f>IF(COUNTIF($S$2:S1389,S1389)=1,P1389,"")</f>
        <v/>
      </c>
      <c r="P1389" s="9">
        <f>COUNTIF($S$2:S1389,S1389)</f>
        <v>248</v>
      </c>
      <c r="Q1389" s="2" t="s">
        <v>117</v>
      </c>
      <c r="R1389" s="2" t="s">
        <v>1508</v>
      </c>
      <c r="S1389" s="2" t="s">
        <v>56</v>
      </c>
      <c r="T1389" s="2">
        <v>24</v>
      </c>
      <c r="U1389" s="2">
        <v>12</v>
      </c>
      <c r="V1389" s="2">
        <v>2</v>
      </c>
      <c r="W1389" s="2">
        <v>17.600000000000001</v>
      </c>
      <c r="X1389" s="2">
        <v>13.200000000000001</v>
      </c>
      <c r="Y1389" s="2">
        <v>7.9199999999999993E-2</v>
      </c>
      <c r="Z1389" s="6">
        <v>46202</v>
      </c>
    </row>
    <row r="1390" spans="1:26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8" t="str">
        <f>IF(Table5[[#This Row],[Company Code]]&lt;&gt;"",Table5[[#This Row],[Contact Email]],"")</f>
        <v/>
      </c>
      <c r="M1390" s="2"/>
      <c r="N1390" s="9" t="str">
        <f>IF(IF(COUNTIF($S$2:S1390,S1390)=1,P1390,"")=1,COUNTIF($O$2:O1390,O1390),IF(COUNTIF($S$2:S1390,S1390)=1,P1390,""))</f>
        <v/>
      </c>
      <c r="O1390" s="9" t="str">
        <f>IF(COUNTIF($S$2:S1390,S1390)=1,P1390,"")</f>
        <v/>
      </c>
      <c r="P1390" s="9">
        <f>COUNTIF($S$2:S1390,S1390)</f>
        <v>249</v>
      </c>
      <c r="Q1390" s="2" t="s">
        <v>117</v>
      </c>
      <c r="R1390" s="2" t="s">
        <v>1509</v>
      </c>
      <c r="S1390" s="2" t="s">
        <v>56</v>
      </c>
      <c r="T1390" s="2">
        <v>36</v>
      </c>
      <c r="U1390" s="2">
        <v>12</v>
      </c>
      <c r="V1390" s="2">
        <v>3</v>
      </c>
      <c r="W1390" s="2">
        <v>26.400000000000002</v>
      </c>
      <c r="X1390" s="2">
        <v>19.8</v>
      </c>
      <c r="Y1390" s="2">
        <v>0.1188</v>
      </c>
      <c r="Z1390" s="6">
        <v>46202</v>
      </c>
    </row>
    <row r="1391" spans="1:26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8" t="str">
        <f>IF(Table5[[#This Row],[Company Code]]&lt;&gt;"",Table5[[#This Row],[Contact Email]],"")</f>
        <v/>
      </c>
      <c r="M1391" s="2"/>
      <c r="N1391" s="9" t="str">
        <f>IF(IF(COUNTIF($S$2:S1391,S1391)=1,P1391,"")=1,COUNTIF($O$2:O1391,O1391),IF(COUNTIF($S$2:S1391,S1391)=1,P1391,""))</f>
        <v/>
      </c>
      <c r="O1391" s="9" t="str">
        <f>IF(COUNTIF($S$2:S1391,S1391)=1,P1391,"")</f>
        <v/>
      </c>
      <c r="P1391" s="9">
        <f>COUNTIF($S$2:S1391,S1391)</f>
        <v>250</v>
      </c>
      <c r="Q1391" s="2" t="s">
        <v>117</v>
      </c>
      <c r="R1391" s="2" t="s">
        <v>1510</v>
      </c>
      <c r="S1391" s="2" t="s">
        <v>56</v>
      </c>
      <c r="T1391" s="2">
        <v>36</v>
      </c>
      <c r="U1391" s="2">
        <v>12</v>
      </c>
      <c r="V1391" s="2">
        <v>3</v>
      </c>
      <c r="W1391" s="2">
        <v>26.400000000000002</v>
      </c>
      <c r="X1391" s="2">
        <v>19.8</v>
      </c>
      <c r="Y1391" s="2">
        <v>0.1188</v>
      </c>
      <c r="Z1391" s="6">
        <v>46202</v>
      </c>
    </row>
    <row r="1392" spans="1:26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8" t="str">
        <f>IF(Table5[[#This Row],[Company Code]]&lt;&gt;"",Table5[[#This Row],[Contact Email]],"")</f>
        <v/>
      </c>
      <c r="M1392" s="2"/>
      <c r="N1392" s="9" t="str">
        <f>IF(IF(COUNTIF($S$2:S1392,S1392)=1,P1392,"")=1,COUNTIF($O$2:O1392,O1392),IF(COUNTIF($S$2:S1392,S1392)=1,P1392,""))</f>
        <v/>
      </c>
      <c r="O1392" s="9" t="str">
        <f>IF(COUNTIF($S$2:S1392,S1392)=1,P1392,"")</f>
        <v/>
      </c>
      <c r="P1392" s="9">
        <f>COUNTIF($S$2:S1392,S1392)</f>
        <v>251</v>
      </c>
      <c r="Q1392" s="2" t="s">
        <v>117</v>
      </c>
      <c r="R1392" s="2" t="s">
        <v>1511</v>
      </c>
      <c r="S1392" s="2" t="s">
        <v>56</v>
      </c>
      <c r="T1392" s="2">
        <v>60</v>
      </c>
      <c r="U1392" s="2">
        <v>12</v>
      </c>
      <c r="V1392" s="2">
        <v>5</v>
      </c>
      <c r="W1392" s="2">
        <v>44</v>
      </c>
      <c r="X1392" s="2">
        <v>33</v>
      </c>
      <c r="Y1392" s="2">
        <v>0.19800000000000001</v>
      </c>
      <c r="Z1392" s="6">
        <v>46202</v>
      </c>
    </row>
    <row r="1393" spans="1:26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8" t="str">
        <f>IF(Table5[[#This Row],[Company Code]]&lt;&gt;"",Table5[[#This Row],[Contact Email]],"")</f>
        <v/>
      </c>
      <c r="M1393" s="2"/>
      <c r="N1393" s="9" t="str">
        <f>IF(IF(COUNTIF($S$2:S1393,S1393)=1,P1393,"")=1,COUNTIF($O$2:O1393,O1393),IF(COUNTIF($S$2:S1393,S1393)=1,P1393,""))</f>
        <v/>
      </c>
      <c r="O1393" s="9" t="str">
        <f>IF(COUNTIF($S$2:S1393,S1393)=1,P1393,"")</f>
        <v/>
      </c>
      <c r="P1393" s="9">
        <f>COUNTIF($S$2:S1393,S1393)</f>
        <v>252</v>
      </c>
      <c r="Q1393" s="2" t="s">
        <v>117</v>
      </c>
      <c r="R1393" s="2" t="s">
        <v>1512</v>
      </c>
      <c r="S1393" s="2" t="s">
        <v>56</v>
      </c>
      <c r="T1393" s="2">
        <v>24</v>
      </c>
      <c r="U1393" s="2">
        <v>12</v>
      </c>
      <c r="V1393" s="2">
        <v>2</v>
      </c>
      <c r="W1393" s="2">
        <v>17.600000000000001</v>
      </c>
      <c r="X1393" s="2">
        <v>13.200000000000001</v>
      </c>
      <c r="Y1393" s="2">
        <v>7.9199999999999993E-2</v>
      </c>
      <c r="Z1393" s="6">
        <v>46202</v>
      </c>
    </row>
    <row r="1394" spans="1:26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8" t="str">
        <f>IF(Table5[[#This Row],[Company Code]]&lt;&gt;"",Table5[[#This Row],[Contact Email]],"")</f>
        <v/>
      </c>
      <c r="M1394" s="2"/>
      <c r="N1394" s="9" t="str">
        <f>IF(IF(COUNTIF($S$2:S1394,S1394)=1,P1394,"")=1,COUNTIF($O$2:O1394,O1394),IF(COUNTIF($S$2:S1394,S1394)=1,P1394,""))</f>
        <v/>
      </c>
      <c r="O1394" s="9" t="str">
        <f>IF(COUNTIF($S$2:S1394,S1394)=1,P1394,"")</f>
        <v/>
      </c>
      <c r="P1394" s="9">
        <f>COUNTIF($S$2:S1394,S1394)</f>
        <v>253</v>
      </c>
      <c r="Q1394" s="2" t="s">
        <v>117</v>
      </c>
      <c r="R1394" s="2" t="s">
        <v>1513</v>
      </c>
      <c r="S1394" s="2" t="s">
        <v>56</v>
      </c>
      <c r="T1394" s="2">
        <v>60</v>
      </c>
      <c r="U1394" s="2">
        <v>12</v>
      </c>
      <c r="V1394" s="2">
        <v>5</v>
      </c>
      <c r="W1394" s="2">
        <v>44</v>
      </c>
      <c r="X1394" s="2">
        <v>33</v>
      </c>
      <c r="Y1394" s="2">
        <v>0.19800000000000001</v>
      </c>
      <c r="Z1394" s="6">
        <v>46202</v>
      </c>
    </row>
    <row r="1395" spans="1:26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8" t="str">
        <f>IF(Table5[[#This Row],[Company Code]]&lt;&gt;"",Table5[[#This Row],[Contact Email]],"")</f>
        <v/>
      </c>
      <c r="M1395" s="2"/>
      <c r="N1395" s="9" t="str">
        <f>IF(IF(COUNTIF($S$2:S1395,S1395)=1,P1395,"")=1,COUNTIF($O$2:O1395,O1395),IF(COUNTIF($S$2:S1395,S1395)=1,P1395,""))</f>
        <v/>
      </c>
      <c r="O1395" s="9" t="str">
        <f>IF(COUNTIF($S$2:S1395,S1395)=1,P1395,"")</f>
        <v/>
      </c>
      <c r="P1395" s="9">
        <f>COUNTIF($S$2:S1395,S1395)</f>
        <v>254</v>
      </c>
      <c r="Q1395" s="2" t="s">
        <v>117</v>
      </c>
      <c r="R1395" s="2" t="s">
        <v>1514</v>
      </c>
      <c r="S1395" s="2" t="s">
        <v>56</v>
      </c>
      <c r="T1395" s="2">
        <v>12</v>
      </c>
      <c r="U1395" s="2">
        <v>12</v>
      </c>
      <c r="V1395" s="2">
        <v>1</v>
      </c>
      <c r="W1395" s="2">
        <v>8.8000000000000007</v>
      </c>
      <c r="X1395" s="2">
        <v>6.6000000000000005</v>
      </c>
      <c r="Y1395" s="2">
        <v>3.9599999999999996E-2</v>
      </c>
      <c r="Z1395" s="6">
        <v>46202</v>
      </c>
    </row>
    <row r="1396" spans="1:26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8" t="str">
        <f>IF(Table5[[#This Row],[Company Code]]&lt;&gt;"",Table5[[#This Row],[Contact Email]],"")</f>
        <v/>
      </c>
      <c r="M1396" s="2"/>
      <c r="N1396" s="9" t="str">
        <f>IF(IF(COUNTIF($S$2:S1396,S1396)=1,P1396,"")=1,COUNTIF($O$2:O1396,O1396),IF(COUNTIF($S$2:S1396,S1396)=1,P1396,""))</f>
        <v/>
      </c>
      <c r="O1396" s="9" t="str">
        <f>IF(COUNTIF($S$2:S1396,S1396)=1,P1396,"")</f>
        <v/>
      </c>
      <c r="P1396" s="9">
        <f>COUNTIF($S$2:S1396,S1396)</f>
        <v>255</v>
      </c>
      <c r="Q1396" s="2" t="s">
        <v>117</v>
      </c>
      <c r="R1396" s="2" t="s">
        <v>1515</v>
      </c>
      <c r="S1396" s="2" t="s">
        <v>56</v>
      </c>
      <c r="T1396" s="2">
        <v>24</v>
      </c>
      <c r="U1396" s="2">
        <v>12</v>
      </c>
      <c r="V1396" s="2">
        <v>2</v>
      </c>
      <c r="W1396" s="2">
        <v>17.600000000000001</v>
      </c>
      <c r="X1396" s="2">
        <v>13.200000000000001</v>
      </c>
      <c r="Y1396" s="2">
        <v>7.9199999999999993E-2</v>
      </c>
      <c r="Z1396" s="6">
        <v>46202</v>
      </c>
    </row>
    <row r="1397" spans="1:26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8" t="str">
        <f>IF(Table5[[#This Row],[Company Code]]&lt;&gt;"",Table5[[#This Row],[Contact Email]],"")</f>
        <v/>
      </c>
      <c r="M1397" s="2"/>
      <c r="N1397" s="9" t="str">
        <f>IF(IF(COUNTIF($S$2:S1397,S1397)=1,P1397,"")=1,COUNTIF($O$2:O1397,O1397),IF(COUNTIF($S$2:S1397,S1397)=1,P1397,""))</f>
        <v/>
      </c>
      <c r="O1397" s="9" t="str">
        <f>IF(COUNTIF($S$2:S1397,S1397)=1,P1397,"")</f>
        <v/>
      </c>
      <c r="P1397" s="9">
        <f>COUNTIF($S$2:S1397,S1397)</f>
        <v>256</v>
      </c>
      <c r="Q1397" s="2" t="s">
        <v>117</v>
      </c>
      <c r="R1397" s="2" t="s">
        <v>1516</v>
      </c>
      <c r="S1397" s="2" t="s">
        <v>56</v>
      </c>
      <c r="T1397" s="2">
        <v>12</v>
      </c>
      <c r="U1397" s="2">
        <v>12</v>
      </c>
      <c r="V1397" s="2">
        <v>1</v>
      </c>
      <c r="W1397" s="2">
        <v>8.8000000000000007</v>
      </c>
      <c r="X1397" s="2">
        <v>6.6000000000000005</v>
      </c>
      <c r="Y1397" s="2">
        <v>3.9599999999999996E-2</v>
      </c>
      <c r="Z1397" s="6">
        <v>46202</v>
      </c>
    </row>
    <row r="1398" spans="1:26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8" t="str">
        <f>IF(Table5[[#This Row],[Company Code]]&lt;&gt;"",Table5[[#This Row],[Contact Email]],"")</f>
        <v/>
      </c>
      <c r="M1398" s="2"/>
      <c r="N1398" s="9" t="str">
        <f>IF(IF(COUNTIF($S$2:S1398,S1398)=1,P1398,"")=1,COUNTIF($O$2:O1398,O1398),IF(COUNTIF($S$2:S1398,S1398)=1,P1398,""))</f>
        <v/>
      </c>
      <c r="O1398" s="9" t="str">
        <f>IF(COUNTIF($S$2:S1398,S1398)=1,P1398,"")</f>
        <v/>
      </c>
      <c r="P1398" s="9">
        <f>COUNTIF($S$2:S1398,S1398)</f>
        <v>257</v>
      </c>
      <c r="Q1398" s="2" t="s">
        <v>117</v>
      </c>
      <c r="R1398" s="2" t="s">
        <v>1517</v>
      </c>
      <c r="S1398" s="2" t="s">
        <v>56</v>
      </c>
      <c r="T1398" s="2">
        <v>60</v>
      </c>
      <c r="U1398" s="2">
        <v>12</v>
      </c>
      <c r="V1398" s="2">
        <v>5</v>
      </c>
      <c r="W1398" s="2">
        <v>44</v>
      </c>
      <c r="X1398" s="2">
        <v>33</v>
      </c>
      <c r="Y1398" s="2">
        <v>0.19800000000000001</v>
      </c>
      <c r="Z1398" s="6">
        <v>46202</v>
      </c>
    </row>
    <row r="1399" spans="1:26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8" t="str">
        <f>IF(Table5[[#This Row],[Company Code]]&lt;&gt;"",Table5[[#This Row],[Contact Email]],"")</f>
        <v/>
      </c>
      <c r="M1399" s="2"/>
      <c r="N1399" s="9" t="str">
        <f>IF(IF(COUNTIF($S$2:S1399,S1399)=1,P1399,"")=1,COUNTIF($O$2:O1399,O1399),IF(COUNTIF($S$2:S1399,S1399)=1,P1399,""))</f>
        <v/>
      </c>
      <c r="O1399" s="9" t="str">
        <f>IF(COUNTIF($S$2:S1399,S1399)=1,P1399,"")</f>
        <v/>
      </c>
      <c r="P1399" s="9">
        <f>COUNTIF($S$2:S1399,S1399)</f>
        <v>258</v>
      </c>
      <c r="Q1399" s="2" t="s">
        <v>117</v>
      </c>
      <c r="R1399" s="2" t="s">
        <v>1518</v>
      </c>
      <c r="S1399" s="2" t="s">
        <v>56</v>
      </c>
      <c r="T1399" s="2">
        <v>60</v>
      </c>
      <c r="U1399" s="2">
        <v>12</v>
      </c>
      <c r="V1399" s="2">
        <v>5</v>
      </c>
      <c r="W1399" s="2">
        <v>44</v>
      </c>
      <c r="X1399" s="2">
        <v>33</v>
      </c>
      <c r="Y1399" s="2">
        <v>0.19800000000000001</v>
      </c>
      <c r="Z1399" s="6">
        <v>46202</v>
      </c>
    </row>
    <row r="1400" spans="1:26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8" t="str">
        <f>IF(Table5[[#This Row],[Company Code]]&lt;&gt;"",Table5[[#This Row],[Contact Email]],"")</f>
        <v/>
      </c>
      <c r="M1400" s="2"/>
      <c r="N1400" s="9" t="str">
        <f>IF(IF(COUNTIF($S$2:S1400,S1400)=1,P1400,"")=1,COUNTIF($O$2:O1400,O1400),IF(COUNTIF($S$2:S1400,S1400)=1,P1400,""))</f>
        <v/>
      </c>
      <c r="O1400" s="9" t="str">
        <f>IF(COUNTIF($S$2:S1400,S1400)=1,P1400,"")</f>
        <v/>
      </c>
      <c r="P1400" s="9">
        <f>COUNTIF($S$2:S1400,S1400)</f>
        <v>259</v>
      </c>
      <c r="Q1400" s="2" t="s">
        <v>117</v>
      </c>
      <c r="R1400" s="2" t="s">
        <v>1519</v>
      </c>
      <c r="S1400" s="2" t="s">
        <v>56</v>
      </c>
      <c r="T1400" s="2">
        <v>72</v>
      </c>
      <c r="U1400" s="2">
        <v>12</v>
      </c>
      <c r="V1400" s="2">
        <v>6</v>
      </c>
      <c r="W1400" s="2">
        <v>52.800000000000004</v>
      </c>
      <c r="X1400" s="2">
        <v>39.6</v>
      </c>
      <c r="Y1400" s="2">
        <v>0.23760000000000001</v>
      </c>
      <c r="Z1400" s="6">
        <v>46202</v>
      </c>
    </row>
    <row r="1401" spans="1:26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8" t="str">
        <f>IF(Table5[[#This Row],[Company Code]]&lt;&gt;"",Table5[[#This Row],[Contact Email]],"")</f>
        <v/>
      </c>
      <c r="M1401" s="2"/>
      <c r="N1401" s="9" t="str">
        <f>IF(IF(COUNTIF($S$2:S1401,S1401)=1,P1401,"")=1,COUNTIF($O$2:O1401,O1401),IF(COUNTIF($S$2:S1401,S1401)=1,P1401,""))</f>
        <v/>
      </c>
      <c r="O1401" s="9" t="str">
        <f>IF(COUNTIF($S$2:S1401,S1401)=1,P1401,"")</f>
        <v/>
      </c>
      <c r="P1401" s="9">
        <f>COUNTIF($S$2:S1401,S1401)</f>
        <v>260</v>
      </c>
      <c r="Q1401" s="2" t="s">
        <v>117</v>
      </c>
      <c r="R1401" s="2" t="s">
        <v>1520</v>
      </c>
      <c r="S1401" s="2" t="s">
        <v>56</v>
      </c>
      <c r="T1401" s="2">
        <v>12</v>
      </c>
      <c r="U1401" s="2">
        <v>12</v>
      </c>
      <c r="V1401" s="2">
        <v>1</v>
      </c>
      <c r="W1401" s="2">
        <v>8.8000000000000007</v>
      </c>
      <c r="X1401" s="2">
        <v>6.6000000000000005</v>
      </c>
      <c r="Y1401" s="2">
        <v>3.9599999999999996E-2</v>
      </c>
      <c r="Z1401" s="6">
        <v>46202</v>
      </c>
    </row>
    <row r="1402" spans="1:26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8" t="str">
        <f>IF(Table5[[#This Row],[Company Code]]&lt;&gt;"",Table5[[#This Row],[Contact Email]],"")</f>
        <v/>
      </c>
      <c r="M1402" s="2"/>
      <c r="N1402" s="9" t="str">
        <f>IF(IF(COUNTIF($S$2:S1402,S1402)=1,P1402,"")=1,COUNTIF($O$2:O1402,O1402),IF(COUNTIF($S$2:S1402,S1402)=1,P1402,""))</f>
        <v/>
      </c>
      <c r="O1402" s="9" t="str">
        <f>IF(COUNTIF($S$2:S1402,S1402)=1,P1402,"")</f>
        <v/>
      </c>
      <c r="P1402" s="9">
        <f>COUNTIF($S$2:S1402,S1402)</f>
        <v>261</v>
      </c>
      <c r="Q1402" s="2" t="s">
        <v>117</v>
      </c>
      <c r="R1402" s="2" t="s">
        <v>1521</v>
      </c>
      <c r="S1402" s="2" t="s">
        <v>56</v>
      </c>
      <c r="T1402" s="2">
        <v>48</v>
      </c>
      <c r="U1402" s="2">
        <v>12</v>
      </c>
      <c r="V1402" s="2">
        <v>4</v>
      </c>
      <c r="W1402" s="2">
        <v>35.200000000000003</v>
      </c>
      <c r="X1402" s="2">
        <v>26.400000000000002</v>
      </c>
      <c r="Y1402" s="2">
        <v>0.15839999999999999</v>
      </c>
      <c r="Z1402" s="6">
        <v>46202</v>
      </c>
    </row>
    <row r="1403" spans="1:26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8" t="str">
        <f>IF(Table5[[#This Row],[Company Code]]&lt;&gt;"",Table5[[#This Row],[Contact Email]],"")</f>
        <v/>
      </c>
      <c r="M1403" s="2"/>
      <c r="N1403" s="9" t="str">
        <f>IF(IF(COUNTIF($S$2:S1403,S1403)=1,P1403,"")=1,COUNTIF($O$2:O1403,O1403),IF(COUNTIF($S$2:S1403,S1403)=1,P1403,""))</f>
        <v/>
      </c>
      <c r="O1403" s="9" t="str">
        <f>IF(COUNTIF($S$2:S1403,S1403)=1,P1403,"")</f>
        <v/>
      </c>
      <c r="P1403" s="9">
        <f>COUNTIF($S$2:S1403,S1403)</f>
        <v>262</v>
      </c>
      <c r="Q1403" s="2" t="s">
        <v>117</v>
      </c>
      <c r="R1403" s="2" t="s">
        <v>1522</v>
      </c>
      <c r="S1403" s="2" t="s">
        <v>56</v>
      </c>
      <c r="T1403" s="2">
        <v>12</v>
      </c>
      <c r="U1403" s="2">
        <v>12</v>
      </c>
      <c r="V1403" s="2">
        <v>1</v>
      </c>
      <c r="W1403" s="2">
        <v>8.8000000000000007</v>
      </c>
      <c r="X1403" s="2">
        <v>6.6000000000000005</v>
      </c>
      <c r="Y1403" s="2">
        <v>3.9599999999999996E-2</v>
      </c>
      <c r="Z1403" s="6">
        <v>46202</v>
      </c>
    </row>
    <row r="1404" spans="1:26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8" t="str">
        <f>IF(Table5[[#This Row],[Company Code]]&lt;&gt;"",Table5[[#This Row],[Contact Email]],"")</f>
        <v/>
      </c>
      <c r="M1404" s="2"/>
      <c r="N1404" s="9" t="str">
        <f>IF(IF(COUNTIF($S$2:S1404,S1404)=1,P1404,"")=1,COUNTIF($O$2:O1404,O1404),IF(COUNTIF($S$2:S1404,S1404)=1,P1404,""))</f>
        <v/>
      </c>
      <c r="O1404" s="9" t="str">
        <f>IF(COUNTIF($S$2:S1404,S1404)=1,P1404,"")</f>
        <v/>
      </c>
      <c r="P1404" s="9">
        <f>COUNTIF($S$2:S1404,S1404)</f>
        <v>263</v>
      </c>
      <c r="Q1404" s="2" t="s">
        <v>117</v>
      </c>
      <c r="R1404" s="2" t="s">
        <v>1523</v>
      </c>
      <c r="S1404" s="2" t="s">
        <v>56</v>
      </c>
      <c r="T1404" s="2">
        <v>12</v>
      </c>
      <c r="U1404" s="2">
        <v>12</v>
      </c>
      <c r="V1404" s="2">
        <v>1</v>
      </c>
      <c r="W1404" s="2">
        <v>8.8000000000000007</v>
      </c>
      <c r="X1404" s="2">
        <v>6.6000000000000005</v>
      </c>
      <c r="Y1404" s="2">
        <v>3.9599999999999996E-2</v>
      </c>
      <c r="Z1404" s="6">
        <v>46202</v>
      </c>
    </row>
    <row r="1405" spans="1:26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8" t="str">
        <f>IF(Table5[[#This Row],[Company Code]]&lt;&gt;"",Table5[[#This Row],[Contact Email]],"")</f>
        <v/>
      </c>
      <c r="M1405" s="2"/>
      <c r="N1405" s="9" t="str">
        <f>IF(IF(COUNTIF($S$2:S1405,S1405)=1,P1405,"")=1,COUNTIF($O$2:O1405,O1405),IF(COUNTIF($S$2:S1405,S1405)=1,P1405,""))</f>
        <v/>
      </c>
      <c r="O1405" s="9" t="str">
        <f>IF(COUNTIF($S$2:S1405,S1405)=1,P1405,"")</f>
        <v/>
      </c>
      <c r="P1405" s="9">
        <f>COUNTIF($S$2:S1405,S1405)</f>
        <v>264</v>
      </c>
      <c r="Q1405" s="2" t="s">
        <v>117</v>
      </c>
      <c r="R1405" s="2" t="s">
        <v>1524</v>
      </c>
      <c r="S1405" s="2" t="s">
        <v>56</v>
      </c>
      <c r="T1405" s="2">
        <v>12</v>
      </c>
      <c r="U1405" s="2">
        <v>12</v>
      </c>
      <c r="V1405" s="2">
        <v>1</v>
      </c>
      <c r="W1405" s="2">
        <v>8.8000000000000007</v>
      </c>
      <c r="X1405" s="2">
        <v>6.6000000000000005</v>
      </c>
      <c r="Y1405" s="2">
        <v>3.9599999999999996E-2</v>
      </c>
      <c r="Z1405" s="6">
        <v>46202</v>
      </c>
    </row>
    <row r="1406" spans="1:26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8" t="str">
        <f>IF(Table5[[#This Row],[Company Code]]&lt;&gt;"",Table5[[#This Row],[Contact Email]],"")</f>
        <v/>
      </c>
      <c r="M1406" s="2"/>
      <c r="N1406" s="9" t="str">
        <f>IF(IF(COUNTIF($S$2:S1406,S1406)=1,P1406,"")=1,COUNTIF($O$2:O1406,O1406),IF(COUNTIF($S$2:S1406,S1406)=1,P1406,""))</f>
        <v/>
      </c>
      <c r="O1406" s="9" t="str">
        <f>IF(COUNTIF($S$2:S1406,S1406)=1,P1406,"")</f>
        <v/>
      </c>
      <c r="P1406" s="9">
        <f>COUNTIF($S$2:S1406,S1406)</f>
        <v>265</v>
      </c>
      <c r="Q1406" s="2" t="s">
        <v>117</v>
      </c>
      <c r="R1406" s="2" t="s">
        <v>1525</v>
      </c>
      <c r="S1406" s="2" t="s">
        <v>56</v>
      </c>
      <c r="T1406" s="2">
        <v>12</v>
      </c>
      <c r="U1406" s="2">
        <v>12</v>
      </c>
      <c r="V1406" s="2">
        <v>1</v>
      </c>
      <c r="W1406" s="2">
        <v>8.8000000000000007</v>
      </c>
      <c r="X1406" s="2">
        <v>6.6000000000000005</v>
      </c>
      <c r="Y1406" s="2">
        <v>3.9599999999999996E-2</v>
      </c>
      <c r="Z1406" s="6">
        <v>46202</v>
      </c>
    </row>
    <row r="1407" spans="1:26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8" t="str">
        <f>IF(Table5[[#This Row],[Company Code]]&lt;&gt;"",Table5[[#This Row],[Contact Email]],"")</f>
        <v/>
      </c>
      <c r="M1407" s="2"/>
      <c r="N1407" s="9" t="str">
        <f>IF(IF(COUNTIF($S$2:S1407,S1407)=1,P1407,"")=1,COUNTIF($O$2:O1407,O1407),IF(COUNTIF($S$2:S1407,S1407)=1,P1407,""))</f>
        <v/>
      </c>
      <c r="O1407" s="9" t="str">
        <f>IF(COUNTIF($S$2:S1407,S1407)=1,P1407,"")</f>
        <v/>
      </c>
      <c r="P1407" s="9">
        <f>COUNTIF($S$2:S1407,S1407)</f>
        <v>266</v>
      </c>
      <c r="Q1407" s="2" t="s">
        <v>117</v>
      </c>
      <c r="R1407" s="2" t="s">
        <v>1526</v>
      </c>
      <c r="S1407" s="2" t="s">
        <v>56</v>
      </c>
      <c r="T1407" s="2">
        <v>60</v>
      </c>
      <c r="U1407" s="2">
        <v>12</v>
      </c>
      <c r="V1407" s="2">
        <v>5</v>
      </c>
      <c r="W1407" s="2">
        <v>44</v>
      </c>
      <c r="X1407" s="2">
        <v>33</v>
      </c>
      <c r="Y1407" s="2">
        <v>0.19800000000000001</v>
      </c>
      <c r="Z1407" s="6">
        <v>46202</v>
      </c>
    </row>
    <row r="1408" spans="1:26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8" t="str">
        <f>IF(Table5[[#This Row],[Company Code]]&lt;&gt;"",Table5[[#This Row],[Contact Email]],"")</f>
        <v/>
      </c>
      <c r="M1408" s="2"/>
      <c r="N1408" s="9" t="str">
        <f>IF(IF(COUNTIF($S$2:S1408,S1408)=1,P1408,"")=1,COUNTIF($O$2:O1408,O1408),IF(COUNTIF($S$2:S1408,S1408)=1,P1408,""))</f>
        <v/>
      </c>
      <c r="O1408" s="9" t="str">
        <f>IF(COUNTIF($S$2:S1408,S1408)=1,P1408,"")</f>
        <v/>
      </c>
      <c r="P1408" s="9">
        <f>COUNTIF($S$2:S1408,S1408)</f>
        <v>267</v>
      </c>
      <c r="Q1408" s="2" t="s">
        <v>117</v>
      </c>
      <c r="R1408" s="2" t="s">
        <v>1527</v>
      </c>
      <c r="S1408" s="2" t="s">
        <v>56</v>
      </c>
      <c r="T1408" s="2">
        <v>36</v>
      </c>
      <c r="U1408" s="2">
        <v>12</v>
      </c>
      <c r="V1408" s="2">
        <v>3</v>
      </c>
      <c r="W1408" s="2">
        <v>26.400000000000002</v>
      </c>
      <c r="X1408" s="2">
        <v>19.8</v>
      </c>
      <c r="Y1408" s="2">
        <v>0.1188</v>
      </c>
      <c r="Z1408" s="6">
        <v>46202</v>
      </c>
    </row>
    <row r="1409" spans="1:26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8" t="str">
        <f>IF(Table5[[#This Row],[Company Code]]&lt;&gt;"",Table5[[#This Row],[Contact Email]],"")</f>
        <v/>
      </c>
      <c r="M1409" s="2"/>
      <c r="N1409" s="9" t="str">
        <f>IF(IF(COUNTIF($S$2:S1409,S1409)=1,P1409,"")=1,COUNTIF($O$2:O1409,O1409),IF(COUNTIF($S$2:S1409,S1409)=1,P1409,""))</f>
        <v/>
      </c>
      <c r="O1409" s="9" t="str">
        <f>IF(COUNTIF($S$2:S1409,S1409)=1,P1409,"")</f>
        <v/>
      </c>
      <c r="P1409" s="9">
        <f>COUNTIF($S$2:S1409,S1409)</f>
        <v>268</v>
      </c>
      <c r="Q1409" s="2" t="s">
        <v>117</v>
      </c>
      <c r="R1409" s="2" t="s">
        <v>1528</v>
      </c>
      <c r="S1409" s="2" t="s">
        <v>56</v>
      </c>
      <c r="T1409" s="2">
        <v>108</v>
      </c>
      <c r="U1409" s="2">
        <v>12</v>
      </c>
      <c r="V1409" s="2">
        <v>9</v>
      </c>
      <c r="W1409" s="2">
        <v>79.2</v>
      </c>
      <c r="X1409" s="2">
        <v>59.400000000000006</v>
      </c>
      <c r="Y1409" s="2">
        <v>0.35639999999999999</v>
      </c>
      <c r="Z1409" s="6">
        <v>46202</v>
      </c>
    </row>
    <row r="1410" spans="1:26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8" t="str">
        <f>IF(Table5[[#This Row],[Company Code]]&lt;&gt;"",Table5[[#This Row],[Contact Email]],"")</f>
        <v/>
      </c>
      <c r="M1410" s="2"/>
      <c r="N1410" s="9" t="str">
        <f>IF(IF(COUNTIF($S$2:S1410,S1410)=1,P1410,"")=1,COUNTIF($O$2:O1410,O1410),IF(COUNTIF($S$2:S1410,S1410)=1,P1410,""))</f>
        <v/>
      </c>
      <c r="O1410" s="9" t="str">
        <f>IF(COUNTIF($S$2:S1410,S1410)=1,P1410,"")</f>
        <v/>
      </c>
      <c r="P1410" s="9">
        <f>COUNTIF($S$2:S1410,S1410)</f>
        <v>269</v>
      </c>
      <c r="Q1410" s="2" t="s">
        <v>117</v>
      </c>
      <c r="R1410" s="2" t="s">
        <v>1529</v>
      </c>
      <c r="S1410" s="2" t="s">
        <v>56</v>
      </c>
      <c r="T1410" s="2">
        <v>36</v>
      </c>
      <c r="U1410" s="2">
        <v>12</v>
      </c>
      <c r="V1410" s="2">
        <v>3</v>
      </c>
      <c r="W1410" s="2">
        <v>26.400000000000002</v>
      </c>
      <c r="X1410" s="2">
        <v>19.8</v>
      </c>
      <c r="Y1410" s="2">
        <v>0.1188</v>
      </c>
      <c r="Z1410" s="6">
        <v>46202</v>
      </c>
    </row>
    <row r="1411" spans="1:26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8" t="str">
        <f>IF(Table5[[#This Row],[Company Code]]&lt;&gt;"",Table5[[#This Row],[Contact Email]],"")</f>
        <v/>
      </c>
      <c r="M1411" s="2"/>
      <c r="N1411" s="9" t="str">
        <f>IF(IF(COUNTIF($S$2:S1411,S1411)=1,P1411,"")=1,COUNTIF($O$2:O1411,O1411),IF(COUNTIF($S$2:S1411,S1411)=1,P1411,""))</f>
        <v/>
      </c>
      <c r="O1411" s="9" t="str">
        <f>IF(COUNTIF($S$2:S1411,S1411)=1,P1411,"")</f>
        <v/>
      </c>
      <c r="P1411" s="9">
        <f>COUNTIF($S$2:S1411,S1411)</f>
        <v>270</v>
      </c>
      <c r="Q1411" s="2" t="s">
        <v>117</v>
      </c>
      <c r="R1411" s="2" t="s">
        <v>1530</v>
      </c>
      <c r="S1411" s="2" t="s">
        <v>56</v>
      </c>
      <c r="T1411" s="2">
        <v>24</v>
      </c>
      <c r="U1411" s="2">
        <v>12</v>
      </c>
      <c r="V1411" s="2">
        <v>2</v>
      </c>
      <c r="W1411" s="2">
        <v>17.600000000000001</v>
      </c>
      <c r="X1411" s="2">
        <v>13.200000000000001</v>
      </c>
      <c r="Y1411" s="2">
        <v>7.9199999999999993E-2</v>
      </c>
      <c r="Z1411" s="6">
        <v>46202</v>
      </c>
    </row>
    <row r="1412" spans="1:26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8" t="str">
        <f>IF(Table5[[#This Row],[Company Code]]&lt;&gt;"",Table5[[#This Row],[Contact Email]],"")</f>
        <v/>
      </c>
      <c r="M1412" s="2"/>
      <c r="N1412" s="9" t="str">
        <f>IF(IF(COUNTIF($S$2:S1412,S1412)=1,P1412,"")=1,COUNTIF($O$2:O1412,O1412),IF(COUNTIF($S$2:S1412,S1412)=1,P1412,""))</f>
        <v/>
      </c>
      <c r="O1412" s="9" t="str">
        <f>IF(COUNTIF($S$2:S1412,S1412)=1,P1412,"")</f>
        <v/>
      </c>
      <c r="P1412" s="9">
        <f>COUNTIF($S$2:S1412,S1412)</f>
        <v>271</v>
      </c>
      <c r="Q1412" s="2" t="s">
        <v>117</v>
      </c>
      <c r="R1412" s="2" t="s">
        <v>1531</v>
      </c>
      <c r="S1412" s="2" t="s">
        <v>56</v>
      </c>
      <c r="T1412" s="2">
        <v>12</v>
      </c>
      <c r="U1412" s="2">
        <v>12</v>
      </c>
      <c r="V1412" s="2">
        <v>1</v>
      </c>
      <c r="W1412" s="2">
        <v>8.8000000000000007</v>
      </c>
      <c r="X1412" s="2">
        <v>6.6000000000000005</v>
      </c>
      <c r="Y1412" s="2">
        <v>3.9599999999999996E-2</v>
      </c>
      <c r="Z1412" s="6">
        <v>46202</v>
      </c>
    </row>
    <row r="1413" spans="1:26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8" t="str">
        <f>IF(Table5[[#This Row],[Company Code]]&lt;&gt;"",Table5[[#This Row],[Contact Email]],"")</f>
        <v/>
      </c>
      <c r="M1413" s="2"/>
      <c r="N1413" s="9" t="str">
        <f>IF(IF(COUNTIF($S$2:S1413,S1413)=1,P1413,"")=1,COUNTIF($O$2:O1413,O1413),IF(COUNTIF($S$2:S1413,S1413)=1,P1413,""))</f>
        <v/>
      </c>
      <c r="O1413" s="9" t="str">
        <f>IF(COUNTIF($S$2:S1413,S1413)=1,P1413,"")</f>
        <v/>
      </c>
      <c r="P1413" s="9">
        <f>COUNTIF($S$2:S1413,S1413)</f>
        <v>272</v>
      </c>
      <c r="Q1413" s="2" t="s">
        <v>117</v>
      </c>
      <c r="R1413" s="2" t="s">
        <v>1532</v>
      </c>
      <c r="S1413" s="2" t="s">
        <v>56</v>
      </c>
      <c r="T1413" s="2">
        <v>60</v>
      </c>
      <c r="U1413" s="2">
        <v>12</v>
      </c>
      <c r="V1413" s="2">
        <v>5</v>
      </c>
      <c r="W1413" s="2">
        <v>44</v>
      </c>
      <c r="X1413" s="2">
        <v>33</v>
      </c>
      <c r="Y1413" s="2">
        <v>0.19800000000000001</v>
      </c>
      <c r="Z1413" s="6">
        <v>46202</v>
      </c>
    </row>
    <row r="1414" spans="1:26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8" t="str">
        <f>IF(Table5[[#This Row],[Company Code]]&lt;&gt;"",Table5[[#This Row],[Contact Email]],"")</f>
        <v/>
      </c>
      <c r="M1414" s="2"/>
      <c r="N1414" s="9" t="str">
        <f>IF(IF(COUNTIF($S$2:S1414,S1414)=1,P1414,"")=1,COUNTIF($O$2:O1414,O1414),IF(COUNTIF($S$2:S1414,S1414)=1,P1414,""))</f>
        <v/>
      </c>
      <c r="O1414" s="9" t="str">
        <f>IF(COUNTIF($S$2:S1414,S1414)=1,P1414,"")</f>
        <v/>
      </c>
      <c r="P1414" s="9">
        <f>COUNTIF($S$2:S1414,S1414)</f>
        <v>273</v>
      </c>
      <c r="Q1414" s="2" t="s">
        <v>117</v>
      </c>
      <c r="R1414" s="2" t="s">
        <v>1533</v>
      </c>
      <c r="S1414" s="2" t="s">
        <v>56</v>
      </c>
      <c r="T1414" s="2">
        <v>36</v>
      </c>
      <c r="U1414" s="2">
        <v>12</v>
      </c>
      <c r="V1414" s="2">
        <v>3</v>
      </c>
      <c r="W1414" s="2">
        <v>26.400000000000002</v>
      </c>
      <c r="X1414" s="2">
        <v>19.8</v>
      </c>
      <c r="Y1414" s="2">
        <v>0.1188</v>
      </c>
      <c r="Z1414" s="6">
        <v>46202</v>
      </c>
    </row>
    <row r="1415" spans="1:26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8" t="str">
        <f>IF(Table5[[#This Row],[Company Code]]&lt;&gt;"",Table5[[#This Row],[Contact Email]],"")</f>
        <v/>
      </c>
      <c r="M1415" s="2"/>
      <c r="N1415" s="9" t="str">
        <f>IF(IF(COUNTIF($S$2:S1415,S1415)=1,P1415,"")=1,COUNTIF($O$2:O1415,O1415),IF(COUNTIF($S$2:S1415,S1415)=1,P1415,""))</f>
        <v/>
      </c>
      <c r="O1415" s="9" t="str">
        <f>IF(COUNTIF($S$2:S1415,S1415)=1,P1415,"")</f>
        <v/>
      </c>
      <c r="P1415" s="9">
        <f>COUNTIF($S$2:S1415,S1415)</f>
        <v>274</v>
      </c>
      <c r="Q1415" s="2" t="s">
        <v>117</v>
      </c>
      <c r="R1415" s="2" t="s">
        <v>1534</v>
      </c>
      <c r="S1415" s="2" t="s">
        <v>56</v>
      </c>
      <c r="T1415" s="2">
        <v>12</v>
      </c>
      <c r="U1415" s="2">
        <v>12</v>
      </c>
      <c r="V1415" s="2">
        <v>1</v>
      </c>
      <c r="W1415" s="2">
        <v>8.8000000000000007</v>
      </c>
      <c r="X1415" s="2">
        <v>6.6000000000000005</v>
      </c>
      <c r="Y1415" s="2">
        <v>3.9599999999999996E-2</v>
      </c>
      <c r="Z1415" s="6">
        <v>46202</v>
      </c>
    </row>
    <row r="1416" spans="1:26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8" t="str">
        <f>IF(Table5[[#This Row],[Company Code]]&lt;&gt;"",Table5[[#This Row],[Contact Email]],"")</f>
        <v/>
      </c>
      <c r="M1416" s="2"/>
      <c r="N1416" s="9" t="str">
        <f>IF(IF(COUNTIF($S$2:S1416,S1416)=1,P1416,"")=1,COUNTIF($O$2:O1416,O1416),IF(COUNTIF($S$2:S1416,S1416)=1,P1416,""))</f>
        <v/>
      </c>
      <c r="O1416" s="9" t="str">
        <f>IF(COUNTIF($S$2:S1416,S1416)=1,P1416,"")</f>
        <v/>
      </c>
      <c r="P1416" s="9">
        <f>COUNTIF($S$2:S1416,S1416)</f>
        <v>275</v>
      </c>
      <c r="Q1416" s="2" t="s">
        <v>117</v>
      </c>
      <c r="R1416" s="2" t="s">
        <v>1535</v>
      </c>
      <c r="S1416" s="2" t="s">
        <v>56</v>
      </c>
      <c r="T1416" s="2">
        <v>24</v>
      </c>
      <c r="U1416" s="2">
        <v>12</v>
      </c>
      <c r="V1416" s="2">
        <v>2</v>
      </c>
      <c r="W1416" s="2">
        <v>17.600000000000001</v>
      </c>
      <c r="X1416" s="2">
        <v>13.200000000000001</v>
      </c>
      <c r="Y1416" s="2">
        <v>7.9199999999999993E-2</v>
      </c>
      <c r="Z1416" s="6">
        <v>46202</v>
      </c>
    </row>
    <row r="1417" spans="1:26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8" t="str">
        <f>IF(Table5[[#This Row],[Company Code]]&lt;&gt;"",Table5[[#This Row],[Contact Email]],"")</f>
        <v/>
      </c>
      <c r="M1417" s="2"/>
      <c r="N1417" s="9" t="str">
        <f>IF(IF(COUNTIF($S$2:S1417,S1417)=1,P1417,"")=1,COUNTIF($O$2:O1417,O1417),IF(COUNTIF($S$2:S1417,S1417)=1,P1417,""))</f>
        <v/>
      </c>
      <c r="O1417" s="9" t="str">
        <f>IF(COUNTIF($S$2:S1417,S1417)=1,P1417,"")</f>
        <v/>
      </c>
      <c r="P1417" s="9">
        <f>COUNTIF($S$2:S1417,S1417)</f>
        <v>276</v>
      </c>
      <c r="Q1417" s="2" t="s">
        <v>117</v>
      </c>
      <c r="R1417" s="2" t="s">
        <v>1536</v>
      </c>
      <c r="S1417" s="2" t="s">
        <v>56</v>
      </c>
      <c r="T1417" s="2">
        <v>48</v>
      </c>
      <c r="U1417" s="2">
        <v>12</v>
      </c>
      <c r="V1417" s="2">
        <v>4</v>
      </c>
      <c r="W1417" s="2">
        <v>35.200000000000003</v>
      </c>
      <c r="X1417" s="2">
        <v>26.400000000000002</v>
      </c>
      <c r="Y1417" s="2">
        <v>0.15839999999999999</v>
      </c>
      <c r="Z1417" s="6">
        <v>46202</v>
      </c>
    </row>
    <row r="1418" spans="1:26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8" t="str">
        <f>IF(Table5[[#This Row],[Company Code]]&lt;&gt;"",Table5[[#This Row],[Contact Email]],"")</f>
        <v/>
      </c>
      <c r="M1418" s="2"/>
      <c r="N1418" s="9" t="str">
        <f>IF(IF(COUNTIF($S$2:S1418,S1418)=1,P1418,"")=1,COUNTIF($O$2:O1418,O1418),IF(COUNTIF($S$2:S1418,S1418)=1,P1418,""))</f>
        <v/>
      </c>
      <c r="O1418" s="9" t="str">
        <f>IF(COUNTIF($S$2:S1418,S1418)=1,P1418,"")</f>
        <v/>
      </c>
      <c r="P1418" s="9">
        <f>COUNTIF($S$2:S1418,S1418)</f>
        <v>277</v>
      </c>
      <c r="Q1418" s="2" t="s">
        <v>117</v>
      </c>
      <c r="R1418" s="2" t="s">
        <v>1537</v>
      </c>
      <c r="S1418" s="2" t="s">
        <v>56</v>
      </c>
      <c r="T1418" s="2">
        <v>48</v>
      </c>
      <c r="U1418" s="2">
        <v>12</v>
      </c>
      <c r="V1418" s="2">
        <v>4</v>
      </c>
      <c r="W1418" s="2">
        <v>35.200000000000003</v>
      </c>
      <c r="X1418" s="2">
        <v>26.400000000000002</v>
      </c>
      <c r="Y1418" s="2">
        <v>0.15839999999999999</v>
      </c>
      <c r="Z1418" s="6">
        <v>46202</v>
      </c>
    </row>
    <row r="1419" spans="1:26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8" t="str">
        <f>IF(Table5[[#This Row],[Company Code]]&lt;&gt;"",Table5[[#This Row],[Contact Email]],"")</f>
        <v/>
      </c>
      <c r="M1419" s="2"/>
      <c r="N1419" s="9" t="str">
        <f>IF(IF(COUNTIF($S$2:S1419,S1419)=1,P1419,"")=1,COUNTIF($O$2:O1419,O1419),IF(COUNTIF($S$2:S1419,S1419)=1,P1419,""))</f>
        <v/>
      </c>
      <c r="O1419" s="9" t="str">
        <f>IF(COUNTIF($S$2:S1419,S1419)=1,P1419,"")</f>
        <v/>
      </c>
      <c r="P1419" s="9">
        <f>COUNTIF($S$2:S1419,S1419)</f>
        <v>278</v>
      </c>
      <c r="Q1419" s="2" t="s">
        <v>117</v>
      </c>
      <c r="R1419" s="2" t="s">
        <v>1538</v>
      </c>
      <c r="S1419" s="2" t="s">
        <v>56</v>
      </c>
      <c r="T1419" s="2">
        <v>24</v>
      </c>
      <c r="U1419" s="2">
        <v>12</v>
      </c>
      <c r="V1419" s="2">
        <v>2</v>
      </c>
      <c r="W1419" s="2">
        <v>17.600000000000001</v>
      </c>
      <c r="X1419" s="2">
        <v>13.200000000000001</v>
      </c>
      <c r="Y1419" s="2">
        <v>7.9199999999999993E-2</v>
      </c>
      <c r="Z1419" s="6">
        <v>46202</v>
      </c>
    </row>
    <row r="1420" spans="1:26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8" t="str">
        <f>IF(Table5[[#This Row],[Company Code]]&lt;&gt;"",Table5[[#This Row],[Contact Email]],"")</f>
        <v/>
      </c>
      <c r="M1420" s="2"/>
      <c r="N1420" s="9" t="str">
        <f>IF(IF(COUNTIF($S$2:S1420,S1420)=1,P1420,"")=1,COUNTIF($O$2:O1420,O1420),IF(COUNTIF($S$2:S1420,S1420)=1,P1420,""))</f>
        <v/>
      </c>
      <c r="O1420" s="9" t="str">
        <f>IF(COUNTIF($S$2:S1420,S1420)=1,P1420,"")</f>
        <v/>
      </c>
      <c r="P1420" s="9">
        <f>COUNTIF($S$2:S1420,S1420)</f>
        <v>279</v>
      </c>
      <c r="Q1420" s="2" t="s">
        <v>117</v>
      </c>
      <c r="R1420" s="2" t="s">
        <v>1539</v>
      </c>
      <c r="S1420" s="2" t="s">
        <v>56</v>
      </c>
      <c r="T1420" s="2">
        <v>144</v>
      </c>
      <c r="U1420" s="2">
        <v>12</v>
      </c>
      <c r="V1420" s="2">
        <v>12</v>
      </c>
      <c r="W1420" s="2">
        <v>105.60000000000001</v>
      </c>
      <c r="X1420" s="2">
        <v>79.2</v>
      </c>
      <c r="Y1420" s="2">
        <v>0.47520000000000001</v>
      </c>
      <c r="Z1420" s="6">
        <v>46202</v>
      </c>
    </row>
    <row r="1421" spans="1:26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8" t="str">
        <f>IF(Table5[[#This Row],[Company Code]]&lt;&gt;"",Table5[[#This Row],[Contact Email]],"")</f>
        <v/>
      </c>
      <c r="M1421" s="2"/>
      <c r="N1421" s="9" t="str">
        <f>IF(IF(COUNTIF($S$2:S1421,S1421)=1,P1421,"")=1,COUNTIF($O$2:O1421,O1421),IF(COUNTIF($S$2:S1421,S1421)=1,P1421,""))</f>
        <v/>
      </c>
      <c r="O1421" s="9" t="str">
        <f>IF(COUNTIF($S$2:S1421,S1421)=1,P1421,"")</f>
        <v/>
      </c>
      <c r="P1421" s="9">
        <f>COUNTIF($S$2:S1421,S1421)</f>
        <v>280</v>
      </c>
      <c r="Q1421" s="2" t="s">
        <v>117</v>
      </c>
      <c r="R1421" s="2" t="s">
        <v>1540</v>
      </c>
      <c r="S1421" s="2" t="s">
        <v>56</v>
      </c>
      <c r="T1421" s="2">
        <v>96</v>
      </c>
      <c r="U1421" s="2">
        <v>12</v>
      </c>
      <c r="V1421" s="2">
        <v>8</v>
      </c>
      <c r="W1421" s="2">
        <v>70.400000000000006</v>
      </c>
      <c r="X1421" s="2">
        <v>52.800000000000004</v>
      </c>
      <c r="Y1421" s="2">
        <v>0.31679999999999997</v>
      </c>
      <c r="Z1421" s="6">
        <v>46202</v>
      </c>
    </row>
    <row r="1422" spans="1:26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8" t="str">
        <f>IF(Table5[[#This Row],[Company Code]]&lt;&gt;"",Table5[[#This Row],[Contact Email]],"")</f>
        <v/>
      </c>
      <c r="M1422" s="2"/>
      <c r="N1422" s="9" t="str">
        <f>IF(IF(COUNTIF($S$2:S1422,S1422)=1,P1422,"")=1,COUNTIF($O$2:O1422,O1422),IF(COUNTIF($S$2:S1422,S1422)=1,P1422,""))</f>
        <v/>
      </c>
      <c r="O1422" s="9" t="str">
        <f>IF(COUNTIF($S$2:S1422,S1422)=1,P1422,"")</f>
        <v/>
      </c>
      <c r="P1422" s="9">
        <f>COUNTIF($S$2:S1422,S1422)</f>
        <v>281</v>
      </c>
      <c r="Q1422" s="2" t="s">
        <v>117</v>
      </c>
      <c r="R1422" s="2" t="s">
        <v>1541</v>
      </c>
      <c r="S1422" s="2" t="s">
        <v>56</v>
      </c>
      <c r="T1422" s="2">
        <v>24</v>
      </c>
      <c r="U1422" s="2">
        <v>12</v>
      </c>
      <c r="V1422" s="2">
        <v>2</v>
      </c>
      <c r="W1422" s="2">
        <v>17.600000000000001</v>
      </c>
      <c r="X1422" s="2">
        <v>13.200000000000001</v>
      </c>
      <c r="Y1422" s="2">
        <v>7.9199999999999993E-2</v>
      </c>
      <c r="Z1422" s="6">
        <v>46202</v>
      </c>
    </row>
    <row r="1423" spans="1:26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8" t="str">
        <f>IF(Table5[[#This Row],[Company Code]]&lt;&gt;"",Table5[[#This Row],[Contact Email]],"")</f>
        <v/>
      </c>
      <c r="M1423" s="2"/>
      <c r="N1423" s="9" t="str">
        <f>IF(IF(COUNTIF($S$2:S1423,S1423)=1,P1423,"")=1,COUNTIF($O$2:O1423,O1423),IF(COUNTIF($S$2:S1423,S1423)=1,P1423,""))</f>
        <v/>
      </c>
      <c r="O1423" s="9" t="str">
        <f>IF(COUNTIF($S$2:S1423,S1423)=1,P1423,"")</f>
        <v/>
      </c>
      <c r="P1423" s="9">
        <f>COUNTIF($S$2:S1423,S1423)</f>
        <v>282</v>
      </c>
      <c r="Q1423" s="2" t="s">
        <v>117</v>
      </c>
      <c r="R1423" s="2" t="s">
        <v>1542</v>
      </c>
      <c r="S1423" s="2" t="s">
        <v>56</v>
      </c>
      <c r="T1423" s="2">
        <v>48</v>
      </c>
      <c r="U1423" s="2">
        <v>12</v>
      </c>
      <c r="V1423" s="2">
        <v>4</v>
      </c>
      <c r="W1423" s="2">
        <v>35.200000000000003</v>
      </c>
      <c r="X1423" s="2">
        <v>26.400000000000002</v>
      </c>
      <c r="Y1423" s="2">
        <v>0.15839999999999999</v>
      </c>
      <c r="Z1423" s="6">
        <v>46202</v>
      </c>
    </row>
    <row r="1424" spans="1:26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8" t="str">
        <f>IF(Table5[[#This Row],[Company Code]]&lt;&gt;"",Table5[[#This Row],[Contact Email]],"")</f>
        <v/>
      </c>
      <c r="M1424" s="2"/>
      <c r="N1424" s="9" t="str">
        <f>IF(IF(COUNTIF($S$2:S1424,S1424)=1,P1424,"")=1,COUNTIF($O$2:O1424,O1424),IF(COUNTIF($S$2:S1424,S1424)=1,P1424,""))</f>
        <v/>
      </c>
      <c r="O1424" s="9" t="str">
        <f>IF(COUNTIF($S$2:S1424,S1424)=1,P1424,"")</f>
        <v/>
      </c>
      <c r="P1424" s="9">
        <f>COUNTIF($S$2:S1424,S1424)</f>
        <v>283</v>
      </c>
      <c r="Q1424" s="2" t="s">
        <v>117</v>
      </c>
      <c r="R1424" s="2" t="s">
        <v>1543</v>
      </c>
      <c r="S1424" s="2" t="s">
        <v>56</v>
      </c>
      <c r="T1424" s="2">
        <v>24</v>
      </c>
      <c r="U1424" s="2">
        <v>12</v>
      </c>
      <c r="V1424" s="2">
        <v>2</v>
      </c>
      <c r="W1424" s="2">
        <v>17.600000000000001</v>
      </c>
      <c r="X1424" s="2">
        <v>13.200000000000001</v>
      </c>
      <c r="Y1424" s="2">
        <v>7.9199999999999993E-2</v>
      </c>
      <c r="Z1424" s="6">
        <v>46202</v>
      </c>
    </row>
    <row r="1425" spans="1:26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8" t="str">
        <f>IF(Table5[[#This Row],[Company Code]]&lt;&gt;"",Table5[[#This Row],[Contact Email]],"")</f>
        <v/>
      </c>
      <c r="M1425" s="2"/>
      <c r="N1425" s="9" t="str">
        <f>IF(IF(COUNTIF($S$2:S1425,S1425)=1,P1425,"")=1,COUNTIF($O$2:O1425,O1425),IF(COUNTIF($S$2:S1425,S1425)=1,P1425,""))</f>
        <v/>
      </c>
      <c r="O1425" s="9" t="str">
        <f>IF(COUNTIF($S$2:S1425,S1425)=1,P1425,"")</f>
        <v/>
      </c>
      <c r="P1425" s="9">
        <f>COUNTIF($S$2:S1425,S1425)</f>
        <v>284</v>
      </c>
      <c r="Q1425" s="2" t="s">
        <v>117</v>
      </c>
      <c r="R1425" s="2" t="s">
        <v>1544</v>
      </c>
      <c r="S1425" s="2" t="s">
        <v>56</v>
      </c>
      <c r="T1425" s="2">
        <v>36</v>
      </c>
      <c r="U1425" s="2">
        <v>12</v>
      </c>
      <c r="V1425" s="2">
        <v>3</v>
      </c>
      <c r="W1425" s="2">
        <v>26.400000000000002</v>
      </c>
      <c r="X1425" s="2">
        <v>19.8</v>
      </c>
      <c r="Y1425" s="2">
        <v>0.1188</v>
      </c>
      <c r="Z1425" s="6">
        <v>46202</v>
      </c>
    </row>
    <row r="1426" spans="1:26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8" t="str">
        <f>IF(Table5[[#This Row],[Company Code]]&lt;&gt;"",Table5[[#This Row],[Contact Email]],"")</f>
        <v/>
      </c>
      <c r="M1426" s="2"/>
      <c r="N1426" s="9" t="str">
        <f>IF(IF(COUNTIF($S$2:S1426,S1426)=1,P1426,"")=1,COUNTIF($O$2:O1426,O1426),IF(COUNTIF($S$2:S1426,S1426)=1,P1426,""))</f>
        <v/>
      </c>
      <c r="O1426" s="9" t="str">
        <f>IF(COUNTIF($S$2:S1426,S1426)=1,P1426,"")</f>
        <v/>
      </c>
      <c r="P1426" s="9">
        <f>COUNTIF($S$2:S1426,S1426)</f>
        <v>285</v>
      </c>
      <c r="Q1426" s="2" t="s">
        <v>117</v>
      </c>
      <c r="R1426" s="2" t="s">
        <v>1545</v>
      </c>
      <c r="S1426" s="2" t="s">
        <v>56</v>
      </c>
      <c r="T1426" s="2">
        <v>144</v>
      </c>
      <c r="U1426" s="2">
        <v>12</v>
      </c>
      <c r="V1426" s="2">
        <v>12</v>
      </c>
      <c r="W1426" s="2">
        <v>105.60000000000001</v>
      </c>
      <c r="X1426" s="2">
        <v>79.2</v>
      </c>
      <c r="Y1426" s="2">
        <v>0.47520000000000001</v>
      </c>
      <c r="Z1426" s="6">
        <v>46202</v>
      </c>
    </row>
    <row r="1427" spans="1:26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8" t="str">
        <f>IF(Table5[[#This Row],[Company Code]]&lt;&gt;"",Table5[[#This Row],[Contact Email]],"")</f>
        <v/>
      </c>
      <c r="M1427" s="2"/>
      <c r="N1427" s="9" t="str">
        <f>IF(IF(COUNTIF($S$2:S1427,S1427)=1,P1427,"")=1,COUNTIF($O$2:O1427,O1427),IF(COUNTIF($S$2:S1427,S1427)=1,P1427,""))</f>
        <v/>
      </c>
      <c r="O1427" s="9" t="str">
        <f>IF(COUNTIF($S$2:S1427,S1427)=1,P1427,"")</f>
        <v/>
      </c>
      <c r="P1427" s="9">
        <f>COUNTIF($S$2:S1427,S1427)</f>
        <v>286</v>
      </c>
      <c r="Q1427" s="2" t="s">
        <v>117</v>
      </c>
      <c r="R1427" s="2" t="s">
        <v>1546</v>
      </c>
      <c r="S1427" s="2" t="s">
        <v>56</v>
      </c>
      <c r="T1427" s="2">
        <v>12</v>
      </c>
      <c r="U1427" s="2">
        <v>12</v>
      </c>
      <c r="V1427" s="2">
        <v>1</v>
      </c>
      <c r="W1427" s="2">
        <v>8.8000000000000007</v>
      </c>
      <c r="X1427" s="2">
        <v>6.6000000000000005</v>
      </c>
      <c r="Y1427" s="2">
        <v>3.9599999999999996E-2</v>
      </c>
      <c r="Z1427" s="6">
        <v>46202</v>
      </c>
    </row>
    <row r="1428" spans="1:26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8" t="str">
        <f>IF(Table5[[#This Row],[Company Code]]&lt;&gt;"",Table5[[#This Row],[Contact Email]],"")</f>
        <v/>
      </c>
      <c r="M1428" s="2"/>
      <c r="N1428" s="9" t="str">
        <f>IF(IF(COUNTIF($S$2:S1428,S1428)=1,P1428,"")=1,COUNTIF($O$2:O1428,O1428),IF(COUNTIF($S$2:S1428,S1428)=1,P1428,""))</f>
        <v/>
      </c>
      <c r="O1428" s="9" t="str">
        <f>IF(COUNTIF($S$2:S1428,S1428)=1,P1428,"")</f>
        <v/>
      </c>
      <c r="P1428" s="9">
        <f>COUNTIF($S$2:S1428,S1428)</f>
        <v>287</v>
      </c>
      <c r="Q1428" s="2" t="s">
        <v>117</v>
      </c>
      <c r="R1428" s="2" t="s">
        <v>1547</v>
      </c>
      <c r="S1428" s="2" t="s">
        <v>56</v>
      </c>
      <c r="T1428" s="2">
        <v>36</v>
      </c>
      <c r="U1428" s="2">
        <v>12</v>
      </c>
      <c r="V1428" s="2">
        <v>3</v>
      </c>
      <c r="W1428" s="2">
        <v>26.400000000000002</v>
      </c>
      <c r="X1428" s="2">
        <v>19.8</v>
      </c>
      <c r="Y1428" s="2">
        <v>0.1188</v>
      </c>
      <c r="Z1428" s="6">
        <v>46202</v>
      </c>
    </row>
    <row r="1429" spans="1:26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8" t="str">
        <f>IF(Table5[[#This Row],[Company Code]]&lt;&gt;"",Table5[[#This Row],[Contact Email]],"")</f>
        <v/>
      </c>
      <c r="M1429" s="2"/>
      <c r="N1429" s="9" t="str">
        <f>IF(IF(COUNTIF($S$2:S1429,S1429)=1,P1429,"")=1,COUNTIF($O$2:O1429,O1429),IF(COUNTIF($S$2:S1429,S1429)=1,P1429,""))</f>
        <v/>
      </c>
      <c r="O1429" s="9" t="str">
        <f>IF(COUNTIF($S$2:S1429,S1429)=1,P1429,"")</f>
        <v/>
      </c>
      <c r="P1429" s="9">
        <f>COUNTIF($S$2:S1429,S1429)</f>
        <v>288</v>
      </c>
      <c r="Q1429" s="2" t="s">
        <v>117</v>
      </c>
      <c r="R1429" s="2" t="s">
        <v>1548</v>
      </c>
      <c r="S1429" s="2" t="s">
        <v>56</v>
      </c>
      <c r="T1429" s="2">
        <v>12</v>
      </c>
      <c r="U1429" s="2">
        <v>12</v>
      </c>
      <c r="V1429" s="2">
        <v>1</v>
      </c>
      <c r="W1429" s="2">
        <v>8.8000000000000007</v>
      </c>
      <c r="X1429" s="2">
        <v>6.6000000000000005</v>
      </c>
      <c r="Y1429" s="2">
        <v>3.9599999999999996E-2</v>
      </c>
      <c r="Z1429" s="6">
        <v>46202</v>
      </c>
    </row>
    <row r="1430" spans="1:26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8" t="str">
        <f>IF(Table5[[#This Row],[Company Code]]&lt;&gt;"",Table5[[#This Row],[Contact Email]],"")</f>
        <v/>
      </c>
      <c r="M1430" s="2"/>
      <c r="N1430" s="9" t="str">
        <f>IF(IF(COUNTIF($S$2:S1430,S1430)=1,P1430,"")=1,COUNTIF($O$2:O1430,O1430),IF(COUNTIF($S$2:S1430,S1430)=1,P1430,""))</f>
        <v/>
      </c>
      <c r="O1430" s="9" t="str">
        <f>IF(COUNTIF($S$2:S1430,S1430)=1,P1430,"")</f>
        <v/>
      </c>
      <c r="P1430" s="9">
        <f>COUNTIF($S$2:S1430,S1430)</f>
        <v>289</v>
      </c>
      <c r="Q1430" s="2" t="s">
        <v>117</v>
      </c>
      <c r="R1430" s="2" t="s">
        <v>1549</v>
      </c>
      <c r="S1430" s="2" t="s">
        <v>56</v>
      </c>
      <c r="T1430" s="2">
        <v>36</v>
      </c>
      <c r="U1430" s="2">
        <v>12</v>
      </c>
      <c r="V1430" s="2">
        <v>3</v>
      </c>
      <c r="W1430" s="2">
        <v>26.400000000000002</v>
      </c>
      <c r="X1430" s="2">
        <v>19.8</v>
      </c>
      <c r="Y1430" s="2">
        <v>0.1188</v>
      </c>
      <c r="Z1430" s="6">
        <v>46202</v>
      </c>
    </row>
    <row r="1431" spans="1:26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8" t="str">
        <f>IF(Table5[[#This Row],[Company Code]]&lt;&gt;"",Table5[[#This Row],[Contact Email]],"")</f>
        <v/>
      </c>
      <c r="M1431" s="2"/>
      <c r="N1431" s="9" t="str">
        <f>IF(IF(COUNTIF($S$2:S1431,S1431)=1,P1431,"")=1,COUNTIF($O$2:O1431,O1431),IF(COUNTIF($S$2:S1431,S1431)=1,P1431,""))</f>
        <v/>
      </c>
      <c r="O1431" s="9" t="str">
        <f>IF(COUNTIF($S$2:S1431,S1431)=1,P1431,"")</f>
        <v/>
      </c>
      <c r="P1431" s="9">
        <f>COUNTIF($S$2:S1431,S1431)</f>
        <v>290</v>
      </c>
      <c r="Q1431" s="2" t="s">
        <v>117</v>
      </c>
      <c r="R1431" s="2" t="s">
        <v>1550</v>
      </c>
      <c r="S1431" s="2" t="s">
        <v>56</v>
      </c>
      <c r="T1431" s="2">
        <v>48</v>
      </c>
      <c r="U1431" s="2">
        <v>12</v>
      </c>
      <c r="V1431" s="2">
        <v>4</v>
      </c>
      <c r="W1431" s="2">
        <v>35.200000000000003</v>
      </c>
      <c r="X1431" s="2">
        <v>26.400000000000002</v>
      </c>
      <c r="Y1431" s="2">
        <v>0.15839999999999999</v>
      </c>
      <c r="Z1431" s="6">
        <v>46202</v>
      </c>
    </row>
    <row r="1432" spans="1:26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8" t="str">
        <f>IF(Table5[[#This Row],[Company Code]]&lt;&gt;"",Table5[[#This Row],[Contact Email]],"")</f>
        <v/>
      </c>
      <c r="M1432" s="2"/>
      <c r="N1432" s="9" t="str">
        <f>IF(IF(COUNTIF($S$2:S1432,S1432)=1,P1432,"")=1,COUNTIF($O$2:O1432,O1432),IF(COUNTIF($S$2:S1432,S1432)=1,P1432,""))</f>
        <v/>
      </c>
      <c r="O1432" s="9" t="str">
        <f>IF(COUNTIF($S$2:S1432,S1432)=1,P1432,"")</f>
        <v/>
      </c>
      <c r="P1432" s="9">
        <f>COUNTIF($S$2:S1432,S1432)</f>
        <v>291</v>
      </c>
      <c r="Q1432" s="2" t="s">
        <v>117</v>
      </c>
      <c r="R1432" s="2" t="s">
        <v>1551</v>
      </c>
      <c r="S1432" s="2" t="s">
        <v>56</v>
      </c>
      <c r="T1432" s="2">
        <v>72</v>
      </c>
      <c r="U1432" s="2">
        <v>12</v>
      </c>
      <c r="V1432" s="2">
        <v>6</v>
      </c>
      <c r="W1432" s="2">
        <v>52.800000000000004</v>
      </c>
      <c r="X1432" s="2">
        <v>39.6</v>
      </c>
      <c r="Y1432" s="2">
        <v>0.23760000000000001</v>
      </c>
      <c r="Z1432" s="6">
        <v>46202</v>
      </c>
    </row>
    <row r="1433" spans="1:26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8" t="str">
        <f>IF(Table5[[#This Row],[Company Code]]&lt;&gt;"",Table5[[#This Row],[Contact Email]],"")</f>
        <v/>
      </c>
      <c r="M1433" s="2"/>
      <c r="N1433" s="9" t="str">
        <f>IF(IF(COUNTIF($S$2:S1433,S1433)=1,P1433,"")=1,COUNTIF($O$2:O1433,O1433),IF(COUNTIF($S$2:S1433,S1433)=1,P1433,""))</f>
        <v/>
      </c>
      <c r="O1433" s="9" t="str">
        <f>IF(COUNTIF($S$2:S1433,S1433)=1,P1433,"")</f>
        <v/>
      </c>
      <c r="P1433" s="9">
        <f>COUNTIF($S$2:S1433,S1433)</f>
        <v>292</v>
      </c>
      <c r="Q1433" s="2" t="s">
        <v>117</v>
      </c>
      <c r="R1433" s="2" t="s">
        <v>1552</v>
      </c>
      <c r="S1433" s="2" t="s">
        <v>56</v>
      </c>
      <c r="T1433" s="2">
        <v>12</v>
      </c>
      <c r="U1433" s="2">
        <v>12</v>
      </c>
      <c r="V1433" s="2">
        <v>1</v>
      </c>
      <c r="W1433" s="2">
        <v>8.8000000000000007</v>
      </c>
      <c r="X1433" s="2">
        <v>6.6000000000000005</v>
      </c>
      <c r="Y1433" s="2">
        <v>3.9599999999999996E-2</v>
      </c>
      <c r="Z1433" s="6">
        <v>46202</v>
      </c>
    </row>
    <row r="1434" spans="1:26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8" t="str">
        <f>IF(Table5[[#This Row],[Company Code]]&lt;&gt;"",Table5[[#This Row],[Contact Email]],"")</f>
        <v/>
      </c>
      <c r="M1434" s="2"/>
      <c r="N1434" s="9" t="str">
        <f>IF(IF(COUNTIF($S$2:S1434,S1434)=1,P1434,"")=1,COUNTIF($O$2:O1434,O1434),IF(COUNTIF($S$2:S1434,S1434)=1,P1434,""))</f>
        <v/>
      </c>
      <c r="O1434" s="9" t="str">
        <f>IF(COUNTIF($S$2:S1434,S1434)=1,P1434,"")</f>
        <v/>
      </c>
      <c r="P1434" s="9">
        <f>COUNTIF($S$2:S1434,S1434)</f>
        <v>293</v>
      </c>
      <c r="Q1434" s="2" t="s">
        <v>117</v>
      </c>
      <c r="R1434" s="2" t="s">
        <v>1553</v>
      </c>
      <c r="S1434" s="2" t="s">
        <v>56</v>
      </c>
      <c r="T1434" s="2">
        <v>12</v>
      </c>
      <c r="U1434" s="2">
        <v>12</v>
      </c>
      <c r="V1434" s="2">
        <v>1</v>
      </c>
      <c r="W1434" s="2">
        <v>8.8000000000000007</v>
      </c>
      <c r="X1434" s="2">
        <v>6.6000000000000005</v>
      </c>
      <c r="Y1434" s="2">
        <v>3.9599999999999996E-2</v>
      </c>
      <c r="Z1434" s="6">
        <v>46202</v>
      </c>
    </row>
    <row r="1435" spans="1:26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8" t="str">
        <f>IF(Table5[[#This Row],[Company Code]]&lt;&gt;"",Table5[[#This Row],[Contact Email]],"")</f>
        <v/>
      </c>
      <c r="M1435" s="2"/>
      <c r="N1435" s="9" t="str">
        <f>IF(IF(COUNTIF($S$2:S1435,S1435)=1,P1435,"")=1,COUNTIF($O$2:O1435,O1435),IF(COUNTIF($S$2:S1435,S1435)=1,P1435,""))</f>
        <v/>
      </c>
      <c r="O1435" s="9" t="str">
        <f>IF(COUNTIF($S$2:S1435,S1435)=1,P1435,"")</f>
        <v/>
      </c>
      <c r="P1435" s="9">
        <f>COUNTIF($S$2:S1435,S1435)</f>
        <v>294</v>
      </c>
      <c r="Q1435" s="2" t="s">
        <v>117</v>
      </c>
      <c r="R1435" s="2" t="s">
        <v>1554</v>
      </c>
      <c r="S1435" s="2" t="s">
        <v>56</v>
      </c>
      <c r="T1435" s="2">
        <v>12</v>
      </c>
      <c r="U1435" s="2">
        <v>12</v>
      </c>
      <c r="V1435" s="2">
        <v>1</v>
      </c>
      <c r="W1435" s="2">
        <v>8.8000000000000007</v>
      </c>
      <c r="X1435" s="2">
        <v>6.6000000000000005</v>
      </c>
      <c r="Y1435" s="2">
        <v>3.9599999999999996E-2</v>
      </c>
      <c r="Z1435" s="6">
        <v>46202</v>
      </c>
    </row>
    <row r="1436" spans="1:26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8" t="str">
        <f>IF(Table5[[#This Row],[Company Code]]&lt;&gt;"",Table5[[#This Row],[Contact Email]],"")</f>
        <v/>
      </c>
      <c r="M1436" s="2"/>
      <c r="N1436" s="9" t="str">
        <f>IF(IF(COUNTIF($S$2:S1436,S1436)=1,P1436,"")=1,COUNTIF($O$2:O1436,O1436),IF(COUNTIF($S$2:S1436,S1436)=1,P1436,""))</f>
        <v/>
      </c>
      <c r="O1436" s="9" t="str">
        <f>IF(COUNTIF($S$2:S1436,S1436)=1,P1436,"")</f>
        <v/>
      </c>
      <c r="P1436" s="9">
        <f>COUNTIF($S$2:S1436,S1436)</f>
        <v>295</v>
      </c>
      <c r="Q1436" s="2" t="s">
        <v>117</v>
      </c>
      <c r="R1436" s="2" t="s">
        <v>1555</v>
      </c>
      <c r="S1436" s="2" t="s">
        <v>56</v>
      </c>
      <c r="T1436" s="2">
        <v>48</v>
      </c>
      <c r="U1436" s="2">
        <v>12</v>
      </c>
      <c r="V1436" s="2">
        <v>4</v>
      </c>
      <c r="W1436" s="2">
        <v>35.200000000000003</v>
      </c>
      <c r="X1436" s="2">
        <v>26.400000000000002</v>
      </c>
      <c r="Y1436" s="2">
        <v>0.15839999999999999</v>
      </c>
      <c r="Z1436" s="6">
        <v>46202</v>
      </c>
    </row>
    <row r="1437" spans="1:26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8" t="str">
        <f>IF(Table5[[#This Row],[Company Code]]&lt;&gt;"",Table5[[#This Row],[Contact Email]],"")</f>
        <v/>
      </c>
      <c r="M1437" s="2"/>
      <c r="N1437" s="9" t="str">
        <f>IF(IF(COUNTIF($S$2:S1437,S1437)=1,P1437,"")=1,COUNTIF($O$2:O1437,O1437),IF(COUNTIF($S$2:S1437,S1437)=1,P1437,""))</f>
        <v/>
      </c>
      <c r="O1437" s="9" t="str">
        <f>IF(COUNTIF($S$2:S1437,S1437)=1,P1437,"")</f>
        <v/>
      </c>
      <c r="P1437" s="9">
        <f>COUNTIF($S$2:S1437,S1437)</f>
        <v>296</v>
      </c>
      <c r="Q1437" s="2" t="s">
        <v>117</v>
      </c>
      <c r="R1437" s="2" t="s">
        <v>1556</v>
      </c>
      <c r="S1437" s="2" t="s">
        <v>56</v>
      </c>
      <c r="T1437" s="2">
        <v>96</v>
      </c>
      <c r="U1437" s="2">
        <v>12</v>
      </c>
      <c r="V1437" s="2">
        <v>8</v>
      </c>
      <c r="W1437" s="2">
        <v>70.400000000000006</v>
      </c>
      <c r="X1437" s="2">
        <v>52.800000000000004</v>
      </c>
      <c r="Y1437" s="2">
        <v>0.31679999999999997</v>
      </c>
      <c r="Z1437" s="6">
        <v>46202</v>
      </c>
    </row>
    <row r="1438" spans="1:26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8" t="str">
        <f>IF(Table5[[#This Row],[Company Code]]&lt;&gt;"",Table5[[#This Row],[Contact Email]],"")</f>
        <v/>
      </c>
      <c r="M1438" s="2"/>
      <c r="N1438" s="9" t="str">
        <f>IF(IF(COUNTIF($S$2:S1438,S1438)=1,P1438,"")=1,COUNTIF($O$2:O1438,O1438),IF(COUNTIF($S$2:S1438,S1438)=1,P1438,""))</f>
        <v/>
      </c>
      <c r="O1438" s="9" t="str">
        <f>IF(COUNTIF($S$2:S1438,S1438)=1,P1438,"")</f>
        <v/>
      </c>
      <c r="P1438" s="9">
        <f>COUNTIF($S$2:S1438,S1438)</f>
        <v>297</v>
      </c>
      <c r="Q1438" s="2" t="s">
        <v>117</v>
      </c>
      <c r="R1438" s="2" t="s">
        <v>1557</v>
      </c>
      <c r="S1438" s="2" t="s">
        <v>56</v>
      </c>
      <c r="T1438" s="2">
        <v>120</v>
      </c>
      <c r="U1438" s="2">
        <v>12</v>
      </c>
      <c r="V1438" s="2">
        <v>10</v>
      </c>
      <c r="W1438" s="2">
        <v>88</v>
      </c>
      <c r="X1438" s="2">
        <v>66</v>
      </c>
      <c r="Y1438" s="2">
        <v>0.39600000000000002</v>
      </c>
      <c r="Z1438" s="6">
        <v>46202</v>
      </c>
    </row>
    <row r="1439" spans="1:26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8" t="str">
        <f>IF(Table5[[#This Row],[Company Code]]&lt;&gt;"",Table5[[#This Row],[Contact Email]],"")</f>
        <v/>
      </c>
      <c r="M1439" s="2"/>
      <c r="N1439" s="9" t="str">
        <f>IF(IF(COUNTIF($S$2:S1439,S1439)=1,P1439,"")=1,COUNTIF($O$2:O1439,O1439),IF(COUNTIF($S$2:S1439,S1439)=1,P1439,""))</f>
        <v/>
      </c>
      <c r="O1439" s="9" t="str">
        <f>IF(COUNTIF($S$2:S1439,S1439)=1,P1439,"")</f>
        <v/>
      </c>
      <c r="P1439" s="9">
        <f>COUNTIF($S$2:S1439,S1439)</f>
        <v>298</v>
      </c>
      <c r="Q1439" s="2" t="s">
        <v>117</v>
      </c>
      <c r="R1439" s="2" t="s">
        <v>1558</v>
      </c>
      <c r="S1439" s="2" t="s">
        <v>56</v>
      </c>
      <c r="T1439" s="2">
        <v>24</v>
      </c>
      <c r="U1439" s="2">
        <v>12</v>
      </c>
      <c r="V1439" s="2">
        <v>2</v>
      </c>
      <c r="W1439" s="2">
        <v>17.600000000000001</v>
      </c>
      <c r="X1439" s="2">
        <v>13.200000000000001</v>
      </c>
      <c r="Y1439" s="2">
        <v>7.9199999999999993E-2</v>
      </c>
      <c r="Z1439" s="6">
        <v>46202</v>
      </c>
    </row>
    <row r="1440" spans="1:26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8" t="str">
        <f>IF(Table5[[#This Row],[Company Code]]&lt;&gt;"",Table5[[#This Row],[Contact Email]],"")</f>
        <v/>
      </c>
      <c r="M1440" s="2"/>
      <c r="N1440" s="9" t="str">
        <f>IF(IF(COUNTIF($S$2:S1440,S1440)=1,P1440,"")=1,COUNTIF($O$2:O1440,O1440),IF(COUNTIF($S$2:S1440,S1440)=1,P1440,""))</f>
        <v/>
      </c>
      <c r="O1440" s="9" t="str">
        <f>IF(COUNTIF($S$2:S1440,S1440)=1,P1440,"")</f>
        <v/>
      </c>
      <c r="P1440" s="9">
        <f>COUNTIF($S$2:S1440,S1440)</f>
        <v>299</v>
      </c>
      <c r="Q1440" s="2" t="s">
        <v>117</v>
      </c>
      <c r="R1440" s="2" t="s">
        <v>1559</v>
      </c>
      <c r="S1440" s="2" t="s">
        <v>56</v>
      </c>
      <c r="T1440" s="2">
        <v>24</v>
      </c>
      <c r="U1440" s="2">
        <v>12</v>
      </c>
      <c r="V1440" s="2">
        <v>2</v>
      </c>
      <c r="W1440" s="2">
        <v>17.600000000000001</v>
      </c>
      <c r="X1440" s="2">
        <v>13.200000000000001</v>
      </c>
      <c r="Y1440" s="2">
        <v>7.9199999999999993E-2</v>
      </c>
      <c r="Z1440" s="6">
        <v>46202</v>
      </c>
    </row>
    <row r="1441" spans="1:26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8" t="str">
        <f>IF(Table5[[#This Row],[Company Code]]&lt;&gt;"",Table5[[#This Row],[Contact Email]],"")</f>
        <v/>
      </c>
      <c r="M1441" s="2"/>
      <c r="N1441" s="9" t="str">
        <f>IF(IF(COUNTIF($S$2:S1441,S1441)=1,P1441,"")=1,COUNTIF($O$2:O1441,O1441),IF(COUNTIF($S$2:S1441,S1441)=1,P1441,""))</f>
        <v/>
      </c>
      <c r="O1441" s="9" t="str">
        <f>IF(COUNTIF($S$2:S1441,S1441)=1,P1441,"")</f>
        <v/>
      </c>
      <c r="P1441" s="9">
        <f>COUNTIF($S$2:S1441,S1441)</f>
        <v>300</v>
      </c>
      <c r="Q1441" s="2" t="s">
        <v>117</v>
      </c>
      <c r="R1441" s="2" t="s">
        <v>1560</v>
      </c>
      <c r="S1441" s="2" t="s">
        <v>56</v>
      </c>
      <c r="T1441" s="2">
        <v>84</v>
      </c>
      <c r="U1441" s="2">
        <v>12</v>
      </c>
      <c r="V1441" s="2">
        <v>7</v>
      </c>
      <c r="W1441" s="2">
        <v>61.6</v>
      </c>
      <c r="X1441" s="2">
        <v>46.2</v>
      </c>
      <c r="Y1441" s="2">
        <v>0.2772</v>
      </c>
      <c r="Z1441" s="6">
        <v>46202</v>
      </c>
    </row>
    <row r="1442" spans="1:26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8" t="str">
        <f>IF(Table5[[#This Row],[Company Code]]&lt;&gt;"",Table5[[#This Row],[Contact Email]],"")</f>
        <v/>
      </c>
      <c r="M1442" s="2"/>
      <c r="N1442" s="9" t="str">
        <f>IF(IF(COUNTIF($S$2:S1442,S1442)=1,P1442,"")=1,COUNTIF($O$2:O1442,O1442),IF(COUNTIF($S$2:S1442,S1442)=1,P1442,""))</f>
        <v/>
      </c>
      <c r="O1442" s="9" t="str">
        <f>IF(COUNTIF($S$2:S1442,S1442)=1,P1442,"")</f>
        <v/>
      </c>
      <c r="P1442" s="9">
        <f>COUNTIF($S$2:S1442,S1442)</f>
        <v>301</v>
      </c>
      <c r="Q1442" s="2" t="s">
        <v>117</v>
      </c>
      <c r="R1442" s="2" t="s">
        <v>1561</v>
      </c>
      <c r="S1442" s="2" t="s">
        <v>56</v>
      </c>
      <c r="T1442" s="2">
        <v>12</v>
      </c>
      <c r="U1442" s="2">
        <v>12</v>
      </c>
      <c r="V1442" s="2">
        <v>1</v>
      </c>
      <c r="W1442" s="2">
        <v>8.8000000000000007</v>
      </c>
      <c r="X1442" s="2">
        <v>6.6000000000000005</v>
      </c>
      <c r="Y1442" s="2">
        <v>3.9599999999999996E-2</v>
      </c>
      <c r="Z1442" s="6">
        <v>46202</v>
      </c>
    </row>
    <row r="1443" spans="1:26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8" t="str">
        <f>IF(Table5[[#This Row],[Company Code]]&lt;&gt;"",Table5[[#This Row],[Contact Email]],"")</f>
        <v/>
      </c>
      <c r="M1443" s="2"/>
      <c r="N1443" s="9" t="str">
        <f>IF(IF(COUNTIF($S$2:S1443,S1443)=1,P1443,"")=1,COUNTIF($O$2:O1443,O1443),IF(COUNTIF($S$2:S1443,S1443)=1,P1443,""))</f>
        <v/>
      </c>
      <c r="O1443" s="9" t="str">
        <f>IF(COUNTIF($S$2:S1443,S1443)=1,P1443,"")</f>
        <v/>
      </c>
      <c r="P1443" s="9">
        <f>COUNTIF($S$2:S1443,S1443)</f>
        <v>302</v>
      </c>
      <c r="Q1443" s="2" t="s">
        <v>117</v>
      </c>
      <c r="R1443" s="2" t="s">
        <v>1562</v>
      </c>
      <c r="S1443" s="2" t="s">
        <v>56</v>
      </c>
      <c r="T1443" s="2">
        <v>60</v>
      </c>
      <c r="U1443" s="2">
        <v>12</v>
      </c>
      <c r="V1443" s="2">
        <v>5</v>
      </c>
      <c r="W1443" s="2">
        <v>44</v>
      </c>
      <c r="X1443" s="2">
        <v>33</v>
      </c>
      <c r="Y1443" s="2">
        <v>0.19800000000000001</v>
      </c>
      <c r="Z1443" s="6">
        <v>46202</v>
      </c>
    </row>
    <row r="1444" spans="1:26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8" t="str">
        <f>IF(Table5[[#This Row],[Company Code]]&lt;&gt;"",Table5[[#This Row],[Contact Email]],"")</f>
        <v/>
      </c>
      <c r="M1444" s="2"/>
      <c r="N1444" s="9" t="str">
        <f>IF(IF(COUNTIF($S$2:S1444,S1444)=1,P1444,"")=1,COUNTIF($O$2:O1444,O1444),IF(COUNTIF($S$2:S1444,S1444)=1,P1444,""))</f>
        <v/>
      </c>
      <c r="O1444" s="9" t="str">
        <f>IF(COUNTIF($S$2:S1444,S1444)=1,P1444,"")</f>
        <v/>
      </c>
      <c r="P1444" s="9">
        <f>COUNTIF($S$2:S1444,S1444)</f>
        <v>303</v>
      </c>
      <c r="Q1444" s="2" t="s">
        <v>117</v>
      </c>
      <c r="R1444" s="2" t="s">
        <v>1563</v>
      </c>
      <c r="S1444" s="2" t="s">
        <v>56</v>
      </c>
      <c r="T1444" s="2">
        <v>12</v>
      </c>
      <c r="U1444" s="2">
        <v>12</v>
      </c>
      <c r="V1444" s="2">
        <v>1</v>
      </c>
      <c r="W1444" s="2">
        <v>8.8000000000000007</v>
      </c>
      <c r="X1444" s="2">
        <v>6.6000000000000005</v>
      </c>
      <c r="Y1444" s="2">
        <v>3.9599999999999996E-2</v>
      </c>
      <c r="Z1444" s="6">
        <v>46202</v>
      </c>
    </row>
    <row r="1445" spans="1:26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8" t="str">
        <f>IF(Table5[[#This Row],[Company Code]]&lt;&gt;"",Table5[[#This Row],[Contact Email]],"")</f>
        <v/>
      </c>
      <c r="M1445" s="2"/>
      <c r="N1445" s="9" t="str">
        <f>IF(IF(COUNTIF($S$2:S1445,S1445)=1,P1445,"")=1,COUNTIF($O$2:O1445,O1445),IF(COUNTIF($S$2:S1445,S1445)=1,P1445,""))</f>
        <v/>
      </c>
      <c r="O1445" s="9" t="str">
        <f>IF(COUNTIF($S$2:S1445,S1445)=1,P1445,"")</f>
        <v/>
      </c>
      <c r="P1445" s="9">
        <f>COUNTIF($S$2:S1445,S1445)</f>
        <v>304</v>
      </c>
      <c r="Q1445" s="2" t="s">
        <v>117</v>
      </c>
      <c r="R1445" s="2" t="s">
        <v>1564</v>
      </c>
      <c r="S1445" s="2" t="s">
        <v>56</v>
      </c>
      <c r="T1445" s="2">
        <v>36</v>
      </c>
      <c r="U1445" s="2">
        <v>12</v>
      </c>
      <c r="V1445" s="2">
        <v>3</v>
      </c>
      <c r="W1445" s="2">
        <v>26.400000000000002</v>
      </c>
      <c r="X1445" s="2">
        <v>19.8</v>
      </c>
      <c r="Y1445" s="2">
        <v>0.1188</v>
      </c>
      <c r="Z1445" s="6">
        <v>46202</v>
      </c>
    </row>
    <row r="1446" spans="1:26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8" t="str">
        <f>IF(Table5[[#This Row],[Company Code]]&lt;&gt;"",Table5[[#This Row],[Contact Email]],"")</f>
        <v/>
      </c>
      <c r="M1446" s="2"/>
      <c r="N1446" s="9" t="str">
        <f>IF(IF(COUNTIF($S$2:S1446,S1446)=1,P1446,"")=1,COUNTIF($O$2:O1446,O1446),IF(COUNTIF($S$2:S1446,S1446)=1,P1446,""))</f>
        <v/>
      </c>
      <c r="O1446" s="9" t="str">
        <f>IF(COUNTIF($S$2:S1446,S1446)=1,P1446,"")</f>
        <v/>
      </c>
      <c r="P1446" s="9">
        <f>COUNTIF($S$2:S1446,S1446)</f>
        <v>305</v>
      </c>
      <c r="Q1446" s="2" t="s">
        <v>117</v>
      </c>
      <c r="R1446" s="2" t="s">
        <v>1565</v>
      </c>
      <c r="S1446" s="2" t="s">
        <v>56</v>
      </c>
      <c r="T1446" s="2">
        <v>36</v>
      </c>
      <c r="U1446" s="2">
        <v>12</v>
      </c>
      <c r="V1446" s="2">
        <v>3</v>
      </c>
      <c r="W1446" s="2">
        <v>26.400000000000002</v>
      </c>
      <c r="X1446" s="2">
        <v>19.8</v>
      </c>
      <c r="Y1446" s="2">
        <v>0.1188</v>
      </c>
      <c r="Z1446" s="6">
        <v>46202</v>
      </c>
    </row>
    <row r="1447" spans="1:26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8" t="str">
        <f>IF(Table5[[#This Row],[Company Code]]&lt;&gt;"",Table5[[#This Row],[Contact Email]],"")</f>
        <v/>
      </c>
      <c r="M1447" s="2"/>
      <c r="N1447" s="9" t="str">
        <f>IF(IF(COUNTIF($S$2:S1447,S1447)=1,P1447,"")=1,COUNTIF($O$2:O1447,O1447),IF(COUNTIF($S$2:S1447,S1447)=1,P1447,""))</f>
        <v/>
      </c>
      <c r="O1447" s="9" t="str">
        <f>IF(COUNTIF($S$2:S1447,S1447)=1,P1447,"")</f>
        <v/>
      </c>
      <c r="P1447" s="9">
        <f>COUNTIF($S$2:S1447,S1447)</f>
        <v>306</v>
      </c>
      <c r="Q1447" s="2" t="s">
        <v>117</v>
      </c>
      <c r="R1447" s="2" t="s">
        <v>1566</v>
      </c>
      <c r="S1447" s="2" t="s">
        <v>56</v>
      </c>
      <c r="T1447" s="2">
        <v>24</v>
      </c>
      <c r="U1447" s="2">
        <v>12</v>
      </c>
      <c r="V1447" s="2">
        <v>2</v>
      </c>
      <c r="W1447" s="2">
        <v>17.600000000000001</v>
      </c>
      <c r="X1447" s="2">
        <v>13.200000000000001</v>
      </c>
      <c r="Y1447" s="2">
        <v>7.9199999999999993E-2</v>
      </c>
      <c r="Z1447" s="6">
        <v>46202</v>
      </c>
    </row>
    <row r="1448" spans="1:26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8" t="str">
        <f>IF(Table5[[#This Row],[Company Code]]&lt;&gt;"",Table5[[#This Row],[Contact Email]],"")</f>
        <v/>
      </c>
      <c r="M1448" s="2"/>
      <c r="N1448" s="9" t="str">
        <f>IF(IF(COUNTIF($S$2:S1448,S1448)=1,P1448,"")=1,COUNTIF($O$2:O1448,O1448),IF(COUNTIF($S$2:S1448,S1448)=1,P1448,""))</f>
        <v/>
      </c>
      <c r="O1448" s="9" t="str">
        <f>IF(COUNTIF($S$2:S1448,S1448)=1,P1448,"")</f>
        <v/>
      </c>
      <c r="P1448" s="9">
        <f>COUNTIF($S$2:S1448,S1448)</f>
        <v>307</v>
      </c>
      <c r="Q1448" s="2" t="s">
        <v>117</v>
      </c>
      <c r="R1448" s="2" t="s">
        <v>1567</v>
      </c>
      <c r="S1448" s="2" t="s">
        <v>56</v>
      </c>
      <c r="T1448" s="2">
        <v>12</v>
      </c>
      <c r="U1448" s="2">
        <v>12</v>
      </c>
      <c r="V1448" s="2">
        <v>1</v>
      </c>
      <c r="W1448" s="2">
        <v>8.8000000000000007</v>
      </c>
      <c r="X1448" s="2">
        <v>6.6000000000000005</v>
      </c>
      <c r="Y1448" s="2">
        <v>3.9599999999999996E-2</v>
      </c>
      <c r="Z1448" s="6">
        <v>46202</v>
      </c>
    </row>
    <row r="1449" spans="1:26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8" t="str">
        <f>IF(Table5[[#This Row],[Company Code]]&lt;&gt;"",Table5[[#This Row],[Contact Email]],"")</f>
        <v/>
      </c>
      <c r="M1449" s="2"/>
      <c r="N1449" s="9" t="str">
        <f>IF(IF(COUNTIF($S$2:S1449,S1449)=1,P1449,"")=1,COUNTIF($O$2:O1449,O1449),IF(COUNTIF($S$2:S1449,S1449)=1,P1449,""))</f>
        <v/>
      </c>
      <c r="O1449" s="9" t="str">
        <f>IF(COUNTIF($S$2:S1449,S1449)=1,P1449,"")</f>
        <v/>
      </c>
      <c r="P1449" s="9">
        <f>COUNTIF($S$2:S1449,S1449)</f>
        <v>308</v>
      </c>
      <c r="Q1449" s="2" t="s">
        <v>117</v>
      </c>
      <c r="R1449" s="2" t="s">
        <v>1568</v>
      </c>
      <c r="S1449" s="2" t="s">
        <v>56</v>
      </c>
      <c r="T1449" s="2">
        <v>84</v>
      </c>
      <c r="U1449" s="2">
        <v>12</v>
      </c>
      <c r="V1449" s="2">
        <v>7</v>
      </c>
      <c r="W1449" s="2">
        <v>61.6</v>
      </c>
      <c r="X1449" s="2">
        <v>46.2</v>
      </c>
      <c r="Y1449" s="2">
        <v>0.2772</v>
      </c>
      <c r="Z1449" s="6">
        <v>46202</v>
      </c>
    </row>
    <row r="1450" spans="1:26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8" t="str">
        <f>IF(Table5[[#This Row],[Company Code]]&lt;&gt;"",Table5[[#This Row],[Contact Email]],"")</f>
        <v/>
      </c>
      <c r="M1450" s="2"/>
      <c r="N1450" s="9" t="str">
        <f>IF(IF(COUNTIF($S$2:S1450,S1450)=1,P1450,"")=1,COUNTIF($O$2:O1450,O1450),IF(COUNTIF($S$2:S1450,S1450)=1,P1450,""))</f>
        <v/>
      </c>
      <c r="O1450" s="9" t="str">
        <f>IF(COUNTIF($S$2:S1450,S1450)=1,P1450,"")</f>
        <v/>
      </c>
      <c r="P1450" s="9">
        <f>COUNTIF($S$2:S1450,S1450)</f>
        <v>309</v>
      </c>
      <c r="Q1450" s="2" t="s">
        <v>117</v>
      </c>
      <c r="R1450" s="2" t="s">
        <v>1569</v>
      </c>
      <c r="S1450" s="2" t="s">
        <v>56</v>
      </c>
      <c r="T1450" s="2">
        <v>36</v>
      </c>
      <c r="U1450" s="2">
        <v>12</v>
      </c>
      <c r="V1450" s="2">
        <v>3</v>
      </c>
      <c r="W1450" s="2">
        <v>26.400000000000002</v>
      </c>
      <c r="X1450" s="2">
        <v>19.8</v>
      </c>
      <c r="Y1450" s="2">
        <v>0.1188</v>
      </c>
      <c r="Z1450" s="6">
        <v>46202</v>
      </c>
    </row>
    <row r="1451" spans="1:26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8" t="str">
        <f>IF(Table5[[#This Row],[Company Code]]&lt;&gt;"",Table5[[#This Row],[Contact Email]],"")</f>
        <v/>
      </c>
      <c r="M1451" s="2"/>
      <c r="N1451" s="9" t="str">
        <f>IF(IF(COUNTIF($S$2:S1451,S1451)=1,P1451,"")=1,COUNTIF($O$2:O1451,O1451),IF(COUNTIF($S$2:S1451,S1451)=1,P1451,""))</f>
        <v/>
      </c>
      <c r="O1451" s="9" t="str">
        <f>IF(COUNTIF($S$2:S1451,S1451)=1,P1451,"")</f>
        <v/>
      </c>
      <c r="P1451" s="9">
        <f>COUNTIF($S$2:S1451,S1451)</f>
        <v>310</v>
      </c>
      <c r="Q1451" s="2" t="s">
        <v>117</v>
      </c>
      <c r="R1451" s="2" t="s">
        <v>1570</v>
      </c>
      <c r="S1451" s="2" t="s">
        <v>56</v>
      </c>
      <c r="T1451" s="2">
        <v>12</v>
      </c>
      <c r="U1451" s="2">
        <v>12</v>
      </c>
      <c r="V1451" s="2">
        <v>1</v>
      </c>
      <c r="W1451" s="2">
        <v>8.8000000000000007</v>
      </c>
      <c r="X1451" s="2">
        <v>6.6000000000000005</v>
      </c>
      <c r="Y1451" s="2">
        <v>3.9599999999999996E-2</v>
      </c>
      <c r="Z1451" s="6">
        <v>46202</v>
      </c>
    </row>
    <row r="1452" spans="1:26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8" t="str">
        <f>IF(Table5[[#This Row],[Company Code]]&lt;&gt;"",Table5[[#This Row],[Contact Email]],"")</f>
        <v/>
      </c>
      <c r="M1452" s="2"/>
      <c r="N1452" s="9" t="str">
        <f>IF(IF(COUNTIF($S$2:S1452,S1452)=1,P1452,"")=1,COUNTIF($O$2:O1452,O1452),IF(COUNTIF($S$2:S1452,S1452)=1,P1452,""))</f>
        <v/>
      </c>
      <c r="O1452" s="9" t="str">
        <f>IF(COUNTIF($S$2:S1452,S1452)=1,P1452,"")</f>
        <v/>
      </c>
      <c r="P1452" s="9">
        <f>COUNTIF($S$2:S1452,S1452)</f>
        <v>311</v>
      </c>
      <c r="Q1452" s="2" t="s">
        <v>117</v>
      </c>
      <c r="R1452" s="2" t="s">
        <v>1571</v>
      </c>
      <c r="S1452" s="2" t="s">
        <v>56</v>
      </c>
      <c r="T1452" s="2">
        <v>12</v>
      </c>
      <c r="U1452" s="2">
        <v>12</v>
      </c>
      <c r="V1452" s="2">
        <v>1</v>
      </c>
      <c r="W1452" s="2">
        <v>8.8000000000000007</v>
      </c>
      <c r="X1452" s="2">
        <v>6.6000000000000005</v>
      </c>
      <c r="Y1452" s="2">
        <v>3.9599999999999996E-2</v>
      </c>
      <c r="Z1452" s="6">
        <v>46202</v>
      </c>
    </row>
    <row r="1453" spans="1:26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8" t="str">
        <f>IF(Table5[[#This Row],[Company Code]]&lt;&gt;"",Table5[[#This Row],[Contact Email]],"")</f>
        <v/>
      </c>
      <c r="M1453" s="2"/>
      <c r="N1453" s="9" t="str">
        <f>IF(IF(COUNTIF($S$2:S1453,S1453)=1,P1453,"")=1,COUNTIF($O$2:O1453,O1453),IF(COUNTIF($S$2:S1453,S1453)=1,P1453,""))</f>
        <v/>
      </c>
      <c r="O1453" s="9" t="str">
        <f>IF(COUNTIF($S$2:S1453,S1453)=1,P1453,"")</f>
        <v/>
      </c>
      <c r="P1453" s="9">
        <f>COUNTIF($S$2:S1453,S1453)</f>
        <v>312</v>
      </c>
      <c r="Q1453" s="2" t="s">
        <v>117</v>
      </c>
      <c r="R1453" s="2" t="s">
        <v>1572</v>
      </c>
      <c r="S1453" s="2" t="s">
        <v>56</v>
      </c>
      <c r="T1453" s="2">
        <v>12</v>
      </c>
      <c r="U1453" s="2">
        <v>12</v>
      </c>
      <c r="V1453" s="2">
        <v>1</v>
      </c>
      <c r="W1453" s="2">
        <v>8.8000000000000007</v>
      </c>
      <c r="X1453" s="2">
        <v>6.6000000000000005</v>
      </c>
      <c r="Y1453" s="2">
        <v>3.9599999999999996E-2</v>
      </c>
      <c r="Z1453" s="6">
        <v>46202</v>
      </c>
    </row>
    <row r="1454" spans="1:26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8" t="str">
        <f>IF(Table5[[#This Row],[Company Code]]&lt;&gt;"",Table5[[#This Row],[Contact Email]],"")</f>
        <v/>
      </c>
      <c r="M1454" s="2"/>
      <c r="N1454" s="9" t="str">
        <f>IF(IF(COUNTIF($S$2:S1454,S1454)=1,P1454,"")=1,COUNTIF($O$2:O1454,O1454),IF(COUNTIF($S$2:S1454,S1454)=1,P1454,""))</f>
        <v/>
      </c>
      <c r="O1454" s="9" t="str">
        <f>IF(COUNTIF($S$2:S1454,S1454)=1,P1454,"")</f>
        <v/>
      </c>
      <c r="P1454" s="9">
        <f>COUNTIF($S$2:S1454,S1454)</f>
        <v>313</v>
      </c>
      <c r="Q1454" s="2" t="s">
        <v>117</v>
      </c>
      <c r="R1454" s="2" t="s">
        <v>1573</v>
      </c>
      <c r="S1454" s="2" t="s">
        <v>56</v>
      </c>
      <c r="T1454" s="2">
        <v>96</v>
      </c>
      <c r="U1454" s="2">
        <v>12</v>
      </c>
      <c r="V1454" s="2">
        <v>8</v>
      </c>
      <c r="W1454" s="2">
        <v>70.400000000000006</v>
      </c>
      <c r="X1454" s="2">
        <v>52.800000000000004</v>
      </c>
      <c r="Y1454" s="2">
        <v>0.31679999999999997</v>
      </c>
      <c r="Z1454" s="6">
        <v>46202</v>
      </c>
    </row>
    <row r="1455" spans="1:26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8" t="str">
        <f>IF(Table5[[#This Row],[Company Code]]&lt;&gt;"",Table5[[#This Row],[Contact Email]],"")</f>
        <v/>
      </c>
      <c r="M1455" s="2"/>
      <c r="N1455" s="9" t="str">
        <f>IF(IF(COUNTIF($S$2:S1455,S1455)=1,P1455,"")=1,COUNTIF($O$2:O1455,O1455),IF(COUNTIF($S$2:S1455,S1455)=1,P1455,""))</f>
        <v/>
      </c>
      <c r="O1455" s="9" t="str">
        <f>IF(COUNTIF($S$2:S1455,S1455)=1,P1455,"")</f>
        <v/>
      </c>
      <c r="P1455" s="9">
        <f>COUNTIF($S$2:S1455,S1455)</f>
        <v>314</v>
      </c>
      <c r="Q1455" s="2" t="s">
        <v>117</v>
      </c>
      <c r="R1455" s="2" t="s">
        <v>1574</v>
      </c>
      <c r="S1455" s="2" t="s">
        <v>56</v>
      </c>
      <c r="T1455" s="2">
        <v>12</v>
      </c>
      <c r="U1455" s="2">
        <v>12</v>
      </c>
      <c r="V1455" s="2">
        <v>1</v>
      </c>
      <c r="W1455" s="2">
        <v>8.8000000000000007</v>
      </c>
      <c r="X1455" s="2">
        <v>6.6000000000000005</v>
      </c>
      <c r="Y1455" s="2">
        <v>3.9599999999999996E-2</v>
      </c>
      <c r="Z1455" s="6">
        <v>46202</v>
      </c>
    </row>
    <row r="1456" spans="1:26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8" t="str">
        <f>IF(Table5[[#This Row],[Company Code]]&lt;&gt;"",Table5[[#This Row],[Contact Email]],"")</f>
        <v/>
      </c>
      <c r="M1456" s="2"/>
      <c r="N1456" s="9" t="str">
        <f>IF(IF(COUNTIF($S$2:S1456,S1456)=1,P1456,"")=1,COUNTIF($O$2:O1456,O1456),IF(COUNTIF($S$2:S1456,S1456)=1,P1456,""))</f>
        <v/>
      </c>
      <c r="O1456" s="9" t="str">
        <f>IF(COUNTIF($S$2:S1456,S1456)=1,P1456,"")</f>
        <v/>
      </c>
      <c r="P1456" s="9">
        <f>COUNTIF($S$2:S1456,S1456)</f>
        <v>315</v>
      </c>
      <c r="Q1456" s="2" t="s">
        <v>117</v>
      </c>
      <c r="R1456" s="2" t="s">
        <v>1575</v>
      </c>
      <c r="S1456" s="2" t="s">
        <v>56</v>
      </c>
      <c r="T1456" s="2">
        <v>72</v>
      </c>
      <c r="U1456" s="2">
        <v>12</v>
      </c>
      <c r="V1456" s="2">
        <v>6</v>
      </c>
      <c r="W1456" s="2">
        <v>52.800000000000004</v>
      </c>
      <c r="X1456" s="2">
        <v>39.6</v>
      </c>
      <c r="Y1456" s="2">
        <v>0.23760000000000001</v>
      </c>
      <c r="Z1456" s="6">
        <v>46202</v>
      </c>
    </row>
    <row r="1457" spans="1:26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8" t="str">
        <f>IF(Table5[[#This Row],[Company Code]]&lt;&gt;"",Table5[[#This Row],[Contact Email]],"")</f>
        <v/>
      </c>
      <c r="M1457" s="2"/>
      <c r="N1457" s="9" t="str">
        <f>IF(IF(COUNTIF($S$2:S1457,S1457)=1,P1457,"")=1,COUNTIF($O$2:O1457,O1457),IF(COUNTIF($S$2:S1457,S1457)=1,P1457,""))</f>
        <v/>
      </c>
      <c r="O1457" s="9" t="str">
        <f>IF(COUNTIF($S$2:S1457,S1457)=1,P1457,"")</f>
        <v/>
      </c>
      <c r="P1457" s="9">
        <f>COUNTIF($S$2:S1457,S1457)</f>
        <v>316</v>
      </c>
      <c r="Q1457" s="2" t="s">
        <v>117</v>
      </c>
      <c r="R1457" s="2" t="s">
        <v>1576</v>
      </c>
      <c r="S1457" s="2" t="s">
        <v>56</v>
      </c>
      <c r="T1457" s="2">
        <v>12</v>
      </c>
      <c r="U1457" s="2">
        <v>12</v>
      </c>
      <c r="V1457" s="2">
        <v>1</v>
      </c>
      <c r="W1457" s="2">
        <v>8.8000000000000007</v>
      </c>
      <c r="X1457" s="2">
        <v>6.6000000000000005</v>
      </c>
      <c r="Y1457" s="2">
        <v>3.9599999999999996E-2</v>
      </c>
      <c r="Z1457" s="6">
        <v>46202</v>
      </c>
    </row>
    <row r="1458" spans="1:26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8" t="str">
        <f>IF(Table5[[#This Row],[Company Code]]&lt;&gt;"",Table5[[#This Row],[Contact Email]],"")</f>
        <v/>
      </c>
      <c r="M1458" s="2"/>
      <c r="N1458" s="9" t="str">
        <f>IF(IF(COUNTIF($S$2:S1458,S1458)=1,P1458,"")=1,COUNTIF($O$2:O1458,O1458),IF(COUNTIF($S$2:S1458,S1458)=1,P1458,""))</f>
        <v/>
      </c>
      <c r="O1458" s="9" t="str">
        <f>IF(COUNTIF($S$2:S1458,S1458)=1,P1458,"")</f>
        <v/>
      </c>
      <c r="P1458" s="9">
        <f>COUNTIF($S$2:S1458,S1458)</f>
        <v>317</v>
      </c>
      <c r="Q1458" s="2" t="s">
        <v>117</v>
      </c>
      <c r="R1458" s="2" t="s">
        <v>1577</v>
      </c>
      <c r="S1458" s="2" t="s">
        <v>56</v>
      </c>
      <c r="T1458" s="2">
        <v>120</v>
      </c>
      <c r="U1458" s="2">
        <v>12</v>
      </c>
      <c r="V1458" s="2">
        <v>10</v>
      </c>
      <c r="W1458" s="2">
        <v>88</v>
      </c>
      <c r="X1458" s="2">
        <v>66</v>
      </c>
      <c r="Y1458" s="2">
        <v>0.39600000000000002</v>
      </c>
      <c r="Z1458" s="6">
        <v>46202</v>
      </c>
    </row>
    <row r="1459" spans="1:26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8" t="str">
        <f>IF(Table5[[#This Row],[Company Code]]&lt;&gt;"",Table5[[#This Row],[Contact Email]],"")</f>
        <v/>
      </c>
      <c r="M1459" s="2"/>
      <c r="N1459" s="9" t="str">
        <f>IF(IF(COUNTIF($S$2:S1459,S1459)=1,P1459,"")=1,COUNTIF($O$2:O1459,O1459),IF(COUNTIF($S$2:S1459,S1459)=1,P1459,""))</f>
        <v/>
      </c>
      <c r="O1459" s="9" t="str">
        <f>IF(COUNTIF($S$2:S1459,S1459)=1,P1459,"")</f>
        <v/>
      </c>
      <c r="P1459" s="9">
        <f>COUNTIF($S$2:S1459,S1459)</f>
        <v>318</v>
      </c>
      <c r="Q1459" s="2" t="s">
        <v>117</v>
      </c>
      <c r="R1459" s="2" t="s">
        <v>1578</v>
      </c>
      <c r="S1459" s="2" t="s">
        <v>56</v>
      </c>
      <c r="T1459" s="2">
        <v>48</v>
      </c>
      <c r="U1459" s="2">
        <v>12</v>
      </c>
      <c r="V1459" s="2">
        <v>4</v>
      </c>
      <c r="W1459" s="2">
        <v>35.200000000000003</v>
      </c>
      <c r="X1459" s="2">
        <v>26.400000000000002</v>
      </c>
      <c r="Y1459" s="2">
        <v>0.15839999999999999</v>
      </c>
      <c r="Z1459" s="6">
        <v>46202</v>
      </c>
    </row>
    <row r="1460" spans="1:26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8" t="str">
        <f>IF(Table5[[#This Row],[Company Code]]&lt;&gt;"",Table5[[#This Row],[Contact Email]],"")</f>
        <v/>
      </c>
      <c r="M1460" s="2"/>
      <c r="N1460" s="9" t="str">
        <f>IF(IF(COUNTIF($S$2:S1460,S1460)=1,P1460,"")=1,COUNTIF($O$2:O1460,O1460),IF(COUNTIF($S$2:S1460,S1460)=1,P1460,""))</f>
        <v/>
      </c>
      <c r="O1460" s="9" t="str">
        <f>IF(COUNTIF($S$2:S1460,S1460)=1,P1460,"")</f>
        <v/>
      </c>
      <c r="P1460" s="9">
        <f>COUNTIF($S$2:S1460,S1460)</f>
        <v>319</v>
      </c>
      <c r="Q1460" s="2" t="s">
        <v>117</v>
      </c>
      <c r="R1460" s="2" t="s">
        <v>1579</v>
      </c>
      <c r="S1460" s="2" t="s">
        <v>56</v>
      </c>
      <c r="T1460" s="2">
        <v>12</v>
      </c>
      <c r="U1460" s="2">
        <v>12</v>
      </c>
      <c r="V1460" s="2">
        <v>1</v>
      </c>
      <c r="W1460" s="2">
        <v>8.8000000000000007</v>
      </c>
      <c r="X1460" s="2">
        <v>6.6000000000000005</v>
      </c>
      <c r="Y1460" s="2">
        <v>3.9599999999999996E-2</v>
      </c>
      <c r="Z1460" s="6">
        <v>46202</v>
      </c>
    </row>
    <row r="1461" spans="1:26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8" t="str">
        <f>IF(Table5[[#This Row],[Company Code]]&lt;&gt;"",Table5[[#This Row],[Contact Email]],"")</f>
        <v/>
      </c>
      <c r="M1461" s="2"/>
      <c r="N1461" s="9" t="str">
        <f>IF(IF(COUNTIF($S$2:S1461,S1461)=1,P1461,"")=1,COUNTIF($O$2:O1461,O1461),IF(COUNTIF($S$2:S1461,S1461)=1,P1461,""))</f>
        <v/>
      </c>
      <c r="O1461" s="9" t="str">
        <f>IF(COUNTIF($S$2:S1461,S1461)=1,P1461,"")</f>
        <v/>
      </c>
      <c r="P1461" s="9">
        <f>COUNTIF($S$2:S1461,S1461)</f>
        <v>320</v>
      </c>
      <c r="Q1461" s="2" t="s">
        <v>117</v>
      </c>
      <c r="R1461" s="2" t="s">
        <v>1580</v>
      </c>
      <c r="S1461" s="2" t="s">
        <v>56</v>
      </c>
      <c r="T1461" s="2">
        <v>60</v>
      </c>
      <c r="U1461" s="2">
        <v>12</v>
      </c>
      <c r="V1461" s="2">
        <v>5</v>
      </c>
      <c r="W1461" s="2">
        <v>44</v>
      </c>
      <c r="X1461" s="2">
        <v>33</v>
      </c>
      <c r="Y1461" s="2">
        <v>0.19800000000000001</v>
      </c>
      <c r="Z1461" s="6">
        <v>46202</v>
      </c>
    </row>
    <row r="1462" spans="1:26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8" t="str">
        <f>IF(Table5[[#This Row],[Company Code]]&lt;&gt;"",Table5[[#This Row],[Contact Email]],"")</f>
        <v/>
      </c>
      <c r="M1462" s="2"/>
      <c r="N1462" s="9" t="str">
        <f>IF(IF(COUNTIF($S$2:S1462,S1462)=1,P1462,"")=1,COUNTIF($O$2:O1462,O1462),IF(COUNTIF($S$2:S1462,S1462)=1,P1462,""))</f>
        <v/>
      </c>
      <c r="O1462" s="9" t="str">
        <f>IF(COUNTIF($S$2:S1462,S1462)=1,P1462,"")</f>
        <v/>
      </c>
      <c r="P1462" s="9">
        <f>COUNTIF($S$2:S1462,S1462)</f>
        <v>321</v>
      </c>
      <c r="Q1462" s="2" t="s">
        <v>117</v>
      </c>
      <c r="R1462" s="2" t="s">
        <v>1581</v>
      </c>
      <c r="S1462" s="2" t="s">
        <v>56</v>
      </c>
      <c r="T1462" s="2">
        <v>96</v>
      </c>
      <c r="U1462" s="2">
        <v>12</v>
      </c>
      <c r="V1462" s="2">
        <v>8</v>
      </c>
      <c r="W1462" s="2">
        <v>70.400000000000006</v>
      </c>
      <c r="X1462" s="2">
        <v>52.800000000000004</v>
      </c>
      <c r="Y1462" s="2">
        <v>0.31679999999999997</v>
      </c>
      <c r="Z1462" s="6">
        <v>46202</v>
      </c>
    </row>
    <row r="1463" spans="1:26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8" t="str">
        <f>IF(Table5[[#This Row],[Company Code]]&lt;&gt;"",Table5[[#This Row],[Contact Email]],"")</f>
        <v/>
      </c>
      <c r="M1463" s="2"/>
      <c r="N1463" s="9" t="str">
        <f>IF(IF(COUNTIF($S$2:S1463,S1463)=1,P1463,"")=1,COUNTIF($O$2:O1463,O1463),IF(COUNTIF($S$2:S1463,S1463)=1,P1463,""))</f>
        <v/>
      </c>
      <c r="O1463" s="9" t="str">
        <f>IF(COUNTIF($S$2:S1463,S1463)=1,P1463,"")</f>
        <v/>
      </c>
      <c r="P1463" s="9">
        <f>COUNTIF($S$2:S1463,S1463)</f>
        <v>322</v>
      </c>
      <c r="Q1463" s="2" t="s">
        <v>117</v>
      </c>
      <c r="R1463" s="2" t="s">
        <v>1582</v>
      </c>
      <c r="S1463" s="2" t="s">
        <v>56</v>
      </c>
      <c r="T1463" s="2">
        <v>12</v>
      </c>
      <c r="U1463" s="2">
        <v>12</v>
      </c>
      <c r="V1463" s="2">
        <v>1</v>
      </c>
      <c r="W1463" s="2">
        <v>8.8000000000000007</v>
      </c>
      <c r="X1463" s="2">
        <v>6.6000000000000005</v>
      </c>
      <c r="Y1463" s="2">
        <v>3.9599999999999996E-2</v>
      </c>
      <c r="Z1463" s="6">
        <v>46202</v>
      </c>
    </row>
    <row r="1464" spans="1:26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8" t="str">
        <f>IF(Table5[[#This Row],[Company Code]]&lt;&gt;"",Table5[[#This Row],[Contact Email]],"")</f>
        <v/>
      </c>
      <c r="M1464" s="2"/>
      <c r="N1464" s="9" t="str">
        <f>IF(IF(COUNTIF($S$2:S1464,S1464)=1,P1464,"")=1,COUNTIF($O$2:O1464,O1464),IF(COUNTIF($S$2:S1464,S1464)=1,P1464,""))</f>
        <v/>
      </c>
      <c r="O1464" s="9" t="str">
        <f>IF(COUNTIF($S$2:S1464,S1464)=1,P1464,"")</f>
        <v/>
      </c>
      <c r="P1464" s="9">
        <f>COUNTIF($S$2:S1464,S1464)</f>
        <v>323</v>
      </c>
      <c r="Q1464" s="2" t="s">
        <v>117</v>
      </c>
      <c r="R1464" s="2" t="s">
        <v>1583</v>
      </c>
      <c r="S1464" s="2" t="s">
        <v>56</v>
      </c>
      <c r="T1464" s="2">
        <v>24</v>
      </c>
      <c r="U1464" s="2">
        <v>12</v>
      </c>
      <c r="V1464" s="2">
        <v>2</v>
      </c>
      <c r="W1464" s="2">
        <v>17.600000000000001</v>
      </c>
      <c r="X1464" s="2">
        <v>13.200000000000001</v>
      </c>
      <c r="Y1464" s="2">
        <v>7.9199999999999993E-2</v>
      </c>
      <c r="Z1464" s="6">
        <v>46202</v>
      </c>
    </row>
    <row r="1465" spans="1:26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8" t="str">
        <f>IF(Table5[[#This Row],[Company Code]]&lt;&gt;"",Table5[[#This Row],[Contact Email]],"")</f>
        <v/>
      </c>
      <c r="M1465" s="2"/>
      <c r="N1465" s="9" t="str">
        <f>IF(IF(COUNTIF($S$2:S1465,S1465)=1,P1465,"")=1,COUNTIF($O$2:O1465,O1465),IF(COUNTIF($S$2:S1465,S1465)=1,P1465,""))</f>
        <v/>
      </c>
      <c r="O1465" s="9" t="str">
        <f>IF(COUNTIF($S$2:S1465,S1465)=1,P1465,"")</f>
        <v/>
      </c>
      <c r="P1465" s="9">
        <f>COUNTIF($S$2:S1465,S1465)</f>
        <v>324</v>
      </c>
      <c r="Q1465" s="2" t="s">
        <v>117</v>
      </c>
      <c r="R1465" s="2" t="s">
        <v>1584</v>
      </c>
      <c r="S1465" s="2" t="s">
        <v>56</v>
      </c>
      <c r="T1465" s="2">
        <v>24</v>
      </c>
      <c r="U1465" s="2">
        <v>12</v>
      </c>
      <c r="V1465" s="2">
        <v>2</v>
      </c>
      <c r="W1465" s="2">
        <v>17.600000000000001</v>
      </c>
      <c r="X1465" s="2">
        <v>13.200000000000001</v>
      </c>
      <c r="Y1465" s="2">
        <v>7.9199999999999993E-2</v>
      </c>
      <c r="Z1465" s="6">
        <v>46202</v>
      </c>
    </row>
    <row r="1466" spans="1:26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8" t="str">
        <f>IF(Table5[[#This Row],[Company Code]]&lt;&gt;"",Table5[[#This Row],[Contact Email]],"")</f>
        <v/>
      </c>
      <c r="M1466" s="2"/>
      <c r="N1466" s="9" t="str">
        <f>IF(IF(COUNTIF($S$2:S1466,S1466)=1,P1466,"")=1,COUNTIF($O$2:O1466,O1466),IF(COUNTIF($S$2:S1466,S1466)=1,P1466,""))</f>
        <v/>
      </c>
      <c r="O1466" s="9" t="str">
        <f>IF(COUNTIF($S$2:S1466,S1466)=1,P1466,"")</f>
        <v/>
      </c>
      <c r="P1466" s="9">
        <f>COUNTIF($S$2:S1466,S1466)</f>
        <v>325</v>
      </c>
      <c r="Q1466" s="2" t="s">
        <v>117</v>
      </c>
      <c r="R1466" s="2" t="s">
        <v>1585</v>
      </c>
      <c r="S1466" s="2" t="s">
        <v>56</v>
      </c>
      <c r="T1466" s="2">
        <v>24</v>
      </c>
      <c r="U1466" s="2">
        <v>12</v>
      </c>
      <c r="V1466" s="2">
        <v>2</v>
      </c>
      <c r="W1466" s="2">
        <v>17.600000000000001</v>
      </c>
      <c r="X1466" s="2">
        <v>13.200000000000001</v>
      </c>
      <c r="Y1466" s="2">
        <v>7.9199999999999993E-2</v>
      </c>
      <c r="Z1466" s="6">
        <v>46202</v>
      </c>
    </row>
    <row r="1467" spans="1:26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8" t="str">
        <f>IF(Table5[[#This Row],[Company Code]]&lt;&gt;"",Table5[[#This Row],[Contact Email]],"")</f>
        <v/>
      </c>
      <c r="M1467" s="2"/>
      <c r="N1467" s="9" t="str">
        <f>IF(IF(COUNTIF($S$2:S1467,S1467)=1,P1467,"")=1,COUNTIF($O$2:O1467,O1467),IF(COUNTIF($S$2:S1467,S1467)=1,P1467,""))</f>
        <v/>
      </c>
      <c r="O1467" s="9" t="str">
        <f>IF(COUNTIF($S$2:S1467,S1467)=1,P1467,"")</f>
        <v/>
      </c>
      <c r="P1467" s="9">
        <f>COUNTIF($S$2:S1467,S1467)</f>
        <v>326</v>
      </c>
      <c r="Q1467" s="2" t="s">
        <v>117</v>
      </c>
      <c r="R1467" s="2" t="s">
        <v>1586</v>
      </c>
      <c r="S1467" s="2" t="s">
        <v>56</v>
      </c>
      <c r="T1467" s="2">
        <v>36</v>
      </c>
      <c r="U1467" s="2">
        <v>12</v>
      </c>
      <c r="V1467" s="2">
        <v>3</v>
      </c>
      <c r="W1467" s="2">
        <v>26.400000000000002</v>
      </c>
      <c r="X1467" s="2">
        <v>19.8</v>
      </c>
      <c r="Y1467" s="2">
        <v>0.1188</v>
      </c>
      <c r="Z1467" s="6">
        <v>46202</v>
      </c>
    </row>
    <row r="1468" spans="1:26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8" t="str">
        <f>IF(Table5[[#This Row],[Company Code]]&lt;&gt;"",Table5[[#This Row],[Contact Email]],"")</f>
        <v/>
      </c>
      <c r="M1468" s="2"/>
      <c r="N1468" s="9" t="str">
        <f>IF(IF(COUNTIF($S$2:S1468,S1468)=1,P1468,"")=1,COUNTIF($O$2:O1468,O1468),IF(COUNTIF($S$2:S1468,S1468)=1,P1468,""))</f>
        <v/>
      </c>
      <c r="O1468" s="9" t="str">
        <f>IF(COUNTIF($S$2:S1468,S1468)=1,P1468,"")</f>
        <v/>
      </c>
      <c r="P1468" s="9">
        <f>COUNTIF($S$2:S1468,S1468)</f>
        <v>327</v>
      </c>
      <c r="Q1468" s="2" t="s">
        <v>117</v>
      </c>
      <c r="R1468" s="2" t="s">
        <v>1587</v>
      </c>
      <c r="S1468" s="2" t="s">
        <v>56</v>
      </c>
      <c r="T1468" s="2">
        <v>36</v>
      </c>
      <c r="U1468" s="2">
        <v>12</v>
      </c>
      <c r="V1468" s="2">
        <v>3</v>
      </c>
      <c r="W1468" s="2">
        <v>26.400000000000002</v>
      </c>
      <c r="X1468" s="2">
        <v>19.8</v>
      </c>
      <c r="Y1468" s="2">
        <v>0.1188</v>
      </c>
      <c r="Z1468" s="6">
        <v>46202</v>
      </c>
    </row>
    <row r="1469" spans="1:26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8" t="str">
        <f>IF(Table5[[#This Row],[Company Code]]&lt;&gt;"",Table5[[#This Row],[Contact Email]],"")</f>
        <v/>
      </c>
      <c r="M1469" s="2"/>
      <c r="N1469" s="9" t="str">
        <f>IF(IF(COUNTIF($S$2:S1469,S1469)=1,P1469,"")=1,COUNTIF($O$2:O1469,O1469),IF(COUNTIF($S$2:S1469,S1469)=1,P1469,""))</f>
        <v/>
      </c>
      <c r="O1469" s="9" t="str">
        <f>IF(COUNTIF($S$2:S1469,S1469)=1,P1469,"")</f>
        <v/>
      </c>
      <c r="P1469" s="9">
        <f>COUNTIF($S$2:S1469,S1469)</f>
        <v>328</v>
      </c>
      <c r="Q1469" s="2" t="s">
        <v>117</v>
      </c>
      <c r="R1469" s="2" t="s">
        <v>1588</v>
      </c>
      <c r="S1469" s="2" t="s">
        <v>56</v>
      </c>
      <c r="T1469" s="2">
        <v>12</v>
      </c>
      <c r="U1469" s="2">
        <v>12</v>
      </c>
      <c r="V1469" s="2">
        <v>1</v>
      </c>
      <c r="W1469" s="2">
        <v>8.8000000000000007</v>
      </c>
      <c r="X1469" s="2">
        <v>6.6000000000000005</v>
      </c>
      <c r="Y1469" s="2">
        <v>3.9599999999999996E-2</v>
      </c>
      <c r="Z1469" s="6">
        <v>46202</v>
      </c>
    </row>
    <row r="1470" spans="1:26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8" t="str">
        <f>IF(Table5[[#This Row],[Company Code]]&lt;&gt;"",Table5[[#This Row],[Contact Email]],"")</f>
        <v/>
      </c>
      <c r="M1470" s="2"/>
      <c r="N1470" s="9" t="str">
        <f>IF(IF(COUNTIF($S$2:S1470,S1470)=1,P1470,"")=1,COUNTIF($O$2:O1470,O1470),IF(COUNTIF($S$2:S1470,S1470)=1,P1470,""))</f>
        <v/>
      </c>
      <c r="O1470" s="9" t="str">
        <f>IF(COUNTIF($S$2:S1470,S1470)=1,P1470,"")</f>
        <v/>
      </c>
      <c r="P1470" s="9">
        <f>COUNTIF($S$2:S1470,S1470)</f>
        <v>329</v>
      </c>
      <c r="Q1470" s="2" t="s">
        <v>117</v>
      </c>
      <c r="R1470" s="2" t="s">
        <v>1589</v>
      </c>
      <c r="S1470" s="2" t="s">
        <v>56</v>
      </c>
      <c r="T1470" s="2">
        <v>72</v>
      </c>
      <c r="U1470" s="2">
        <v>12</v>
      </c>
      <c r="V1470" s="2">
        <v>6</v>
      </c>
      <c r="W1470" s="2">
        <v>52.800000000000004</v>
      </c>
      <c r="X1470" s="2">
        <v>39.6</v>
      </c>
      <c r="Y1470" s="2">
        <v>0.23760000000000001</v>
      </c>
      <c r="Z1470" s="6">
        <v>46202</v>
      </c>
    </row>
    <row r="1471" spans="1:26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8" t="str">
        <f>IF(Table5[[#This Row],[Company Code]]&lt;&gt;"",Table5[[#This Row],[Contact Email]],"")</f>
        <v/>
      </c>
      <c r="M1471" s="2"/>
      <c r="N1471" s="9" t="str">
        <f>IF(IF(COUNTIF($S$2:S1471,S1471)=1,P1471,"")=1,COUNTIF($O$2:O1471,O1471),IF(COUNTIF($S$2:S1471,S1471)=1,P1471,""))</f>
        <v/>
      </c>
      <c r="O1471" s="9" t="str">
        <f>IF(COUNTIF($S$2:S1471,S1471)=1,P1471,"")</f>
        <v/>
      </c>
      <c r="P1471" s="9">
        <f>COUNTIF($S$2:S1471,S1471)</f>
        <v>330</v>
      </c>
      <c r="Q1471" s="2" t="s">
        <v>117</v>
      </c>
      <c r="R1471" s="2" t="s">
        <v>1590</v>
      </c>
      <c r="S1471" s="2" t="s">
        <v>56</v>
      </c>
      <c r="T1471" s="2">
        <v>60</v>
      </c>
      <c r="U1471" s="2">
        <v>12</v>
      </c>
      <c r="V1471" s="2">
        <v>5</v>
      </c>
      <c r="W1471" s="2">
        <v>44</v>
      </c>
      <c r="X1471" s="2">
        <v>33</v>
      </c>
      <c r="Y1471" s="2">
        <v>0.19800000000000001</v>
      </c>
      <c r="Z1471" s="6">
        <v>46202</v>
      </c>
    </row>
    <row r="1472" spans="1:26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8" t="str">
        <f>IF(Table5[[#This Row],[Company Code]]&lt;&gt;"",Table5[[#This Row],[Contact Email]],"")</f>
        <v/>
      </c>
      <c r="M1472" s="2"/>
      <c r="N1472" s="9" t="str">
        <f>IF(IF(COUNTIF($S$2:S1472,S1472)=1,P1472,"")=1,COUNTIF($O$2:O1472,O1472),IF(COUNTIF($S$2:S1472,S1472)=1,P1472,""))</f>
        <v/>
      </c>
      <c r="O1472" s="9" t="str">
        <f>IF(COUNTIF($S$2:S1472,S1472)=1,P1472,"")</f>
        <v/>
      </c>
      <c r="P1472" s="9">
        <f>COUNTIF($S$2:S1472,S1472)</f>
        <v>331</v>
      </c>
      <c r="Q1472" s="2" t="s">
        <v>117</v>
      </c>
      <c r="R1472" s="2" t="s">
        <v>1591</v>
      </c>
      <c r="S1472" s="2" t="s">
        <v>56</v>
      </c>
      <c r="T1472" s="2">
        <v>48</v>
      </c>
      <c r="U1472" s="2">
        <v>12</v>
      </c>
      <c r="V1472" s="2">
        <v>4</v>
      </c>
      <c r="W1472" s="2">
        <v>35.200000000000003</v>
      </c>
      <c r="X1472" s="2">
        <v>26.400000000000002</v>
      </c>
      <c r="Y1472" s="2">
        <v>0.15839999999999999</v>
      </c>
      <c r="Z1472" s="6">
        <v>46202</v>
      </c>
    </row>
    <row r="1473" spans="1:26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8" t="str">
        <f>IF(Table5[[#This Row],[Company Code]]&lt;&gt;"",Table5[[#This Row],[Contact Email]],"")</f>
        <v/>
      </c>
      <c r="M1473" s="2"/>
      <c r="N1473" s="9" t="str">
        <f>IF(IF(COUNTIF($S$2:S1473,S1473)=1,P1473,"")=1,COUNTIF($O$2:O1473,O1473),IF(COUNTIF($S$2:S1473,S1473)=1,P1473,""))</f>
        <v/>
      </c>
      <c r="O1473" s="9" t="str">
        <f>IF(COUNTIF($S$2:S1473,S1473)=1,P1473,"")</f>
        <v/>
      </c>
      <c r="P1473" s="9">
        <f>COUNTIF($S$2:S1473,S1473)</f>
        <v>332</v>
      </c>
      <c r="Q1473" s="2" t="s">
        <v>117</v>
      </c>
      <c r="R1473" s="2" t="s">
        <v>1592</v>
      </c>
      <c r="S1473" s="2" t="s">
        <v>56</v>
      </c>
      <c r="T1473" s="2">
        <v>36</v>
      </c>
      <c r="U1473" s="2">
        <v>12</v>
      </c>
      <c r="V1473" s="2">
        <v>3</v>
      </c>
      <c r="W1473" s="2">
        <v>26.400000000000002</v>
      </c>
      <c r="X1473" s="2">
        <v>19.8</v>
      </c>
      <c r="Y1473" s="2">
        <v>0.1188</v>
      </c>
      <c r="Z1473" s="6">
        <v>46202</v>
      </c>
    </row>
    <row r="1474" spans="1:26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8" t="str">
        <f>IF(Table5[[#This Row],[Company Code]]&lt;&gt;"",Table5[[#This Row],[Contact Email]],"")</f>
        <v/>
      </c>
      <c r="M1474" s="2"/>
      <c r="N1474" s="9" t="str">
        <f>IF(IF(COUNTIF($S$2:S1474,S1474)=1,P1474,"")=1,COUNTIF($O$2:O1474,O1474),IF(COUNTIF($S$2:S1474,S1474)=1,P1474,""))</f>
        <v/>
      </c>
      <c r="O1474" s="9" t="str">
        <f>IF(COUNTIF($S$2:S1474,S1474)=1,P1474,"")</f>
        <v/>
      </c>
      <c r="P1474" s="9">
        <f>COUNTIF($S$2:S1474,S1474)</f>
        <v>333</v>
      </c>
      <c r="Q1474" s="2" t="s">
        <v>117</v>
      </c>
      <c r="R1474" s="2" t="s">
        <v>1593</v>
      </c>
      <c r="S1474" s="2" t="s">
        <v>56</v>
      </c>
      <c r="T1474" s="2">
        <v>12</v>
      </c>
      <c r="U1474" s="2">
        <v>12</v>
      </c>
      <c r="V1474" s="2">
        <v>1</v>
      </c>
      <c r="W1474" s="2">
        <v>8.8000000000000007</v>
      </c>
      <c r="X1474" s="2">
        <v>6.6000000000000005</v>
      </c>
      <c r="Y1474" s="2">
        <v>3.9599999999999996E-2</v>
      </c>
      <c r="Z1474" s="6">
        <v>46202</v>
      </c>
    </row>
    <row r="1475" spans="1:26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8" t="str">
        <f>IF(Table5[[#This Row],[Company Code]]&lt;&gt;"",Table5[[#This Row],[Contact Email]],"")</f>
        <v/>
      </c>
      <c r="M1475" s="2"/>
      <c r="N1475" s="9" t="str">
        <f>IF(IF(COUNTIF($S$2:S1475,S1475)=1,P1475,"")=1,COUNTIF($O$2:O1475,O1475),IF(COUNTIF($S$2:S1475,S1475)=1,P1475,""))</f>
        <v/>
      </c>
      <c r="O1475" s="9" t="str">
        <f>IF(COUNTIF($S$2:S1475,S1475)=1,P1475,"")</f>
        <v/>
      </c>
      <c r="P1475" s="9">
        <f>COUNTIF($S$2:S1475,S1475)</f>
        <v>334</v>
      </c>
      <c r="Q1475" s="2" t="s">
        <v>117</v>
      </c>
      <c r="R1475" s="2" t="s">
        <v>1594</v>
      </c>
      <c r="S1475" s="2" t="s">
        <v>56</v>
      </c>
      <c r="T1475" s="2">
        <v>24</v>
      </c>
      <c r="U1475" s="2">
        <v>12</v>
      </c>
      <c r="V1475" s="2">
        <v>2</v>
      </c>
      <c r="W1475" s="2">
        <v>17.600000000000001</v>
      </c>
      <c r="X1475" s="2">
        <v>13.200000000000001</v>
      </c>
      <c r="Y1475" s="2">
        <v>7.9199999999999993E-2</v>
      </c>
      <c r="Z1475" s="6">
        <v>46202</v>
      </c>
    </row>
    <row r="1476" spans="1:26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8" t="str">
        <f>IF(Table5[[#This Row],[Company Code]]&lt;&gt;"",Table5[[#This Row],[Contact Email]],"")</f>
        <v/>
      </c>
      <c r="M1476" s="2"/>
      <c r="N1476" s="9" t="str">
        <f>IF(IF(COUNTIF($S$2:S1476,S1476)=1,P1476,"")=1,COUNTIF($O$2:O1476,O1476),IF(COUNTIF($S$2:S1476,S1476)=1,P1476,""))</f>
        <v/>
      </c>
      <c r="O1476" s="9" t="str">
        <f>IF(COUNTIF($S$2:S1476,S1476)=1,P1476,"")</f>
        <v/>
      </c>
      <c r="P1476" s="9">
        <f>COUNTIF($S$2:S1476,S1476)</f>
        <v>335</v>
      </c>
      <c r="Q1476" s="2" t="s">
        <v>117</v>
      </c>
      <c r="R1476" s="2" t="s">
        <v>1595</v>
      </c>
      <c r="S1476" s="2" t="s">
        <v>56</v>
      </c>
      <c r="T1476" s="2">
        <v>72</v>
      </c>
      <c r="U1476" s="2">
        <v>12</v>
      </c>
      <c r="V1476" s="2">
        <v>6</v>
      </c>
      <c r="W1476" s="2">
        <v>52.800000000000004</v>
      </c>
      <c r="X1476" s="2">
        <v>39.6</v>
      </c>
      <c r="Y1476" s="2">
        <v>0.23760000000000001</v>
      </c>
      <c r="Z1476" s="6">
        <v>46202</v>
      </c>
    </row>
    <row r="1477" spans="1:26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8" t="str">
        <f>IF(Table5[[#This Row],[Company Code]]&lt;&gt;"",Table5[[#This Row],[Contact Email]],"")</f>
        <v/>
      </c>
      <c r="M1477" s="2"/>
      <c r="N1477" s="9" t="str">
        <f>IF(IF(COUNTIF($S$2:S1477,S1477)=1,P1477,"")=1,COUNTIF($O$2:O1477,O1477),IF(COUNTIF($S$2:S1477,S1477)=1,P1477,""))</f>
        <v/>
      </c>
      <c r="O1477" s="9" t="str">
        <f>IF(COUNTIF($S$2:S1477,S1477)=1,P1477,"")</f>
        <v/>
      </c>
      <c r="P1477" s="9">
        <f>COUNTIF($S$2:S1477,S1477)</f>
        <v>336</v>
      </c>
      <c r="Q1477" s="2" t="s">
        <v>117</v>
      </c>
      <c r="R1477" s="2" t="s">
        <v>1596</v>
      </c>
      <c r="S1477" s="2" t="s">
        <v>56</v>
      </c>
      <c r="T1477" s="2">
        <v>12</v>
      </c>
      <c r="U1477" s="2">
        <v>12</v>
      </c>
      <c r="V1477" s="2">
        <v>1</v>
      </c>
      <c r="W1477" s="2">
        <v>8.8000000000000007</v>
      </c>
      <c r="X1477" s="2">
        <v>6.6000000000000005</v>
      </c>
      <c r="Y1477" s="2">
        <v>3.9599999999999996E-2</v>
      </c>
      <c r="Z1477" s="6">
        <v>46202</v>
      </c>
    </row>
    <row r="1478" spans="1:26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8" t="str">
        <f>IF(Table5[[#This Row],[Company Code]]&lt;&gt;"",Table5[[#This Row],[Contact Email]],"")</f>
        <v/>
      </c>
      <c r="M1478" s="2"/>
      <c r="N1478" s="9" t="str">
        <f>IF(IF(COUNTIF($S$2:S1478,S1478)=1,P1478,"")=1,COUNTIF($O$2:O1478,O1478),IF(COUNTIF($S$2:S1478,S1478)=1,P1478,""))</f>
        <v/>
      </c>
      <c r="O1478" s="9" t="str">
        <f>IF(COUNTIF($S$2:S1478,S1478)=1,P1478,"")</f>
        <v/>
      </c>
      <c r="P1478" s="9">
        <f>COUNTIF($S$2:S1478,S1478)</f>
        <v>337</v>
      </c>
      <c r="Q1478" s="2" t="s">
        <v>117</v>
      </c>
      <c r="R1478" s="2" t="s">
        <v>1597</v>
      </c>
      <c r="S1478" s="2" t="s">
        <v>56</v>
      </c>
      <c r="T1478" s="2">
        <v>48</v>
      </c>
      <c r="U1478" s="2">
        <v>12</v>
      </c>
      <c r="V1478" s="2">
        <v>4</v>
      </c>
      <c r="W1478" s="2">
        <v>35.200000000000003</v>
      </c>
      <c r="X1478" s="2">
        <v>26.400000000000002</v>
      </c>
      <c r="Y1478" s="2">
        <v>0.15839999999999999</v>
      </c>
      <c r="Z1478" s="6">
        <v>46202</v>
      </c>
    </row>
    <row r="1479" spans="1:26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8" t="str">
        <f>IF(Table5[[#This Row],[Company Code]]&lt;&gt;"",Table5[[#This Row],[Contact Email]],"")</f>
        <v/>
      </c>
      <c r="M1479" s="2"/>
      <c r="N1479" s="9" t="str">
        <f>IF(IF(COUNTIF($S$2:S1479,S1479)=1,P1479,"")=1,COUNTIF($O$2:O1479,O1479),IF(COUNTIF($S$2:S1479,S1479)=1,P1479,""))</f>
        <v/>
      </c>
      <c r="O1479" s="9" t="str">
        <f>IF(COUNTIF($S$2:S1479,S1479)=1,P1479,"")</f>
        <v/>
      </c>
      <c r="P1479" s="9">
        <f>COUNTIF($S$2:S1479,S1479)</f>
        <v>338</v>
      </c>
      <c r="Q1479" s="2" t="s">
        <v>117</v>
      </c>
      <c r="R1479" s="2" t="s">
        <v>1598</v>
      </c>
      <c r="S1479" s="2" t="s">
        <v>56</v>
      </c>
      <c r="T1479" s="2">
        <v>12</v>
      </c>
      <c r="U1479" s="2">
        <v>12</v>
      </c>
      <c r="V1479" s="2">
        <v>1</v>
      </c>
      <c r="W1479" s="2">
        <v>8.8000000000000007</v>
      </c>
      <c r="X1479" s="2">
        <v>6.6000000000000005</v>
      </c>
      <c r="Y1479" s="2">
        <v>3.9599999999999996E-2</v>
      </c>
      <c r="Z1479" s="6">
        <v>46202</v>
      </c>
    </row>
    <row r="1480" spans="1:26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8" t="str">
        <f>IF(Table5[[#This Row],[Company Code]]&lt;&gt;"",Table5[[#This Row],[Contact Email]],"")</f>
        <v/>
      </c>
      <c r="M1480" s="2"/>
      <c r="N1480" s="9" t="str">
        <f>IF(IF(COUNTIF($S$2:S1480,S1480)=1,P1480,"")=1,COUNTIF($O$2:O1480,O1480),IF(COUNTIF($S$2:S1480,S1480)=1,P1480,""))</f>
        <v/>
      </c>
      <c r="O1480" s="9" t="str">
        <f>IF(COUNTIF($S$2:S1480,S1480)=1,P1480,"")</f>
        <v/>
      </c>
      <c r="P1480" s="9">
        <f>COUNTIF($S$2:S1480,S1480)</f>
        <v>339</v>
      </c>
      <c r="Q1480" s="2" t="s">
        <v>117</v>
      </c>
      <c r="R1480" s="2" t="s">
        <v>1599</v>
      </c>
      <c r="S1480" s="2" t="s">
        <v>56</v>
      </c>
      <c r="T1480" s="2">
        <v>108</v>
      </c>
      <c r="U1480" s="2">
        <v>12</v>
      </c>
      <c r="V1480" s="2">
        <v>9</v>
      </c>
      <c r="W1480" s="2">
        <v>79.2</v>
      </c>
      <c r="X1480" s="2">
        <v>59.400000000000006</v>
      </c>
      <c r="Y1480" s="2">
        <v>0.35639999999999999</v>
      </c>
      <c r="Z1480" s="6">
        <v>46202</v>
      </c>
    </row>
    <row r="1481" spans="1:26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8" t="str">
        <f>IF(Table5[[#This Row],[Company Code]]&lt;&gt;"",Table5[[#This Row],[Contact Email]],"")</f>
        <v/>
      </c>
      <c r="M1481" s="2"/>
      <c r="N1481" s="9" t="str">
        <f>IF(IF(COUNTIF($S$2:S1481,S1481)=1,P1481,"")=1,COUNTIF($O$2:O1481,O1481),IF(COUNTIF($S$2:S1481,S1481)=1,P1481,""))</f>
        <v/>
      </c>
      <c r="O1481" s="9" t="str">
        <f>IF(COUNTIF($S$2:S1481,S1481)=1,P1481,"")</f>
        <v/>
      </c>
      <c r="P1481" s="9">
        <f>COUNTIF($S$2:S1481,S1481)</f>
        <v>340</v>
      </c>
      <c r="Q1481" s="2" t="s">
        <v>117</v>
      </c>
      <c r="R1481" s="2" t="s">
        <v>1600</v>
      </c>
      <c r="S1481" s="2" t="s">
        <v>56</v>
      </c>
      <c r="T1481" s="2">
        <v>12</v>
      </c>
      <c r="U1481" s="2">
        <v>12</v>
      </c>
      <c r="V1481" s="2">
        <v>1</v>
      </c>
      <c r="W1481" s="2">
        <v>8.8000000000000007</v>
      </c>
      <c r="X1481" s="2">
        <v>6.6000000000000005</v>
      </c>
      <c r="Y1481" s="2">
        <v>3.9599999999999996E-2</v>
      </c>
      <c r="Z1481" s="6">
        <v>46202</v>
      </c>
    </row>
    <row r="1482" spans="1:26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8" t="str">
        <f>IF(Table5[[#This Row],[Company Code]]&lt;&gt;"",Table5[[#This Row],[Contact Email]],"")</f>
        <v/>
      </c>
      <c r="M1482" s="2"/>
      <c r="N1482" s="9" t="str">
        <f>IF(IF(COUNTIF($S$2:S1482,S1482)=1,P1482,"")=1,COUNTIF($O$2:O1482,O1482),IF(COUNTIF($S$2:S1482,S1482)=1,P1482,""))</f>
        <v/>
      </c>
      <c r="O1482" s="9" t="str">
        <f>IF(COUNTIF($S$2:S1482,S1482)=1,P1482,"")</f>
        <v/>
      </c>
      <c r="P1482" s="9">
        <f>COUNTIF($S$2:S1482,S1482)</f>
        <v>341</v>
      </c>
      <c r="Q1482" s="2" t="s">
        <v>117</v>
      </c>
      <c r="R1482" s="2" t="s">
        <v>1601</v>
      </c>
      <c r="S1482" s="2" t="s">
        <v>56</v>
      </c>
      <c r="T1482" s="2">
        <v>12</v>
      </c>
      <c r="U1482" s="2">
        <v>12</v>
      </c>
      <c r="V1482" s="2">
        <v>1</v>
      </c>
      <c r="W1482" s="2">
        <v>8.8000000000000007</v>
      </c>
      <c r="X1482" s="2">
        <v>6.6000000000000005</v>
      </c>
      <c r="Y1482" s="2">
        <v>3.9599999999999996E-2</v>
      </c>
      <c r="Z1482" s="6">
        <v>46202</v>
      </c>
    </row>
    <row r="1483" spans="1:26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8" t="str">
        <f>IF(Table5[[#This Row],[Company Code]]&lt;&gt;"",Table5[[#This Row],[Contact Email]],"")</f>
        <v/>
      </c>
      <c r="M1483" s="2"/>
      <c r="N1483" s="9" t="str">
        <f>IF(IF(COUNTIF($S$2:S1483,S1483)=1,P1483,"")=1,COUNTIF($O$2:O1483,O1483),IF(COUNTIF($S$2:S1483,S1483)=1,P1483,""))</f>
        <v/>
      </c>
      <c r="O1483" s="9" t="str">
        <f>IF(COUNTIF($S$2:S1483,S1483)=1,P1483,"")</f>
        <v/>
      </c>
      <c r="P1483" s="9">
        <f>COUNTIF($S$2:S1483,S1483)</f>
        <v>342</v>
      </c>
      <c r="Q1483" s="2" t="s">
        <v>117</v>
      </c>
      <c r="R1483" s="2" t="s">
        <v>1602</v>
      </c>
      <c r="S1483" s="2" t="s">
        <v>56</v>
      </c>
      <c r="T1483" s="2">
        <v>36</v>
      </c>
      <c r="U1483" s="2">
        <v>12</v>
      </c>
      <c r="V1483" s="2">
        <v>3</v>
      </c>
      <c r="W1483" s="2">
        <v>26.400000000000002</v>
      </c>
      <c r="X1483" s="2">
        <v>19.8</v>
      </c>
      <c r="Y1483" s="2">
        <v>0.1188</v>
      </c>
      <c r="Z1483" s="6">
        <v>46202</v>
      </c>
    </row>
    <row r="1484" spans="1:26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8" t="str">
        <f>IF(Table5[[#This Row],[Company Code]]&lt;&gt;"",Table5[[#This Row],[Contact Email]],"")</f>
        <v/>
      </c>
      <c r="M1484" s="2"/>
      <c r="N1484" s="9" t="str">
        <f>IF(IF(COUNTIF($S$2:S1484,S1484)=1,P1484,"")=1,COUNTIF($O$2:O1484,O1484),IF(COUNTIF($S$2:S1484,S1484)=1,P1484,""))</f>
        <v/>
      </c>
      <c r="O1484" s="9" t="str">
        <f>IF(COUNTIF($S$2:S1484,S1484)=1,P1484,"")</f>
        <v/>
      </c>
      <c r="P1484" s="9">
        <f>COUNTIF($S$2:S1484,S1484)</f>
        <v>343</v>
      </c>
      <c r="Q1484" s="2" t="s">
        <v>117</v>
      </c>
      <c r="R1484" s="2" t="s">
        <v>1603</v>
      </c>
      <c r="S1484" s="2" t="s">
        <v>56</v>
      </c>
      <c r="T1484" s="2">
        <v>120</v>
      </c>
      <c r="U1484" s="2">
        <v>12</v>
      </c>
      <c r="V1484" s="2">
        <v>10</v>
      </c>
      <c r="W1484" s="2">
        <v>88</v>
      </c>
      <c r="X1484" s="2">
        <v>66</v>
      </c>
      <c r="Y1484" s="2">
        <v>0.39600000000000002</v>
      </c>
      <c r="Z1484" s="6">
        <v>46202</v>
      </c>
    </row>
    <row r="1485" spans="1:26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8" t="str">
        <f>IF(Table5[[#This Row],[Company Code]]&lt;&gt;"",Table5[[#This Row],[Contact Email]],"")</f>
        <v/>
      </c>
      <c r="M1485" s="2"/>
      <c r="N1485" s="9" t="str">
        <f>IF(IF(COUNTIF($S$2:S1485,S1485)=1,P1485,"")=1,COUNTIF($O$2:O1485,O1485),IF(COUNTIF($S$2:S1485,S1485)=1,P1485,""))</f>
        <v/>
      </c>
      <c r="O1485" s="9" t="str">
        <f>IF(COUNTIF($S$2:S1485,S1485)=1,P1485,"")</f>
        <v/>
      </c>
      <c r="P1485" s="9">
        <f>COUNTIF($S$2:S1485,S1485)</f>
        <v>344</v>
      </c>
      <c r="Q1485" s="2" t="s">
        <v>117</v>
      </c>
      <c r="R1485" s="2" t="s">
        <v>1604</v>
      </c>
      <c r="S1485" s="2" t="s">
        <v>56</v>
      </c>
      <c r="T1485" s="2">
        <v>96</v>
      </c>
      <c r="U1485" s="2">
        <v>12</v>
      </c>
      <c r="V1485" s="2">
        <v>8</v>
      </c>
      <c r="W1485" s="2">
        <v>70.400000000000006</v>
      </c>
      <c r="X1485" s="2">
        <v>52.800000000000004</v>
      </c>
      <c r="Y1485" s="2">
        <v>0.31679999999999997</v>
      </c>
      <c r="Z1485" s="6">
        <v>46202</v>
      </c>
    </row>
    <row r="1486" spans="1:26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8" t="str">
        <f>IF(Table5[[#This Row],[Company Code]]&lt;&gt;"",Table5[[#This Row],[Contact Email]],"")</f>
        <v/>
      </c>
      <c r="M1486" s="2"/>
      <c r="N1486" s="9" t="str">
        <f>IF(IF(COUNTIF($S$2:S1486,S1486)=1,P1486,"")=1,COUNTIF($O$2:O1486,O1486),IF(COUNTIF($S$2:S1486,S1486)=1,P1486,""))</f>
        <v/>
      </c>
      <c r="O1486" s="9" t="str">
        <f>IF(COUNTIF($S$2:S1486,S1486)=1,P1486,"")</f>
        <v/>
      </c>
      <c r="P1486" s="9">
        <f>COUNTIF($S$2:S1486,S1486)</f>
        <v>345</v>
      </c>
      <c r="Q1486" s="2" t="s">
        <v>117</v>
      </c>
      <c r="R1486" s="2" t="s">
        <v>1605</v>
      </c>
      <c r="S1486" s="2" t="s">
        <v>56</v>
      </c>
      <c r="T1486" s="2">
        <v>24</v>
      </c>
      <c r="U1486" s="2">
        <v>12</v>
      </c>
      <c r="V1486" s="2">
        <v>2</v>
      </c>
      <c r="W1486" s="2">
        <v>17.600000000000001</v>
      </c>
      <c r="X1486" s="2">
        <v>13.200000000000001</v>
      </c>
      <c r="Y1486" s="2">
        <v>7.9199999999999993E-2</v>
      </c>
      <c r="Z1486" s="6">
        <v>46202</v>
      </c>
    </row>
    <row r="1487" spans="1:26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8" t="str">
        <f>IF(Table5[[#This Row],[Company Code]]&lt;&gt;"",Table5[[#This Row],[Contact Email]],"")</f>
        <v/>
      </c>
      <c r="M1487" s="2"/>
      <c r="N1487" s="9" t="str">
        <f>IF(IF(COUNTIF($S$2:S1487,S1487)=1,P1487,"")=1,COUNTIF($O$2:O1487,O1487),IF(COUNTIF($S$2:S1487,S1487)=1,P1487,""))</f>
        <v/>
      </c>
      <c r="O1487" s="9" t="str">
        <f>IF(COUNTIF($S$2:S1487,S1487)=1,P1487,"")</f>
        <v/>
      </c>
      <c r="P1487" s="9">
        <f>COUNTIF($S$2:S1487,S1487)</f>
        <v>346</v>
      </c>
      <c r="Q1487" s="2" t="s">
        <v>117</v>
      </c>
      <c r="R1487" s="2" t="s">
        <v>1606</v>
      </c>
      <c r="S1487" s="2" t="s">
        <v>56</v>
      </c>
      <c r="T1487" s="2">
        <v>48</v>
      </c>
      <c r="U1487" s="2">
        <v>12</v>
      </c>
      <c r="V1487" s="2">
        <v>4</v>
      </c>
      <c r="W1487" s="2">
        <v>35.200000000000003</v>
      </c>
      <c r="X1487" s="2">
        <v>26.400000000000002</v>
      </c>
      <c r="Y1487" s="2">
        <v>0.15839999999999999</v>
      </c>
      <c r="Z1487" s="6">
        <v>46202</v>
      </c>
    </row>
    <row r="1488" spans="1:26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8" t="str">
        <f>IF(Table5[[#This Row],[Company Code]]&lt;&gt;"",Table5[[#This Row],[Contact Email]],"")</f>
        <v/>
      </c>
      <c r="M1488" s="2"/>
      <c r="N1488" s="9" t="str">
        <f>IF(IF(COUNTIF($S$2:S1488,S1488)=1,P1488,"")=1,COUNTIF($O$2:O1488,O1488),IF(COUNTIF($S$2:S1488,S1488)=1,P1488,""))</f>
        <v/>
      </c>
      <c r="O1488" s="9" t="str">
        <f>IF(COUNTIF($S$2:S1488,S1488)=1,P1488,"")</f>
        <v/>
      </c>
      <c r="P1488" s="9">
        <f>COUNTIF($S$2:S1488,S1488)</f>
        <v>347</v>
      </c>
      <c r="Q1488" s="2" t="s">
        <v>117</v>
      </c>
      <c r="R1488" s="2" t="s">
        <v>1607</v>
      </c>
      <c r="S1488" s="2" t="s">
        <v>56</v>
      </c>
      <c r="T1488" s="2">
        <v>12</v>
      </c>
      <c r="U1488" s="2">
        <v>12</v>
      </c>
      <c r="V1488" s="2">
        <v>1</v>
      </c>
      <c r="W1488" s="2">
        <v>8.8000000000000007</v>
      </c>
      <c r="X1488" s="2">
        <v>6.6000000000000005</v>
      </c>
      <c r="Y1488" s="2">
        <v>3.9599999999999996E-2</v>
      </c>
      <c r="Z1488" s="6">
        <v>46202</v>
      </c>
    </row>
    <row r="1489" spans="1:26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8" t="str">
        <f>IF(Table5[[#This Row],[Company Code]]&lt;&gt;"",Table5[[#This Row],[Contact Email]],"")</f>
        <v/>
      </c>
      <c r="M1489" s="2"/>
      <c r="N1489" s="9" t="str">
        <f>IF(IF(COUNTIF($S$2:S1489,S1489)=1,P1489,"")=1,COUNTIF($O$2:O1489,O1489),IF(COUNTIF($S$2:S1489,S1489)=1,P1489,""))</f>
        <v/>
      </c>
      <c r="O1489" s="9" t="str">
        <f>IF(COUNTIF($S$2:S1489,S1489)=1,P1489,"")</f>
        <v/>
      </c>
      <c r="P1489" s="9">
        <f>COUNTIF($S$2:S1489,S1489)</f>
        <v>348</v>
      </c>
      <c r="Q1489" s="2" t="s">
        <v>117</v>
      </c>
      <c r="R1489" s="2" t="s">
        <v>1608</v>
      </c>
      <c r="S1489" s="2" t="s">
        <v>56</v>
      </c>
      <c r="T1489" s="2">
        <v>12</v>
      </c>
      <c r="U1489" s="2">
        <v>12</v>
      </c>
      <c r="V1489" s="2">
        <v>1</v>
      </c>
      <c r="W1489" s="2">
        <v>8.8000000000000007</v>
      </c>
      <c r="X1489" s="2">
        <v>6.6000000000000005</v>
      </c>
      <c r="Y1489" s="2">
        <v>3.9599999999999996E-2</v>
      </c>
      <c r="Z1489" s="6">
        <v>46202</v>
      </c>
    </row>
    <row r="1490" spans="1:26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8" t="str">
        <f>IF(Table5[[#This Row],[Company Code]]&lt;&gt;"",Table5[[#This Row],[Contact Email]],"")</f>
        <v/>
      </c>
      <c r="M1490" s="2"/>
      <c r="N1490" s="9" t="str">
        <f>IF(IF(COUNTIF($S$2:S1490,S1490)=1,P1490,"")=1,COUNTIF($O$2:O1490,O1490),IF(COUNTIF($S$2:S1490,S1490)=1,P1490,""))</f>
        <v/>
      </c>
      <c r="O1490" s="9" t="str">
        <f>IF(COUNTIF($S$2:S1490,S1490)=1,P1490,"")</f>
        <v/>
      </c>
      <c r="P1490" s="9">
        <f>COUNTIF($S$2:S1490,S1490)</f>
        <v>349</v>
      </c>
      <c r="Q1490" s="2" t="s">
        <v>117</v>
      </c>
      <c r="R1490" s="2" t="s">
        <v>1609</v>
      </c>
      <c r="S1490" s="2" t="s">
        <v>56</v>
      </c>
      <c r="T1490" s="2">
        <v>36</v>
      </c>
      <c r="U1490" s="2">
        <v>12</v>
      </c>
      <c r="V1490" s="2">
        <v>3</v>
      </c>
      <c r="W1490" s="2">
        <v>26.400000000000002</v>
      </c>
      <c r="X1490" s="2">
        <v>19.8</v>
      </c>
      <c r="Y1490" s="2">
        <v>0.1188</v>
      </c>
      <c r="Z1490" s="6">
        <v>46202</v>
      </c>
    </row>
    <row r="1491" spans="1:26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8" t="str">
        <f>IF(Table5[[#This Row],[Company Code]]&lt;&gt;"",Table5[[#This Row],[Contact Email]],"")</f>
        <v/>
      </c>
      <c r="M1491" s="2"/>
      <c r="N1491" s="9" t="str">
        <f>IF(IF(COUNTIF($S$2:S1491,S1491)=1,P1491,"")=1,COUNTIF($O$2:O1491,O1491),IF(COUNTIF($S$2:S1491,S1491)=1,P1491,""))</f>
        <v/>
      </c>
      <c r="O1491" s="9" t="str">
        <f>IF(COUNTIF($S$2:S1491,S1491)=1,P1491,"")</f>
        <v/>
      </c>
      <c r="P1491" s="9">
        <f>COUNTIF($S$2:S1491,S1491)</f>
        <v>350</v>
      </c>
      <c r="Q1491" s="2" t="s">
        <v>117</v>
      </c>
      <c r="R1491" s="2" t="s">
        <v>1610</v>
      </c>
      <c r="S1491" s="2" t="s">
        <v>56</v>
      </c>
      <c r="T1491" s="2">
        <v>12</v>
      </c>
      <c r="U1491" s="2">
        <v>12</v>
      </c>
      <c r="V1491" s="2">
        <v>1</v>
      </c>
      <c r="W1491" s="2">
        <v>8.8000000000000007</v>
      </c>
      <c r="X1491" s="2">
        <v>6.6000000000000005</v>
      </c>
      <c r="Y1491" s="2">
        <v>3.9599999999999996E-2</v>
      </c>
      <c r="Z1491" s="6">
        <v>46202</v>
      </c>
    </row>
    <row r="1492" spans="1:26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8" t="str">
        <f>IF(Table5[[#This Row],[Company Code]]&lt;&gt;"",Table5[[#This Row],[Contact Email]],"")</f>
        <v/>
      </c>
      <c r="M1492" s="2"/>
      <c r="N1492" s="9" t="str">
        <f>IF(IF(COUNTIF($S$2:S1492,S1492)=1,P1492,"")=1,COUNTIF($O$2:O1492,O1492),IF(COUNTIF($S$2:S1492,S1492)=1,P1492,""))</f>
        <v/>
      </c>
      <c r="O1492" s="9" t="str">
        <f>IF(COUNTIF($S$2:S1492,S1492)=1,P1492,"")</f>
        <v/>
      </c>
      <c r="P1492" s="9">
        <f>COUNTIF($S$2:S1492,S1492)</f>
        <v>351</v>
      </c>
      <c r="Q1492" s="2" t="s">
        <v>117</v>
      </c>
      <c r="R1492" s="2" t="s">
        <v>1611</v>
      </c>
      <c r="S1492" s="2" t="s">
        <v>56</v>
      </c>
      <c r="T1492" s="2">
        <v>96</v>
      </c>
      <c r="U1492" s="2">
        <v>12</v>
      </c>
      <c r="V1492" s="2">
        <v>8</v>
      </c>
      <c r="W1492" s="2">
        <v>70.400000000000006</v>
      </c>
      <c r="X1492" s="2">
        <v>52.800000000000004</v>
      </c>
      <c r="Y1492" s="2">
        <v>0.31679999999999997</v>
      </c>
      <c r="Z1492" s="6">
        <v>46202</v>
      </c>
    </row>
    <row r="1493" spans="1:26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8" t="str">
        <f>IF(Table5[[#This Row],[Company Code]]&lt;&gt;"",Table5[[#This Row],[Contact Email]],"")</f>
        <v/>
      </c>
      <c r="M1493" s="2"/>
      <c r="N1493" s="9" t="str">
        <f>IF(IF(COUNTIF($S$2:S1493,S1493)=1,P1493,"")=1,COUNTIF($O$2:O1493,O1493),IF(COUNTIF($S$2:S1493,S1493)=1,P1493,""))</f>
        <v/>
      </c>
      <c r="O1493" s="9" t="str">
        <f>IF(COUNTIF($S$2:S1493,S1493)=1,P1493,"")</f>
        <v/>
      </c>
      <c r="P1493" s="9">
        <f>COUNTIF($S$2:S1493,S1493)</f>
        <v>352</v>
      </c>
      <c r="Q1493" s="2" t="s">
        <v>117</v>
      </c>
      <c r="R1493" s="2" t="s">
        <v>1612</v>
      </c>
      <c r="S1493" s="2" t="s">
        <v>56</v>
      </c>
      <c r="T1493" s="2">
        <v>12</v>
      </c>
      <c r="U1493" s="2">
        <v>12</v>
      </c>
      <c r="V1493" s="2">
        <v>1</v>
      </c>
      <c r="W1493" s="2">
        <v>8.8000000000000007</v>
      </c>
      <c r="X1493" s="2">
        <v>6.6000000000000005</v>
      </c>
      <c r="Y1493" s="2">
        <v>3.9599999999999996E-2</v>
      </c>
      <c r="Z1493" s="6">
        <v>46202</v>
      </c>
    </row>
    <row r="1494" spans="1:26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8" t="str">
        <f>IF(Table5[[#This Row],[Company Code]]&lt;&gt;"",Table5[[#This Row],[Contact Email]],"")</f>
        <v/>
      </c>
      <c r="M1494" s="2"/>
      <c r="N1494" s="9" t="str">
        <f>IF(IF(COUNTIF($S$2:S1494,S1494)=1,P1494,"")=1,COUNTIF($O$2:O1494,O1494),IF(COUNTIF($S$2:S1494,S1494)=1,P1494,""))</f>
        <v/>
      </c>
      <c r="O1494" s="9" t="str">
        <f>IF(COUNTIF($S$2:S1494,S1494)=1,P1494,"")</f>
        <v/>
      </c>
      <c r="P1494" s="9">
        <f>COUNTIF($S$2:S1494,S1494)</f>
        <v>353</v>
      </c>
      <c r="Q1494" s="2" t="s">
        <v>117</v>
      </c>
      <c r="R1494" s="2" t="s">
        <v>1613</v>
      </c>
      <c r="S1494" s="2" t="s">
        <v>56</v>
      </c>
      <c r="T1494" s="2">
        <v>108</v>
      </c>
      <c r="U1494" s="2">
        <v>12</v>
      </c>
      <c r="V1494" s="2">
        <v>9</v>
      </c>
      <c r="W1494" s="2">
        <v>79.2</v>
      </c>
      <c r="X1494" s="2">
        <v>59.400000000000006</v>
      </c>
      <c r="Y1494" s="2">
        <v>0.35639999999999999</v>
      </c>
      <c r="Z1494" s="6">
        <v>46202</v>
      </c>
    </row>
    <row r="1495" spans="1:26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8" t="str">
        <f>IF(Table5[[#This Row],[Company Code]]&lt;&gt;"",Table5[[#This Row],[Contact Email]],"")</f>
        <v/>
      </c>
      <c r="M1495" s="2"/>
      <c r="N1495" s="9" t="str">
        <f>IF(IF(COUNTIF($S$2:S1495,S1495)=1,P1495,"")=1,COUNTIF($O$2:O1495,O1495),IF(COUNTIF($S$2:S1495,S1495)=1,P1495,""))</f>
        <v/>
      </c>
      <c r="O1495" s="9" t="str">
        <f>IF(COUNTIF($S$2:S1495,S1495)=1,P1495,"")</f>
        <v/>
      </c>
      <c r="P1495" s="9">
        <f>COUNTIF($S$2:S1495,S1495)</f>
        <v>354</v>
      </c>
      <c r="Q1495" s="2" t="s">
        <v>117</v>
      </c>
      <c r="R1495" s="2" t="s">
        <v>1614</v>
      </c>
      <c r="S1495" s="2" t="s">
        <v>56</v>
      </c>
      <c r="T1495" s="2">
        <v>12</v>
      </c>
      <c r="U1495" s="2">
        <v>12</v>
      </c>
      <c r="V1495" s="2">
        <v>1</v>
      </c>
      <c r="W1495" s="2">
        <v>8.8000000000000007</v>
      </c>
      <c r="X1495" s="2">
        <v>6.6000000000000005</v>
      </c>
      <c r="Y1495" s="2">
        <v>3.9599999999999996E-2</v>
      </c>
      <c r="Z1495" s="6">
        <v>46202</v>
      </c>
    </row>
    <row r="1496" spans="1:26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8" t="str">
        <f>IF(Table5[[#This Row],[Company Code]]&lt;&gt;"",Table5[[#This Row],[Contact Email]],"")</f>
        <v/>
      </c>
      <c r="M1496" s="2"/>
      <c r="N1496" s="9" t="str">
        <f>IF(IF(COUNTIF($S$2:S1496,S1496)=1,P1496,"")=1,COUNTIF($O$2:O1496,O1496),IF(COUNTIF($S$2:S1496,S1496)=1,P1496,""))</f>
        <v/>
      </c>
      <c r="O1496" s="9" t="str">
        <f>IF(COUNTIF($S$2:S1496,S1496)=1,P1496,"")</f>
        <v/>
      </c>
      <c r="P1496" s="9">
        <f>COUNTIF($S$2:S1496,S1496)</f>
        <v>355</v>
      </c>
      <c r="Q1496" s="2" t="s">
        <v>117</v>
      </c>
      <c r="R1496" s="2" t="s">
        <v>1615</v>
      </c>
      <c r="S1496" s="2" t="s">
        <v>56</v>
      </c>
      <c r="T1496" s="2">
        <v>24</v>
      </c>
      <c r="U1496" s="2">
        <v>12</v>
      </c>
      <c r="V1496" s="2">
        <v>2</v>
      </c>
      <c r="W1496" s="2">
        <v>17.600000000000001</v>
      </c>
      <c r="X1496" s="2">
        <v>13.200000000000001</v>
      </c>
      <c r="Y1496" s="2">
        <v>7.9199999999999993E-2</v>
      </c>
      <c r="Z1496" s="6">
        <v>46202</v>
      </c>
    </row>
    <row r="1497" spans="1:26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8" t="str">
        <f>IF(Table5[[#This Row],[Company Code]]&lt;&gt;"",Table5[[#This Row],[Contact Email]],"")</f>
        <v/>
      </c>
      <c r="M1497" s="2"/>
      <c r="N1497" s="9" t="str">
        <f>IF(IF(COUNTIF($S$2:S1497,S1497)=1,P1497,"")=1,COUNTIF($O$2:O1497,O1497),IF(COUNTIF($S$2:S1497,S1497)=1,P1497,""))</f>
        <v/>
      </c>
      <c r="O1497" s="9" t="str">
        <f>IF(COUNTIF($S$2:S1497,S1497)=1,P1497,"")</f>
        <v/>
      </c>
      <c r="P1497" s="9">
        <f>COUNTIF($S$2:S1497,S1497)</f>
        <v>356</v>
      </c>
      <c r="Q1497" s="2" t="s">
        <v>117</v>
      </c>
      <c r="R1497" s="2" t="s">
        <v>1616</v>
      </c>
      <c r="S1497" s="2" t="s">
        <v>56</v>
      </c>
      <c r="T1497" s="2">
        <v>12</v>
      </c>
      <c r="U1497" s="2">
        <v>12</v>
      </c>
      <c r="V1497" s="2">
        <v>1</v>
      </c>
      <c r="W1497" s="2">
        <v>8.8000000000000007</v>
      </c>
      <c r="X1497" s="2">
        <v>6.6000000000000005</v>
      </c>
      <c r="Y1497" s="2">
        <v>3.9599999999999996E-2</v>
      </c>
      <c r="Z1497" s="6">
        <v>46202</v>
      </c>
    </row>
    <row r="1498" spans="1:26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8" t="str">
        <f>IF(Table5[[#This Row],[Company Code]]&lt;&gt;"",Table5[[#This Row],[Contact Email]],"")</f>
        <v/>
      </c>
      <c r="M1498" s="2"/>
      <c r="N1498" s="9" t="str">
        <f>IF(IF(COUNTIF($S$2:S1498,S1498)=1,P1498,"")=1,COUNTIF($O$2:O1498,O1498),IF(COUNTIF($S$2:S1498,S1498)=1,P1498,""))</f>
        <v/>
      </c>
      <c r="O1498" s="9" t="str">
        <f>IF(COUNTIF($S$2:S1498,S1498)=1,P1498,"")</f>
        <v/>
      </c>
      <c r="P1498" s="9">
        <f>COUNTIF($S$2:S1498,S1498)</f>
        <v>357</v>
      </c>
      <c r="Q1498" s="2" t="s">
        <v>117</v>
      </c>
      <c r="R1498" s="2" t="s">
        <v>1617</v>
      </c>
      <c r="S1498" s="2" t="s">
        <v>56</v>
      </c>
      <c r="T1498" s="2">
        <v>24</v>
      </c>
      <c r="U1498" s="2">
        <v>12</v>
      </c>
      <c r="V1498" s="2">
        <v>2</v>
      </c>
      <c r="W1498" s="2">
        <v>17.600000000000001</v>
      </c>
      <c r="X1498" s="2">
        <v>13.200000000000001</v>
      </c>
      <c r="Y1498" s="2">
        <v>7.9199999999999993E-2</v>
      </c>
      <c r="Z1498" s="6">
        <v>46202</v>
      </c>
    </row>
    <row r="1499" spans="1:26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8" t="str">
        <f>IF(Table5[[#This Row],[Company Code]]&lt;&gt;"",Table5[[#This Row],[Contact Email]],"")</f>
        <v/>
      </c>
      <c r="M1499" s="2"/>
      <c r="N1499" s="9" t="str">
        <f>IF(IF(COUNTIF($S$2:S1499,S1499)=1,P1499,"")=1,COUNTIF($O$2:O1499,O1499),IF(COUNTIF($S$2:S1499,S1499)=1,P1499,""))</f>
        <v/>
      </c>
      <c r="O1499" s="9" t="str">
        <f>IF(COUNTIF($S$2:S1499,S1499)=1,P1499,"")</f>
        <v/>
      </c>
      <c r="P1499" s="9">
        <f>COUNTIF($S$2:S1499,S1499)</f>
        <v>358</v>
      </c>
      <c r="Q1499" s="2" t="s">
        <v>117</v>
      </c>
      <c r="R1499" s="2" t="s">
        <v>1618</v>
      </c>
      <c r="S1499" s="2" t="s">
        <v>56</v>
      </c>
      <c r="T1499" s="2">
        <v>108</v>
      </c>
      <c r="U1499" s="2">
        <v>12</v>
      </c>
      <c r="V1499" s="2">
        <v>9</v>
      </c>
      <c r="W1499" s="2">
        <v>79.2</v>
      </c>
      <c r="X1499" s="2">
        <v>59.400000000000006</v>
      </c>
      <c r="Y1499" s="2">
        <v>0.35639999999999999</v>
      </c>
      <c r="Z1499" s="6">
        <v>46202</v>
      </c>
    </row>
    <row r="1500" spans="1:26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8" t="str">
        <f>IF(Table5[[#This Row],[Company Code]]&lt;&gt;"",Table5[[#This Row],[Contact Email]],"")</f>
        <v/>
      </c>
      <c r="M1500" s="2"/>
      <c r="N1500" s="9" t="str">
        <f>IF(IF(COUNTIF($S$2:S1500,S1500)=1,P1500,"")=1,COUNTIF($O$2:O1500,O1500),IF(COUNTIF($S$2:S1500,S1500)=1,P1500,""))</f>
        <v/>
      </c>
      <c r="O1500" s="9" t="str">
        <f>IF(COUNTIF($S$2:S1500,S1500)=1,P1500,"")</f>
        <v/>
      </c>
      <c r="P1500" s="9">
        <f>COUNTIF($S$2:S1500,S1500)</f>
        <v>359</v>
      </c>
      <c r="Q1500" s="2" t="s">
        <v>117</v>
      </c>
      <c r="R1500" s="2" t="s">
        <v>1619</v>
      </c>
      <c r="S1500" s="2" t="s">
        <v>56</v>
      </c>
      <c r="T1500" s="2">
        <v>36</v>
      </c>
      <c r="U1500" s="2">
        <v>12</v>
      </c>
      <c r="V1500" s="2">
        <v>3</v>
      </c>
      <c r="W1500" s="2">
        <v>26.400000000000002</v>
      </c>
      <c r="X1500" s="2">
        <v>19.8</v>
      </c>
      <c r="Y1500" s="2">
        <v>0.1188</v>
      </c>
      <c r="Z1500" s="6">
        <v>46202</v>
      </c>
    </row>
    <row r="1501" spans="1:26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8" t="str">
        <f>IF(Table5[[#This Row],[Company Code]]&lt;&gt;"",Table5[[#This Row],[Contact Email]],"")</f>
        <v/>
      </c>
      <c r="M1501" s="2"/>
      <c r="N1501" s="9" t="str">
        <f>IF(IF(COUNTIF($S$2:S1501,S1501)=1,P1501,"")=1,COUNTIF($O$2:O1501,O1501),IF(COUNTIF($S$2:S1501,S1501)=1,P1501,""))</f>
        <v/>
      </c>
      <c r="O1501" s="9" t="str">
        <f>IF(COUNTIF($S$2:S1501,S1501)=1,P1501,"")</f>
        <v/>
      </c>
      <c r="P1501" s="9">
        <f>COUNTIF($S$2:S1501,S1501)</f>
        <v>360</v>
      </c>
      <c r="Q1501" s="2" t="s">
        <v>117</v>
      </c>
      <c r="R1501" s="2" t="s">
        <v>1620</v>
      </c>
      <c r="S1501" s="2" t="s">
        <v>56</v>
      </c>
      <c r="T1501" s="2">
        <v>12</v>
      </c>
      <c r="U1501" s="2">
        <v>12</v>
      </c>
      <c r="V1501" s="2">
        <v>1</v>
      </c>
      <c r="W1501" s="2">
        <v>8.8000000000000007</v>
      </c>
      <c r="X1501" s="2">
        <v>6.6000000000000005</v>
      </c>
      <c r="Y1501" s="2">
        <v>3.9599999999999996E-2</v>
      </c>
      <c r="Z1501" s="6">
        <v>46202</v>
      </c>
    </row>
    <row r="1502" spans="1:26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8" t="str">
        <f>IF(Table5[[#This Row],[Company Code]]&lt;&gt;"",Table5[[#This Row],[Contact Email]],"")</f>
        <v/>
      </c>
      <c r="M1502" s="2"/>
      <c r="N1502" s="9" t="str">
        <f>IF(IF(COUNTIF($S$2:S1502,S1502)=1,P1502,"")=1,COUNTIF($O$2:O1502,O1502),IF(COUNTIF($S$2:S1502,S1502)=1,P1502,""))</f>
        <v/>
      </c>
      <c r="O1502" s="9" t="str">
        <f>IF(COUNTIF($S$2:S1502,S1502)=1,P1502,"")</f>
        <v/>
      </c>
      <c r="P1502" s="9">
        <f>COUNTIF($S$2:S1502,S1502)</f>
        <v>361</v>
      </c>
      <c r="Q1502" s="2" t="s">
        <v>117</v>
      </c>
      <c r="R1502" s="2" t="s">
        <v>1621</v>
      </c>
      <c r="S1502" s="2" t="s">
        <v>56</v>
      </c>
      <c r="T1502" s="2">
        <v>84</v>
      </c>
      <c r="U1502" s="2">
        <v>12</v>
      </c>
      <c r="V1502" s="2">
        <v>7</v>
      </c>
      <c r="W1502" s="2">
        <v>61.6</v>
      </c>
      <c r="X1502" s="2">
        <v>46.2</v>
      </c>
      <c r="Y1502" s="2">
        <v>0.2772</v>
      </c>
      <c r="Z1502" s="6">
        <v>46202</v>
      </c>
    </row>
    <row r="1503" spans="1:26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8" t="str">
        <f>IF(Table5[[#This Row],[Company Code]]&lt;&gt;"",Table5[[#This Row],[Contact Email]],"")</f>
        <v/>
      </c>
      <c r="M1503" s="2"/>
      <c r="N1503" s="9" t="str">
        <f>IF(IF(COUNTIF($S$2:S1503,S1503)=1,P1503,"")=1,COUNTIF($O$2:O1503,O1503),IF(COUNTIF($S$2:S1503,S1503)=1,P1503,""))</f>
        <v/>
      </c>
      <c r="O1503" s="9" t="str">
        <f>IF(COUNTIF($S$2:S1503,S1503)=1,P1503,"")</f>
        <v/>
      </c>
      <c r="P1503" s="9">
        <f>COUNTIF($S$2:S1503,S1503)</f>
        <v>362</v>
      </c>
      <c r="Q1503" s="2" t="s">
        <v>117</v>
      </c>
      <c r="R1503" s="2" t="s">
        <v>1622</v>
      </c>
      <c r="S1503" s="2" t="s">
        <v>56</v>
      </c>
      <c r="T1503" s="2">
        <v>12</v>
      </c>
      <c r="U1503" s="2">
        <v>12</v>
      </c>
      <c r="V1503" s="2">
        <v>1</v>
      </c>
      <c r="W1503" s="2">
        <v>8.8000000000000007</v>
      </c>
      <c r="X1503" s="2">
        <v>6.6000000000000005</v>
      </c>
      <c r="Y1503" s="2">
        <v>3.9599999999999996E-2</v>
      </c>
      <c r="Z1503" s="6">
        <v>46202</v>
      </c>
    </row>
    <row r="1504" spans="1:26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8" t="str">
        <f>IF(Table5[[#This Row],[Company Code]]&lt;&gt;"",Table5[[#This Row],[Contact Email]],"")</f>
        <v/>
      </c>
      <c r="M1504" s="2"/>
      <c r="N1504" s="9" t="str">
        <f>IF(IF(COUNTIF($S$2:S1504,S1504)=1,P1504,"")=1,COUNTIF($O$2:O1504,O1504),IF(COUNTIF($S$2:S1504,S1504)=1,P1504,""))</f>
        <v/>
      </c>
      <c r="O1504" s="9" t="str">
        <f>IF(COUNTIF($S$2:S1504,S1504)=1,P1504,"")</f>
        <v/>
      </c>
      <c r="P1504" s="9">
        <f>COUNTIF($S$2:S1504,S1504)</f>
        <v>363</v>
      </c>
      <c r="Q1504" s="2" t="s">
        <v>117</v>
      </c>
      <c r="R1504" s="2" t="s">
        <v>1623</v>
      </c>
      <c r="S1504" s="2" t="s">
        <v>56</v>
      </c>
      <c r="T1504" s="2">
        <v>60</v>
      </c>
      <c r="U1504" s="2">
        <v>12</v>
      </c>
      <c r="V1504" s="2">
        <v>5</v>
      </c>
      <c r="W1504" s="2">
        <v>44</v>
      </c>
      <c r="X1504" s="2">
        <v>33</v>
      </c>
      <c r="Y1504" s="2">
        <v>0.19800000000000001</v>
      </c>
      <c r="Z1504" s="6">
        <v>46202</v>
      </c>
    </row>
    <row r="1505" spans="1:26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8" t="str">
        <f>IF(Table5[[#This Row],[Company Code]]&lt;&gt;"",Table5[[#This Row],[Contact Email]],"")</f>
        <v/>
      </c>
      <c r="M1505" s="2"/>
      <c r="N1505" s="9" t="str">
        <f>IF(IF(COUNTIF($S$2:S1505,S1505)=1,P1505,"")=1,COUNTIF($O$2:O1505,O1505),IF(COUNTIF($S$2:S1505,S1505)=1,P1505,""))</f>
        <v/>
      </c>
      <c r="O1505" s="9" t="str">
        <f>IF(COUNTIF($S$2:S1505,S1505)=1,P1505,"")</f>
        <v/>
      </c>
      <c r="P1505" s="9">
        <f>COUNTIF($S$2:S1505,S1505)</f>
        <v>364</v>
      </c>
      <c r="Q1505" s="2" t="s">
        <v>117</v>
      </c>
      <c r="R1505" s="2" t="s">
        <v>1624</v>
      </c>
      <c r="S1505" s="2" t="s">
        <v>56</v>
      </c>
      <c r="T1505" s="2">
        <v>72</v>
      </c>
      <c r="U1505" s="2">
        <v>12</v>
      </c>
      <c r="V1505" s="2">
        <v>6</v>
      </c>
      <c r="W1505" s="2">
        <v>52.800000000000004</v>
      </c>
      <c r="X1505" s="2">
        <v>39.6</v>
      </c>
      <c r="Y1505" s="2">
        <v>0.23760000000000001</v>
      </c>
      <c r="Z1505" s="6">
        <v>46202</v>
      </c>
    </row>
    <row r="1506" spans="1:26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8" t="str">
        <f>IF(Table5[[#This Row],[Company Code]]&lt;&gt;"",Table5[[#This Row],[Contact Email]],"")</f>
        <v/>
      </c>
      <c r="M1506" s="2"/>
      <c r="N1506" s="9" t="str">
        <f>IF(IF(COUNTIF($S$2:S1506,S1506)=1,P1506,"")=1,COUNTIF($O$2:O1506,O1506),IF(COUNTIF($S$2:S1506,S1506)=1,P1506,""))</f>
        <v/>
      </c>
      <c r="O1506" s="9" t="str">
        <f>IF(COUNTIF($S$2:S1506,S1506)=1,P1506,"")</f>
        <v/>
      </c>
      <c r="P1506" s="9">
        <f>COUNTIF($S$2:S1506,S1506)</f>
        <v>365</v>
      </c>
      <c r="Q1506" s="2" t="s">
        <v>117</v>
      </c>
      <c r="R1506" s="2" t="s">
        <v>1625</v>
      </c>
      <c r="S1506" s="2" t="s">
        <v>56</v>
      </c>
      <c r="T1506" s="2">
        <v>84</v>
      </c>
      <c r="U1506" s="2">
        <v>12</v>
      </c>
      <c r="V1506" s="2">
        <v>7</v>
      </c>
      <c r="W1506" s="2">
        <v>61.6</v>
      </c>
      <c r="X1506" s="2">
        <v>46.2</v>
      </c>
      <c r="Y1506" s="2">
        <v>0.2772</v>
      </c>
      <c r="Z1506" s="6">
        <v>46202</v>
      </c>
    </row>
    <row r="1507" spans="1:26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8" t="str">
        <f>IF(Table5[[#This Row],[Company Code]]&lt;&gt;"",Table5[[#This Row],[Contact Email]],"")</f>
        <v/>
      </c>
      <c r="M1507" s="2"/>
      <c r="N1507" s="9" t="str">
        <f>IF(IF(COUNTIF($S$2:S1507,S1507)=1,P1507,"")=1,COUNTIF($O$2:O1507,O1507),IF(COUNTIF($S$2:S1507,S1507)=1,P1507,""))</f>
        <v/>
      </c>
      <c r="O1507" s="9" t="str">
        <f>IF(COUNTIF($S$2:S1507,S1507)=1,P1507,"")</f>
        <v/>
      </c>
      <c r="P1507" s="9">
        <f>COUNTIF($S$2:S1507,S1507)</f>
        <v>366</v>
      </c>
      <c r="Q1507" s="2" t="s">
        <v>117</v>
      </c>
      <c r="R1507" s="2" t="s">
        <v>1626</v>
      </c>
      <c r="S1507" s="2" t="s">
        <v>56</v>
      </c>
      <c r="T1507" s="2">
        <v>12</v>
      </c>
      <c r="U1507" s="2">
        <v>12</v>
      </c>
      <c r="V1507" s="2">
        <v>1</v>
      </c>
      <c r="W1507" s="2">
        <v>8.8000000000000007</v>
      </c>
      <c r="X1507" s="2">
        <v>6.6000000000000005</v>
      </c>
      <c r="Y1507" s="2">
        <v>3.9599999999999996E-2</v>
      </c>
      <c r="Z1507" s="6">
        <v>46202</v>
      </c>
    </row>
    <row r="1508" spans="1:26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8" t="str">
        <f>IF(Table5[[#This Row],[Company Code]]&lt;&gt;"",Table5[[#This Row],[Contact Email]],"")</f>
        <v/>
      </c>
      <c r="M1508" s="2"/>
      <c r="N1508" s="9" t="str">
        <f>IF(IF(COUNTIF($S$2:S1508,S1508)=1,P1508,"")=1,COUNTIF($O$2:O1508,O1508),IF(COUNTIF($S$2:S1508,S1508)=1,P1508,""))</f>
        <v/>
      </c>
      <c r="O1508" s="9" t="str">
        <f>IF(COUNTIF($S$2:S1508,S1508)=1,P1508,"")</f>
        <v/>
      </c>
      <c r="P1508" s="9">
        <f>COUNTIF($S$2:S1508,S1508)</f>
        <v>367</v>
      </c>
      <c r="Q1508" s="2" t="s">
        <v>117</v>
      </c>
      <c r="R1508" s="2" t="s">
        <v>1627</v>
      </c>
      <c r="S1508" s="2" t="s">
        <v>56</v>
      </c>
      <c r="T1508" s="2">
        <v>132</v>
      </c>
      <c r="U1508" s="2">
        <v>12</v>
      </c>
      <c r="V1508" s="2">
        <v>11</v>
      </c>
      <c r="W1508" s="2">
        <v>96.8</v>
      </c>
      <c r="X1508" s="2">
        <v>72.600000000000009</v>
      </c>
      <c r="Y1508" s="2">
        <v>0.43559999999999999</v>
      </c>
      <c r="Z1508" s="6">
        <v>46202</v>
      </c>
    </row>
    <row r="1509" spans="1:26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8" t="str">
        <f>IF(Table5[[#This Row],[Company Code]]&lt;&gt;"",Table5[[#This Row],[Contact Email]],"")</f>
        <v/>
      </c>
      <c r="M1509" s="2"/>
      <c r="N1509" s="9" t="str">
        <f>IF(IF(COUNTIF($S$2:S1509,S1509)=1,P1509,"")=1,COUNTIF($O$2:O1509,O1509),IF(COUNTIF($S$2:S1509,S1509)=1,P1509,""))</f>
        <v/>
      </c>
      <c r="O1509" s="9" t="str">
        <f>IF(COUNTIF($S$2:S1509,S1509)=1,P1509,"")</f>
        <v/>
      </c>
      <c r="P1509" s="9">
        <f>COUNTIF($S$2:S1509,S1509)</f>
        <v>368</v>
      </c>
      <c r="Q1509" s="2" t="s">
        <v>117</v>
      </c>
      <c r="R1509" s="2" t="s">
        <v>1628</v>
      </c>
      <c r="S1509" s="2" t="s">
        <v>56</v>
      </c>
      <c r="T1509" s="2">
        <v>36</v>
      </c>
      <c r="U1509" s="2">
        <v>12</v>
      </c>
      <c r="V1509" s="2">
        <v>3</v>
      </c>
      <c r="W1509" s="2">
        <v>26.400000000000002</v>
      </c>
      <c r="X1509" s="2">
        <v>19.8</v>
      </c>
      <c r="Y1509" s="2">
        <v>0.1188</v>
      </c>
      <c r="Z1509" s="6">
        <v>46202</v>
      </c>
    </row>
    <row r="1510" spans="1:26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8" t="str">
        <f>IF(Table5[[#This Row],[Company Code]]&lt;&gt;"",Table5[[#This Row],[Contact Email]],"")</f>
        <v/>
      </c>
      <c r="M1510" s="2"/>
      <c r="N1510" s="9" t="str">
        <f>IF(IF(COUNTIF($S$2:S1510,S1510)=1,P1510,"")=1,COUNTIF($O$2:O1510,O1510),IF(COUNTIF($S$2:S1510,S1510)=1,P1510,""))</f>
        <v/>
      </c>
      <c r="O1510" s="9" t="str">
        <f>IF(COUNTIF($S$2:S1510,S1510)=1,P1510,"")</f>
        <v/>
      </c>
      <c r="P1510" s="9">
        <f>COUNTIF($S$2:S1510,S1510)</f>
        <v>369</v>
      </c>
      <c r="Q1510" s="2" t="s">
        <v>117</v>
      </c>
      <c r="R1510" s="2" t="s">
        <v>1629</v>
      </c>
      <c r="S1510" s="2" t="s">
        <v>56</v>
      </c>
      <c r="T1510" s="2">
        <v>12</v>
      </c>
      <c r="U1510" s="2">
        <v>12</v>
      </c>
      <c r="V1510" s="2">
        <v>1</v>
      </c>
      <c r="W1510" s="2">
        <v>8.8000000000000007</v>
      </c>
      <c r="X1510" s="2">
        <v>6.6000000000000005</v>
      </c>
      <c r="Y1510" s="2">
        <v>3.9599999999999996E-2</v>
      </c>
      <c r="Z1510" s="6">
        <v>46202</v>
      </c>
    </row>
    <row r="1511" spans="1:26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8" t="str">
        <f>IF(Table5[[#This Row],[Company Code]]&lt;&gt;"",Table5[[#This Row],[Contact Email]],"")</f>
        <v/>
      </c>
      <c r="M1511" s="2"/>
      <c r="N1511" s="9" t="str">
        <f>IF(IF(COUNTIF($S$2:S1511,S1511)=1,P1511,"")=1,COUNTIF($O$2:O1511,O1511),IF(COUNTIF($S$2:S1511,S1511)=1,P1511,""))</f>
        <v/>
      </c>
      <c r="O1511" s="9" t="str">
        <f>IF(COUNTIF($S$2:S1511,S1511)=1,P1511,"")</f>
        <v/>
      </c>
      <c r="P1511" s="9">
        <f>COUNTIF($S$2:S1511,S1511)</f>
        <v>370</v>
      </c>
      <c r="Q1511" s="2" t="s">
        <v>117</v>
      </c>
      <c r="R1511" s="2" t="s">
        <v>1630</v>
      </c>
      <c r="S1511" s="2" t="s">
        <v>56</v>
      </c>
      <c r="T1511" s="2">
        <v>12</v>
      </c>
      <c r="U1511" s="2">
        <v>12</v>
      </c>
      <c r="V1511" s="2">
        <v>1</v>
      </c>
      <c r="W1511" s="2">
        <v>8.8000000000000007</v>
      </c>
      <c r="X1511" s="2">
        <v>6.6000000000000005</v>
      </c>
      <c r="Y1511" s="2">
        <v>3.9599999999999996E-2</v>
      </c>
      <c r="Z1511" s="6">
        <v>46202</v>
      </c>
    </row>
    <row r="1512" spans="1:26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8" t="str">
        <f>IF(Table5[[#This Row],[Company Code]]&lt;&gt;"",Table5[[#This Row],[Contact Email]],"")</f>
        <v/>
      </c>
      <c r="M1512" s="2"/>
      <c r="N1512" s="9" t="str">
        <f>IF(IF(COUNTIF($S$2:S1512,S1512)=1,P1512,"")=1,COUNTIF($O$2:O1512,O1512),IF(COUNTIF($S$2:S1512,S1512)=1,P1512,""))</f>
        <v/>
      </c>
      <c r="O1512" s="9" t="str">
        <f>IF(COUNTIF($S$2:S1512,S1512)=1,P1512,"")</f>
        <v/>
      </c>
      <c r="P1512" s="9">
        <f>COUNTIF($S$2:S1512,S1512)</f>
        <v>371</v>
      </c>
      <c r="Q1512" s="2" t="s">
        <v>117</v>
      </c>
      <c r="R1512" s="2" t="s">
        <v>1631</v>
      </c>
      <c r="S1512" s="2" t="s">
        <v>56</v>
      </c>
      <c r="T1512" s="2">
        <v>24</v>
      </c>
      <c r="U1512" s="2">
        <v>12</v>
      </c>
      <c r="V1512" s="2">
        <v>2</v>
      </c>
      <c r="W1512" s="2">
        <v>17.600000000000001</v>
      </c>
      <c r="X1512" s="2">
        <v>13.200000000000001</v>
      </c>
      <c r="Y1512" s="2">
        <v>7.9199999999999993E-2</v>
      </c>
      <c r="Z1512" s="6">
        <v>46202</v>
      </c>
    </row>
    <row r="1513" spans="1:26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8" t="str">
        <f>IF(Table5[[#This Row],[Company Code]]&lt;&gt;"",Table5[[#This Row],[Contact Email]],"")</f>
        <v/>
      </c>
      <c r="M1513" s="2"/>
      <c r="N1513" s="9" t="str">
        <f>IF(IF(COUNTIF($S$2:S1513,S1513)=1,P1513,"")=1,COUNTIF($O$2:O1513,O1513),IF(COUNTIF($S$2:S1513,S1513)=1,P1513,""))</f>
        <v/>
      </c>
      <c r="O1513" s="9" t="str">
        <f>IF(COUNTIF($S$2:S1513,S1513)=1,P1513,"")</f>
        <v/>
      </c>
      <c r="P1513" s="9">
        <f>COUNTIF($S$2:S1513,S1513)</f>
        <v>372</v>
      </c>
      <c r="Q1513" s="2" t="s">
        <v>117</v>
      </c>
      <c r="R1513" s="2" t="s">
        <v>1632</v>
      </c>
      <c r="S1513" s="2" t="s">
        <v>56</v>
      </c>
      <c r="T1513" s="2">
        <v>48</v>
      </c>
      <c r="U1513" s="2">
        <v>12</v>
      </c>
      <c r="V1513" s="2">
        <v>4</v>
      </c>
      <c r="W1513" s="2">
        <v>35.200000000000003</v>
      </c>
      <c r="X1513" s="2">
        <v>26.400000000000002</v>
      </c>
      <c r="Y1513" s="2">
        <v>0.15839999999999999</v>
      </c>
      <c r="Z1513" s="6">
        <v>46202</v>
      </c>
    </row>
    <row r="1514" spans="1:26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8" t="str">
        <f>IF(Table5[[#This Row],[Company Code]]&lt;&gt;"",Table5[[#This Row],[Contact Email]],"")</f>
        <v/>
      </c>
      <c r="M1514" s="2"/>
      <c r="N1514" s="9" t="str">
        <f>IF(IF(COUNTIF($S$2:S1514,S1514)=1,P1514,"")=1,COUNTIF($O$2:O1514,O1514),IF(COUNTIF($S$2:S1514,S1514)=1,P1514,""))</f>
        <v/>
      </c>
      <c r="O1514" s="9" t="str">
        <f>IF(COUNTIF($S$2:S1514,S1514)=1,P1514,"")</f>
        <v/>
      </c>
      <c r="P1514" s="9">
        <f>COUNTIF($S$2:S1514,S1514)</f>
        <v>373</v>
      </c>
      <c r="Q1514" s="2" t="s">
        <v>117</v>
      </c>
      <c r="R1514" s="2" t="s">
        <v>1633</v>
      </c>
      <c r="S1514" s="2" t="s">
        <v>56</v>
      </c>
      <c r="T1514" s="2">
        <v>72</v>
      </c>
      <c r="U1514" s="2">
        <v>12</v>
      </c>
      <c r="V1514" s="2">
        <v>6</v>
      </c>
      <c r="W1514" s="2">
        <v>52.800000000000004</v>
      </c>
      <c r="X1514" s="2">
        <v>39.6</v>
      </c>
      <c r="Y1514" s="2">
        <v>0.23760000000000001</v>
      </c>
      <c r="Z1514" s="6">
        <v>46202</v>
      </c>
    </row>
    <row r="1515" spans="1:26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8" t="str">
        <f>IF(Table5[[#This Row],[Company Code]]&lt;&gt;"",Table5[[#This Row],[Contact Email]],"")</f>
        <v/>
      </c>
      <c r="M1515" s="2"/>
      <c r="N1515" s="9" t="str">
        <f>IF(IF(COUNTIF($S$2:S1515,S1515)=1,P1515,"")=1,COUNTIF($O$2:O1515,O1515),IF(COUNTIF($S$2:S1515,S1515)=1,P1515,""))</f>
        <v/>
      </c>
      <c r="O1515" s="9" t="str">
        <f>IF(COUNTIF($S$2:S1515,S1515)=1,P1515,"")</f>
        <v/>
      </c>
      <c r="P1515" s="9">
        <f>COUNTIF($S$2:S1515,S1515)</f>
        <v>374</v>
      </c>
      <c r="Q1515" s="2" t="s">
        <v>117</v>
      </c>
      <c r="R1515" s="2" t="s">
        <v>1634</v>
      </c>
      <c r="S1515" s="2" t="s">
        <v>56</v>
      </c>
      <c r="T1515" s="2">
        <v>24</v>
      </c>
      <c r="U1515" s="2">
        <v>12</v>
      </c>
      <c r="V1515" s="2">
        <v>2</v>
      </c>
      <c r="W1515" s="2">
        <v>17.600000000000001</v>
      </c>
      <c r="X1515" s="2">
        <v>13.200000000000001</v>
      </c>
      <c r="Y1515" s="2">
        <v>7.9199999999999993E-2</v>
      </c>
      <c r="Z1515" s="6">
        <v>46202</v>
      </c>
    </row>
    <row r="1516" spans="1:26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8" t="str">
        <f>IF(Table5[[#This Row],[Company Code]]&lt;&gt;"",Table5[[#This Row],[Contact Email]],"")</f>
        <v/>
      </c>
      <c r="M1516" s="2"/>
      <c r="N1516" s="9" t="str">
        <f>IF(IF(COUNTIF($S$2:S1516,S1516)=1,P1516,"")=1,COUNTIF($O$2:O1516,O1516),IF(COUNTIF($S$2:S1516,S1516)=1,P1516,""))</f>
        <v/>
      </c>
      <c r="O1516" s="9" t="str">
        <f>IF(COUNTIF($S$2:S1516,S1516)=1,P1516,"")</f>
        <v/>
      </c>
      <c r="P1516" s="9">
        <f>COUNTIF($S$2:S1516,S1516)</f>
        <v>375</v>
      </c>
      <c r="Q1516" s="2" t="s">
        <v>117</v>
      </c>
      <c r="R1516" s="2" t="s">
        <v>1635</v>
      </c>
      <c r="S1516" s="2" t="s">
        <v>56</v>
      </c>
      <c r="T1516" s="2">
        <v>96</v>
      </c>
      <c r="U1516" s="2">
        <v>12</v>
      </c>
      <c r="V1516" s="2">
        <v>8</v>
      </c>
      <c r="W1516" s="2">
        <v>70.400000000000006</v>
      </c>
      <c r="X1516" s="2">
        <v>52.800000000000004</v>
      </c>
      <c r="Y1516" s="2">
        <v>0.31679999999999997</v>
      </c>
      <c r="Z1516" s="6">
        <v>46202</v>
      </c>
    </row>
    <row r="1517" spans="1:26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8" t="str">
        <f>IF(Table5[[#This Row],[Company Code]]&lt;&gt;"",Table5[[#This Row],[Contact Email]],"")</f>
        <v/>
      </c>
      <c r="M1517" s="2"/>
      <c r="N1517" s="9" t="str">
        <f>IF(IF(COUNTIF($S$2:S1517,S1517)=1,P1517,"")=1,COUNTIF($O$2:O1517,O1517),IF(COUNTIF($S$2:S1517,S1517)=1,P1517,""))</f>
        <v/>
      </c>
      <c r="O1517" s="9" t="str">
        <f>IF(COUNTIF($S$2:S1517,S1517)=1,P1517,"")</f>
        <v/>
      </c>
      <c r="P1517" s="9">
        <f>COUNTIF($S$2:S1517,S1517)</f>
        <v>376</v>
      </c>
      <c r="Q1517" s="2" t="s">
        <v>117</v>
      </c>
      <c r="R1517" s="2" t="s">
        <v>1636</v>
      </c>
      <c r="S1517" s="2" t="s">
        <v>56</v>
      </c>
      <c r="T1517" s="2">
        <v>24</v>
      </c>
      <c r="U1517" s="2">
        <v>12</v>
      </c>
      <c r="V1517" s="2">
        <v>2</v>
      </c>
      <c r="W1517" s="2">
        <v>17.600000000000001</v>
      </c>
      <c r="X1517" s="2">
        <v>13.200000000000001</v>
      </c>
      <c r="Y1517" s="2">
        <v>7.9199999999999993E-2</v>
      </c>
      <c r="Z1517" s="6">
        <v>46202</v>
      </c>
    </row>
    <row r="1518" spans="1:26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8" t="str">
        <f>IF(Table5[[#This Row],[Company Code]]&lt;&gt;"",Table5[[#This Row],[Contact Email]],"")</f>
        <v/>
      </c>
      <c r="M1518" s="2"/>
      <c r="N1518" s="9" t="str">
        <f>IF(IF(COUNTIF($S$2:S1518,S1518)=1,P1518,"")=1,COUNTIF($O$2:O1518,O1518),IF(COUNTIF($S$2:S1518,S1518)=1,P1518,""))</f>
        <v/>
      </c>
      <c r="O1518" s="9" t="str">
        <f>IF(COUNTIF($S$2:S1518,S1518)=1,P1518,"")</f>
        <v/>
      </c>
      <c r="P1518" s="9">
        <f>COUNTIF($S$2:S1518,S1518)</f>
        <v>377</v>
      </c>
      <c r="Q1518" s="2" t="s">
        <v>117</v>
      </c>
      <c r="R1518" s="2" t="s">
        <v>1637</v>
      </c>
      <c r="S1518" s="2" t="s">
        <v>56</v>
      </c>
      <c r="T1518" s="2">
        <v>24</v>
      </c>
      <c r="U1518" s="2">
        <v>12</v>
      </c>
      <c r="V1518" s="2">
        <v>2</v>
      </c>
      <c r="W1518" s="2">
        <v>17.600000000000001</v>
      </c>
      <c r="X1518" s="2">
        <v>13.200000000000001</v>
      </c>
      <c r="Y1518" s="2">
        <v>7.9199999999999993E-2</v>
      </c>
      <c r="Z1518" s="6">
        <v>46202</v>
      </c>
    </row>
    <row r="1519" spans="1:26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8" t="str">
        <f>IF(Table5[[#This Row],[Company Code]]&lt;&gt;"",Table5[[#This Row],[Contact Email]],"")</f>
        <v/>
      </c>
      <c r="M1519" s="2"/>
      <c r="N1519" s="9" t="str">
        <f>IF(IF(COUNTIF($S$2:S1519,S1519)=1,P1519,"")=1,COUNTIF($O$2:O1519,O1519),IF(COUNTIF($S$2:S1519,S1519)=1,P1519,""))</f>
        <v/>
      </c>
      <c r="O1519" s="9" t="str">
        <f>IF(COUNTIF($S$2:S1519,S1519)=1,P1519,"")</f>
        <v/>
      </c>
      <c r="P1519" s="9">
        <f>COUNTIF($S$2:S1519,S1519)</f>
        <v>378</v>
      </c>
      <c r="Q1519" s="2" t="s">
        <v>117</v>
      </c>
      <c r="R1519" s="2" t="s">
        <v>1638</v>
      </c>
      <c r="S1519" s="2" t="s">
        <v>56</v>
      </c>
      <c r="T1519" s="2">
        <v>12</v>
      </c>
      <c r="U1519" s="2">
        <v>12</v>
      </c>
      <c r="V1519" s="2">
        <v>1</v>
      </c>
      <c r="W1519" s="2">
        <v>8.8000000000000007</v>
      </c>
      <c r="X1519" s="2">
        <v>6.6000000000000005</v>
      </c>
      <c r="Y1519" s="2">
        <v>3.9599999999999996E-2</v>
      </c>
      <c r="Z1519" s="6">
        <v>46202</v>
      </c>
    </row>
    <row r="1520" spans="1:26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8" t="str">
        <f>IF(Table5[[#This Row],[Company Code]]&lt;&gt;"",Table5[[#This Row],[Contact Email]],"")</f>
        <v/>
      </c>
      <c r="M1520" s="2"/>
      <c r="N1520" s="9" t="str">
        <f>IF(IF(COUNTIF($S$2:S1520,S1520)=1,P1520,"")=1,COUNTIF($O$2:O1520,O1520),IF(COUNTIF($S$2:S1520,S1520)=1,P1520,""))</f>
        <v/>
      </c>
      <c r="O1520" s="9" t="str">
        <f>IF(COUNTIF($S$2:S1520,S1520)=1,P1520,"")</f>
        <v/>
      </c>
      <c r="P1520" s="9">
        <f>COUNTIF($S$2:S1520,S1520)</f>
        <v>379</v>
      </c>
      <c r="Q1520" s="2" t="s">
        <v>117</v>
      </c>
      <c r="R1520" s="2" t="s">
        <v>1639</v>
      </c>
      <c r="S1520" s="2" t="s">
        <v>56</v>
      </c>
      <c r="T1520" s="2">
        <v>12</v>
      </c>
      <c r="U1520" s="2">
        <v>12</v>
      </c>
      <c r="V1520" s="2">
        <v>1</v>
      </c>
      <c r="W1520" s="2">
        <v>8.8000000000000007</v>
      </c>
      <c r="X1520" s="2">
        <v>6.6000000000000005</v>
      </c>
      <c r="Y1520" s="2">
        <v>3.9599999999999996E-2</v>
      </c>
      <c r="Z1520" s="6">
        <v>46202</v>
      </c>
    </row>
    <row r="1521" spans="1:26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8" t="str">
        <f>IF(Table5[[#This Row],[Company Code]]&lt;&gt;"",Table5[[#This Row],[Contact Email]],"")</f>
        <v/>
      </c>
      <c r="M1521" s="2"/>
      <c r="N1521" s="9" t="str">
        <f>IF(IF(COUNTIF($S$2:S1521,S1521)=1,P1521,"")=1,COUNTIF($O$2:O1521,O1521),IF(COUNTIF($S$2:S1521,S1521)=1,P1521,""))</f>
        <v/>
      </c>
      <c r="O1521" s="9" t="str">
        <f>IF(COUNTIF($S$2:S1521,S1521)=1,P1521,"")</f>
        <v/>
      </c>
      <c r="P1521" s="9">
        <f>COUNTIF($S$2:S1521,S1521)</f>
        <v>380</v>
      </c>
      <c r="Q1521" s="2" t="s">
        <v>117</v>
      </c>
      <c r="R1521" s="2" t="s">
        <v>1640</v>
      </c>
      <c r="S1521" s="2" t="s">
        <v>56</v>
      </c>
      <c r="T1521" s="2">
        <v>12</v>
      </c>
      <c r="U1521" s="2">
        <v>12</v>
      </c>
      <c r="V1521" s="2">
        <v>1</v>
      </c>
      <c r="W1521" s="2">
        <v>8.8000000000000007</v>
      </c>
      <c r="X1521" s="2">
        <v>6.6000000000000005</v>
      </c>
      <c r="Y1521" s="2">
        <v>3.9599999999999996E-2</v>
      </c>
      <c r="Z1521" s="6">
        <v>46202</v>
      </c>
    </row>
    <row r="1522" spans="1:26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8" t="str">
        <f>IF(Table5[[#This Row],[Company Code]]&lt;&gt;"",Table5[[#This Row],[Contact Email]],"")</f>
        <v/>
      </c>
      <c r="M1522" s="2"/>
      <c r="N1522" s="9" t="str">
        <f>IF(IF(COUNTIF($S$2:S1522,S1522)=1,P1522,"")=1,COUNTIF($O$2:O1522,O1522),IF(COUNTIF($S$2:S1522,S1522)=1,P1522,""))</f>
        <v/>
      </c>
      <c r="O1522" s="9" t="str">
        <f>IF(COUNTIF($S$2:S1522,S1522)=1,P1522,"")</f>
        <v/>
      </c>
      <c r="P1522" s="9">
        <f>COUNTIF($S$2:S1522,S1522)</f>
        <v>381</v>
      </c>
      <c r="Q1522" s="2" t="s">
        <v>117</v>
      </c>
      <c r="R1522" s="2" t="s">
        <v>1641</v>
      </c>
      <c r="S1522" s="2" t="s">
        <v>56</v>
      </c>
      <c r="T1522" s="2">
        <v>72</v>
      </c>
      <c r="U1522" s="2">
        <v>12</v>
      </c>
      <c r="V1522" s="2">
        <v>6</v>
      </c>
      <c r="W1522" s="2">
        <v>52.800000000000004</v>
      </c>
      <c r="X1522" s="2">
        <v>39.6</v>
      </c>
      <c r="Y1522" s="2">
        <v>0.23760000000000001</v>
      </c>
      <c r="Z1522" s="6">
        <v>46202</v>
      </c>
    </row>
    <row r="1523" spans="1:26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8" t="str">
        <f>IF(Table5[[#This Row],[Company Code]]&lt;&gt;"",Table5[[#This Row],[Contact Email]],"")</f>
        <v/>
      </c>
      <c r="M1523" s="2"/>
      <c r="N1523" s="9" t="str">
        <f>IF(IF(COUNTIF($S$2:S1523,S1523)=1,P1523,"")=1,COUNTIF($O$2:O1523,O1523),IF(COUNTIF($S$2:S1523,S1523)=1,P1523,""))</f>
        <v/>
      </c>
      <c r="O1523" s="9" t="str">
        <f>IF(COUNTIF($S$2:S1523,S1523)=1,P1523,"")</f>
        <v/>
      </c>
      <c r="P1523" s="9">
        <f>COUNTIF($S$2:S1523,S1523)</f>
        <v>382</v>
      </c>
      <c r="Q1523" s="2" t="s">
        <v>117</v>
      </c>
      <c r="R1523" s="2" t="s">
        <v>1642</v>
      </c>
      <c r="S1523" s="2" t="s">
        <v>56</v>
      </c>
      <c r="T1523" s="2">
        <v>24</v>
      </c>
      <c r="U1523" s="2">
        <v>12</v>
      </c>
      <c r="V1523" s="2">
        <v>2</v>
      </c>
      <c r="W1523" s="2">
        <v>17.600000000000001</v>
      </c>
      <c r="X1523" s="2">
        <v>13.200000000000001</v>
      </c>
      <c r="Y1523" s="2">
        <v>7.9199999999999993E-2</v>
      </c>
      <c r="Z1523" s="6">
        <v>46202</v>
      </c>
    </row>
    <row r="1524" spans="1:26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8" t="str">
        <f>IF(Table5[[#This Row],[Company Code]]&lt;&gt;"",Table5[[#This Row],[Contact Email]],"")</f>
        <v/>
      </c>
      <c r="M1524" s="2"/>
      <c r="N1524" s="9" t="str">
        <f>IF(IF(COUNTIF($S$2:S1524,S1524)=1,P1524,"")=1,COUNTIF($O$2:O1524,O1524),IF(COUNTIF($S$2:S1524,S1524)=1,P1524,""))</f>
        <v/>
      </c>
      <c r="O1524" s="9" t="str">
        <f>IF(COUNTIF($S$2:S1524,S1524)=1,P1524,"")</f>
        <v/>
      </c>
      <c r="P1524" s="9">
        <f>COUNTIF($S$2:S1524,S1524)</f>
        <v>383</v>
      </c>
      <c r="Q1524" s="2" t="s">
        <v>117</v>
      </c>
      <c r="R1524" s="2" t="s">
        <v>1643</v>
      </c>
      <c r="S1524" s="2" t="s">
        <v>56</v>
      </c>
      <c r="T1524" s="2">
        <v>108</v>
      </c>
      <c r="U1524" s="2">
        <v>12</v>
      </c>
      <c r="V1524" s="2">
        <v>9</v>
      </c>
      <c r="W1524" s="2">
        <v>79.2</v>
      </c>
      <c r="X1524" s="2">
        <v>59.400000000000006</v>
      </c>
      <c r="Y1524" s="2">
        <v>0.35639999999999999</v>
      </c>
      <c r="Z1524" s="6">
        <v>46202</v>
      </c>
    </row>
    <row r="1525" spans="1:26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8" t="str">
        <f>IF(Table5[[#This Row],[Company Code]]&lt;&gt;"",Table5[[#This Row],[Contact Email]],"")</f>
        <v/>
      </c>
      <c r="M1525" s="2"/>
      <c r="N1525" s="9" t="str">
        <f>IF(IF(COUNTIF($S$2:S1525,S1525)=1,P1525,"")=1,COUNTIF($O$2:O1525,O1525),IF(COUNTIF($S$2:S1525,S1525)=1,P1525,""))</f>
        <v/>
      </c>
      <c r="O1525" s="9" t="str">
        <f>IF(COUNTIF($S$2:S1525,S1525)=1,P1525,"")</f>
        <v/>
      </c>
      <c r="P1525" s="9">
        <f>COUNTIF($S$2:S1525,S1525)</f>
        <v>384</v>
      </c>
      <c r="Q1525" s="2" t="s">
        <v>117</v>
      </c>
      <c r="R1525" s="2" t="s">
        <v>1644</v>
      </c>
      <c r="S1525" s="2" t="s">
        <v>56</v>
      </c>
      <c r="T1525" s="2">
        <v>60</v>
      </c>
      <c r="U1525" s="2">
        <v>12</v>
      </c>
      <c r="V1525" s="2">
        <v>5</v>
      </c>
      <c r="W1525" s="2">
        <v>44</v>
      </c>
      <c r="X1525" s="2">
        <v>33</v>
      </c>
      <c r="Y1525" s="2">
        <v>0.19800000000000001</v>
      </c>
      <c r="Z1525" s="6">
        <v>46202</v>
      </c>
    </row>
    <row r="1526" spans="1:26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8" t="str">
        <f>IF(Table5[[#This Row],[Company Code]]&lt;&gt;"",Table5[[#This Row],[Contact Email]],"")</f>
        <v/>
      </c>
      <c r="M1526" s="2"/>
      <c r="N1526" s="9" t="str">
        <f>IF(IF(COUNTIF($S$2:S1526,S1526)=1,P1526,"")=1,COUNTIF($O$2:O1526,O1526),IF(COUNTIF($S$2:S1526,S1526)=1,P1526,""))</f>
        <v/>
      </c>
      <c r="O1526" s="9" t="str">
        <f>IF(COUNTIF($S$2:S1526,S1526)=1,P1526,"")</f>
        <v/>
      </c>
      <c r="P1526" s="9">
        <f>COUNTIF($S$2:S1526,S1526)</f>
        <v>385</v>
      </c>
      <c r="Q1526" s="2" t="s">
        <v>117</v>
      </c>
      <c r="R1526" s="2" t="s">
        <v>1645</v>
      </c>
      <c r="S1526" s="2" t="s">
        <v>56</v>
      </c>
      <c r="T1526" s="2">
        <v>12</v>
      </c>
      <c r="U1526" s="2">
        <v>12</v>
      </c>
      <c r="V1526" s="2">
        <v>1</v>
      </c>
      <c r="W1526" s="2">
        <v>8.8000000000000007</v>
      </c>
      <c r="X1526" s="2">
        <v>6.6000000000000005</v>
      </c>
      <c r="Y1526" s="2">
        <v>3.9599999999999996E-2</v>
      </c>
      <c r="Z1526" s="6">
        <v>46202</v>
      </c>
    </row>
    <row r="1527" spans="1:26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8" t="str">
        <f>IF(Table5[[#This Row],[Company Code]]&lt;&gt;"",Table5[[#This Row],[Contact Email]],"")</f>
        <v/>
      </c>
      <c r="M1527" s="2"/>
      <c r="N1527" s="9" t="str">
        <f>IF(IF(COUNTIF($S$2:S1527,S1527)=1,P1527,"")=1,COUNTIF($O$2:O1527,O1527),IF(COUNTIF($S$2:S1527,S1527)=1,P1527,""))</f>
        <v/>
      </c>
      <c r="O1527" s="9" t="str">
        <f>IF(COUNTIF($S$2:S1527,S1527)=1,P1527,"")</f>
        <v/>
      </c>
      <c r="P1527" s="9">
        <f>COUNTIF($S$2:S1527,S1527)</f>
        <v>386</v>
      </c>
      <c r="Q1527" s="2" t="s">
        <v>117</v>
      </c>
      <c r="R1527" s="2" t="s">
        <v>1646</v>
      </c>
      <c r="S1527" s="2" t="s">
        <v>56</v>
      </c>
      <c r="T1527" s="2">
        <v>24</v>
      </c>
      <c r="U1527" s="2">
        <v>12</v>
      </c>
      <c r="V1527" s="2">
        <v>2</v>
      </c>
      <c r="W1527" s="2">
        <v>17.600000000000001</v>
      </c>
      <c r="X1527" s="2">
        <v>13.200000000000001</v>
      </c>
      <c r="Y1527" s="2">
        <v>7.9199999999999993E-2</v>
      </c>
      <c r="Z1527" s="6">
        <v>46202</v>
      </c>
    </row>
    <row r="1528" spans="1:26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8" t="str">
        <f>IF(Table5[[#This Row],[Company Code]]&lt;&gt;"",Table5[[#This Row],[Contact Email]],"")</f>
        <v/>
      </c>
      <c r="M1528" s="2"/>
      <c r="N1528" s="9" t="str">
        <f>IF(IF(COUNTIF($S$2:S1528,S1528)=1,P1528,"")=1,COUNTIF($O$2:O1528,O1528),IF(COUNTIF($S$2:S1528,S1528)=1,P1528,""))</f>
        <v/>
      </c>
      <c r="O1528" s="9" t="str">
        <f>IF(COUNTIF($S$2:S1528,S1528)=1,P1528,"")</f>
        <v/>
      </c>
      <c r="P1528" s="9">
        <f>COUNTIF($S$2:S1528,S1528)</f>
        <v>387</v>
      </c>
      <c r="Q1528" s="2" t="s">
        <v>117</v>
      </c>
      <c r="R1528" s="2" t="s">
        <v>1647</v>
      </c>
      <c r="S1528" s="2" t="s">
        <v>56</v>
      </c>
      <c r="T1528" s="2">
        <v>48</v>
      </c>
      <c r="U1528" s="2">
        <v>12</v>
      </c>
      <c r="V1528" s="2">
        <v>4</v>
      </c>
      <c r="W1528" s="2">
        <v>35.200000000000003</v>
      </c>
      <c r="X1528" s="2">
        <v>26.400000000000002</v>
      </c>
      <c r="Y1528" s="2">
        <v>0.15839999999999999</v>
      </c>
      <c r="Z1528" s="6">
        <v>46202</v>
      </c>
    </row>
    <row r="1529" spans="1:26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8" t="str">
        <f>IF(Table5[[#This Row],[Company Code]]&lt;&gt;"",Table5[[#This Row],[Contact Email]],"")</f>
        <v/>
      </c>
      <c r="M1529" s="2"/>
      <c r="N1529" s="9" t="str">
        <f>IF(IF(COUNTIF($S$2:S1529,S1529)=1,P1529,"")=1,COUNTIF($O$2:O1529,O1529),IF(COUNTIF($S$2:S1529,S1529)=1,P1529,""))</f>
        <v/>
      </c>
      <c r="O1529" s="9" t="str">
        <f>IF(COUNTIF($S$2:S1529,S1529)=1,P1529,"")</f>
        <v/>
      </c>
      <c r="P1529" s="9">
        <f>COUNTIF($S$2:S1529,S1529)</f>
        <v>388</v>
      </c>
      <c r="Q1529" s="2" t="s">
        <v>117</v>
      </c>
      <c r="R1529" s="2" t="s">
        <v>1648</v>
      </c>
      <c r="S1529" s="2" t="s">
        <v>56</v>
      </c>
      <c r="T1529" s="2">
        <v>24</v>
      </c>
      <c r="U1529" s="2">
        <v>12</v>
      </c>
      <c r="V1529" s="2">
        <v>2</v>
      </c>
      <c r="W1529" s="2">
        <v>17.600000000000001</v>
      </c>
      <c r="X1529" s="2">
        <v>13.200000000000001</v>
      </c>
      <c r="Y1529" s="2">
        <v>7.9199999999999993E-2</v>
      </c>
      <c r="Z1529" s="6">
        <v>46202</v>
      </c>
    </row>
    <row r="1530" spans="1:26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8" t="str">
        <f>IF(Table5[[#This Row],[Company Code]]&lt;&gt;"",Table5[[#This Row],[Contact Email]],"")</f>
        <v/>
      </c>
      <c r="M1530" s="2"/>
      <c r="N1530" s="9" t="str">
        <f>IF(IF(COUNTIF($S$2:S1530,S1530)=1,P1530,"")=1,COUNTIF($O$2:O1530,O1530),IF(COUNTIF($S$2:S1530,S1530)=1,P1530,""))</f>
        <v/>
      </c>
      <c r="O1530" s="9" t="str">
        <f>IF(COUNTIF($S$2:S1530,S1530)=1,P1530,"")</f>
        <v/>
      </c>
      <c r="P1530" s="9">
        <f>COUNTIF($S$2:S1530,S1530)</f>
        <v>389</v>
      </c>
      <c r="Q1530" s="2" t="s">
        <v>117</v>
      </c>
      <c r="R1530" s="2" t="s">
        <v>1649</v>
      </c>
      <c r="S1530" s="2" t="s">
        <v>56</v>
      </c>
      <c r="T1530" s="2">
        <v>12</v>
      </c>
      <c r="U1530" s="2">
        <v>12</v>
      </c>
      <c r="V1530" s="2">
        <v>1</v>
      </c>
      <c r="W1530" s="2">
        <v>8.8000000000000007</v>
      </c>
      <c r="X1530" s="2">
        <v>6.6000000000000005</v>
      </c>
      <c r="Y1530" s="2">
        <v>3.9599999999999996E-2</v>
      </c>
      <c r="Z1530" s="6">
        <v>46202</v>
      </c>
    </row>
    <row r="1531" spans="1:26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8" t="str">
        <f>IF(Table5[[#This Row],[Company Code]]&lt;&gt;"",Table5[[#This Row],[Contact Email]],"")</f>
        <v/>
      </c>
      <c r="M1531" s="2"/>
      <c r="N1531" s="9" t="str">
        <f>IF(IF(COUNTIF($S$2:S1531,S1531)=1,P1531,"")=1,COUNTIF($O$2:O1531,O1531),IF(COUNTIF($S$2:S1531,S1531)=1,P1531,""))</f>
        <v/>
      </c>
      <c r="O1531" s="9" t="str">
        <f>IF(COUNTIF($S$2:S1531,S1531)=1,P1531,"")</f>
        <v/>
      </c>
      <c r="P1531" s="9">
        <f>COUNTIF($S$2:S1531,S1531)</f>
        <v>390</v>
      </c>
      <c r="Q1531" s="2" t="s">
        <v>117</v>
      </c>
      <c r="R1531" s="2" t="s">
        <v>1650</v>
      </c>
      <c r="S1531" s="2" t="s">
        <v>56</v>
      </c>
      <c r="T1531" s="2">
        <v>12</v>
      </c>
      <c r="U1531" s="2">
        <v>12</v>
      </c>
      <c r="V1531" s="2">
        <v>1</v>
      </c>
      <c r="W1531" s="2">
        <v>8.8000000000000007</v>
      </c>
      <c r="X1531" s="2">
        <v>6.6000000000000005</v>
      </c>
      <c r="Y1531" s="2">
        <v>3.9599999999999996E-2</v>
      </c>
      <c r="Z1531" s="6">
        <v>46202</v>
      </c>
    </row>
    <row r="1532" spans="1:26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8" t="str">
        <f>IF(Table5[[#This Row],[Company Code]]&lt;&gt;"",Table5[[#This Row],[Contact Email]],"")</f>
        <v/>
      </c>
      <c r="M1532" s="2"/>
      <c r="N1532" s="9" t="str">
        <f>IF(IF(COUNTIF($S$2:S1532,S1532)=1,P1532,"")=1,COUNTIF($O$2:O1532,O1532),IF(COUNTIF($S$2:S1532,S1532)=1,P1532,""))</f>
        <v/>
      </c>
      <c r="O1532" s="9" t="str">
        <f>IF(COUNTIF($S$2:S1532,S1532)=1,P1532,"")</f>
        <v/>
      </c>
      <c r="P1532" s="9">
        <f>COUNTIF($S$2:S1532,S1532)</f>
        <v>391</v>
      </c>
      <c r="Q1532" s="2" t="s">
        <v>117</v>
      </c>
      <c r="R1532" s="2" t="s">
        <v>1651</v>
      </c>
      <c r="S1532" s="2" t="s">
        <v>56</v>
      </c>
      <c r="T1532" s="2">
        <v>12</v>
      </c>
      <c r="U1532" s="2">
        <v>12</v>
      </c>
      <c r="V1532" s="2">
        <v>1</v>
      </c>
      <c r="W1532" s="2">
        <v>8.8000000000000007</v>
      </c>
      <c r="X1532" s="2">
        <v>6.6000000000000005</v>
      </c>
      <c r="Y1532" s="2">
        <v>3.9599999999999996E-2</v>
      </c>
      <c r="Z1532" s="6">
        <v>46202</v>
      </c>
    </row>
    <row r="1533" spans="1:26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8" t="str">
        <f>IF(Table5[[#This Row],[Company Code]]&lt;&gt;"",Table5[[#This Row],[Contact Email]],"")</f>
        <v/>
      </c>
      <c r="M1533" s="2"/>
      <c r="N1533" s="9" t="str">
        <f>IF(IF(COUNTIF($S$2:S1533,S1533)=1,P1533,"")=1,COUNTIF($O$2:O1533,O1533),IF(COUNTIF($S$2:S1533,S1533)=1,P1533,""))</f>
        <v/>
      </c>
      <c r="O1533" s="9" t="str">
        <f>IF(COUNTIF($S$2:S1533,S1533)=1,P1533,"")</f>
        <v/>
      </c>
      <c r="P1533" s="9">
        <f>COUNTIF($S$2:S1533,S1533)</f>
        <v>392</v>
      </c>
      <c r="Q1533" s="2" t="s">
        <v>117</v>
      </c>
      <c r="R1533" s="2" t="s">
        <v>1652</v>
      </c>
      <c r="S1533" s="2" t="s">
        <v>56</v>
      </c>
      <c r="T1533" s="2">
        <v>12</v>
      </c>
      <c r="U1533" s="2">
        <v>12</v>
      </c>
      <c r="V1533" s="2">
        <v>1</v>
      </c>
      <c r="W1533" s="2">
        <v>8.8000000000000007</v>
      </c>
      <c r="X1533" s="2">
        <v>6.6000000000000005</v>
      </c>
      <c r="Y1533" s="2">
        <v>3.9599999999999996E-2</v>
      </c>
      <c r="Z1533" s="6">
        <v>46202</v>
      </c>
    </row>
    <row r="1534" spans="1:26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8" t="str">
        <f>IF(Table5[[#This Row],[Company Code]]&lt;&gt;"",Table5[[#This Row],[Contact Email]],"")</f>
        <v/>
      </c>
      <c r="M1534" s="2"/>
      <c r="N1534" s="9" t="str">
        <f>IF(IF(COUNTIF($S$2:S1534,S1534)=1,P1534,"")=1,COUNTIF($O$2:O1534,O1534),IF(COUNTIF($S$2:S1534,S1534)=1,P1534,""))</f>
        <v/>
      </c>
      <c r="O1534" s="9" t="str">
        <f>IF(COUNTIF($S$2:S1534,S1534)=1,P1534,"")</f>
        <v/>
      </c>
      <c r="P1534" s="9">
        <f>COUNTIF($S$2:S1534,S1534)</f>
        <v>393</v>
      </c>
      <c r="Q1534" s="2" t="s">
        <v>117</v>
      </c>
      <c r="R1534" s="2" t="s">
        <v>1653</v>
      </c>
      <c r="S1534" s="2" t="s">
        <v>56</v>
      </c>
      <c r="T1534" s="2">
        <v>120</v>
      </c>
      <c r="U1534" s="2">
        <v>12</v>
      </c>
      <c r="V1534" s="2">
        <v>10</v>
      </c>
      <c r="W1534" s="2">
        <v>88</v>
      </c>
      <c r="X1534" s="2">
        <v>66</v>
      </c>
      <c r="Y1534" s="2">
        <v>0.39600000000000002</v>
      </c>
      <c r="Z1534" s="6">
        <v>46202</v>
      </c>
    </row>
    <row r="1535" spans="1:26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8" t="str">
        <f>IF(Table5[[#This Row],[Company Code]]&lt;&gt;"",Table5[[#This Row],[Contact Email]],"")</f>
        <v/>
      </c>
      <c r="M1535" s="2"/>
      <c r="N1535" s="9" t="str">
        <f>IF(IF(COUNTIF($S$2:S1535,S1535)=1,P1535,"")=1,COUNTIF($O$2:O1535,O1535),IF(COUNTIF($S$2:S1535,S1535)=1,P1535,""))</f>
        <v/>
      </c>
      <c r="O1535" s="9" t="str">
        <f>IF(COUNTIF($S$2:S1535,S1535)=1,P1535,"")</f>
        <v/>
      </c>
      <c r="P1535" s="9">
        <f>COUNTIF($S$2:S1535,S1535)</f>
        <v>394</v>
      </c>
      <c r="Q1535" s="2" t="s">
        <v>117</v>
      </c>
      <c r="R1535" s="2" t="s">
        <v>1654</v>
      </c>
      <c r="S1535" s="2" t="s">
        <v>56</v>
      </c>
      <c r="T1535" s="2">
        <v>84</v>
      </c>
      <c r="U1535" s="2">
        <v>12</v>
      </c>
      <c r="V1535" s="2">
        <v>7</v>
      </c>
      <c r="W1535" s="2">
        <v>61.6</v>
      </c>
      <c r="X1535" s="2">
        <v>46.2</v>
      </c>
      <c r="Y1535" s="2">
        <v>0.2772</v>
      </c>
      <c r="Z1535" s="6">
        <v>46202</v>
      </c>
    </row>
    <row r="1536" spans="1:26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8" t="str">
        <f>IF(Table5[[#This Row],[Company Code]]&lt;&gt;"",Table5[[#This Row],[Contact Email]],"")</f>
        <v/>
      </c>
      <c r="M1536" s="2"/>
      <c r="N1536" s="9" t="str">
        <f>IF(IF(COUNTIF($S$2:S1536,S1536)=1,P1536,"")=1,COUNTIF($O$2:O1536,O1536),IF(COUNTIF($S$2:S1536,S1536)=1,P1536,""))</f>
        <v/>
      </c>
      <c r="O1536" s="9" t="str">
        <f>IF(COUNTIF($S$2:S1536,S1536)=1,P1536,"")</f>
        <v/>
      </c>
      <c r="P1536" s="9">
        <f>COUNTIF($S$2:S1536,S1536)</f>
        <v>395</v>
      </c>
      <c r="Q1536" s="2" t="s">
        <v>117</v>
      </c>
      <c r="R1536" s="2" t="s">
        <v>1655</v>
      </c>
      <c r="S1536" s="2" t="s">
        <v>56</v>
      </c>
      <c r="T1536" s="2">
        <v>48</v>
      </c>
      <c r="U1536" s="2">
        <v>12</v>
      </c>
      <c r="V1536" s="2">
        <v>4</v>
      </c>
      <c r="W1536" s="2">
        <v>35.200000000000003</v>
      </c>
      <c r="X1536" s="2">
        <v>26.400000000000002</v>
      </c>
      <c r="Y1536" s="2">
        <v>0.15839999999999999</v>
      </c>
      <c r="Z1536" s="6">
        <v>46202</v>
      </c>
    </row>
    <row r="1537" spans="1:26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8" t="str">
        <f>IF(Table5[[#This Row],[Company Code]]&lt;&gt;"",Table5[[#This Row],[Contact Email]],"")</f>
        <v/>
      </c>
      <c r="M1537" s="2"/>
      <c r="N1537" s="9" t="str">
        <f>IF(IF(COUNTIF($S$2:S1537,S1537)=1,P1537,"")=1,COUNTIF($O$2:O1537,O1537),IF(COUNTIF($S$2:S1537,S1537)=1,P1537,""))</f>
        <v/>
      </c>
      <c r="O1537" s="9" t="str">
        <f>IF(COUNTIF($S$2:S1537,S1537)=1,P1537,"")</f>
        <v/>
      </c>
      <c r="P1537" s="9">
        <f>COUNTIF($S$2:S1537,S1537)</f>
        <v>396</v>
      </c>
      <c r="Q1537" s="2" t="s">
        <v>117</v>
      </c>
      <c r="R1537" s="2" t="s">
        <v>1656</v>
      </c>
      <c r="S1537" s="2" t="s">
        <v>56</v>
      </c>
      <c r="T1537" s="2">
        <v>156</v>
      </c>
      <c r="U1537" s="2">
        <v>12</v>
      </c>
      <c r="V1537" s="2">
        <v>13</v>
      </c>
      <c r="W1537" s="2">
        <v>114.4</v>
      </c>
      <c r="X1537" s="2">
        <v>85.800000000000011</v>
      </c>
      <c r="Y1537" s="2">
        <v>0.51480000000000004</v>
      </c>
      <c r="Z1537" s="6">
        <v>46202</v>
      </c>
    </row>
    <row r="1538" spans="1:26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8" t="str">
        <f>IF(Table5[[#This Row],[Company Code]]&lt;&gt;"",Table5[[#This Row],[Contact Email]],"")</f>
        <v/>
      </c>
      <c r="M1538" s="2"/>
      <c r="N1538" s="9" t="str">
        <f>IF(IF(COUNTIF($S$2:S1538,S1538)=1,P1538,"")=1,COUNTIF($O$2:O1538,O1538),IF(COUNTIF($S$2:S1538,S1538)=1,P1538,""))</f>
        <v/>
      </c>
      <c r="O1538" s="9" t="str">
        <f>IF(COUNTIF($S$2:S1538,S1538)=1,P1538,"")</f>
        <v/>
      </c>
      <c r="P1538" s="9">
        <f>COUNTIF($S$2:S1538,S1538)</f>
        <v>397</v>
      </c>
      <c r="Q1538" s="2" t="s">
        <v>117</v>
      </c>
      <c r="R1538" s="2" t="s">
        <v>1657</v>
      </c>
      <c r="S1538" s="2" t="s">
        <v>56</v>
      </c>
      <c r="T1538" s="2">
        <v>36</v>
      </c>
      <c r="U1538" s="2">
        <v>12</v>
      </c>
      <c r="V1538" s="2">
        <v>3</v>
      </c>
      <c r="W1538" s="2">
        <v>26.400000000000002</v>
      </c>
      <c r="X1538" s="2">
        <v>19.8</v>
      </c>
      <c r="Y1538" s="2">
        <v>0.1188</v>
      </c>
      <c r="Z1538" s="6">
        <v>46202</v>
      </c>
    </row>
    <row r="1539" spans="1:26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8" t="str">
        <f>IF(Table5[[#This Row],[Company Code]]&lt;&gt;"",Table5[[#This Row],[Contact Email]],"")</f>
        <v/>
      </c>
      <c r="M1539" s="2"/>
      <c r="N1539" s="9" t="str">
        <f>IF(IF(COUNTIF($S$2:S1539,S1539)=1,P1539,"")=1,COUNTIF($O$2:O1539,O1539),IF(COUNTIF($S$2:S1539,S1539)=1,P1539,""))</f>
        <v/>
      </c>
      <c r="O1539" s="9" t="str">
        <f>IF(COUNTIF($S$2:S1539,S1539)=1,P1539,"")</f>
        <v/>
      </c>
      <c r="P1539" s="9">
        <f>COUNTIF($S$2:S1539,S1539)</f>
        <v>398</v>
      </c>
      <c r="Q1539" s="2" t="s">
        <v>117</v>
      </c>
      <c r="R1539" s="2" t="s">
        <v>1658</v>
      </c>
      <c r="S1539" s="2" t="s">
        <v>56</v>
      </c>
      <c r="T1539" s="2">
        <v>24</v>
      </c>
      <c r="U1539" s="2">
        <v>12</v>
      </c>
      <c r="V1539" s="2">
        <v>2</v>
      </c>
      <c r="W1539" s="2">
        <v>17.600000000000001</v>
      </c>
      <c r="X1539" s="2">
        <v>13.200000000000001</v>
      </c>
      <c r="Y1539" s="2">
        <v>7.9199999999999993E-2</v>
      </c>
      <c r="Z1539" s="6">
        <v>46202</v>
      </c>
    </row>
    <row r="1540" spans="1:26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8" t="str">
        <f>IF(Table5[[#This Row],[Company Code]]&lt;&gt;"",Table5[[#This Row],[Contact Email]],"")</f>
        <v/>
      </c>
      <c r="M1540" s="2"/>
      <c r="N1540" s="9" t="str">
        <f>IF(IF(COUNTIF($S$2:S1540,S1540)=1,P1540,"")=1,COUNTIF($O$2:O1540,O1540),IF(COUNTIF($S$2:S1540,S1540)=1,P1540,""))</f>
        <v/>
      </c>
      <c r="O1540" s="9" t="str">
        <f>IF(COUNTIF($S$2:S1540,S1540)=1,P1540,"")</f>
        <v/>
      </c>
      <c r="P1540" s="9">
        <f>COUNTIF($S$2:S1540,S1540)</f>
        <v>399</v>
      </c>
      <c r="Q1540" s="2" t="s">
        <v>117</v>
      </c>
      <c r="R1540" s="2" t="s">
        <v>1659</v>
      </c>
      <c r="S1540" s="2" t="s">
        <v>56</v>
      </c>
      <c r="T1540" s="2">
        <v>12</v>
      </c>
      <c r="U1540" s="2">
        <v>12</v>
      </c>
      <c r="V1540" s="2">
        <v>1</v>
      </c>
      <c r="W1540" s="2">
        <v>8.8000000000000007</v>
      </c>
      <c r="X1540" s="2">
        <v>6.6000000000000005</v>
      </c>
      <c r="Y1540" s="2">
        <v>3.9599999999999996E-2</v>
      </c>
      <c r="Z1540" s="6">
        <v>46202</v>
      </c>
    </row>
    <row r="1541" spans="1:26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8" t="str">
        <f>IF(Table5[[#This Row],[Company Code]]&lt;&gt;"",Table5[[#This Row],[Contact Email]],"")</f>
        <v/>
      </c>
      <c r="M1541" s="2"/>
      <c r="N1541" s="9" t="str">
        <f>IF(IF(COUNTIF($S$2:S1541,S1541)=1,P1541,"")=1,COUNTIF($O$2:O1541,O1541),IF(COUNTIF($S$2:S1541,S1541)=1,P1541,""))</f>
        <v/>
      </c>
      <c r="O1541" s="9" t="str">
        <f>IF(COUNTIF($S$2:S1541,S1541)=1,P1541,"")</f>
        <v/>
      </c>
      <c r="P1541" s="9">
        <f>COUNTIF($S$2:S1541,S1541)</f>
        <v>400</v>
      </c>
      <c r="Q1541" s="2" t="s">
        <v>117</v>
      </c>
      <c r="R1541" s="2" t="s">
        <v>1660</v>
      </c>
      <c r="S1541" s="2" t="s">
        <v>56</v>
      </c>
      <c r="T1541" s="2">
        <v>12</v>
      </c>
      <c r="U1541" s="2">
        <v>12</v>
      </c>
      <c r="V1541" s="2">
        <v>1</v>
      </c>
      <c r="W1541" s="2">
        <v>8.8000000000000007</v>
      </c>
      <c r="X1541" s="2">
        <v>6.6000000000000005</v>
      </c>
      <c r="Y1541" s="2">
        <v>3.9599999999999996E-2</v>
      </c>
      <c r="Z1541" s="6">
        <v>46202</v>
      </c>
    </row>
    <row r="1542" spans="1:26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8" t="str">
        <f>IF(Table5[[#This Row],[Company Code]]&lt;&gt;"",Table5[[#This Row],[Contact Email]],"")</f>
        <v/>
      </c>
      <c r="M1542" s="2"/>
      <c r="N1542" s="9" t="str">
        <f>IF(IF(COUNTIF($S$2:S1542,S1542)=1,P1542,"")=1,COUNTIF($O$2:O1542,O1542),IF(COUNTIF($S$2:S1542,S1542)=1,P1542,""))</f>
        <v/>
      </c>
      <c r="O1542" s="9" t="str">
        <f>IF(COUNTIF($S$2:S1542,S1542)=1,P1542,"")</f>
        <v/>
      </c>
      <c r="P1542" s="9">
        <f>COUNTIF($S$2:S1542,S1542)</f>
        <v>401</v>
      </c>
      <c r="Q1542" s="2" t="s">
        <v>117</v>
      </c>
      <c r="R1542" s="2" t="s">
        <v>1661</v>
      </c>
      <c r="S1542" s="2" t="s">
        <v>56</v>
      </c>
      <c r="T1542" s="2">
        <v>12</v>
      </c>
      <c r="U1542" s="2">
        <v>12</v>
      </c>
      <c r="V1542" s="2">
        <v>1</v>
      </c>
      <c r="W1542" s="2">
        <v>8.8000000000000007</v>
      </c>
      <c r="X1542" s="2">
        <v>6.6000000000000005</v>
      </c>
      <c r="Y1542" s="2">
        <v>3.9599999999999996E-2</v>
      </c>
      <c r="Z1542" s="6">
        <v>46202</v>
      </c>
    </row>
    <row r="1543" spans="1:26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8" t="str">
        <f>IF(Table5[[#This Row],[Company Code]]&lt;&gt;"",Table5[[#This Row],[Contact Email]],"")</f>
        <v/>
      </c>
      <c r="M1543" s="2"/>
      <c r="N1543" s="9" t="str">
        <f>IF(IF(COUNTIF($S$2:S1543,S1543)=1,P1543,"")=1,COUNTIF($O$2:O1543,O1543),IF(COUNTIF($S$2:S1543,S1543)=1,P1543,""))</f>
        <v/>
      </c>
      <c r="O1543" s="9" t="str">
        <f>IF(COUNTIF($S$2:S1543,S1543)=1,P1543,"")</f>
        <v/>
      </c>
      <c r="P1543" s="9">
        <f>COUNTIF($S$2:S1543,S1543)</f>
        <v>402</v>
      </c>
      <c r="Q1543" s="2" t="s">
        <v>117</v>
      </c>
      <c r="R1543" s="2" t="s">
        <v>1662</v>
      </c>
      <c r="S1543" s="2" t="s">
        <v>56</v>
      </c>
      <c r="T1543" s="2">
        <v>36</v>
      </c>
      <c r="U1543" s="2">
        <v>12</v>
      </c>
      <c r="V1543" s="2">
        <v>3</v>
      </c>
      <c r="W1543" s="2">
        <v>26.400000000000002</v>
      </c>
      <c r="X1543" s="2">
        <v>19.8</v>
      </c>
      <c r="Y1543" s="2">
        <v>0.1188</v>
      </c>
      <c r="Z1543" s="6">
        <v>46202</v>
      </c>
    </row>
    <row r="1544" spans="1:26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8" t="str">
        <f>IF(Table5[[#This Row],[Company Code]]&lt;&gt;"",Table5[[#This Row],[Contact Email]],"")</f>
        <v/>
      </c>
      <c r="M1544" s="2"/>
      <c r="N1544" s="9" t="str">
        <f>IF(IF(COUNTIF($S$2:S1544,S1544)=1,P1544,"")=1,COUNTIF($O$2:O1544,O1544),IF(COUNTIF($S$2:S1544,S1544)=1,P1544,""))</f>
        <v/>
      </c>
      <c r="O1544" s="9" t="str">
        <f>IF(COUNTIF($S$2:S1544,S1544)=1,P1544,"")</f>
        <v/>
      </c>
      <c r="P1544" s="9">
        <f>COUNTIF($S$2:S1544,S1544)</f>
        <v>403</v>
      </c>
      <c r="Q1544" s="2" t="s">
        <v>117</v>
      </c>
      <c r="R1544" s="2" t="s">
        <v>1663</v>
      </c>
      <c r="S1544" s="2" t="s">
        <v>56</v>
      </c>
      <c r="T1544" s="2">
        <v>60</v>
      </c>
      <c r="U1544" s="2">
        <v>12</v>
      </c>
      <c r="V1544" s="2">
        <v>5</v>
      </c>
      <c r="W1544" s="2">
        <v>44</v>
      </c>
      <c r="X1544" s="2">
        <v>33</v>
      </c>
      <c r="Y1544" s="2">
        <v>0.19800000000000001</v>
      </c>
      <c r="Z1544" s="6">
        <v>46202</v>
      </c>
    </row>
    <row r="1545" spans="1:26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8" t="str">
        <f>IF(Table5[[#This Row],[Company Code]]&lt;&gt;"",Table5[[#This Row],[Contact Email]],"")</f>
        <v/>
      </c>
      <c r="M1545" s="2"/>
      <c r="N1545" s="9" t="str">
        <f>IF(IF(COUNTIF($S$2:S1545,S1545)=1,P1545,"")=1,COUNTIF($O$2:O1545,O1545),IF(COUNTIF($S$2:S1545,S1545)=1,P1545,""))</f>
        <v/>
      </c>
      <c r="O1545" s="9" t="str">
        <f>IF(COUNTIF($S$2:S1545,S1545)=1,P1545,"")</f>
        <v/>
      </c>
      <c r="P1545" s="9">
        <f>COUNTIF($S$2:S1545,S1545)</f>
        <v>404</v>
      </c>
      <c r="Q1545" s="2" t="s">
        <v>117</v>
      </c>
      <c r="R1545" s="2" t="s">
        <v>1664</v>
      </c>
      <c r="S1545" s="2" t="s">
        <v>56</v>
      </c>
      <c r="T1545" s="2">
        <v>12</v>
      </c>
      <c r="U1545" s="2">
        <v>12</v>
      </c>
      <c r="V1545" s="2">
        <v>1</v>
      </c>
      <c r="W1545" s="2">
        <v>8.8000000000000007</v>
      </c>
      <c r="X1545" s="2">
        <v>6.6000000000000005</v>
      </c>
      <c r="Y1545" s="2">
        <v>3.9599999999999996E-2</v>
      </c>
      <c r="Z1545" s="6">
        <v>46202</v>
      </c>
    </row>
    <row r="1546" spans="1:26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8" t="str">
        <f>IF(Table5[[#This Row],[Company Code]]&lt;&gt;"",Table5[[#This Row],[Contact Email]],"")</f>
        <v/>
      </c>
      <c r="M1546" s="2"/>
      <c r="N1546" s="9" t="str">
        <f>IF(IF(COUNTIF($S$2:S1546,S1546)=1,P1546,"")=1,COUNTIF($O$2:O1546,O1546),IF(COUNTIF($S$2:S1546,S1546)=1,P1546,""))</f>
        <v/>
      </c>
      <c r="O1546" s="9" t="str">
        <f>IF(COUNTIF($S$2:S1546,S1546)=1,P1546,"")</f>
        <v/>
      </c>
      <c r="P1546" s="9">
        <f>COUNTIF($S$2:S1546,S1546)</f>
        <v>405</v>
      </c>
      <c r="Q1546" s="2" t="s">
        <v>117</v>
      </c>
      <c r="R1546" s="2" t="s">
        <v>1665</v>
      </c>
      <c r="S1546" s="2" t="s">
        <v>56</v>
      </c>
      <c r="T1546" s="2">
        <v>60</v>
      </c>
      <c r="U1546" s="2">
        <v>12</v>
      </c>
      <c r="V1546" s="2">
        <v>5</v>
      </c>
      <c r="W1546" s="2">
        <v>44</v>
      </c>
      <c r="X1546" s="2">
        <v>33</v>
      </c>
      <c r="Y1546" s="2">
        <v>0.19800000000000001</v>
      </c>
      <c r="Z1546" s="6">
        <v>46202</v>
      </c>
    </row>
    <row r="1547" spans="1:26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8" t="str">
        <f>IF(Table5[[#This Row],[Company Code]]&lt;&gt;"",Table5[[#This Row],[Contact Email]],"")</f>
        <v/>
      </c>
      <c r="M1547" s="2"/>
      <c r="N1547" s="9" t="str">
        <f>IF(IF(COUNTIF($S$2:S1547,S1547)=1,P1547,"")=1,COUNTIF($O$2:O1547,O1547),IF(COUNTIF($S$2:S1547,S1547)=1,P1547,""))</f>
        <v/>
      </c>
      <c r="O1547" s="9" t="str">
        <f>IF(COUNTIF($S$2:S1547,S1547)=1,P1547,"")</f>
        <v/>
      </c>
      <c r="P1547" s="9">
        <f>COUNTIF($S$2:S1547,S1547)</f>
        <v>406</v>
      </c>
      <c r="Q1547" s="2" t="s">
        <v>117</v>
      </c>
      <c r="R1547" s="2" t="s">
        <v>1666</v>
      </c>
      <c r="S1547" s="2" t="s">
        <v>56</v>
      </c>
      <c r="T1547" s="2">
        <v>12</v>
      </c>
      <c r="U1547" s="2">
        <v>12</v>
      </c>
      <c r="V1547" s="2">
        <v>1</v>
      </c>
      <c r="W1547" s="2">
        <v>8.8000000000000007</v>
      </c>
      <c r="X1547" s="2">
        <v>6.6000000000000005</v>
      </c>
      <c r="Y1547" s="2">
        <v>3.9599999999999996E-2</v>
      </c>
      <c r="Z1547" s="6">
        <v>46202</v>
      </c>
    </row>
    <row r="1548" spans="1:26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8" t="str">
        <f>IF(Table5[[#This Row],[Company Code]]&lt;&gt;"",Table5[[#This Row],[Contact Email]],"")</f>
        <v/>
      </c>
      <c r="M1548" s="2"/>
      <c r="N1548" s="9" t="str">
        <f>IF(IF(COUNTIF($S$2:S1548,S1548)=1,P1548,"")=1,COUNTIF($O$2:O1548,O1548),IF(COUNTIF($S$2:S1548,S1548)=1,P1548,""))</f>
        <v/>
      </c>
      <c r="O1548" s="9" t="str">
        <f>IF(COUNTIF($S$2:S1548,S1548)=1,P1548,"")</f>
        <v/>
      </c>
      <c r="P1548" s="9">
        <f>COUNTIF($S$2:S1548,S1548)</f>
        <v>407</v>
      </c>
      <c r="Q1548" s="2" t="s">
        <v>117</v>
      </c>
      <c r="R1548" s="2" t="s">
        <v>1667</v>
      </c>
      <c r="S1548" s="2" t="s">
        <v>56</v>
      </c>
      <c r="T1548" s="2">
        <v>12</v>
      </c>
      <c r="U1548" s="2">
        <v>12</v>
      </c>
      <c r="V1548" s="2">
        <v>1</v>
      </c>
      <c r="W1548" s="2">
        <v>8.8000000000000007</v>
      </c>
      <c r="X1548" s="2">
        <v>6.6000000000000005</v>
      </c>
      <c r="Y1548" s="2">
        <v>3.9599999999999996E-2</v>
      </c>
      <c r="Z1548" s="6">
        <v>46202</v>
      </c>
    </row>
    <row r="1549" spans="1:26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8" t="str">
        <f>IF(Table5[[#This Row],[Company Code]]&lt;&gt;"",Table5[[#This Row],[Contact Email]],"")</f>
        <v/>
      </c>
      <c r="M1549" s="2"/>
      <c r="N1549" s="9" t="str">
        <f>IF(IF(COUNTIF($S$2:S1549,S1549)=1,P1549,"")=1,COUNTIF($O$2:O1549,O1549),IF(COUNTIF($S$2:S1549,S1549)=1,P1549,""))</f>
        <v/>
      </c>
      <c r="O1549" s="9" t="str">
        <f>IF(COUNTIF($S$2:S1549,S1549)=1,P1549,"")</f>
        <v/>
      </c>
      <c r="P1549" s="9">
        <f>COUNTIF($S$2:S1549,S1549)</f>
        <v>408</v>
      </c>
      <c r="Q1549" s="2" t="s">
        <v>117</v>
      </c>
      <c r="R1549" s="2" t="s">
        <v>1668</v>
      </c>
      <c r="S1549" s="2" t="s">
        <v>56</v>
      </c>
      <c r="T1549" s="2">
        <v>12</v>
      </c>
      <c r="U1549" s="2">
        <v>12</v>
      </c>
      <c r="V1549" s="2">
        <v>1</v>
      </c>
      <c r="W1549" s="2">
        <v>8.8000000000000007</v>
      </c>
      <c r="X1549" s="2">
        <v>6.6000000000000005</v>
      </c>
      <c r="Y1549" s="2">
        <v>3.9599999999999996E-2</v>
      </c>
      <c r="Z1549" s="6">
        <v>46202</v>
      </c>
    </row>
    <row r="1550" spans="1:26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8" t="str">
        <f>IF(Table5[[#This Row],[Company Code]]&lt;&gt;"",Table5[[#This Row],[Contact Email]],"")</f>
        <v/>
      </c>
      <c r="M1550" s="2"/>
      <c r="N1550" s="9" t="str">
        <f>IF(IF(COUNTIF($S$2:S1550,S1550)=1,P1550,"")=1,COUNTIF($O$2:O1550,O1550),IF(COUNTIF($S$2:S1550,S1550)=1,P1550,""))</f>
        <v/>
      </c>
      <c r="O1550" s="9" t="str">
        <f>IF(COUNTIF($S$2:S1550,S1550)=1,P1550,"")</f>
        <v/>
      </c>
      <c r="P1550" s="9">
        <f>COUNTIF($S$2:S1550,S1550)</f>
        <v>409</v>
      </c>
      <c r="Q1550" s="2" t="s">
        <v>117</v>
      </c>
      <c r="R1550" s="2" t="s">
        <v>1669</v>
      </c>
      <c r="S1550" s="2" t="s">
        <v>56</v>
      </c>
      <c r="T1550" s="2">
        <v>12</v>
      </c>
      <c r="U1550" s="2">
        <v>12</v>
      </c>
      <c r="V1550" s="2">
        <v>1</v>
      </c>
      <c r="W1550" s="2">
        <v>8.8000000000000007</v>
      </c>
      <c r="X1550" s="2">
        <v>6.6000000000000005</v>
      </c>
      <c r="Y1550" s="2">
        <v>3.9599999999999996E-2</v>
      </c>
      <c r="Z1550" s="6">
        <v>46202</v>
      </c>
    </row>
    <row r="1551" spans="1:26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8" t="str">
        <f>IF(Table5[[#This Row],[Company Code]]&lt;&gt;"",Table5[[#This Row],[Contact Email]],"")</f>
        <v/>
      </c>
      <c r="M1551" s="2"/>
      <c r="N1551" s="9" t="str">
        <f>IF(IF(COUNTIF($S$2:S1551,S1551)=1,P1551,"")=1,COUNTIF($O$2:O1551,O1551),IF(COUNTIF($S$2:S1551,S1551)=1,P1551,""))</f>
        <v/>
      </c>
      <c r="O1551" s="9" t="str">
        <f>IF(COUNTIF($S$2:S1551,S1551)=1,P1551,"")</f>
        <v/>
      </c>
      <c r="P1551" s="9">
        <f>COUNTIF($S$2:S1551,S1551)</f>
        <v>410</v>
      </c>
      <c r="Q1551" s="2" t="s">
        <v>117</v>
      </c>
      <c r="R1551" s="2" t="s">
        <v>1670</v>
      </c>
      <c r="S1551" s="2" t="s">
        <v>56</v>
      </c>
      <c r="T1551" s="2">
        <v>24</v>
      </c>
      <c r="U1551" s="2">
        <v>12</v>
      </c>
      <c r="V1551" s="2">
        <v>2</v>
      </c>
      <c r="W1551" s="2">
        <v>17.600000000000001</v>
      </c>
      <c r="X1551" s="2">
        <v>13.200000000000001</v>
      </c>
      <c r="Y1551" s="2">
        <v>7.9199999999999993E-2</v>
      </c>
      <c r="Z1551" s="6">
        <v>46202</v>
      </c>
    </row>
    <row r="1552" spans="1:26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8" t="str">
        <f>IF(Table5[[#This Row],[Company Code]]&lt;&gt;"",Table5[[#This Row],[Contact Email]],"")</f>
        <v/>
      </c>
      <c r="M1552" s="2"/>
      <c r="N1552" s="9" t="str">
        <f>IF(IF(COUNTIF($S$2:S1552,S1552)=1,P1552,"")=1,COUNTIF($O$2:O1552,O1552),IF(COUNTIF($S$2:S1552,S1552)=1,P1552,""))</f>
        <v/>
      </c>
      <c r="O1552" s="9" t="str">
        <f>IF(COUNTIF($S$2:S1552,S1552)=1,P1552,"")</f>
        <v/>
      </c>
      <c r="P1552" s="9">
        <f>COUNTIF($S$2:S1552,S1552)</f>
        <v>411</v>
      </c>
      <c r="Q1552" s="2" t="s">
        <v>117</v>
      </c>
      <c r="R1552" s="2" t="s">
        <v>1671</v>
      </c>
      <c r="S1552" s="2" t="s">
        <v>56</v>
      </c>
      <c r="T1552" s="2">
        <v>12</v>
      </c>
      <c r="U1552" s="2">
        <v>12</v>
      </c>
      <c r="V1552" s="2">
        <v>1</v>
      </c>
      <c r="W1552" s="2">
        <v>8.8000000000000007</v>
      </c>
      <c r="X1552" s="2">
        <v>6.6000000000000005</v>
      </c>
      <c r="Y1552" s="2">
        <v>3.9599999999999996E-2</v>
      </c>
      <c r="Z1552" s="6">
        <v>46202</v>
      </c>
    </row>
    <row r="1553" spans="1:26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8" t="str">
        <f>IF(Table5[[#This Row],[Company Code]]&lt;&gt;"",Table5[[#This Row],[Contact Email]],"")</f>
        <v/>
      </c>
      <c r="M1553" s="2"/>
      <c r="N1553" s="9" t="str">
        <f>IF(IF(COUNTIF($S$2:S1553,S1553)=1,P1553,"")=1,COUNTIF($O$2:O1553,O1553),IF(COUNTIF($S$2:S1553,S1553)=1,P1553,""))</f>
        <v/>
      </c>
      <c r="O1553" s="9" t="str">
        <f>IF(COUNTIF($S$2:S1553,S1553)=1,P1553,"")</f>
        <v/>
      </c>
      <c r="P1553" s="9">
        <f>COUNTIF($S$2:S1553,S1553)</f>
        <v>412</v>
      </c>
      <c r="Q1553" s="2" t="s">
        <v>117</v>
      </c>
      <c r="R1553" s="2" t="s">
        <v>1672</v>
      </c>
      <c r="S1553" s="2" t="s">
        <v>56</v>
      </c>
      <c r="T1553" s="2">
        <v>12</v>
      </c>
      <c r="U1553" s="2">
        <v>12</v>
      </c>
      <c r="V1553" s="2">
        <v>1</v>
      </c>
      <c r="W1553" s="2">
        <v>8.8000000000000007</v>
      </c>
      <c r="X1553" s="2">
        <v>6.6000000000000005</v>
      </c>
      <c r="Y1553" s="2">
        <v>3.9599999999999996E-2</v>
      </c>
      <c r="Z1553" s="6">
        <v>46202</v>
      </c>
    </row>
    <row r="1554" spans="1:26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8" t="str">
        <f>IF(Table5[[#This Row],[Company Code]]&lt;&gt;"",Table5[[#This Row],[Contact Email]],"")</f>
        <v/>
      </c>
      <c r="M1554" s="2"/>
      <c r="N1554" s="9" t="str">
        <f>IF(IF(COUNTIF($S$2:S1554,S1554)=1,P1554,"")=1,COUNTIF($O$2:O1554,O1554),IF(COUNTIF($S$2:S1554,S1554)=1,P1554,""))</f>
        <v/>
      </c>
      <c r="O1554" s="9" t="str">
        <f>IF(COUNTIF($S$2:S1554,S1554)=1,P1554,"")</f>
        <v/>
      </c>
      <c r="P1554" s="9">
        <f>COUNTIF($S$2:S1554,S1554)</f>
        <v>413</v>
      </c>
      <c r="Q1554" s="2" t="s">
        <v>117</v>
      </c>
      <c r="R1554" s="2" t="s">
        <v>1673</v>
      </c>
      <c r="S1554" s="2" t="s">
        <v>56</v>
      </c>
      <c r="T1554" s="2">
        <v>24</v>
      </c>
      <c r="U1554" s="2">
        <v>12</v>
      </c>
      <c r="V1554" s="2">
        <v>2</v>
      </c>
      <c r="W1554" s="2">
        <v>17.600000000000001</v>
      </c>
      <c r="X1554" s="2">
        <v>13.200000000000001</v>
      </c>
      <c r="Y1554" s="2">
        <v>7.9199999999999993E-2</v>
      </c>
      <c r="Z1554" s="6">
        <v>46202</v>
      </c>
    </row>
    <row r="1555" spans="1:26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8" t="str">
        <f>IF(Table5[[#This Row],[Company Code]]&lt;&gt;"",Table5[[#This Row],[Contact Email]],"")</f>
        <v/>
      </c>
      <c r="M1555" s="2"/>
      <c r="N1555" s="9" t="str">
        <f>IF(IF(COUNTIF($S$2:S1555,S1555)=1,P1555,"")=1,COUNTIF($O$2:O1555,O1555),IF(COUNTIF($S$2:S1555,S1555)=1,P1555,""))</f>
        <v/>
      </c>
      <c r="O1555" s="9" t="str">
        <f>IF(COUNTIF($S$2:S1555,S1555)=1,P1555,"")</f>
        <v/>
      </c>
      <c r="P1555" s="9">
        <f>COUNTIF($S$2:S1555,S1555)</f>
        <v>414</v>
      </c>
      <c r="Q1555" s="2" t="s">
        <v>117</v>
      </c>
      <c r="R1555" s="2" t="s">
        <v>1674</v>
      </c>
      <c r="S1555" s="2" t="s">
        <v>56</v>
      </c>
      <c r="T1555" s="2">
        <v>12</v>
      </c>
      <c r="U1555" s="2">
        <v>12</v>
      </c>
      <c r="V1555" s="2">
        <v>1</v>
      </c>
      <c r="W1555" s="2">
        <v>8.8000000000000007</v>
      </c>
      <c r="X1555" s="2">
        <v>6.6000000000000005</v>
      </c>
      <c r="Y1555" s="2">
        <v>3.9599999999999996E-2</v>
      </c>
      <c r="Z1555" s="6">
        <v>46202</v>
      </c>
    </row>
    <row r="1556" spans="1:26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8" t="str">
        <f>IF(Table5[[#This Row],[Company Code]]&lt;&gt;"",Table5[[#This Row],[Contact Email]],"")</f>
        <v/>
      </c>
      <c r="M1556" s="2"/>
      <c r="N1556" s="9" t="str">
        <f>IF(IF(COUNTIF($S$2:S1556,S1556)=1,P1556,"")=1,COUNTIF($O$2:O1556,O1556),IF(COUNTIF($S$2:S1556,S1556)=1,P1556,""))</f>
        <v/>
      </c>
      <c r="O1556" s="9" t="str">
        <f>IF(COUNTIF($S$2:S1556,S1556)=1,P1556,"")</f>
        <v/>
      </c>
      <c r="P1556" s="9">
        <f>COUNTIF($S$2:S1556,S1556)</f>
        <v>415</v>
      </c>
      <c r="Q1556" s="2" t="s">
        <v>117</v>
      </c>
      <c r="R1556" s="2" t="s">
        <v>1675</v>
      </c>
      <c r="S1556" s="2" t="s">
        <v>56</v>
      </c>
      <c r="T1556" s="2">
        <v>24</v>
      </c>
      <c r="U1556" s="2">
        <v>12</v>
      </c>
      <c r="V1556" s="2">
        <v>2</v>
      </c>
      <c r="W1556" s="2">
        <v>17.600000000000001</v>
      </c>
      <c r="X1556" s="2">
        <v>13.200000000000001</v>
      </c>
      <c r="Y1556" s="2">
        <v>7.9199999999999993E-2</v>
      </c>
      <c r="Z1556" s="6">
        <v>46202</v>
      </c>
    </row>
    <row r="1557" spans="1:26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8" t="str">
        <f>IF(Table5[[#This Row],[Company Code]]&lt;&gt;"",Table5[[#This Row],[Contact Email]],"")</f>
        <v/>
      </c>
      <c r="M1557" s="2"/>
      <c r="N1557" s="9" t="str">
        <f>IF(IF(COUNTIF($S$2:S1557,S1557)=1,P1557,"")=1,COUNTIF($O$2:O1557,O1557),IF(COUNTIF($S$2:S1557,S1557)=1,P1557,""))</f>
        <v/>
      </c>
      <c r="O1557" s="9" t="str">
        <f>IF(COUNTIF($S$2:S1557,S1557)=1,P1557,"")</f>
        <v/>
      </c>
      <c r="P1557" s="9">
        <f>COUNTIF($S$2:S1557,S1557)</f>
        <v>416</v>
      </c>
      <c r="Q1557" s="2" t="s">
        <v>117</v>
      </c>
      <c r="R1557" s="2" t="s">
        <v>1676</v>
      </c>
      <c r="S1557" s="2" t="s">
        <v>56</v>
      </c>
      <c r="T1557" s="2">
        <v>72</v>
      </c>
      <c r="U1557" s="2">
        <v>12</v>
      </c>
      <c r="V1557" s="2">
        <v>6</v>
      </c>
      <c r="W1557" s="2">
        <v>52.800000000000004</v>
      </c>
      <c r="X1557" s="2">
        <v>39.6</v>
      </c>
      <c r="Y1557" s="2">
        <v>0.23760000000000001</v>
      </c>
      <c r="Z1557" s="6">
        <v>46202</v>
      </c>
    </row>
    <row r="1558" spans="1:26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8" t="str">
        <f>IF(Table5[[#This Row],[Company Code]]&lt;&gt;"",Table5[[#This Row],[Contact Email]],"")</f>
        <v/>
      </c>
      <c r="M1558" s="2"/>
      <c r="N1558" s="9" t="str">
        <f>IF(IF(COUNTIF($S$2:S1558,S1558)=1,P1558,"")=1,COUNTIF($O$2:O1558,O1558),IF(COUNTIF($S$2:S1558,S1558)=1,P1558,""))</f>
        <v/>
      </c>
      <c r="O1558" s="9" t="str">
        <f>IF(COUNTIF($S$2:S1558,S1558)=1,P1558,"")</f>
        <v/>
      </c>
      <c r="P1558" s="9">
        <f>COUNTIF($S$2:S1558,S1558)</f>
        <v>417</v>
      </c>
      <c r="Q1558" s="2" t="s">
        <v>117</v>
      </c>
      <c r="R1558" s="2" t="s">
        <v>1677</v>
      </c>
      <c r="S1558" s="2" t="s">
        <v>56</v>
      </c>
      <c r="T1558" s="2">
        <v>12</v>
      </c>
      <c r="U1558" s="2">
        <v>12</v>
      </c>
      <c r="V1558" s="2">
        <v>1</v>
      </c>
      <c r="W1558" s="2">
        <v>8.8000000000000007</v>
      </c>
      <c r="X1558" s="2">
        <v>6.6000000000000005</v>
      </c>
      <c r="Y1558" s="2">
        <v>3.9599999999999996E-2</v>
      </c>
      <c r="Z1558" s="6">
        <v>46202</v>
      </c>
    </row>
    <row r="1559" spans="1:26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8" t="str">
        <f>IF(Table5[[#This Row],[Company Code]]&lt;&gt;"",Table5[[#This Row],[Contact Email]],"")</f>
        <v/>
      </c>
      <c r="M1559" s="2"/>
      <c r="N1559" s="9" t="str">
        <f>IF(IF(COUNTIF($S$2:S1559,S1559)=1,P1559,"")=1,COUNTIF($O$2:O1559,O1559),IF(COUNTIF($S$2:S1559,S1559)=1,P1559,""))</f>
        <v/>
      </c>
      <c r="O1559" s="9" t="str">
        <f>IF(COUNTIF($S$2:S1559,S1559)=1,P1559,"")</f>
        <v/>
      </c>
      <c r="P1559" s="9">
        <f>COUNTIF($S$2:S1559,S1559)</f>
        <v>418</v>
      </c>
      <c r="Q1559" s="2" t="s">
        <v>117</v>
      </c>
      <c r="R1559" s="2" t="s">
        <v>1678</v>
      </c>
      <c r="S1559" s="2" t="s">
        <v>56</v>
      </c>
      <c r="T1559" s="2">
        <v>24</v>
      </c>
      <c r="U1559" s="2">
        <v>12</v>
      </c>
      <c r="V1559" s="2">
        <v>2</v>
      </c>
      <c r="W1559" s="2">
        <v>17.600000000000001</v>
      </c>
      <c r="X1559" s="2">
        <v>13.200000000000001</v>
      </c>
      <c r="Y1559" s="2">
        <v>7.9199999999999993E-2</v>
      </c>
      <c r="Z1559" s="6">
        <v>46202</v>
      </c>
    </row>
    <row r="1560" spans="1:26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8" t="str">
        <f>IF(Table5[[#This Row],[Company Code]]&lt;&gt;"",Table5[[#This Row],[Contact Email]],"")</f>
        <v/>
      </c>
      <c r="M1560" s="2"/>
      <c r="N1560" s="9" t="str">
        <f>IF(IF(COUNTIF($S$2:S1560,S1560)=1,P1560,"")=1,COUNTIF($O$2:O1560,O1560),IF(COUNTIF($S$2:S1560,S1560)=1,P1560,""))</f>
        <v/>
      </c>
      <c r="O1560" s="9" t="str">
        <f>IF(COUNTIF($S$2:S1560,S1560)=1,P1560,"")</f>
        <v/>
      </c>
      <c r="P1560" s="9">
        <f>COUNTIF($S$2:S1560,S1560)</f>
        <v>419</v>
      </c>
      <c r="Q1560" s="2" t="s">
        <v>117</v>
      </c>
      <c r="R1560" s="2" t="s">
        <v>1679</v>
      </c>
      <c r="S1560" s="2" t="s">
        <v>56</v>
      </c>
      <c r="T1560" s="2">
        <v>12</v>
      </c>
      <c r="U1560" s="2">
        <v>12</v>
      </c>
      <c r="V1560" s="2">
        <v>1</v>
      </c>
      <c r="W1560" s="2">
        <v>8.8000000000000007</v>
      </c>
      <c r="X1560" s="2">
        <v>6.6000000000000005</v>
      </c>
      <c r="Y1560" s="2">
        <v>3.9599999999999996E-2</v>
      </c>
      <c r="Z1560" s="6">
        <v>46202</v>
      </c>
    </row>
    <row r="1561" spans="1:26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8" t="str">
        <f>IF(Table5[[#This Row],[Company Code]]&lt;&gt;"",Table5[[#This Row],[Contact Email]],"")</f>
        <v/>
      </c>
      <c r="M1561" s="2"/>
      <c r="N1561" s="9" t="str">
        <f>IF(IF(COUNTIF($S$2:S1561,S1561)=1,P1561,"")=1,COUNTIF($O$2:O1561,O1561),IF(COUNTIF($S$2:S1561,S1561)=1,P1561,""))</f>
        <v/>
      </c>
      <c r="O1561" s="9" t="str">
        <f>IF(COUNTIF($S$2:S1561,S1561)=1,P1561,"")</f>
        <v/>
      </c>
      <c r="P1561" s="9">
        <f>COUNTIF($S$2:S1561,S1561)</f>
        <v>420</v>
      </c>
      <c r="Q1561" s="2" t="s">
        <v>117</v>
      </c>
      <c r="R1561" s="2" t="s">
        <v>1680</v>
      </c>
      <c r="S1561" s="2" t="s">
        <v>56</v>
      </c>
      <c r="T1561" s="2">
        <v>60</v>
      </c>
      <c r="U1561" s="2">
        <v>12</v>
      </c>
      <c r="V1561" s="2">
        <v>5</v>
      </c>
      <c r="W1561" s="2">
        <v>44</v>
      </c>
      <c r="X1561" s="2">
        <v>33</v>
      </c>
      <c r="Y1561" s="2">
        <v>0.19800000000000001</v>
      </c>
      <c r="Z1561" s="6">
        <v>46202</v>
      </c>
    </row>
    <row r="1562" spans="1:26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8" t="str">
        <f>IF(Table5[[#This Row],[Company Code]]&lt;&gt;"",Table5[[#This Row],[Contact Email]],"")</f>
        <v/>
      </c>
      <c r="M1562" s="2"/>
      <c r="N1562" s="9" t="str">
        <f>IF(IF(COUNTIF($S$2:S1562,S1562)=1,P1562,"")=1,COUNTIF($O$2:O1562,O1562),IF(COUNTIF($S$2:S1562,S1562)=1,P1562,""))</f>
        <v/>
      </c>
      <c r="O1562" s="9" t="str">
        <f>IF(COUNTIF($S$2:S1562,S1562)=1,P1562,"")</f>
        <v/>
      </c>
      <c r="P1562" s="9">
        <f>COUNTIF($S$2:S1562,S1562)</f>
        <v>421</v>
      </c>
      <c r="Q1562" s="2" t="s">
        <v>117</v>
      </c>
      <c r="R1562" s="2" t="s">
        <v>1681</v>
      </c>
      <c r="S1562" s="2" t="s">
        <v>56</v>
      </c>
      <c r="T1562" s="2">
        <v>12</v>
      </c>
      <c r="U1562" s="2">
        <v>12</v>
      </c>
      <c r="V1562" s="2">
        <v>1</v>
      </c>
      <c r="W1562" s="2">
        <v>8.8000000000000007</v>
      </c>
      <c r="X1562" s="2">
        <v>6.6000000000000005</v>
      </c>
      <c r="Y1562" s="2">
        <v>3.9599999999999996E-2</v>
      </c>
      <c r="Z1562" s="6">
        <v>46202</v>
      </c>
    </row>
    <row r="1563" spans="1:26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8" t="str">
        <f>IF(Table5[[#This Row],[Company Code]]&lt;&gt;"",Table5[[#This Row],[Contact Email]],"")</f>
        <v/>
      </c>
      <c r="M1563" s="2"/>
      <c r="N1563" s="9" t="str">
        <f>IF(IF(COUNTIF($S$2:S1563,S1563)=1,P1563,"")=1,COUNTIF($O$2:O1563,O1563),IF(COUNTIF($S$2:S1563,S1563)=1,P1563,""))</f>
        <v/>
      </c>
      <c r="O1563" s="9" t="str">
        <f>IF(COUNTIF($S$2:S1563,S1563)=1,P1563,"")</f>
        <v/>
      </c>
      <c r="P1563" s="9">
        <f>COUNTIF($S$2:S1563,S1563)</f>
        <v>422</v>
      </c>
      <c r="Q1563" s="2" t="s">
        <v>117</v>
      </c>
      <c r="R1563" s="2" t="s">
        <v>1682</v>
      </c>
      <c r="S1563" s="2" t="s">
        <v>56</v>
      </c>
      <c r="T1563" s="2">
        <v>48</v>
      </c>
      <c r="U1563" s="2">
        <v>12</v>
      </c>
      <c r="V1563" s="2">
        <v>4</v>
      </c>
      <c r="W1563" s="2">
        <v>35.200000000000003</v>
      </c>
      <c r="X1563" s="2">
        <v>26.400000000000002</v>
      </c>
      <c r="Y1563" s="2">
        <v>0.15839999999999999</v>
      </c>
      <c r="Z1563" s="6">
        <v>46202</v>
      </c>
    </row>
    <row r="1564" spans="1:26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8" t="str">
        <f>IF(Table5[[#This Row],[Company Code]]&lt;&gt;"",Table5[[#This Row],[Contact Email]],"")</f>
        <v/>
      </c>
      <c r="M1564" s="2"/>
      <c r="N1564" s="9" t="str">
        <f>IF(IF(COUNTIF($S$2:S1564,S1564)=1,P1564,"")=1,COUNTIF($O$2:O1564,O1564),IF(COUNTIF($S$2:S1564,S1564)=1,P1564,""))</f>
        <v/>
      </c>
      <c r="O1564" s="9" t="str">
        <f>IF(COUNTIF($S$2:S1564,S1564)=1,P1564,"")</f>
        <v/>
      </c>
      <c r="P1564" s="9">
        <f>COUNTIF($S$2:S1564,S1564)</f>
        <v>423</v>
      </c>
      <c r="Q1564" s="2" t="s">
        <v>117</v>
      </c>
      <c r="R1564" s="2" t="s">
        <v>1683</v>
      </c>
      <c r="S1564" s="2" t="s">
        <v>56</v>
      </c>
      <c r="T1564" s="2">
        <v>12</v>
      </c>
      <c r="U1564" s="2">
        <v>12</v>
      </c>
      <c r="V1564" s="2">
        <v>1</v>
      </c>
      <c r="W1564" s="2">
        <v>8.8000000000000007</v>
      </c>
      <c r="X1564" s="2">
        <v>6.6000000000000005</v>
      </c>
      <c r="Y1564" s="2">
        <v>3.9599999999999996E-2</v>
      </c>
      <c r="Z1564" s="6">
        <v>46202</v>
      </c>
    </row>
    <row r="1565" spans="1:26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8" t="str">
        <f>IF(Table5[[#This Row],[Company Code]]&lt;&gt;"",Table5[[#This Row],[Contact Email]],"")</f>
        <v/>
      </c>
      <c r="M1565" s="2"/>
      <c r="N1565" s="9" t="str">
        <f>IF(IF(COUNTIF($S$2:S1565,S1565)=1,P1565,"")=1,COUNTIF($O$2:O1565,O1565),IF(COUNTIF($S$2:S1565,S1565)=1,P1565,""))</f>
        <v/>
      </c>
      <c r="O1565" s="9" t="str">
        <f>IF(COUNTIF($S$2:S1565,S1565)=1,P1565,"")</f>
        <v/>
      </c>
      <c r="P1565" s="9">
        <f>COUNTIF($S$2:S1565,S1565)</f>
        <v>424</v>
      </c>
      <c r="Q1565" s="2" t="s">
        <v>117</v>
      </c>
      <c r="R1565" s="2" t="s">
        <v>1684</v>
      </c>
      <c r="S1565" s="2" t="s">
        <v>56</v>
      </c>
      <c r="T1565" s="2">
        <v>24</v>
      </c>
      <c r="U1565" s="2">
        <v>12</v>
      </c>
      <c r="V1565" s="2">
        <v>2</v>
      </c>
      <c r="W1565" s="2">
        <v>17.600000000000001</v>
      </c>
      <c r="X1565" s="2">
        <v>13.200000000000001</v>
      </c>
      <c r="Y1565" s="2">
        <v>7.9199999999999993E-2</v>
      </c>
      <c r="Z1565" s="6">
        <v>46202</v>
      </c>
    </row>
    <row r="1566" spans="1:26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8" t="str">
        <f>IF(Table5[[#This Row],[Company Code]]&lt;&gt;"",Table5[[#This Row],[Contact Email]],"")</f>
        <v/>
      </c>
      <c r="M1566" s="2"/>
      <c r="N1566" s="9">
        <f>IF(IF(COUNTIF($S$2:S1566,S1566)=1,P1566,"")=1,COUNTIF($O$2:O1566,O1566),IF(COUNTIF($S$2:S1566,S1566)=1,P1566,""))</f>
        <v>13</v>
      </c>
      <c r="O1566" s="9">
        <f>IF(COUNTIF($S$2:S1566,S1566)=1,P1566,"")</f>
        <v>1</v>
      </c>
      <c r="P1566" s="9">
        <f>COUNTIF($S$2:S1566,S1566)</f>
        <v>1</v>
      </c>
      <c r="Q1566" s="2" t="s">
        <v>532</v>
      </c>
      <c r="R1566" s="2" t="s">
        <v>1685</v>
      </c>
      <c r="S1566" s="2" t="s">
        <v>57</v>
      </c>
      <c r="T1566" s="2">
        <v>120</v>
      </c>
      <c r="U1566" s="2">
        <v>12</v>
      </c>
      <c r="V1566" s="2">
        <v>10</v>
      </c>
      <c r="W1566" s="2">
        <v>88</v>
      </c>
      <c r="X1566" s="2">
        <v>66</v>
      </c>
      <c r="Y1566" s="2">
        <v>0.39600000000000002</v>
      </c>
      <c r="Z1566" s="6">
        <v>46202</v>
      </c>
    </row>
    <row r="1567" spans="1:26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8" t="str">
        <f>IF(Table5[[#This Row],[Company Code]]&lt;&gt;"",Table5[[#This Row],[Contact Email]],"")</f>
        <v/>
      </c>
      <c r="M1567" s="2"/>
      <c r="N1567" s="9" t="str">
        <f>IF(IF(COUNTIF($S$2:S1567,S1567)=1,P1567,"")=1,COUNTIF($O$2:O1567,O1567),IF(COUNTIF($S$2:S1567,S1567)=1,P1567,""))</f>
        <v/>
      </c>
      <c r="O1567" s="9" t="str">
        <f>IF(COUNTIF($S$2:S1567,S1567)=1,P1567,"")</f>
        <v/>
      </c>
      <c r="P1567" s="9">
        <f>COUNTIF($S$2:S1567,S1567)</f>
        <v>2</v>
      </c>
      <c r="Q1567" s="2" t="s">
        <v>532</v>
      </c>
      <c r="R1567" s="2" t="s">
        <v>1686</v>
      </c>
      <c r="S1567" s="2" t="s">
        <v>57</v>
      </c>
      <c r="T1567" s="2">
        <v>36</v>
      </c>
      <c r="U1567" s="2">
        <v>12</v>
      </c>
      <c r="V1567" s="2">
        <v>3</v>
      </c>
      <c r="W1567" s="2">
        <v>26.400000000000002</v>
      </c>
      <c r="X1567" s="2">
        <v>19.8</v>
      </c>
      <c r="Y1567" s="2">
        <v>0.1188</v>
      </c>
      <c r="Z1567" s="6">
        <v>46202</v>
      </c>
    </row>
    <row r="1568" spans="1:26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8" t="str">
        <f>IF(Table5[[#This Row],[Company Code]]&lt;&gt;"",Table5[[#This Row],[Contact Email]],"")</f>
        <v/>
      </c>
      <c r="M1568" s="2"/>
      <c r="N1568" s="9" t="str">
        <f>IF(IF(COUNTIF($S$2:S1568,S1568)=1,P1568,"")=1,COUNTIF($O$2:O1568,O1568),IF(COUNTIF($S$2:S1568,S1568)=1,P1568,""))</f>
        <v/>
      </c>
      <c r="O1568" s="9" t="str">
        <f>IF(COUNTIF($S$2:S1568,S1568)=1,P1568,"")</f>
        <v/>
      </c>
      <c r="P1568" s="9">
        <f>COUNTIF($S$2:S1568,S1568)</f>
        <v>3</v>
      </c>
      <c r="Q1568" s="2" t="s">
        <v>532</v>
      </c>
      <c r="R1568" s="2" t="s">
        <v>1687</v>
      </c>
      <c r="S1568" s="2" t="s">
        <v>57</v>
      </c>
      <c r="T1568" s="2">
        <v>12</v>
      </c>
      <c r="U1568" s="2">
        <v>12</v>
      </c>
      <c r="V1568" s="2">
        <v>1</v>
      </c>
      <c r="W1568" s="2">
        <v>8.8000000000000007</v>
      </c>
      <c r="X1568" s="2">
        <v>6.6000000000000005</v>
      </c>
      <c r="Y1568" s="2">
        <v>3.9599999999999996E-2</v>
      </c>
      <c r="Z1568" s="6">
        <v>46202</v>
      </c>
    </row>
    <row r="1569" spans="1:26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8" t="str">
        <f>IF(Table5[[#This Row],[Company Code]]&lt;&gt;"",Table5[[#This Row],[Contact Email]],"")</f>
        <v/>
      </c>
      <c r="M1569" s="2"/>
      <c r="N1569" s="9" t="str">
        <f>IF(IF(COUNTIF($S$2:S1569,S1569)=1,P1569,"")=1,COUNTIF($O$2:O1569,O1569),IF(COUNTIF($S$2:S1569,S1569)=1,P1569,""))</f>
        <v/>
      </c>
      <c r="O1569" s="9" t="str">
        <f>IF(COUNTIF($S$2:S1569,S1569)=1,P1569,"")</f>
        <v/>
      </c>
      <c r="P1569" s="9">
        <f>COUNTIF($S$2:S1569,S1569)</f>
        <v>4</v>
      </c>
      <c r="Q1569" s="2" t="s">
        <v>532</v>
      </c>
      <c r="R1569" s="2" t="s">
        <v>1688</v>
      </c>
      <c r="S1569" s="2" t="s">
        <v>57</v>
      </c>
      <c r="T1569" s="2">
        <v>36</v>
      </c>
      <c r="U1569" s="2">
        <v>12</v>
      </c>
      <c r="V1569" s="2">
        <v>3</v>
      </c>
      <c r="W1569" s="2">
        <v>26.400000000000002</v>
      </c>
      <c r="X1569" s="2">
        <v>19.8</v>
      </c>
      <c r="Y1569" s="2">
        <v>0.1188</v>
      </c>
      <c r="Z1569" s="6">
        <v>46202</v>
      </c>
    </row>
    <row r="1570" spans="1:26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8" t="str">
        <f>IF(Table5[[#This Row],[Company Code]]&lt;&gt;"",Table5[[#This Row],[Contact Email]],"")</f>
        <v/>
      </c>
      <c r="M1570" s="2"/>
      <c r="N1570" s="9" t="str">
        <f>IF(IF(COUNTIF($S$2:S1570,S1570)=1,P1570,"")=1,COUNTIF($O$2:O1570,O1570),IF(COUNTIF($S$2:S1570,S1570)=1,P1570,""))</f>
        <v/>
      </c>
      <c r="O1570" s="9" t="str">
        <f>IF(COUNTIF($S$2:S1570,S1570)=1,P1570,"")</f>
        <v/>
      </c>
      <c r="P1570" s="9">
        <f>COUNTIF($S$2:S1570,S1570)</f>
        <v>5</v>
      </c>
      <c r="Q1570" s="2" t="s">
        <v>532</v>
      </c>
      <c r="R1570" s="2" t="s">
        <v>1689</v>
      </c>
      <c r="S1570" s="2" t="s">
        <v>57</v>
      </c>
      <c r="T1570" s="2">
        <v>96</v>
      </c>
      <c r="U1570" s="2">
        <v>12</v>
      </c>
      <c r="V1570" s="2">
        <v>8</v>
      </c>
      <c r="W1570" s="2">
        <v>70.400000000000006</v>
      </c>
      <c r="X1570" s="2">
        <v>52.800000000000004</v>
      </c>
      <c r="Y1570" s="2">
        <v>0.31679999999999997</v>
      </c>
      <c r="Z1570" s="6">
        <v>46202</v>
      </c>
    </row>
    <row r="1571" spans="1:26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8" t="str">
        <f>IF(Table5[[#This Row],[Company Code]]&lt;&gt;"",Table5[[#This Row],[Contact Email]],"")</f>
        <v/>
      </c>
      <c r="M1571" s="2"/>
      <c r="N1571" s="9" t="str">
        <f>IF(IF(COUNTIF($S$2:S1571,S1571)=1,P1571,"")=1,COUNTIF($O$2:O1571,O1571),IF(COUNTIF($S$2:S1571,S1571)=1,P1571,""))</f>
        <v/>
      </c>
      <c r="O1571" s="9" t="str">
        <f>IF(COUNTIF($S$2:S1571,S1571)=1,P1571,"")</f>
        <v/>
      </c>
      <c r="P1571" s="9">
        <f>COUNTIF($S$2:S1571,S1571)</f>
        <v>6</v>
      </c>
      <c r="Q1571" s="2" t="s">
        <v>532</v>
      </c>
      <c r="R1571" s="2" t="s">
        <v>1690</v>
      </c>
      <c r="S1571" s="2" t="s">
        <v>57</v>
      </c>
      <c r="T1571" s="2">
        <v>24</v>
      </c>
      <c r="U1571" s="2">
        <v>12</v>
      </c>
      <c r="V1571" s="2">
        <v>2</v>
      </c>
      <c r="W1571" s="2">
        <v>17.600000000000001</v>
      </c>
      <c r="X1571" s="2">
        <v>13.200000000000001</v>
      </c>
      <c r="Y1571" s="2">
        <v>7.9199999999999993E-2</v>
      </c>
      <c r="Z1571" s="6">
        <v>46202</v>
      </c>
    </row>
    <row r="1572" spans="1:26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8" t="str">
        <f>IF(Table5[[#This Row],[Company Code]]&lt;&gt;"",Table5[[#This Row],[Contact Email]],"")</f>
        <v/>
      </c>
      <c r="M1572" s="2"/>
      <c r="N1572" s="9" t="str">
        <f>IF(IF(COUNTIF($S$2:S1572,S1572)=1,P1572,"")=1,COUNTIF($O$2:O1572,O1572),IF(COUNTIF($S$2:S1572,S1572)=1,P1572,""))</f>
        <v/>
      </c>
      <c r="O1572" s="9" t="str">
        <f>IF(COUNTIF($S$2:S1572,S1572)=1,P1572,"")</f>
        <v/>
      </c>
      <c r="P1572" s="9">
        <f>COUNTIF($S$2:S1572,S1572)</f>
        <v>7</v>
      </c>
      <c r="Q1572" s="2" t="s">
        <v>532</v>
      </c>
      <c r="R1572" s="2" t="s">
        <v>1691</v>
      </c>
      <c r="S1572" s="2" t="s">
        <v>57</v>
      </c>
      <c r="T1572" s="2">
        <v>60</v>
      </c>
      <c r="U1572" s="2">
        <v>12</v>
      </c>
      <c r="V1572" s="2">
        <v>5</v>
      </c>
      <c r="W1572" s="2">
        <v>44</v>
      </c>
      <c r="X1572" s="2">
        <v>33</v>
      </c>
      <c r="Y1572" s="2">
        <v>0.19800000000000001</v>
      </c>
      <c r="Z1572" s="6">
        <v>46202</v>
      </c>
    </row>
    <row r="1573" spans="1:26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8" t="str">
        <f>IF(Table5[[#This Row],[Company Code]]&lt;&gt;"",Table5[[#This Row],[Contact Email]],"")</f>
        <v/>
      </c>
      <c r="M1573" s="2"/>
      <c r="N1573" s="9" t="str">
        <f>IF(IF(COUNTIF($S$2:S1573,S1573)=1,P1573,"")=1,COUNTIF($O$2:O1573,O1573),IF(COUNTIF($S$2:S1573,S1573)=1,P1573,""))</f>
        <v/>
      </c>
      <c r="O1573" s="9" t="str">
        <f>IF(COUNTIF($S$2:S1573,S1573)=1,P1573,"")</f>
        <v/>
      </c>
      <c r="P1573" s="9">
        <f>COUNTIF($S$2:S1573,S1573)</f>
        <v>8</v>
      </c>
      <c r="Q1573" s="2" t="s">
        <v>532</v>
      </c>
      <c r="R1573" s="2" t="s">
        <v>1692</v>
      </c>
      <c r="S1573" s="2" t="s">
        <v>57</v>
      </c>
      <c r="T1573" s="2">
        <v>48</v>
      </c>
      <c r="U1573" s="2">
        <v>12</v>
      </c>
      <c r="V1573" s="2">
        <v>4</v>
      </c>
      <c r="W1573" s="2">
        <v>35.200000000000003</v>
      </c>
      <c r="X1573" s="2">
        <v>26.400000000000002</v>
      </c>
      <c r="Y1573" s="2">
        <v>0.15839999999999999</v>
      </c>
      <c r="Z1573" s="6">
        <v>46202</v>
      </c>
    </row>
    <row r="1574" spans="1:26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8" t="str">
        <f>IF(Table5[[#This Row],[Company Code]]&lt;&gt;"",Table5[[#This Row],[Contact Email]],"")</f>
        <v/>
      </c>
      <c r="M1574" s="2"/>
      <c r="N1574" s="9" t="str">
        <f>IF(IF(COUNTIF($S$2:S1574,S1574)=1,P1574,"")=1,COUNTIF($O$2:O1574,O1574),IF(COUNTIF($S$2:S1574,S1574)=1,P1574,""))</f>
        <v/>
      </c>
      <c r="O1574" s="9" t="str">
        <f>IF(COUNTIF($S$2:S1574,S1574)=1,P1574,"")</f>
        <v/>
      </c>
      <c r="P1574" s="9">
        <f>COUNTIF($S$2:S1574,S1574)</f>
        <v>9</v>
      </c>
      <c r="Q1574" s="2" t="s">
        <v>532</v>
      </c>
      <c r="R1574" s="2" t="s">
        <v>1693</v>
      </c>
      <c r="S1574" s="2" t="s">
        <v>57</v>
      </c>
      <c r="T1574" s="2">
        <v>12</v>
      </c>
      <c r="U1574" s="2">
        <v>12</v>
      </c>
      <c r="V1574" s="2">
        <v>1</v>
      </c>
      <c r="W1574" s="2">
        <v>8.8000000000000007</v>
      </c>
      <c r="X1574" s="2">
        <v>6.6000000000000005</v>
      </c>
      <c r="Y1574" s="2">
        <v>3.9599999999999996E-2</v>
      </c>
      <c r="Z1574" s="6">
        <v>46202</v>
      </c>
    </row>
    <row r="1575" spans="1:26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8" t="str">
        <f>IF(Table5[[#This Row],[Company Code]]&lt;&gt;"",Table5[[#This Row],[Contact Email]],"")</f>
        <v/>
      </c>
      <c r="M1575" s="2"/>
      <c r="N1575" s="9" t="str">
        <f>IF(IF(COUNTIF($S$2:S1575,S1575)=1,P1575,"")=1,COUNTIF($O$2:O1575,O1575),IF(COUNTIF($S$2:S1575,S1575)=1,P1575,""))</f>
        <v/>
      </c>
      <c r="O1575" s="9" t="str">
        <f>IF(COUNTIF($S$2:S1575,S1575)=1,P1575,"")</f>
        <v/>
      </c>
      <c r="P1575" s="9">
        <f>COUNTIF($S$2:S1575,S1575)</f>
        <v>10</v>
      </c>
      <c r="Q1575" s="2" t="s">
        <v>532</v>
      </c>
      <c r="R1575" s="2" t="s">
        <v>1694</v>
      </c>
      <c r="S1575" s="2" t="s">
        <v>57</v>
      </c>
      <c r="T1575" s="2">
        <v>60</v>
      </c>
      <c r="U1575" s="2">
        <v>12</v>
      </c>
      <c r="V1575" s="2">
        <v>5</v>
      </c>
      <c r="W1575" s="2">
        <v>44</v>
      </c>
      <c r="X1575" s="2">
        <v>33</v>
      </c>
      <c r="Y1575" s="2">
        <v>0.19800000000000001</v>
      </c>
      <c r="Z1575" s="6">
        <v>46202</v>
      </c>
    </row>
    <row r="1576" spans="1:26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8" t="str">
        <f>IF(Table5[[#This Row],[Company Code]]&lt;&gt;"",Table5[[#This Row],[Contact Email]],"")</f>
        <v/>
      </c>
      <c r="M1576" s="2"/>
      <c r="N1576" s="9" t="str">
        <f>IF(IF(COUNTIF($S$2:S1576,S1576)=1,P1576,"")=1,COUNTIF($O$2:O1576,O1576),IF(COUNTIF($S$2:S1576,S1576)=1,P1576,""))</f>
        <v/>
      </c>
      <c r="O1576" s="9" t="str">
        <f>IF(COUNTIF($S$2:S1576,S1576)=1,P1576,"")</f>
        <v/>
      </c>
      <c r="P1576" s="9">
        <f>COUNTIF($S$2:S1576,S1576)</f>
        <v>11</v>
      </c>
      <c r="Q1576" s="2" t="s">
        <v>532</v>
      </c>
      <c r="R1576" s="2" t="s">
        <v>1695</v>
      </c>
      <c r="S1576" s="2" t="s">
        <v>57</v>
      </c>
      <c r="T1576" s="2">
        <v>12</v>
      </c>
      <c r="U1576" s="2">
        <v>12</v>
      </c>
      <c r="V1576" s="2">
        <v>1</v>
      </c>
      <c r="W1576" s="2">
        <v>8.8000000000000007</v>
      </c>
      <c r="X1576" s="2">
        <v>6.6000000000000005</v>
      </c>
      <c r="Y1576" s="2">
        <v>3.9599999999999996E-2</v>
      </c>
      <c r="Z1576" s="6">
        <v>46202</v>
      </c>
    </row>
    <row r="1577" spans="1:26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8" t="str">
        <f>IF(Table5[[#This Row],[Company Code]]&lt;&gt;"",Table5[[#This Row],[Contact Email]],"")</f>
        <v/>
      </c>
      <c r="M1577" s="2"/>
      <c r="N1577" s="9" t="str">
        <f>IF(IF(COUNTIF($S$2:S1577,S1577)=1,P1577,"")=1,COUNTIF($O$2:O1577,O1577),IF(COUNTIF($S$2:S1577,S1577)=1,P1577,""))</f>
        <v/>
      </c>
      <c r="O1577" s="9" t="str">
        <f>IF(COUNTIF($S$2:S1577,S1577)=1,P1577,"")</f>
        <v/>
      </c>
      <c r="P1577" s="9">
        <f>COUNTIF($S$2:S1577,S1577)</f>
        <v>12</v>
      </c>
      <c r="Q1577" s="2" t="s">
        <v>532</v>
      </c>
      <c r="R1577" s="2" t="s">
        <v>1696</v>
      </c>
      <c r="S1577" s="2" t="s">
        <v>57</v>
      </c>
      <c r="T1577" s="2">
        <v>108</v>
      </c>
      <c r="U1577" s="2">
        <v>12</v>
      </c>
      <c r="V1577" s="2">
        <v>9</v>
      </c>
      <c r="W1577" s="2">
        <v>79.2</v>
      </c>
      <c r="X1577" s="2">
        <v>59.400000000000006</v>
      </c>
      <c r="Y1577" s="2">
        <v>0.35639999999999999</v>
      </c>
      <c r="Z1577" s="6">
        <v>46202</v>
      </c>
    </row>
    <row r="1578" spans="1:26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8" t="str">
        <f>IF(Table5[[#This Row],[Company Code]]&lt;&gt;"",Table5[[#This Row],[Contact Email]],"")</f>
        <v/>
      </c>
      <c r="M1578" s="2"/>
      <c r="N1578" s="9" t="str">
        <f>IF(IF(COUNTIF($S$2:S1578,S1578)=1,P1578,"")=1,COUNTIF($O$2:O1578,O1578),IF(COUNTIF($S$2:S1578,S1578)=1,P1578,""))</f>
        <v/>
      </c>
      <c r="O1578" s="9" t="str">
        <f>IF(COUNTIF($S$2:S1578,S1578)=1,P1578,"")</f>
        <v/>
      </c>
      <c r="P1578" s="9">
        <f>COUNTIF($S$2:S1578,S1578)</f>
        <v>13</v>
      </c>
      <c r="Q1578" s="2" t="s">
        <v>532</v>
      </c>
      <c r="R1578" s="2" t="s">
        <v>1697</v>
      </c>
      <c r="S1578" s="2" t="s">
        <v>57</v>
      </c>
      <c r="T1578" s="2">
        <v>60</v>
      </c>
      <c r="U1578" s="2">
        <v>12</v>
      </c>
      <c r="V1578" s="2">
        <v>5</v>
      </c>
      <c r="W1578" s="2">
        <v>44</v>
      </c>
      <c r="X1578" s="2">
        <v>33</v>
      </c>
      <c r="Y1578" s="2">
        <v>0.19800000000000001</v>
      </c>
      <c r="Z1578" s="6">
        <v>46202</v>
      </c>
    </row>
    <row r="1579" spans="1:26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8" t="str">
        <f>IF(Table5[[#This Row],[Company Code]]&lt;&gt;"",Table5[[#This Row],[Contact Email]],"")</f>
        <v/>
      </c>
      <c r="M1579" s="2"/>
      <c r="N1579" s="9" t="str">
        <f>IF(IF(COUNTIF($S$2:S1579,S1579)=1,P1579,"")=1,COUNTIF($O$2:O1579,O1579),IF(COUNTIF($S$2:S1579,S1579)=1,P1579,""))</f>
        <v/>
      </c>
      <c r="O1579" s="9" t="str">
        <f>IF(COUNTIF($S$2:S1579,S1579)=1,P1579,"")</f>
        <v/>
      </c>
      <c r="P1579" s="9">
        <f>COUNTIF($S$2:S1579,S1579)</f>
        <v>14</v>
      </c>
      <c r="Q1579" s="2" t="s">
        <v>532</v>
      </c>
      <c r="R1579" s="2" t="s">
        <v>1698</v>
      </c>
      <c r="S1579" s="2" t="s">
        <v>57</v>
      </c>
      <c r="T1579" s="2">
        <v>24</v>
      </c>
      <c r="U1579" s="2">
        <v>12</v>
      </c>
      <c r="V1579" s="2">
        <v>2</v>
      </c>
      <c r="W1579" s="2">
        <v>17.600000000000001</v>
      </c>
      <c r="X1579" s="2">
        <v>13.200000000000001</v>
      </c>
      <c r="Y1579" s="2">
        <v>7.9199999999999993E-2</v>
      </c>
      <c r="Z1579" s="6">
        <v>46202</v>
      </c>
    </row>
    <row r="1580" spans="1:26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8" t="str">
        <f>IF(Table5[[#This Row],[Company Code]]&lt;&gt;"",Table5[[#This Row],[Contact Email]],"")</f>
        <v/>
      </c>
      <c r="M1580" s="2"/>
      <c r="N1580" s="9" t="str">
        <f>IF(IF(COUNTIF($S$2:S1580,S1580)=1,P1580,"")=1,COUNTIF($O$2:O1580,O1580),IF(COUNTIF($S$2:S1580,S1580)=1,P1580,""))</f>
        <v/>
      </c>
      <c r="O1580" s="9" t="str">
        <f>IF(COUNTIF($S$2:S1580,S1580)=1,P1580,"")</f>
        <v/>
      </c>
      <c r="P1580" s="9">
        <f>COUNTIF($S$2:S1580,S1580)</f>
        <v>15</v>
      </c>
      <c r="Q1580" s="2" t="s">
        <v>532</v>
      </c>
      <c r="R1580" s="2" t="s">
        <v>1699</v>
      </c>
      <c r="S1580" s="2" t="s">
        <v>57</v>
      </c>
      <c r="T1580" s="2">
        <v>60</v>
      </c>
      <c r="U1580" s="2">
        <v>12</v>
      </c>
      <c r="V1580" s="2">
        <v>5</v>
      </c>
      <c r="W1580" s="2">
        <v>44</v>
      </c>
      <c r="X1580" s="2">
        <v>33</v>
      </c>
      <c r="Y1580" s="2">
        <v>0.19800000000000001</v>
      </c>
      <c r="Z1580" s="6">
        <v>46202</v>
      </c>
    </row>
    <row r="1581" spans="1:26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8" t="str">
        <f>IF(Table5[[#This Row],[Company Code]]&lt;&gt;"",Table5[[#This Row],[Contact Email]],"")</f>
        <v/>
      </c>
      <c r="M1581" s="2"/>
      <c r="N1581" s="9" t="str">
        <f>IF(IF(COUNTIF($S$2:S1581,S1581)=1,P1581,"")=1,COUNTIF($O$2:O1581,O1581),IF(COUNTIF($S$2:S1581,S1581)=1,P1581,""))</f>
        <v/>
      </c>
      <c r="O1581" s="9" t="str">
        <f>IF(COUNTIF($S$2:S1581,S1581)=1,P1581,"")</f>
        <v/>
      </c>
      <c r="P1581" s="9">
        <f>COUNTIF($S$2:S1581,S1581)</f>
        <v>16</v>
      </c>
      <c r="Q1581" s="2" t="s">
        <v>532</v>
      </c>
      <c r="R1581" s="2" t="s">
        <v>1700</v>
      </c>
      <c r="S1581" s="2" t="s">
        <v>57</v>
      </c>
      <c r="T1581" s="2">
        <v>84</v>
      </c>
      <c r="U1581" s="2">
        <v>12</v>
      </c>
      <c r="V1581" s="2">
        <v>7</v>
      </c>
      <c r="W1581" s="2">
        <v>61.6</v>
      </c>
      <c r="X1581" s="2">
        <v>46.2</v>
      </c>
      <c r="Y1581" s="2">
        <v>0.2772</v>
      </c>
      <c r="Z1581" s="6">
        <v>46202</v>
      </c>
    </row>
    <row r="1582" spans="1:26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8" t="str">
        <f>IF(Table5[[#This Row],[Company Code]]&lt;&gt;"",Table5[[#This Row],[Contact Email]],"")</f>
        <v/>
      </c>
      <c r="M1582" s="2"/>
      <c r="N1582" s="9" t="str">
        <f>IF(IF(COUNTIF($S$2:S1582,S1582)=1,P1582,"")=1,COUNTIF($O$2:O1582,O1582),IF(COUNTIF($S$2:S1582,S1582)=1,P1582,""))</f>
        <v/>
      </c>
      <c r="O1582" s="9" t="str">
        <f>IF(COUNTIF($S$2:S1582,S1582)=1,P1582,"")</f>
        <v/>
      </c>
      <c r="P1582" s="9">
        <f>COUNTIF($S$2:S1582,S1582)</f>
        <v>17</v>
      </c>
      <c r="Q1582" s="2" t="s">
        <v>532</v>
      </c>
      <c r="R1582" s="2" t="s">
        <v>1701</v>
      </c>
      <c r="S1582" s="2" t="s">
        <v>57</v>
      </c>
      <c r="T1582" s="2">
        <v>72</v>
      </c>
      <c r="U1582" s="2">
        <v>12</v>
      </c>
      <c r="V1582" s="2">
        <v>6</v>
      </c>
      <c r="W1582" s="2">
        <v>52.800000000000004</v>
      </c>
      <c r="X1582" s="2">
        <v>39.6</v>
      </c>
      <c r="Y1582" s="2">
        <v>0.23760000000000001</v>
      </c>
      <c r="Z1582" s="6">
        <v>46202</v>
      </c>
    </row>
    <row r="1583" spans="1:26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8" t="str">
        <f>IF(Table5[[#This Row],[Company Code]]&lt;&gt;"",Table5[[#This Row],[Contact Email]],"")</f>
        <v/>
      </c>
      <c r="M1583" s="2"/>
      <c r="N1583" s="9" t="str">
        <f>IF(IF(COUNTIF($S$2:S1583,S1583)=1,P1583,"")=1,COUNTIF($O$2:O1583,O1583),IF(COUNTIF($S$2:S1583,S1583)=1,P1583,""))</f>
        <v/>
      </c>
      <c r="O1583" s="9" t="str">
        <f>IF(COUNTIF($S$2:S1583,S1583)=1,P1583,"")</f>
        <v/>
      </c>
      <c r="P1583" s="9">
        <f>COUNTIF($S$2:S1583,S1583)</f>
        <v>18</v>
      </c>
      <c r="Q1583" s="2" t="s">
        <v>532</v>
      </c>
      <c r="R1583" s="2" t="s">
        <v>1702</v>
      </c>
      <c r="S1583" s="2" t="s">
        <v>57</v>
      </c>
      <c r="T1583" s="2">
        <v>36</v>
      </c>
      <c r="U1583" s="2">
        <v>12</v>
      </c>
      <c r="V1583" s="2">
        <v>3</v>
      </c>
      <c r="W1583" s="2">
        <v>26.400000000000002</v>
      </c>
      <c r="X1583" s="2">
        <v>19.8</v>
      </c>
      <c r="Y1583" s="2">
        <v>0.1188</v>
      </c>
      <c r="Z1583" s="6">
        <v>46202</v>
      </c>
    </row>
    <row r="1584" spans="1:26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8" t="str">
        <f>IF(Table5[[#This Row],[Company Code]]&lt;&gt;"",Table5[[#This Row],[Contact Email]],"")</f>
        <v/>
      </c>
      <c r="M1584" s="2"/>
      <c r="N1584" s="9" t="str">
        <f>IF(IF(COUNTIF($S$2:S1584,S1584)=1,P1584,"")=1,COUNTIF($O$2:O1584,O1584),IF(COUNTIF($S$2:S1584,S1584)=1,P1584,""))</f>
        <v/>
      </c>
      <c r="O1584" s="9" t="str">
        <f>IF(COUNTIF($S$2:S1584,S1584)=1,P1584,"")</f>
        <v/>
      </c>
      <c r="P1584" s="9">
        <f>COUNTIF($S$2:S1584,S1584)</f>
        <v>19</v>
      </c>
      <c r="Q1584" s="2" t="s">
        <v>532</v>
      </c>
      <c r="R1584" s="2" t="s">
        <v>1703</v>
      </c>
      <c r="S1584" s="2" t="s">
        <v>57</v>
      </c>
      <c r="T1584" s="2">
        <v>36</v>
      </c>
      <c r="U1584" s="2">
        <v>12</v>
      </c>
      <c r="V1584" s="2">
        <v>3</v>
      </c>
      <c r="W1584" s="2">
        <v>26.400000000000002</v>
      </c>
      <c r="X1584" s="2">
        <v>19.8</v>
      </c>
      <c r="Y1584" s="2">
        <v>0.1188</v>
      </c>
      <c r="Z1584" s="6">
        <v>46202</v>
      </c>
    </row>
    <row r="1585" spans="1:26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8" t="str">
        <f>IF(Table5[[#This Row],[Company Code]]&lt;&gt;"",Table5[[#This Row],[Contact Email]],"")</f>
        <v/>
      </c>
      <c r="M1585" s="2"/>
      <c r="N1585" s="9" t="str">
        <f>IF(IF(COUNTIF($S$2:S1585,S1585)=1,P1585,"")=1,COUNTIF($O$2:O1585,O1585),IF(COUNTIF($S$2:S1585,S1585)=1,P1585,""))</f>
        <v/>
      </c>
      <c r="O1585" s="9" t="str">
        <f>IF(COUNTIF($S$2:S1585,S1585)=1,P1585,"")</f>
        <v/>
      </c>
      <c r="P1585" s="9">
        <f>COUNTIF($S$2:S1585,S1585)</f>
        <v>20</v>
      </c>
      <c r="Q1585" s="2" t="s">
        <v>532</v>
      </c>
      <c r="R1585" s="2" t="s">
        <v>1704</v>
      </c>
      <c r="S1585" s="2" t="s">
        <v>57</v>
      </c>
      <c r="T1585" s="2">
        <v>36</v>
      </c>
      <c r="U1585" s="2">
        <v>12</v>
      </c>
      <c r="V1585" s="2">
        <v>3</v>
      </c>
      <c r="W1585" s="2">
        <v>26.400000000000002</v>
      </c>
      <c r="X1585" s="2">
        <v>19.8</v>
      </c>
      <c r="Y1585" s="2">
        <v>0.1188</v>
      </c>
      <c r="Z1585" s="6">
        <v>46202</v>
      </c>
    </row>
    <row r="1586" spans="1:26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8" t="str">
        <f>IF(Table5[[#This Row],[Company Code]]&lt;&gt;"",Table5[[#This Row],[Contact Email]],"")</f>
        <v/>
      </c>
      <c r="M1586" s="2"/>
      <c r="N1586" s="9" t="str">
        <f>IF(IF(COUNTIF($S$2:S1586,S1586)=1,P1586,"")=1,COUNTIF($O$2:O1586,O1586),IF(COUNTIF($S$2:S1586,S1586)=1,P1586,""))</f>
        <v/>
      </c>
      <c r="O1586" s="9" t="str">
        <f>IF(COUNTIF($S$2:S1586,S1586)=1,P1586,"")</f>
        <v/>
      </c>
      <c r="P1586" s="9">
        <f>COUNTIF($S$2:S1586,S1586)</f>
        <v>21</v>
      </c>
      <c r="Q1586" s="2" t="s">
        <v>532</v>
      </c>
      <c r="R1586" s="2" t="s">
        <v>1705</v>
      </c>
      <c r="S1586" s="2" t="s">
        <v>57</v>
      </c>
      <c r="T1586" s="2">
        <v>12</v>
      </c>
      <c r="U1586" s="2">
        <v>12</v>
      </c>
      <c r="V1586" s="2">
        <v>1</v>
      </c>
      <c r="W1586" s="2">
        <v>8.8000000000000007</v>
      </c>
      <c r="X1586" s="2">
        <v>6.6000000000000005</v>
      </c>
      <c r="Y1586" s="2">
        <v>3.9599999999999996E-2</v>
      </c>
      <c r="Z1586" s="6">
        <v>46202</v>
      </c>
    </row>
    <row r="1587" spans="1:26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8" t="str">
        <f>IF(Table5[[#This Row],[Company Code]]&lt;&gt;"",Table5[[#This Row],[Contact Email]],"")</f>
        <v/>
      </c>
      <c r="M1587" s="2"/>
      <c r="N1587" s="9" t="str">
        <f>IF(IF(COUNTIF($S$2:S1587,S1587)=1,P1587,"")=1,COUNTIF($O$2:O1587,O1587),IF(COUNTIF($S$2:S1587,S1587)=1,P1587,""))</f>
        <v/>
      </c>
      <c r="O1587" s="9" t="str">
        <f>IF(COUNTIF($S$2:S1587,S1587)=1,P1587,"")</f>
        <v/>
      </c>
      <c r="P1587" s="9">
        <f>COUNTIF($S$2:S1587,S1587)</f>
        <v>22</v>
      </c>
      <c r="Q1587" s="2" t="s">
        <v>532</v>
      </c>
      <c r="R1587" s="2" t="s">
        <v>1706</v>
      </c>
      <c r="S1587" s="2" t="s">
        <v>57</v>
      </c>
      <c r="T1587" s="2">
        <v>24</v>
      </c>
      <c r="U1587" s="2">
        <v>12</v>
      </c>
      <c r="V1587" s="2">
        <v>2</v>
      </c>
      <c r="W1587" s="2">
        <v>17.600000000000001</v>
      </c>
      <c r="X1587" s="2">
        <v>13.200000000000001</v>
      </c>
      <c r="Y1587" s="2">
        <v>7.9199999999999993E-2</v>
      </c>
      <c r="Z1587" s="6">
        <v>46202</v>
      </c>
    </row>
    <row r="1588" spans="1:26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8" t="str">
        <f>IF(Table5[[#This Row],[Company Code]]&lt;&gt;"",Table5[[#This Row],[Contact Email]],"")</f>
        <v/>
      </c>
      <c r="M1588" s="2"/>
      <c r="N1588" s="9" t="str">
        <f>IF(IF(COUNTIF($S$2:S1588,S1588)=1,P1588,"")=1,COUNTIF($O$2:O1588,O1588),IF(COUNTIF($S$2:S1588,S1588)=1,P1588,""))</f>
        <v/>
      </c>
      <c r="O1588" s="9" t="str">
        <f>IF(COUNTIF($S$2:S1588,S1588)=1,P1588,"")</f>
        <v/>
      </c>
      <c r="P1588" s="9">
        <f>COUNTIF($S$2:S1588,S1588)</f>
        <v>23</v>
      </c>
      <c r="Q1588" s="2" t="s">
        <v>532</v>
      </c>
      <c r="R1588" s="2" t="s">
        <v>1707</v>
      </c>
      <c r="S1588" s="2" t="s">
        <v>57</v>
      </c>
      <c r="T1588" s="2">
        <v>48</v>
      </c>
      <c r="U1588" s="2">
        <v>12</v>
      </c>
      <c r="V1588" s="2">
        <v>4</v>
      </c>
      <c r="W1588" s="2">
        <v>35.200000000000003</v>
      </c>
      <c r="X1588" s="2">
        <v>26.400000000000002</v>
      </c>
      <c r="Y1588" s="2">
        <v>0.15839999999999999</v>
      </c>
      <c r="Z1588" s="6">
        <v>46202</v>
      </c>
    </row>
    <row r="1589" spans="1:26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8" t="str">
        <f>IF(Table5[[#This Row],[Company Code]]&lt;&gt;"",Table5[[#This Row],[Contact Email]],"")</f>
        <v/>
      </c>
      <c r="M1589" s="2"/>
      <c r="N1589" s="9" t="str">
        <f>IF(IF(COUNTIF($S$2:S1589,S1589)=1,P1589,"")=1,COUNTIF($O$2:O1589,O1589),IF(COUNTIF($S$2:S1589,S1589)=1,P1589,""))</f>
        <v/>
      </c>
      <c r="O1589" s="9" t="str">
        <f>IF(COUNTIF($S$2:S1589,S1589)=1,P1589,"")</f>
        <v/>
      </c>
      <c r="P1589" s="9">
        <f>COUNTIF($S$2:S1589,S1589)</f>
        <v>24</v>
      </c>
      <c r="Q1589" s="2" t="s">
        <v>532</v>
      </c>
      <c r="R1589" s="2" t="s">
        <v>1708</v>
      </c>
      <c r="S1589" s="2" t="s">
        <v>57</v>
      </c>
      <c r="T1589" s="2">
        <v>12</v>
      </c>
      <c r="U1589" s="2">
        <v>12</v>
      </c>
      <c r="V1589" s="2">
        <v>1</v>
      </c>
      <c r="W1589" s="2">
        <v>8.8000000000000007</v>
      </c>
      <c r="X1589" s="2">
        <v>6.6000000000000005</v>
      </c>
      <c r="Y1589" s="2">
        <v>3.9599999999999996E-2</v>
      </c>
      <c r="Z1589" s="6">
        <v>46202</v>
      </c>
    </row>
    <row r="1590" spans="1:26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8" t="str">
        <f>IF(Table5[[#This Row],[Company Code]]&lt;&gt;"",Table5[[#This Row],[Contact Email]],"")</f>
        <v/>
      </c>
      <c r="M1590" s="2"/>
      <c r="N1590" s="9" t="str">
        <f>IF(IF(COUNTIF($S$2:S1590,S1590)=1,P1590,"")=1,COUNTIF($O$2:O1590,O1590),IF(COUNTIF($S$2:S1590,S1590)=1,P1590,""))</f>
        <v/>
      </c>
      <c r="O1590" s="9" t="str">
        <f>IF(COUNTIF($S$2:S1590,S1590)=1,P1590,"")</f>
        <v/>
      </c>
      <c r="P1590" s="9">
        <f>COUNTIF($S$2:S1590,S1590)</f>
        <v>25</v>
      </c>
      <c r="Q1590" s="2" t="s">
        <v>532</v>
      </c>
      <c r="R1590" s="2" t="s">
        <v>1709</v>
      </c>
      <c r="S1590" s="2" t="s">
        <v>57</v>
      </c>
      <c r="T1590" s="2">
        <v>12</v>
      </c>
      <c r="U1590" s="2">
        <v>12</v>
      </c>
      <c r="V1590" s="2">
        <v>1</v>
      </c>
      <c r="W1590" s="2">
        <v>8.8000000000000007</v>
      </c>
      <c r="X1590" s="2">
        <v>6.6000000000000005</v>
      </c>
      <c r="Y1590" s="2">
        <v>3.9599999999999996E-2</v>
      </c>
      <c r="Z1590" s="6">
        <v>46202</v>
      </c>
    </row>
    <row r="1591" spans="1:26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8" t="str">
        <f>IF(Table5[[#This Row],[Company Code]]&lt;&gt;"",Table5[[#This Row],[Contact Email]],"")</f>
        <v/>
      </c>
      <c r="M1591" s="2"/>
      <c r="N1591" s="9" t="str">
        <f>IF(IF(COUNTIF($S$2:S1591,S1591)=1,P1591,"")=1,COUNTIF($O$2:O1591,O1591),IF(COUNTIF($S$2:S1591,S1591)=1,P1591,""))</f>
        <v/>
      </c>
      <c r="O1591" s="9" t="str">
        <f>IF(COUNTIF($S$2:S1591,S1591)=1,P1591,"")</f>
        <v/>
      </c>
      <c r="P1591" s="9">
        <f>COUNTIF($S$2:S1591,S1591)</f>
        <v>26</v>
      </c>
      <c r="Q1591" s="2" t="s">
        <v>532</v>
      </c>
      <c r="R1591" s="2" t="s">
        <v>1710</v>
      </c>
      <c r="S1591" s="2" t="s">
        <v>57</v>
      </c>
      <c r="T1591" s="2">
        <v>108</v>
      </c>
      <c r="U1591" s="2">
        <v>12</v>
      </c>
      <c r="V1591" s="2">
        <v>9</v>
      </c>
      <c r="W1591" s="2">
        <v>79.2</v>
      </c>
      <c r="X1591" s="2">
        <v>59.400000000000006</v>
      </c>
      <c r="Y1591" s="2">
        <v>0.35639999999999999</v>
      </c>
      <c r="Z1591" s="6">
        <v>46202</v>
      </c>
    </row>
    <row r="1592" spans="1:26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8" t="str">
        <f>IF(Table5[[#This Row],[Company Code]]&lt;&gt;"",Table5[[#This Row],[Contact Email]],"")</f>
        <v/>
      </c>
      <c r="M1592" s="2"/>
      <c r="N1592" s="9" t="str">
        <f>IF(IF(COUNTIF($S$2:S1592,S1592)=1,P1592,"")=1,COUNTIF($O$2:O1592,O1592),IF(COUNTIF($S$2:S1592,S1592)=1,P1592,""))</f>
        <v/>
      </c>
      <c r="O1592" s="9" t="str">
        <f>IF(COUNTIF($S$2:S1592,S1592)=1,P1592,"")</f>
        <v/>
      </c>
      <c r="P1592" s="9">
        <f>COUNTIF($S$2:S1592,S1592)</f>
        <v>27</v>
      </c>
      <c r="Q1592" s="2" t="s">
        <v>532</v>
      </c>
      <c r="R1592" s="2" t="s">
        <v>1711</v>
      </c>
      <c r="S1592" s="2" t="s">
        <v>57</v>
      </c>
      <c r="T1592" s="2">
        <v>24</v>
      </c>
      <c r="U1592" s="2">
        <v>12</v>
      </c>
      <c r="V1592" s="2">
        <v>2</v>
      </c>
      <c r="W1592" s="2">
        <v>17.600000000000001</v>
      </c>
      <c r="X1592" s="2">
        <v>13.200000000000001</v>
      </c>
      <c r="Y1592" s="2">
        <v>7.9199999999999993E-2</v>
      </c>
      <c r="Z1592" s="6">
        <v>46202</v>
      </c>
    </row>
    <row r="1593" spans="1:26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8" t="str">
        <f>IF(Table5[[#This Row],[Company Code]]&lt;&gt;"",Table5[[#This Row],[Contact Email]],"")</f>
        <v/>
      </c>
      <c r="M1593" s="2"/>
      <c r="N1593" s="9" t="str">
        <f>IF(IF(COUNTIF($S$2:S1593,S1593)=1,P1593,"")=1,COUNTIF($O$2:O1593,O1593),IF(COUNTIF($S$2:S1593,S1593)=1,P1593,""))</f>
        <v/>
      </c>
      <c r="O1593" s="9" t="str">
        <f>IF(COUNTIF($S$2:S1593,S1593)=1,P1593,"")</f>
        <v/>
      </c>
      <c r="P1593" s="9">
        <f>COUNTIF($S$2:S1593,S1593)</f>
        <v>28</v>
      </c>
      <c r="Q1593" s="2" t="s">
        <v>532</v>
      </c>
      <c r="R1593" s="2" t="s">
        <v>1712</v>
      </c>
      <c r="S1593" s="2" t="s">
        <v>57</v>
      </c>
      <c r="T1593" s="2">
        <v>36</v>
      </c>
      <c r="U1593" s="2">
        <v>12</v>
      </c>
      <c r="V1593" s="2">
        <v>3</v>
      </c>
      <c r="W1593" s="2">
        <v>26.400000000000002</v>
      </c>
      <c r="X1593" s="2">
        <v>19.8</v>
      </c>
      <c r="Y1593" s="2">
        <v>0.1188</v>
      </c>
      <c r="Z1593" s="6">
        <v>46202</v>
      </c>
    </row>
    <row r="1594" spans="1:26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8" t="str">
        <f>IF(Table5[[#This Row],[Company Code]]&lt;&gt;"",Table5[[#This Row],[Contact Email]],"")</f>
        <v/>
      </c>
      <c r="M1594" s="2"/>
      <c r="N1594" s="9" t="str">
        <f>IF(IF(COUNTIF($S$2:S1594,S1594)=1,P1594,"")=1,COUNTIF($O$2:O1594,O1594),IF(COUNTIF($S$2:S1594,S1594)=1,P1594,""))</f>
        <v/>
      </c>
      <c r="O1594" s="9" t="str">
        <f>IF(COUNTIF($S$2:S1594,S1594)=1,P1594,"")</f>
        <v/>
      </c>
      <c r="P1594" s="9">
        <f>COUNTIF($S$2:S1594,S1594)</f>
        <v>29</v>
      </c>
      <c r="Q1594" s="2" t="s">
        <v>532</v>
      </c>
      <c r="R1594" s="2" t="s">
        <v>1713</v>
      </c>
      <c r="S1594" s="2" t="s">
        <v>57</v>
      </c>
      <c r="T1594" s="2">
        <v>24</v>
      </c>
      <c r="U1594" s="2">
        <v>12</v>
      </c>
      <c r="V1594" s="2">
        <v>2</v>
      </c>
      <c r="W1594" s="2">
        <v>17.600000000000001</v>
      </c>
      <c r="X1594" s="2">
        <v>13.200000000000001</v>
      </c>
      <c r="Y1594" s="2">
        <v>7.9199999999999993E-2</v>
      </c>
      <c r="Z1594" s="6">
        <v>46202</v>
      </c>
    </row>
    <row r="1595" spans="1:26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8" t="str">
        <f>IF(Table5[[#This Row],[Company Code]]&lt;&gt;"",Table5[[#This Row],[Contact Email]],"")</f>
        <v/>
      </c>
      <c r="M1595" s="2"/>
      <c r="N1595" s="9" t="str">
        <f>IF(IF(COUNTIF($S$2:S1595,S1595)=1,P1595,"")=1,COUNTIF($O$2:O1595,O1595),IF(COUNTIF($S$2:S1595,S1595)=1,P1595,""))</f>
        <v/>
      </c>
      <c r="O1595" s="9" t="str">
        <f>IF(COUNTIF($S$2:S1595,S1595)=1,P1595,"")</f>
        <v/>
      </c>
      <c r="P1595" s="9">
        <f>COUNTIF($S$2:S1595,S1595)</f>
        <v>30</v>
      </c>
      <c r="Q1595" s="2" t="s">
        <v>532</v>
      </c>
      <c r="R1595" s="2" t="s">
        <v>1714</v>
      </c>
      <c r="S1595" s="2" t="s">
        <v>57</v>
      </c>
      <c r="T1595" s="2">
        <v>48</v>
      </c>
      <c r="U1595" s="2">
        <v>12</v>
      </c>
      <c r="V1595" s="2">
        <v>4</v>
      </c>
      <c r="W1595" s="2">
        <v>35.200000000000003</v>
      </c>
      <c r="X1595" s="2">
        <v>26.400000000000002</v>
      </c>
      <c r="Y1595" s="2">
        <v>0.15839999999999999</v>
      </c>
      <c r="Z1595" s="6">
        <v>46202</v>
      </c>
    </row>
    <row r="1596" spans="1:26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8" t="str">
        <f>IF(Table5[[#This Row],[Company Code]]&lt;&gt;"",Table5[[#This Row],[Contact Email]],"")</f>
        <v/>
      </c>
      <c r="M1596" s="2"/>
      <c r="N1596" s="9" t="str">
        <f>IF(IF(COUNTIF($S$2:S1596,S1596)=1,P1596,"")=1,COUNTIF($O$2:O1596,O1596),IF(COUNTIF($S$2:S1596,S1596)=1,P1596,""))</f>
        <v/>
      </c>
      <c r="O1596" s="9" t="str">
        <f>IF(COUNTIF($S$2:S1596,S1596)=1,P1596,"")</f>
        <v/>
      </c>
      <c r="P1596" s="9">
        <f>COUNTIF($S$2:S1596,S1596)</f>
        <v>31</v>
      </c>
      <c r="Q1596" s="2" t="s">
        <v>532</v>
      </c>
      <c r="R1596" s="2" t="s">
        <v>1715</v>
      </c>
      <c r="S1596" s="2" t="s">
        <v>57</v>
      </c>
      <c r="T1596" s="2">
        <v>48</v>
      </c>
      <c r="U1596" s="2">
        <v>12</v>
      </c>
      <c r="V1596" s="2">
        <v>4</v>
      </c>
      <c r="W1596" s="2">
        <v>35.200000000000003</v>
      </c>
      <c r="X1596" s="2">
        <v>26.400000000000002</v>
      </c>
      <c r="Y1596" s="2">
        <v>0.15839999999999999</v>
      </c>
      <c r="Z1596" s="6">
        <v>46202</v>
      </c>
    </row>
    <row r="1597" spans="1:26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8" t="str">
        <f>IF(Table5[[#This Row],[Company Code]]&lt;&gt;"",Table5[[#This Row],[Contact Email]],"")</f>
        <v/>
      </c>
      <c r="M1597" s="2"/>
      <c r="N1597" s="9" t="str">
        <f>IF(IF(COUNTIF($S$2:S1597,S1597)=1,P1597,"")=1,COUNTIF($O$2:O1597,O1597),IF(COUNTIF($S$2:S1597,S1597)=1,P1597,""))</f>
        <v/>
      </c>
      <c r="O1597" s="9" t="str">
        <f>IF(COUNTIF($S$2:S1597,S1597)=1,P1597,"")</f>
        <v/>
      </c>
      <c r="P1597" s="9">
        <f>COUNTIF($S$2:S1597,S1597)</f>
        <v>32</v>
      </c>
      <c r="Q1597" s="2" t="s">
        <v>532</v>
      </c>
      <c r="R1597" s="2" t="s">
        <v>1716</v>
      </c>
      <c r="S1597" s="2" t="s">
        <v>57</v>
      </c>
      <c r="T1597" s="2">
        <v>60</v>
      </c>
      <c r="U1597" s="2">
        <v>12</v>
      </c>
      <c r="V1597" s="2">
        <v>5</v>
      </c>
      <c r="W1597" s="2">
        <v>44</v>
      </c>
      <c r="X1597" s="2">
        <v>33</v>
      </c>
      <c r="Y1597" s="2">
        <v>0.19800000000000001</v>
      </c>
      <c r="Z1597" s="6">
        <v>46202</v>
      </c>
    </row>
    <row r="1598" spans="1:26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8" t="str">
        <f>IF(Table5[[#This Row],[Company Code]]&lt;&gt;"",Table5[[#This Row],[Contact Email]],"")</f>
        <v/>
      </c>
      <c r="M1598" s="2"/>
      <c r="N1598" s="9" t="str">
        <f>IF(IF(COUNTIF($S$2:S1598,S1598)=1,P1598,"")=1,COUNTIF($O$2:O1598,O1598),IF(COUNTIF($S$2:S1598,S1598)=1,P1598,""))</f>
        <v/>
      </c>
      <c r="O1598" s="9" t="str">
        <f>IF(COUNTIF($S$2:S1598,S1598)=1,P1598,"")</f>
        <v/>
      </c>
      <c r="P1598" s="9">
        <f>COUNTIF($S$2:S1598,S1598)</f>
        <v>33</v>
      </c>
      <c r="Q1598" s="2" t="s">
        <v>532</v>
      </c>
      <c r="R1598" s="2" t="s">
        <v>1717</v>
      </c>
      <c r="S1598" s="2" t="s">
        <v>57</v>
      </c>
      <c r="T1598" s="2">
        <v>60</v>
      </c>
      <c r="U1598" s="2">
        <v>12</v>
      </c>
      <c r="V1598" s="2">
        <v>5</v>
      </c>
      <c r="W1598" s="2">
        <v>44</v>
      </c>
      <c r="X1598" s="2">
        <v>33</v>
      </c>
      <c r="Y1598" s="2">
        <v>0.19800000000000001</v>
      </c>
      <c r="Z1598" s="6">
        <v>46202</v>
      </c>
    </row>
    <row r="1599" spans="1:26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8" t="str">
        <f>IF(Table5[[#This Row],[Company Code]]&lt;&gt;"",Table5[[#This Row],[Contact Email]],"")</f>
        <v/>
      </c>
      <c r="M1599" s="2"/>
      <c r="N1599" s="9" t="str">
        <f>IF(IF(COUNTIF($S$2:S1599,S1599)=1,P1599,"")=1,COUNTIF($O$2:O1599,O1599),IF(COUNTIF($S$2:S1599,S1599)=1,P1599,""))</f>
        <v/>
      </c>
      <c r="O1599" s="9" t="str">
        <f>IF(COUNTIF($S$2:S1599,S1599)=1,P1599,"")</f>
        <v/>
      </c>
      <c r="P1599" s="9">
        <f>COUNTIF($S$2:S1599,S1599)</f>
        <v>34</v>
      </c>
      <c r="Q1599" s="2" t="s">
        <v>532</v>
      </c>
      <c r="R1599" s="2" t="s">
        <v>1718</v>
      </c>
      <c r="S1599" s="2" t="s">
        <v>57</v>
      </c>
      <c r="T1599" s="2">
        <v>84</v>
      </c>
      <c r="U1599" s="2">
        <v>12</v>
      </c>
      <c r="V1599" s="2">
        <v>7</v>
      </c>
      <c r="W1599" s="2">
        <v>61.6</v>
      </c>
      <c r="X1599" s="2">
        <v>46.2</v>
      </c>
      <c r="Y1599" s="2">
        <v>0.2772</v>
      </c>
      <c r="Z1599" s="6">
        <v>46202</v>
      </c>
    </row>
    <row r="1600" spans="1:26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8" t="str">
        <f>IF(Table5[[#This Row],[Company Code]]&lt;&gt;"",Table5[[#This Row],[Contact Email]],"")</f>
        <v/>
      </c>
      <c r="M1600" s="2"/>
      <c r="N1600" s="9" t="str">
        <f>IF(IF(COUNTIF($S$2:S1600,S1600)=1,P1600,"")=1,COUNTIF($O$2:O1600,O1600),IF(COUNTIF($S$2:S1600,S1600)=1,P1600,""))</f>
        <v/>
      </c>
      <c r="O1600" s="9" t="str">
        <f>IF(COUNTIF($S$2:S1600,S1600)=1,P1600,"")</f>
        <v/>
      </c>
      <c r="P1600" s="9">
        <f>COUNTIF($S$2:S1600,S1600)</f>
        <v>35</v>
      </c>
      <c r="Q1600" s="2" t="s">
        <v>532</v>
      </c>
      <c r="R1600" s="2" t="s">
        <v>1719</v>
      </c>
      <c r="S1600" s="2" t="s">
        <v>57</v>
      </c>
      <c r="T1600" s="2">
        <v>12</v>
      </c>
      <c r="U1600" s="2">
        <v>12</v>
      </c>
      <c r="V1600" s="2">
        <v>1</v>
      </c>
      <c r="W1600" s="2">
        <v>8.8000000000000007</v>
      </c>
      <c r="X1600" s="2">
        <v>6.6000000000000005</v>
      </c>
      <c r="Y1600" s="2">
        <v>3.9599999999999996E-2</v>
      </c>
      <c r="Z1600" s="6">
        <v>46202</v>
      </c>
    </row>
    <row r="1601" spans="1:26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8" t="str">
        <f>IF(Table5[[#This Row],[Company Code]]&lt;&gt;"",Table5[[#This Row],[Contact Email]],"")</f>
        <v/>
      </c>
      <c r="M1601" s="2"/>
      <c r="N1601" s="9" t="str">
        <f>IF(IF(COUNTIF($S$2:S1601,S1601)=1,P1601,"")=1,COUNTIF($O$2:O1601,O1601),IF(COUNTIF($S$2:S1601,S1601)=1,P1601,""))</f>
        <v/>
      </c>
      <c r="O1601" s="9" t="str">
        <f>IF(COUNTIF($S$2:S1601,S1601)=1,P1601,"")</f>
        <v/>
      </c>
      <c r="P1601" s="9">
        <f>COUNTIF($S$2:S1601,S1601)</f>
        <v>36</v>
      </c>
      <c r="Q1601" s="2" t="s">
        <v>532</v>
      </c>
      <c r="R1601" s="2" t="s">
        <v>1720</v>
      </c>
      <c r="S1601" s="2" t="s">
        <v>57</v>
      </c>
      <c r="T1601" s="2">
        <v>36</v>
      </c>
      <c r="U1601" s="2">
        <v>12</v>
      </c>
      <c r="V1601" s="2">
        <v>3</v>
      </c>
      <c r="W1601" s="2">
        <v>26.400000000000002</v>
      </c>
      <c r="X1601" s="2">
        <v>19.8</v>
      </c>
      <c r="Y1601" s="2">
        <v>0.1188</v>
      </c>
      <c r="Z1601" s="6">
        <v>46202</v>
      </c>
    </row>
    <row r="1602" spans="1:26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8" t="str">
        <f>IF(Table5[[#This Row],[Company Code]]&lt;&gt;"",Table5[[#This Row],[Contact Email]],"")</f>
        <v/>
      </c>
      <c r="M1602" s="2"/>
      <c r="N1602" s="9" t="str">
        <f>IF(IF(COUNTIF($S$2:S1602,S1602)=1,P1602,"")=1,COUNTIF($O$2:O1602,O1602),IF(COUNTIF($S$2:S1602,S1602)=1,P1602,""))</f>
        <v/>
      </c>
      <c r="O1602" s="9" t="str">
        <f>IF(COUNTIF($S$2:S1602,S1602)=1,P1602,"")</f>
        <v/>
      </c>
      <c r="P1602" s="9">
        <f>COUNTIF($S$2:S1602,S1602)</f>
        <v>37</v>
      </c>
      <c r="Q1602" s="2" t="s">
        <v>532</v>
      </c>
      <c r="R1602" s="2" t="s">
        <v>1721</v>
      </c>
      <c r="S1602" s="2" t="s">
        <v>57</v>
      </c>
      <c r="T1602" s="2">
        <v>60</v>
      </c>
      <c r="U1602" s="2">
        <v>12</v>
      </c>
      <c r="V1602" s="2">
        <v>5</v>
      </c>
      <c r="W1602" s="2">
        <v>44</v>
      </c>
      <c r="X1602" s="2">
        <v>33</v>
      </c>
      <c r="Y1602" s="2">
        <v>0.19800000000000001</v>
      </c>
      <c r="Z1602" s="6">
        <v>46202</v>
      </c>
    </row>
    <row r="1603" spans="1:26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8" t="str">
        <f>IF(Table5[[#This Row],[Company Code]]&lt;&gt;"",Table5[[#This Row],[Contact Email]],"")</f>
        <v/>
      </c>
      <c r="M1603" s="2"/>
      <c r="N1603" s="9" t="str">
        <f>IF(IF(COUNTIF($S$2:S1603,S1603)=1,P1603,"")=1,COUNTIF($O$2:O1603,O1603),IF(COUNTIF($S$2:S1603,S1603)=1,P1603,""))</f>
        <v/>
      </c>
      <c r="O1603" s="9" t="str">
        <f>IF(COUNTIF($S$2:S1603,S1603)=1,P1603,"")</f>
        <v/>
      </c>
      <c r="P1603" s="9">
        <f>COUNTIF($S$2:S1603,S1603)</f>
        <v>38</v>
      </c>
      <c r="Q1603" s="2" t="s">
        <v>532</v>
      </c>
      <c r="R1603" s="2" t="s">
        <v>1722</v>
      </c>
      <c r="S1603" s="2" t="s">
        <v>57</v>
      </c>
      <c r="T1603" s="2">
        <v>36</v>
      </c>
      <c r="U1603" s="2">
        <v>12</v>
      </c>
      <c r="V1603" s="2">
        <v>3</v>
      </c>
      <c r="W1603" s="2">
        <v>26.400000000000002</v>
      </c>
      <c r="X1603" s="2">
        <v>19.8</v>
      </c>
      <c r="Y1603" s="2">
        <v>0.1188</v>
      </c>
      <c r="Z1603" s="6">
        <v>46202</v>
      </c>
    </row>
    <row r="1604" spans="1:26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8" t="str">
        <f>IF(Table5[[#This Row],[Company Code]]&lt;&gt;"",Table5[[#This Row],[Contact Email]],"")</f>
        <v/>
      </c>
      <c r="M1604" s="2"/>
      <c r="N1604" s="9" t="str">
        <f>IF(IF(COUNTIF($S$2:S1604,S1604)=1,P1604,"")=1,COUNTIF($O$2:O1604,O1604),IF(COUNTIF($S$2:S1604,S1604)=1,P1604,""))</f>
        <v/>
      </c>
      <c r="O1604" s="9" t="str">
        <f>IF(COUNTIF($S$2:S1604,S1604)=1,P1604,"")</f>
        <v/>
      </c>
      <c r="P1604" s="9">
        <f>COUNTIF($S$2:S1604,S1604)</f>
        <v>39</v>
      </c>
      <c r="Q1604" s="2" t="s">
        <v>532</v>
      </c>
      <c r="R1604" s="2" t="s">
        <v>1723</v>
      </c>
      <c r="S1604" s="2" t="s">
        <v>57</v>
      </c>
      <c r="T1604" s="2">
        <v>72</v>
      </c>
      <c r="U1604" s="2">
        <v>12</v>
      </c>
      <c r="V1604" s="2">
        <v>6</v>
      </c>
      <c r="W1604" s="2">
        <v>52.800000000000004</v>
      </c>
      <c r="X1604" s="2">
        <v>39.6</v>
      </c>
      <c r="Y1604" s="2">
        <v>0.23760000000000001</v>
      </c>
      <c r="Z1604" s="6">
        <v>46202</v>
      </c>
    </row>
    <row r="1605" spans="1:26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8" t="str">
        <f>IF(Table5[[#This Row],[Company Code]]&lt;&gt;"",Table5[[#This Row],[Contact Email]],"")</f>
        <v/>
      </c>
      <c r="M1605" s="2"/>
      <c r="N1605" s="9" t="str">
        <f>IF(IF(COUNTIF($S$2:S1605,S1605)=1,P1605,"")=1,COUNTIF($O$2:O1605,O1605),IF(COUNTIF($S$2:S1605,S1605)=1,P1605,""))</f>
        <v/>
      </c>
      <c r="O1605" s="9" t="str">
        <f>IF(COUNTIF($S$2:S1605,S1605)=1,P1605,"")</f>
        <v/>
      </c>
      <c r="P1605" s="9">
        <f>COUNTIF($S$2:S1605,S1605)</f>
        <v>40</v>
      </c>
      <c r="Q1605" s="2" t="s">
        <v>532</v>
      </c>
      <c r="R1605" s="2" t="s">
        <v>1724</v>
      </c>
      <c r="S1605" s="2" t="s">
        <v>57</v>
      </c>
      <c r="T1605" s="2">
        <v>60</v>
      </c>
      <c r="U1605" s="2">
        <v>12</v>
      </c>
      <c r="V1605" s="2">
        <v>5</v>
      </c>
      <c r="W1605" s="2">
        <v>44</v>
      </c>
      <c r="X1605" s="2">
        <v>33</v>
      </c>
      <c r="Y1605" s="2">
        <v>0.19800000000000001</v>
      </c>
      <c r="Z1605" s="6">
        <v>46202</v>
      </c>
    </row>
    <row r="1606" spans="1:26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8" t="str">
        <f>IF(Table5[[#This Row],[Company Code]]&lt;&gt;"",Table5[[#This Row],[Contact Email]],"")</f>
        <v/>
      </c>
      <c r="M1606" s="2"/>
      <c r="N1606" s="9" t="str">
        <f>IF(IF(COUNTIF($S$2:S1606,S1606)=1,P1606,"")=1,COUNTIF($O$2:O1606,O1606),IF(COUNTIF($S$2:S1606,S1606)=1,P1606,""))</f>
        <v/>
      </c>
      <c r="O1606" s="9" t="str">
        <f>IF(COUNTIF($S$2:S1606,S1606)=1,P1606,"")</f>
        <v/>
      </c>
      <c r="P1606" s="9">
        <f>COUNTIF($S$2:S1606,S1606)</f>
        <v>41</v>
      </c>
      <c r="Q1606" s="2" t="s">
        <v>532</v>
      </c>
      <c r="R1606" s="2" t="s">
        <v>1725</v>
      </c>
      <c r="S1606" s="2" t="s">
        <v>57</v>
      </c>
      <c r="T1606" s="2">
        <v>96</v>
      </c>
      <c r="U1606" s="2">
        <v>12</v>
      </c>
      <c r="V1606" s="2">
        <v>8</v>
      </c>
      <c r="W1606" s="2">
        <v>70.400000000000006</v>
      </c>
      <c r="X1606" s="2">
        <v>52.800000000000004</v>
      </c>
      <c r="Y1606" s="2">
        <v>0.31679999999999997</v>
      </c>
      <c r="Z1606" s="6">
        <v>46202</v>
      </c>
    </row>
    <row r="1607" spans="1:26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8" t="str">
        <f>IF(Table5[[#This Row],[Company Code]]&lt;&gt;"",Table5[[#This Row],[Contact Email]],"")</f>
        <v/>
      </c>
      <c r="M1607" s="2"/>
      <c r="N1607" s="9" t="str">
        <f>IF(IF(COUNTIF($S$2:S1607,S1607)=1,P1607,"")=1,COUNTIF($O$2:O1607,O1607),IF(COUNTIF($S$2:S1607,S1607)=1,P1607,""))</f>
        <v/>
      </c>
      <c r="O1607" s="9" t="str">
        <f>IF(COUNTIF($S$2:S1607,S1607)=1,P1607,"")</f>
        <v/>
      </c>
      <c r="P1607" s="9">
        <f>COUNTIF($S$2:S1607,S1607)</f>
        <v>42</v>
      </c>
      <c r="Q1607" s="2" t="s">
        <v>532</v>
      </c>
      <c r="R1607" s="2" t="s">
        <v>1726</v>
      </c>
      <c r="S1607" s="2" t="s">
        <v>57</v>
      </c>
      <c r="T1607" s="2">
        <v>48</v>
      </c>
      <c r="U1607" s="2">
        <v>12</v>
      </c>
      <c r="V1607" s="2">
        <v>4</v>
      </c>
      <c r="W1607" s="2">
        <v>35.200000000000003</v>
      </c>
      <c r="X1607" s="2">
        <v>26.400000000000002</v>
      </c>
      <c r="Y1607" s="2">
        <v>0.15839999999999999</v>
      </c>
      <c r="Z1607" s="6">
        <v>46202</v>
      </c>
    </row>
    <row r="1608" spans="1:26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8" t="str">
        <f>IF(Table5[[#This Row],[Company Code]]&lt;&gt;"",Table5[[#This Row],[Contact Email]],"")</f>
        <v/>
      </c>
      <c r="M1608" s="2"/>
      <c r="N1608" s="9" t="str">
        <f>IF(IF(COUNTIF($S$2:S1608,S1608)=1,P1608,"")=1,COUNTIF($O$2:O1608,O1608),IF(COUNTIF($S$2:S1608,S1608)=1,P1608,""))</f>
        <v/>
      </c>
      <c r="O1608" s="9" t="str">
        <f>IF(COUNTIF($S$2:S1608,S1608)=1,P1608,"")</f>
        <v/>
      </c>
      <c r="P1608" s="9">
        <f>COUNTIF($S$2:S1608,S1608)</f>
        <v>43</v>
      </c>
      <c r="Q1608" s="2" t="s">
        <v>532</v>
      </c>
      <c r="R1608" s="2" t="s">
        <v>1727</v>
      </c>
      <c r="S1608" s="2" t="s">
        <v>57</v>
      </c>
      <c r="T1608" s="2">
        <v>84</v>
      </c>
      <c r="U1608" s="2">
        <v>12</v>
      </c>
      <c r="V1608" s="2">
        <v>7</v>
      </c>
      <c r="W1608" s="2">
        <v>61.6</v>
      </c>
      <c r="X1608" s="2">
        <v>46.2</v>
      </c>
      <c r="Y1608" s="2">
        <v>0.2772</v>
      </c>
      <c r="Z1608" s="6">
        <v>46202</v>
      </c>
    </row>
    <row r="1609" spans="1:26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8" t="str">
        <f>IF(Table5[[#This Row],[Company Code]]&lt;&gt;"",Table5[[#This Row],[Contact Email]],"")</f>
        <v/>
      </c>
      <c r="M1609" s="2"/>
      <c r="N1609" s="9" t="str">
        <f>IF(IF(COUNTIF($S$2:S1609,S1609)=1,P1609,"")=1,COUNTIF($O$2:O1609,O1609),IF(COUNTIF($S$2:S1609,S1609)=1,P1609,""))</f>
        <v/>
      </c>
      <c r="O1609" s="9" t="str">
        <f>IF(COUNTIF($S$2:S1609,S1609)=1,P1609,"")</f>
        <v/>
      </c>
      <c r="P1609" s="9">
        <f>COUNTIF($S$2:S1609,S1609)</f>
        <v>44</v>
      </c>
      <c r="Q1609" s="2" t="s">
        <v>532</v>
      </c>
      <c r="R1609" s="2" t="s">
        <v>1728</v>
      </c>
      <c r="S1609" s="2" t="s">
        <v>57</v>
      </c>
      <c r="T1609" s="2">
        <v>12</v>
      </c>
      <c r="U1609" s="2">
        <v>12</v>
      </c>
      <c r="V1609" s="2">
        <v>1</v>
      </c>
      <c r="W1609" s="2">
        <v>8.8000000000000007</v>
      </c>
      <c r="X1609" s="2">
        <v>6.6000000000000005</v>
      </c>
      <c r="Y1609" s="2">
        <v>3.9599999999999996E-2</v>
      </c>
      <c r="Z1609" s="6">
        <v>46202</v>
      </c>
    </row>
    <row r="1610" spans="1:26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8" t="str">
        <f>IF(Table5[[#This Row],[Company Code]]&lt;&gt;"",Table5[[#This Row],[Contact Email]],"")</f>
        <v/>
      </c>
      <c r="M1610" s="2"/>
      <c r="N1610" s="9" t="str">
        <f>IF(IF(COUNTIF($S$2:S1610,S1610)=1,P1610,"")=1,COUNTIF($O$2:O1610,O1610),IF(COUNTIF($S$2:S1610,S1610)=1,P1610,""))</f>
        <v/>
      </c>
      <c r="O1610" s="9" t="str">
        <f>IF(COUNTIF($S$2:S1610,S1610)=1,P1610,"")</f>
        <v/>
      </c>
      <c r="P1610" s="9">
        <f>COUNTIF($S$2:S1610,S1610)</f>
        <v>45</v>
      </c>
      <c r="Q1610" s="2" t="s">
        <v>532</v>
      </c>
      <c r="R1610" s="2" t="s">
        <v>1729</v>
      </c>
      <c r="S1610" s="2" t="s">
        <v>57</v>
      </c>
      <c r="T1610" s="2">
        <v>24</v>
      </c>
      <c r="U1610" s="2">
        <v>12</v>
      </c>
      <c r="V1610" s="2">
        <v>2</v>
      </c>
      <c r="W1610" s="2">
        <v>17.600000000000001</v>
      </c>
      <c r="X1610" s="2">
        <v>13.200000000000001</v>
      </c>
      <c r="Y1610" s="2">
        <v>7.9199999999999993E-2</v>
      </c>
      <c r="Z1610" s="6">
        <v>46202</v>
      </c>
    </row>
    <row r="1611" spans="1:26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8" t="str">
        <f>IF(Table5[[#This Row],[Company Code]]&lt;&gt;"",Table5[[#This Row],[Contact Email]],"")</f>
        <v/>
      </c>
      <c r="M1611" s="2"/>
      <c r="N1611" s="9" t="str">
        <f>IF(IF(COUNTIF($S$2:S1611,S1611)=1,P1611,"")=1,COUNTIF($O$2:O1611,O1611),IF(COUNTIF($S$2:S1611,S1611)=1,P1611,""))</f>
        <v/>
      </c>
      <c r="O1611" s="9" t="str">
        <f>IF(COUNTIF($S$2:S1611,S1611)=1,P1611,"")</f>
        <v/>
      </c>
      <c r="P1611" s="9">
        <f>COUNTIF($S$2:S1611,S1611)</f>
        <v>46</v>
      </c>
      <c r="Q1611" s="2" t="s">
        <v>532</v>
      </c>
      <c r="R1611" s="2" t="s">
        <v>1730</v>
      </c>
      <c r="S1611" s="2" t="s">
        <v>57</v>
      </c>
      <c r="T1611" s="2">
        <v>24</v>
      </c>
      <c r="U1611" s="2">
        <v>12</v>
      </c>
      <c r="V1611" s="2">
        <v>2</v>
      </c>
      <c r="W1611" s="2">
        <v>17.600000000000001</v>
      </c>
      <c r="X1611" s="2">
        <v>13.200000000000001</v>
      </c>
      <c r="Y1611" s="2">
        <v>7.9199999999999993E-2</v>
      </c>
      <c r="Z1611" s="6">
        <v>46202</v>
      </c>
    </row>
    <row r="1612" spans="1:26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8" t="str">
        <f>IF(Table5[[#This Row],[Company Code]]&lt;&gt;"",Table5[[#This Row],[Contact Email]],"")</f>
        <v/>
      </c>
      <c r="M1612" s="2"/>
      <c r="N1612" s="9" t="str">
        <f>IF(IF(COUNTIF($S$2:S1612,S1612)=1,P1612,"")=1,COUNTIF($O$2:O1612,O1612),IF(COUNTIF($S$2:S1612,S1612)=1,P1612,""))</f>
        <v/>
      </c>
      <c r="O1612" s="9" t="str">
        <f>IF(COUNTIF($S$2:S1612,S1612)=1,P1612,"")</f>
        <v/>
      </c>
      <c r="P1612" s="9">
        <f>COUNTIF($S$2:S1612,S1612)</f>
        <v>47</v>
      </c>
      <c r="Q1612" s="2" t="s">
        <v>532</v>
      </c>
      <c r="R1612" s="2" t="s">
        <v>1731</v>
      </c>
      <c r="S1612" s="2" t="s">
        <v>57</v>
      </c>
      <c r="T1612" s="2">
        <v>120</v>
      </c>
      <c r="U1612" s="2">
        <v>12</v>
      </c>
      <c r="V1612" s="2">
        <v>10</v>
      </c>
      <c r="W1612" s="2">
        <v>88</v>
      </c>
      <c r="X1612" s="2">
        <v>66</v>
      </c>
      <c r="Y1612" s="2">
        <v>0.39600000000000002</v>
      </c>
      <c r="Z1612" s="6">
        <v>46202</v>
      </c>
    </row>
    <row r="1613" spans="1:26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8" t="str">
        <f>IF(Table5[[#This Row],[Company Code]]&lt;&gt;"",Table5[[#This Row],[Contact Email]],"")</f>
        <v/>
      </c>
      <c r="M1613" s="2"/>
      <c r="N1613" s="9" t="str">
        <f>IF(IF(COUNTIF($S$2:S1613,S1613)=1,P1613,"")=1,COUNTIF($O$2:O1613,O1613),IF(COUNTIF($S$2:S1613,S1613)=1,P1613,""))</f>
        <v/>
      </c>
      <c r="O1613" s="9" t="str">
        <f>IF(COUNTIF($S$2:S1613,S1613)=1,P1613,"")</f>
        <v/>
      </c>
      <c r="P1613" s="9">
        <f>COUNTIF($S$2:S1613,S1613)</f>
        <v>48</v>
      </c>
      <c r="Q1613" s="2" t="s">
        <v>532</v>
      </c>
      <c r="R1613" s="2" t="s">
        <v>1732</v>
      </c>
      <c r="S1613" s="2" t="s">
        <v>57</v>
      </c>
      <c r="T1613" s="2">
        <v>48</v>
      </c>
      <c r="U1613" s="2">
        <v>12</v>
      </c>
      <c r="V1613" s="2">
        <v>4</v>
      </c>
      <c r="W1613" s="2">
        <v>35.200000000000003</v>
      </c>
      <c r="X1613" s="2">
        <v>26.400000000000002</v>
      </c>
      <c r="Y1613" s="2">
        <v>0.15839999999999999</v>
      </c>
      <c r="Z1613" s="6">
        <v>46202</v>
      </c>
    </row>
    <row r="1614" spans="1:26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8" t="str">
        <f>IF(Table5[[#This Row],[Company Code]]&lt;&gt;"",Table5[[#This Row],[Contact Email]],"")</f>
        <v/>
      </c>
      <c r="M1614" s="2"/>
      <c r="N1614" s="9" t="str">
        <f>IF(IF(COUNTIF($S$2:S1614,S1614)=1,P1614,"")=1,COUNTIF($O$2:O1614,O1614),IF(COUNTIF($S$2:S1614,S1614)=1,P1614,""))</f>
        <v/>
      </c>
      <c r="O1614" s="9" t="str">
        <f>IF(COUNTIF($S$2:S1614,S1614)=1,P1614,"")</f>
        <v/>
      </c>
      <c r="P1614" s="9">
        <f>COUNTIF($S$2:S1614,S1614)</f>
        <v>49</v>
      </c>
      <c r="Q1614" s="2" t="s">
        <v>532</v>
      </c>
      <c r="R1614" s="2" t="s">
        <v>1733</v>
      </c>
      <c r="S1614" s="2" t="s">
        <v>57</v>
      </c>
      <c r="T1614" s="2">
        <v>72</v>
      </c>
      <c r="U1614" s="2">
        <v>12</v>
      </c>
      <c r="V1614" s="2">
        <v>6</v>
      </c>
      <c r="W1614" s="2">
        <v>52.800000000000004</v>
      </c>
      <c r="X1614" s="2">
        <v>39.6</v>
      </c>
      <c r="Y1614" s="2">
        <v>0.23760000000000001</v>
      </c>
      <c r="Z1614" s="6">
        <v>46202</v>
      </c>
    </row>
    <row r="1615" spans="1:26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8" t="str">
        <f>IF(Table5[[#This Row],[Company Code]]&lt;&gt;"",Table5[[#This Row],[Contact Email]],"")</f>
        <v/>
      </c>
      <c r="M1615" s="2"/>
      <c r="N1615" s="9" t="str">
        <f>IF(IF(COUNTIF($S$2:S1615,S1615)=1,P1615,"")=1,COUNTIF($O$2:O1615,O1615),IF(COUNTIF($S$2:S1615,S1615)=1,P1615,""))</f>
        <v/>
      </c>
      <c r="O1615" s="9" t="str">
        <f>IF(COUNTIF($S$2:S1615,S1615)=1,P1615,"")</f>
        <v/>
      </c>
      <c r="P1615" s="9">
        <f>COUNTIF($S$2:S1615,S1615)</f>
        <v>50</v>
      </c>
      <c r="Q1615" s="2" t="s">
        <v>532</v>
      </c>
      <c r="R1615" s="2" t="s">
        <v>1734</v>
      </c>
      <c r="S1615" s="2" t="s">
        <v>57</v>
      </c>
      <c r="T1615" s="2">
        <v>84</v>
      </c>
      <c r="U1615" s="2">
        <v>12</v>
      </c>
      <c r="V1615" s="2">
        <v>7</v>
      </c>
      <c r="W1615" s="2">
        <v>61.6</v>
      </c>
      <c r="X1615" s="2">
        <v>46.2</v>
      </c>
      <c r="Y1615" s="2">
        <v>0.2772</v>
      </c>
      <c r="Z1615" s="6">
        <v>46202</v>
      </c>
    </row>
    <row r="1616" spans="1:26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8" t="str">
        <f>IF(Table5[[#This Row],[Company Code]]&lt;&gt;"",Table5[[#This Row],[Contact Email]],"")</f>
        <v/>
      </c>
      <c r="M1616" s="2"/>
      <c r="N1616" s="9" t="str">
        <f>IF(IF(COUNTIF($S$2:S1616,S1616)=1,P1616,"")=1,COUNTIF($O$2:O1616,O1616),IF(COUNTIF($S$2:S1616,S1616)=1,P1616,""))</f>
        <v/>
      </c>
      <c r="O1616" s="9" t="str">
        <f>IF(COUNTIF($S$2:S1616,S1616)=1,P1616,"")</f>
        <v/>
      </c>
      <c r="P1616" s="9">
        <f>COUNTIF($S$2:S1616,S1616)</f>
        <v>51</v>
      </c>
      <c r="Q1616" s="2" t="s">
        <v>532</v>
      </c>
      <c r="R1616" s="2" t="s">
        <v>1735</v>
      </c>
      <c r="S1616" s="2" t="s">
        <v>57</v>
      </c>
      <c r="T1616" s="2">
        <v>60</v>
      </c>
      <c r="U1616" s="2">
        <v>12</v>
      </c>
      <c r="V1616" s="2">
        <v>5</v>
      </c>
      <c r="W1616" s="2">
        <v>44</v>
      </c>
      <c r="X1616" s="2">
        <v>33</v>
      </c>
      <c r="Y1616" s="2">
        <v>0.19800000000000001</v>
      </c>
      <c r="Z1616" s="6">
        <v>46202</v>
      </c>
    </row>
    <row r="1617" spans="1:26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8" t="str">
        <f>IF(Table5[[#This Row],[Company Code]]&lt;&gt;"",Table5[[#This Row],[Contact Email]],"")</f>
        <v/>
      </c>
      <c r="M1617" s="2"/>
      <c r="N1617" s="9" t="str">
        <f>IF(IF(COUNTIF($S$2:S1617,S1617)=1,P1617,"")=1,COUNTIF($O$2:O1617,O1617),IF(COUNTIF($S$2:S1617,S1617)=1,P1617,""))</f>
        <v/>
      </c>
      <c r="O1617" s="9" t="str">
        <f>IF(COUNTIF($S$2:S1617,S1617)=1,P1617,"")</f>
        <v/>
      </c>
      <c r="P1617" s="9">
        <f>COUNTIF($S$2:S1617,S1617)</f>
        <v>52</v>
      </c>
      <c r="Q1617" s="2" t="s">
        <v>532</v>
      </c>
      <c r="R1617" s="2" t="s">
        <v>1736</v>
      </c>
      <c r="S1617" s="2" t="s">
        <v>57</v>
      </c>
      <c r="T1617" s="2">
        <v>96</v>
      </c>
      <c r="U1617" s="2">
        <v>12</v>
      </c>
      <c r="V1617" s="2">
        <v>8</v>
      </c>
      <c r="W1617" s="2">
        <v>70.400000000000006</v>
      </c>
      <c r="X1617" s="2">
        <v>52.800000000000004</v>
      </c>
      <c r="Y1617" s="2">
        <v>0.31679999999999997</v>
      </c>
      <c r="Z1617" s="6">
        <v>46202</v>
      </c>
    </row>
    <row r="1618" spans="1:26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8" t="str">
        <f>IF(Table5[[#This Row],[Company Code]]&lt;&gt;"",Table5[[#This Row],[Contact Email]],"")</f>
        <v/>
      </c>
      <c r="M1618" s="2"/>
      <c r="N1618" s="9" t="str">
        <f>IF(IF(COUNTIF($S$2:S1618,S1618)=1,P1618,"")=1,COUNTIF($O$2:O1618,O1618),IF(COUNTIF($S$2:S1618,S1618)=1,P1618,""))</f>
        <v/>
      </c>
      <c r="O1618" s="9" t="str">
        <f>IF(COUNTIF($S$2:S1618,S1618)=1,P1618,"")</f>
        <v/>
      </c>
      <c r="P1618" s="9">
        <f>COUNTIF($S$2:S1618,S1618)</f>
        <v>53</v>
      </c>
      <c r="Q1618" s="2" t="s">
        <v>532</v>
      </c>
      <c r="R1618" s="2" t="s">
        <v>1737</v>
      </c>
      <c r="S1618" s="2" t="s">
        <v>57</v>
      </c>
      <c r="T1618" s="2">
        <v>60</v>
      </c>
      <c r="U1618" s="2">
        <v>12</v>
      </c>
      <c r="V1618" s="2">
        <v>5</v>
      </c>
      <c r="W1618" s="2">
        <v>44</v>
      </c>
      <c r="X1618" s="2">
        <v>33</v>
      </c>
      <c r="Y1618" s="2">
        <v>0.19800000000000001</v>
      </c>
      <c r="Z1618" s="6">
        <v>46202</v>
      </c>
    </row>
    <row r="1619" spans="1:26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8" t="str">
        <f>IF(Table5[[#This Row],[Company Code]]&lt;&gt;"",Table5[[#This Row],[Contact Email]],"")</f>
        <v/>
      </c>
      <c r="M1619" s="2"/>
      <c r="N1619" s="9" t="str">
        <f>IF(IF(COUNTIF($S$2:S1619,S1619)=1,P1619,"")=1,COUNTIF($O$2:O1619,O1619),IF(COUNTIF($S$2:S1619,S1619)=1,P1619,""))</f>
        <v/>
      </c>
      <c r="O1619" s="9" t="str">
        <f>IF(COUNTIF($S$2:S1619,S1619)=1,P1619,"")</f>
        <v/>
      </c>
      <c r="P1619" s="9">
        <f>COUNTIF($S$2:S1619,S1619)</f>
        <v>54</v>
      </c>
      <c r="Q1619" s="2" t="s">
        <v>532</v>
      </c>
      <c r="R1619" s="2" t="s">
        <v>1738</v>
      </c>
      <c r="S1619" s="2" t="s">
        <v>57</v>
      </c>
      <c r="T1619" s="2">
        <v>48</v>
      </c>
      <c r="U1619" s="2">
        <v>12</v>
      </c>
      <c r="V1619" s="2">
        <v>4</v>
      </c>
      <c r="W1619" s="2">
        <v>35.200000000000003</v>
      </c>
      <c r="X1619" s="2">
        <v>26.400000000000002</v>
      </c>
      <c r="Y1619" s="2">
        <v>0.15839999999999999</v>
      </c>
      <c r="Z1619" s="6">
        <v>46202</v>
      </c>
    </row>
    <row r="1620" spans="1:26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8" t="str">
        <f>IF(Table5[[#This Row],[Company Code]]&lt;&gt;"",Table5[[#This Row],[Contact Email]],"")</f>
        <v/>
      </c>
      <c r="M1620" s="2"/>
      <c r="N1620" s="9" t="str">
        <f>IF(IF(COUNTIF($S$2:S1620,S1620)=1,P1620,"")=1,COUNTIF($O$2:O1620,O1620),IF(COUNTIF($S$2:S1620,S1620)=1,P1620,""))</f>
        <v/>
      </c>
      <c r="O1620" s="9" t="str">
        <f>IF(COUNTIF($S$2:S1620,S1620)=1,P1620,"")</f>
        <v/>
      </c>
      <c r="P1620" s="9">
        <f>COUNTIF($S$2:S1620,S1620)</f>
        <v>55</v>
      </c>
      <c r="Q1620" s="2" t="s">
        <v>532</v>
      </c>
      <c r="R1620" s="2" t="s">
        <v>1739</v>
      </c>
      <c r="S1620" s="2" t="s">
        <v>57</v>
      </c>
      <c r="T1620" s="2">
        <v>24</v>
      </c>
      <c r="U1620" s="2">
        <v>12</v>
      </c>
      <c r="V1620" s="2">
        <v>2</v>
      </c>
      <c r="W1620" s="2">
        <v>17.600000000000001</v>
      </c>
      <c r="X1620" s="2">
        <v>13.200000000000001</v>
      </c>
      <c r="Y1620" s="2">
        <v>7.9199999999999993E-2</v>
      </c>
      <c r="Z1620" s="6">
        <v>46202</v>
      </c>
    </row>
    <row r="1621" spans="1:26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8" t="str">
        <f>IF(Table5[[#This Row],[Company Code]]&lt;&gt;"",Table5[[#This Row],[Contact Email]],"")</f>
        <v/>
      </c>
      <c r="M1621" s="2"/>
      <c r="N1621" s="9" t="str">
        <f>IF(IF(COUNTIF($S$2:S1621,S1621)=1,P1621,"")=1,COUNTIF($O$2:O1621,O1621),IF(COUNTIF($S$2:S1621,S1621)=1,P1621,""))</f>
        <v/>
      </c>
      <c r="O1621" s="9" t="str">
        <f>IF(COUNTIF($S$2:S1621,S1621)=1,P1621,"")</f>
        <v/>
      </c>
      <c r="P1621" s="9">
        <f>COUNTIF($S$2:S1621,S1621)</f>
        <v>56</v>
      </c>
      <c r="Q1621" s="2" t="s">
        <v>532</v>
      </c>
      <c r="R1621" s="2" t="s">
        <v>1740</v>
      </c>
      <c r="S1621" s="2" t="s">
        <v>57</v>
      </c>
      <c r="T1621" s="2">
        <v>36</v>
      </c>
      <c r="U1621" s="2">
        <v>12</v>
      </c>
      <c r="V1621" s="2">
        <v>3</v>
      </c>
      <c r="W1621" s="2">
        <v>26.400000000000002</v>
      </c>
      <c r="X1621" s="2">
        <v>19.8</v>
      </c>
      <c r="Y1621" s="2">
        <v>0.1188</v>
      </c>
      <c r="Z1621" s="6">
        <v>46202</v>
      </c>
    </row>
    <row r="1622" spans="1:26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8" t="str">
        <f>IF(Table5[[#This Row],[Company Code]]&lt;&gt;"",Table5[[#This Row],[Contact Email]],"")</f>
        <v/>
      </c>
      <c r="M1622" s="2"/>
      <c r="N1622" s="9" t="str">
        <f>IF(IF(COUNTIF($S$2:S1622,S1622)=1,P1622,"")=1,COUNTIF($O$2:O1622,O1622),IF(COUNTIF($S$2:S1622,S1622)=1,P1622,""))</f>
        <v/>
      </c>
      <c r="O1622" s="9" t="str">
        <f>IF(COUNTIF($S$2:S1622,S1622)=1,P1622,"")</f>
        <v/>
      </c>
      <c r="P1622" s="9">
        <f>COUNTIF($S$2:S1622,S1622)</f>
        <v>57</v>
      </c>
      <c r="Q1622" s="2" t="s">
        <v>532</v>
      </c>
      <c r="R1622" s="2" t="s">
        <v>1741</v>
      </c>
      <c r="S1622" s="2" t="s">
        <v>57</v>
      </c>
      <c r="T1622" s="2">
        <v>24</v>
      </c>
      <c r="U1622" s="2">
        <v>12</v>
      </c>
      <c r="V1622" s="2">
        <v>2</v>
      </c>
      <c r="W1622" s="2">
        <v>17.600000000000001</v>
      </c>
      <c r="X1622" s="2">
        <v>13.200000000000001</v>
      </c>
      <c r="Y1622" s="2">
        <v>7.9199999999999993E-2</v>
      </c>
      <c r="Z1622" s="6">
        <v>46202</v>
      </c>
    </row>
    <row r="1623" spans="1:26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8" t="str">
        <f>IF(Table5[[#This Row],[Company Code]]&lt;&gt;"",Table5[[#This Row],[Contact Email]],"")</f>
        <v/>
      </c>
      <c r="M1623" s="2"/>
      <c r="N1623" s="9" t="str">
        <f>IF(IF(COUNTIF($S$2:S1623,S1623)=1,P1623,"")=1,COUNTIF($O$2:O1623,O1623),IF(COUNTIF($S$2:S1623,S1623)=1,P1623,""))</f>
        <v/>
      </c>
      <c r="O1623" s="9" t="str">
        <f>IF(COUNTIF($S$2:S1623,S1623)=1,P1623,"")</f>
        <v/>
      </c>
      <c r="P1623" s="9">
        <f>COUNTIF($S$2:S1623,S1623)</f>
        <v>58</v>
      </c>
      <c r="Q1623" s="2" t="s">
        <v>532</v>
      </c>
      <c r="R1623" s="2" t="s">
        <v>1742</v>
      </c>
      <c r="S1623" s="2" t="s">
        <v>57</v>
      </c>
      <c r="T1623" s="2">
        <v>180</v>
      </c>
      <c r="U1623" s="2">
        <v>12</v>
      </c>
      <c r="V1623" s="2">
        <v>15</v>
      </c>
      <c r="W1623" s="2">
        <v>132</v>
      </c>
      <c r="X1623" s="2">
        <v>99.000000000000014</v>
      </c>
      <c r="Y1623" s="2">
        <v>0.59399999999999997</v>
      </c>
      <c r="Z1623" s="6">
        <v>46202</v>
      </c>
    </row>
    <row r="1624" spans="1:26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8" t="str">
        <f>IF(Table5[[#This Row],[Company Code]]&lt;&gt;"",Table5[[#This Row],[Contact Email]],"")</f>
        <v/>
      </c>
      <c r="M1624" s="2"/>
      <c r="N1624" s="9" t="str">
        <f>IF(IF(COUNTIF($S$2:S1624,S1624)=1,P1624,"")=1,COUNTIF($O$2:O1624,O1624),IF(COUNTIF($S$2:S1624,S1624)=1,P1624,""))</f>
        <v/>
      </c>
      <c r="O1624" s="9" t="str">
        <f>IF(COUNTIF($S$2:S1624,S1624)=1,P1624,"")</f>
        <v/>
      </c>
      <c r="P1624" s="9">
        <f>COUNTIF($S$2:S1624,S1624)</f>
        <v>59</v>
      </c>
      <c r="Q1624" s="2" t="s">
        <v>532</v>
      </c>
      <c r="R1624" s="2" t="s">
        <v>1743</v>
      </c>
      <c r="S1624" s="2" t="s">
        <v>57</v>
      </c>
      <c r="T1624" s="2">
        <v>84</v>
      </c>
      <c r="U1624" s="2">
        <v>12</v>
      </c>
      <c r="V1624" s="2">
        <v>7</v>
      </c>
      <c r="W1624" s="2">
        <v>61.6</v>
      </c>
      <c r="X1624" s="2">
        <v>46.2</v>
      </c>
      <c r="Y1624" s="2">
        <v>0.2772</v>
      </c>
      <c r="Z1624" s="6">
        <v>46202</v>
      </c>
    </row>
    <row r="1625" spans="1:26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8" t="str">
        <f>IF(Table5[[#This Row],[Company Code]]&lt;&gt;"",Table5[[#This Row],[Contact Email]],"")</f>
        <v/>
      </c>
      <c r="M1625" s="2"/>
      <c r="N1625" s="9" t="str">
        <f>IF(IF(COUNTIF($S$2:S1625,S1625)=1,P1625,"")=1,COUNTIF($O$2:O1625,O1625),IF(COUNTIF($S$2:S1625,S1625)=1,P1625,""))</f>
        <v/>
      </c>
      <c r="O1625" s="9" t="str">
        <f>IF(COUNTIF($S$2:S1625,S1625)=1,P1625,"")</f>
        <v/>
      </c>
      <c r="P1625" s="9">
        <f>COUNTIF($S$2:S1625,S1625)</f>
        <v>60</v>
      </c>
      <c r="Q1625" s="2" t="s">
        <v>532</v>
      </c>
      <c r="R1625" s="2" t="s">
        <v>1744</v>
      </c>
      <c r="S1625" s="2" t="s">
        <v>57</v>
      </c>
      <c r="T1625" s="2">
        <v>24</v>
      </c>
      <c r="U1625" s="2">
        <v>12</v>
      </c>
      <c r="V1625" s="2">
        <v>2</v>
      </c>
      <c r="W1625" s="2">
        <v>17.600000000000001</v>
      </c>
      <c r="X1625" s="2">
        <v>13.200000000000001</v>
      </c>
      <c r="Y1625" s="2">
        <v>7.9199999999999993E-2</v>
      </c>
      <c r="Z1625" s="6">
        <v>46202</v>
      </c>
    </row>
    <row r="1626" spans="1:26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8" t="str">
        <f>IF(Table5[[#This Row],[Company Code]]&lt;&gt;"",Table5[[#This Row],[Contact Email]],"")</f>
        <v/>
      </c>
      <c r="M1626" s="2"/>
      <c r="N1626" s="9" t="str">
        <f>IF(IF(COUNTIF($S$2:S1626,S1626)=1,P1626,"")=1,COUNTIF($O$2:O1626,O1626),IF(COUNTIF($S$2:S1626,S1626)=1,P1626,""))</f>
        <v/>
      </c>
      <c r="O1626" s="9" t="str">
        <f>IF(COUNTIF($S$2:S1626,S1626)=1,P1626,"")</f>
        <v/>
      </c>
      <c r="P1626" s="9">
        <f>COUNTIF($S$2:S1626,S1626)</f>
        <v>61</v>
      </c>
      <c r="Q1626" s="2" t="s">
        <v>532</v>
      </c>
      <c r="R1626" s="2" t="s">
        <v>1745</v>
      </c>
      <c r="S1626" s="2" t="s">
        <v>57</v>
      </c>
      <c r="T1626" s="2">
        <v>60</v>
      </c>
      <c r="U1626" s="2">
        <v>12</v>
      </c>
      <c r="V1626" s="2">
        <v>5</v>
      </c>
      <c r="W1626" s="2">
        <v>44</v>
      </c>
      <c r="X1626" s="2">
        <v>33</v>
      </c>
      <c r="Y1626" s="2">
        <v>0.19800000000000001</v>
      </c>
      <c r="Z1626" s="6">
        <v>46202</v>
      </c>
    </row>
    <row r="1627" spans="1:26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8" t="str">
        <f>IF(Table5[[#This Row],[Company Code]]&lt;&gt;"",Table5[[#This Row],[Contact Email]],"")</f>
        <v/>
      </c>
      <c r="M1627" s="2"/>
      <c r="N1627" s="9" t="str">
        <f>IF(IF(COUNTIF($S$2:S1627,S1627)=1,P1627,"")=1,COUNTIF($O$2:O1627,O1627),IF(COUNTIF($S$2:S1627,S1627)=1,P1627,""))</f>
        <v/>
      </c>
      <c r="O1627" s="9" t="str">
        <f>IF(COUNTIF($S$2:S1627,S1627)=1,P1627,"")</f>
        <v/>
      </c>
      <c r="P1627" s="9">
        <f>COUNTIF($S$2:S1627,S1627)</f>
        <v>62</v>
      </c>
      <c r="Q1627" s="2" t="s">
        <v>532</v>
      </c>
      <c r="R1627" s="2" t="s">
        <v>1746</v>
      </c>
      <c r="S1627" s="2" t="s">
        <v>57</v>
      </c>
      <c r="T1627" s="2">
        <v>36</v>
      </c>
      <c r="U1627" s="2">
        <v>12</v>
      </c>
      <c r="V1627" s="2">
        <v>3</v>
      </c>
      <c r="W1627" s="2">
        <v>26.400000000000002</v>
      </c>
      <c r="X1627" s="2">
        <v>19.8</v>
      </c>
      <c r="Y1627" s="2">
        <v>0.1188</v>
      </c>
      <c r="Z1627" s="6">
        <v>46202</v>
      </c>
    </row>
    <row r="1628" spans="1:26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8" t="str">
        <f>IF(Table5[[#This Row],[Company Code]]&lt;&gt;"",Table5[[#This Row],[Contact Email]],"")</f>
        <v/>
      </c>
      <c r="M1628" s="2"/>
      <c r="N1628" s="9" t="str">
        <f>IF(IF(COUNTIF($S$2:S1628,S1628)=1,P1628,"")=1,COUNTIF($O$2:O1628,O1628),IF(COUNTIF($S$2:S1628,S1628)=1,P1628,""))</f>
        <v/>
      </c>
      <c r="O1628" s="9" t="str">
        <f>IF(COUNTIF($S$2:S1628,S1628)=1,P1628,"")</f>
        <v/>
      </c>
      <c r="P1628" s="9">
        <f>COUNTIF($S$2:S1628,S1628)</f>
        <v>63</v>
      </c>
      <c r="Q1628" s="2" t="s">
        <v>532</v>
      </c>
      <c r="R1628" s="2" t="s">
        <v>1747</v>
      </c>
      <c r="S1628" s="2" t="s">
        <v>57</v>
      </c>
      <c r="T1628" s="2">
        <v>60</v>
      </c>
      <c r="U1628" s="2">
        <v>12</v>
      </c>
      <c r="V1628" s="2">
        <v>5</v>
      </c>
      <c r="W1628" s="2">
        <v>44</v>
      </c>
      <c r="X1628" s="2">
        <v>33</v>
      </c>
      <c r="Y1628" s="2">
        <v>0.19800000000000001</v>
      </c>
      <c r="Z1628" s="6">
        <v>46202</v>
      </c>
    </row>
    <row r="1629" spans="1:26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8" t="str">
        <f>IF(Table5[[#This Row],[Company Code]]&lt;&gt;"",Table5[[#This Row],[Contact Email]],"")</f>
        <v/>
      </c>
      <c r="M1629" s="2"/>
      <c r="N1629" s="9" t="str">
        <f>IF(IF(COUNTIF($S$2:S1629,S1629)=1,P1629,"")=1,COUNTIF($O$2:O1629,O1629),IF(COUNTIF($S$2:S1629,S1629)=1,P1629,""))</f>
        <v/>
      </c>
      <c r="O1629" s="9" t="str">
        <f>IF(COUNTIF($S$2:S1629,S1629)=1,P1629,"")</f>
        <v/>
      </c>
      <c r="P1629" s="9">
        <f>COUNTIF($S$2:S1629,S1629)</f>
        <v>64</v>
      </c>
      <c r="Q1629" s="2" t="s">
        <v>532</v>
      </c>
      <c r="R1629" s="2" t="s">
        <v>1748</v>
      </c>
      <c r="S1629" s="2" t="s">
        <v>57</v>
      </c>
      <c r="T1629" s="2">
        <v>36</v>
      </c>
      <c r="U1629" s="2">
        <v>12</v>
      </c>
      <c r="V1629" s="2">
        <v>3</v>
      </c>
      <c r="W1629" s="2">
        <v>26.400000000000002</v>
      </c>
      <c r="X1629" s="2">
        <v>19.8</v>
      </c>
      <c r="Y1629" s="2">
        <v>0.1188</v>
      </c>
      <c r="Z1629" s="6">
        <v>46202</v>
      </c>
    </row>
    <row r="1630" spans="1:26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8" t="str">
        <f>IF(Table5[[#This Row],[Company Code]]&lt;&gt;"",Table5[[#This Row],[Contact Email]],"")</f>
        <v/>
      </c>
      <c r="M1630" s="2"/>
      <c r="N1630" s="9" t="str">
        <f>IF(IF(COUNTIF($S$2:S1630,S1630)=1,P1630,"")=1,COUNTIF($O$2:O1630,O1630),IF(COUNTIF($S$2:S1630,S1630)=1,P1630,""))</f>
        <v/>
      </c>
      <c r="O1630" s="9" t="str">
        <f>IF(COUNTIF($S$2:S1630,S1630)=1,P1630,"")</f>
        <v/>
      </c>
      <c r="P1630" s="9">
        <f>COUNTIF($S$2:S1630,S1630)</f>
        <v>65</v>
      </c>
      <c r="Q1630" s="2" t="s">
        <v>532</v>
      </c>
      <c r="R1630" s="2" t="s">
        <v>1749</v>
      </c>
      <c r="S1630" s="2" t="s">
        <v>57</v>
      </c>
      <c r="T1630" s="2">
        <v>24</v>
      </c>
      <c r="U1630" s="2">
        <v>12</v>
      </c>
      <c r="V1630" s="2">
        <v>2</v>
      </c>
      <c r="W1630" s="2">
        <v>17.600000000000001</v>
      </c>
      <c r="X1630" s="2">
        <v>13.200000000000001</v>
      </c>
      <c r="Y1630" s="2">
        <v>7.9199999999999993E-2</v>
      </c>
      <c r="Z1630" s="6">
        <v>46202</v>
      </c>
    </row>
    <row r="1631" spans="1:26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8" t="str">
        <f>IF(Table5[[#This Row],[Company Code]]&lt;&gt;"",Table5[[#This Row],[Contact Email]],"")</f>
        <v/>
      </c>
      <c r="M1631" s="2"/>
      <c r="N1631" s="9" t="str">
        <f>IF(IF(COUNTIF($S$2:S1631,S1631)=1,P1631,"")=1,COUNTIF($O$2:O1631,O1631),IF(COUNTIF($S$2:S1631,S1631)=1,P1631,""))</f>
        <v/>
      </c>
      <c r="O1631" s="9" t="str">
        <f>IF(COUNTIF($S$2:S1631,S1631)=1,P1631,"")</f>
        <v/>
      </c>
      <c r="P1631" s="9">
        <f>COUNTIF($S$2:S1631,S1631)</f>
        <v>66</v>
      </c>
      <c r="Q1631" s="2" t="s">
        <v>532</v>
      </c>
      <c r="R1631" s="2" t="s">
        <v>1750</v>
      </c>
      <c r="S1631" s="2" t="s">
        <v>57</v>
      </c>
      <c r="T1631" s="2">
        <v>12</v>
      </c>
      <c r="U1631" s="2">
        <v>12</v>
      </c>
      <c r="V1631" s="2">
        <v>1</v>
      </c>
      <c r="W1631" s="2">
        <v>8.8000000000000007</v>
      </c>
      <c r="X1631" s="2">
        <v>6.6000000000000005</v>
      </c>
      <c r="Y1631" s="2">
        <v>3.9599999999999996E-2</v>
      </c>
      <c r="Z1631" s="6">
        <v>46202</v>
      </c>
    </row>
    <row r="1632" spans="1:26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8" t="str">
        <f>IF(Table5[[#This Row],[Company Code]]&lt;&gt;"",Table5[[#This Row],[Contact Email]],"")</f>
        <v/>
      </c>
      <c r="M1632" s="2"/>
      <c r="N1632" s="9" t="str">
        <f>IF(IF(COUNTIF($S$2:S1632,S1632)=1,P1632,"")=1,COUNTIF($O$2:O1632,O1632),IF(COUNTIF($S$2:S1632,S1632)=1,P1632,""))</f>
        <v/>
      </c>
      <c r="O1632" s="9" t="str">
        <f>IF(COUNTIF($S$2:S1632,S1632)=1,P1632,"")</f>
        <v/>
      </c>
      <c r="P1632" s="9">
        <f>COUNTIF($S$2:S1632,S1632)</f>
        <v>67</v>
      </c>
      <c r="Q1632" s="2" t="s">
        <v>532</v>
      </c>
      <c r="R1632" s="2" t="s">
        <v>1751</v>
      </c>
      <c r="S1632" s="2" t="s">
        <v>57</v>
      </c>
      <c r="T1632" s="2">
        <v>60</v>
      </c>
      <c r="U1632" s="2">
        <v>12</v>
      </c>
      <c r="V1632" s="2">
        <v>5</v>
      </c>
      <c r="W1632" s="2">
        <v>44</v>
      </c>
      <c r="X1632" s="2">
        <v>33</v>
      </c>
      <c r="Y1632" s="2">
        <v>0.19800000000000001</v>
      </c>
      <c r="Z1632" s="6">
        <v>46202</v>
      </c>
    </row>
    <row r="1633" spans="1:26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8" t="str">
        <f>IF(Table5[[#This Row],[Company Code]]&lt;&gt;"",Table5[[#This Row],[Contact Email]],"")</f>
        <v/>
      </c>
      <c r="M1633" s="2"/>
      <c r="N1633" s="9">
        <f>IF(IF(COUNTIF($S$2:S1633,S1633)=1,P1633,"")=1,COUNTIF($O$2:O1633,O1633),IF(COUNTIF($S$2:S1633,S1633)=1,P1633,""))</f>
        <v>14</v>
      </c>
      <c r="O1633" s="9">
        <f>IF(COUNTIF($S$2:S1633,S1633)=1,P1633,"")</f>
        <v>1</v>
      </c>
      <c r="P1633" s="9">
        <f>COUNTIF($S$2:S1633,S1633)</f>
        <v>1</v>
      </c>
      <c r="Q1633" s="2" t="s">
        <v>532</v>
      </c>
      <c r="R1633" s="2" t="s">
        <v>1752</v>
      </c>
      <c r="S1633" s="2" t="s">
        <v>58</v>
      </c>
      <c r="T1633" s="2">
        <v>48</v>
      </c>
      <c r="U1633" s="2">
        <v>12</v>
      </c>
      <c r="V1633" s="2">
        <v>4</v>
      </c>
      <c r="W1633" s="2">
        <v>35.200000000000003</v>
      </c>
      <c r="X1633" s="2">
        <v>26.400000000000002</v>
      </c>
      <c r="Y1633" s="2">
        <v>0.15839999999999999</v>
      </c>
      <c r="Z1633" s="6">
        <v>46202</v>
      </c>
    </row>
    <row r="1634" spans="1:26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8" t="str">
        <f>IF(Table5[[#This Row],[Company Code]]&lt;&gt;"",Table5[[#This Row],[Contact Email]],"")</f>
        <v/>
      </c>
      <c r="M1634" s="2"/>
      <c r="N1634" s="9" t="str">
        <f>IF(IF(COUNTIF($S$2:S1634,S1634)=1,P1634,"")=1,COUNTIF($O$2:O1634,O1634),IF(COUNTIF($S$2:S1634,S1634)=1,P1634,""))</f>
        <v/>
      </c>
      <c r="O1634" s="9" t="str">
        <f>IF(COUNTIF($S$2:S1634,S1634)=1,P1634,"")</f>
        <v/>
      </c>
      <c r="P1634" s="9">
        <f>COUNTIF($S$2:S1634,S1634)</f>
        <v>2</v>
      </c>
      <c r="Q1634" s="2" t="s">
        <v>532</v>
      </c>
      <c r="R1634" s="2" t="s">
        <v>1753</v>
      </c>
      <c r="S1634" s="2" t="s">
        <v>58</v>
      </c>
      <c r="T1634" s="2">
        <v>24</v>
      </c>
      <c r="U1634" s="2">
        <v>12</v>
      </c>
      <c r="V1634" s="2">
        <v>2</v>
      </c>
      <c r="W1634" s="2">
        <v>17.600000000000001</v>
      </c>
      <c r="X1634" s="2">
        <v>13.200000000000001</v>
      </c>
      <c r="Y1634" s="2">
        <v>7.9199999999999993E-2</v>
      </c>
      <c r="Z1634" s="6">
        <v>46202</v>
      </c>
    </row>
    <row r="1635" spans="1:26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8" t="str">
        <f>IF(Table5[[#This Row],[Company Code]]&lt;&gt;"",Table5[[#This Row],[Contact Email]],"")</f>
        <v/>
      </c>
      <c r="M1635" s="2"/>
      <c r="N1635" s="9" t="str">
        <f>IF(IF(COUNTIF($S$2:S1635,S1635)=1,P1635,"")=1,COUNTIF($O$2:O1635,O1635),IF(COUNTIF($S$2:S1635,S1635)=1,P1635,""))</f>
        <v/>
      </c>
      <c r="O1635" s="9" t="str">
        <f>IF(COUNTIF($S$2:S1635,S1635)=1,P1635,"")</f>
        <v/>
      </c>
      <c r="P1635" s="9">
        <f>COUNTIF($S$2:S1635,S1635)</f>
        <v>3</v>
      </c>
      <c r="Q1635" s="2" t="s">
        <v>532</v>
      </c>
      <c r="R1635" s="2" t="s">
        <v>1754</v>
      </c>
      <c r="S1635" s="2" t="s">
        <v>58</v>
      </c>
      <c r="T1635" s="2">
        <v>24</v>
      </c>
      <c r="U1635" s="2">
        <v>12</v>
      </c>
      <c r="V1635" s="2">
        <v>2</v>
      </c>
      <c r="W1635" s="2">
        <v>17.600000000000001</v>
      </c>
      <c r="X1635" s="2">
        <v>13.200000000000001</v>
      </c>
      <c r="Y1635" s="2">
        <v>7.9199999999999993E-2</v>
      </c>
      <c r="Z1635" s="6">
        <v>46202</v>
      </c>
    </row>
    <row r="1636" spans="1:26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8" t="str">
        <f>IF(Table5[[#This Row],[Company Code]]&lt;&gt;"",Table5[[#This Row],[Contact Email]],"")</f>
        <v/>
      </c>
      <c r="M1636" s="2"/>
      <c r="N1636" s="9" t="str">
        <f>IF(IF(COUNTIF($S$2:S1636,S1636)=1,P1636,"")=1,COUNTIF($O$2:O1636,O1636),IF(COUNTIF($S$2:S1636,S1636)=1,P1636,""))</f>
        <v/>
      </c>
      <c r="O1636" s="9" t="str">
        <f>IF(COUNTIF($S$2:S1636,S1636)=1,P1636,"")</f>
        <v/>
      </c>
      <c r="P1636" s="9">
        <f>COUNTIF($S$2:S1636,S1636)</f>
        <v>4</v>
      </c>
      <c r="Q1636" s="2" t="s">
        <v>532</v>
      </c>
      <c r="R1636" s="2" t="s">
        <v>1755</v>
      </c>
      <c r="S1636" s="2" t="s">
        <v>58</v>
      </c>
      <c r="T1636" s="2">
        <v>24</v>
      </c>
      <c r="U1636" s="2">
        <v>12</v>
      </c>
      <c r="V1636" s="2">
        <v>2</v>
      </c>
      <c r="W1636" s="2">
        <v>17.600000000000001</v>
      </c>
      <c r="X1636" s="2">
        <v>13.200000000000001</v>
      </c>
      <c r="Y1636" s="2">
        <v>7.9199999999999993E-2</v>
      </c>
      <c r="Z1636" s="6">
        <v>46202</v>
      </c>
    </row>
    <row r="1637" spans="1:26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8" t="str">
        <f>IF(Table5[[#This Row],[Company Code]]&lt;&gt;"",Table5[[#This Row],[Contact Email]],"")</f>
        <v/>
      </c>
      <c r="M1637" s="2"/>
      <c r="N1637" s="9" t="str">
        <f>IF(IF(COUNTIF($S$2:S1637,S1637)=1,P1637,"")=1,COUNTIF($O$2:O1637,O1637),IF(COUNTIF($S$2:S1637,S1637)=1,P1637,""))</f>
        <v/>
      </c>
      <c r="O1637" s="9" t="str">
        <f>IF(COUNTIF($S$2:S1637,S1637)=1,P1637,"")</f>
        <v/>
      </c>
      <c r="P1637" s="9">
        <f>COUNTIF($S$2:S1637,S1637)</f>
        <v>5</v>
      </c>
      <c r="Q1637" s="2" t="s">
        <v>532</v>
      </c>
      <c r="R1637" s="2" t="s">
        <v>1756</v>
      </c>
      <c r="S1637" s="2" t="s">
        <v>58</v>
      </c>
      <c r="T1637" s="2">
        <v>24</v>
      </c>
      <c r="U1637" s="2">
        <v>12</v>
      </c>
      <c r="V1637" s="2">
        <v>2</v>
      </c>
      <c r="W1637" s="2">
        <v>17.600000000000001</v>
      </c>
      <c r="X1637" s="2">
        <v>13.200000000000001</v>
      </c>
      <c r="Y1637" s="2">
        <v>7.9199999999999993E-2</v>
      </c>
      <c r="Z1637" s="6">
        <v>46202</v>
      </c>
    </row>
    <row r="1638" spans="1:26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8" t="str">
        <f>IF(Table5[[#This Row],[Company Code]]&lt;&gt;"",Table5[[#This Row],[Contact Email]],"")</f>
        <v/>
      </c>
      <c r="M1638" s="2"/>
      <c r="N1638" s="9" t="str">
        <f>IF(IF(COUNTIF($S$2:S1638,S1638)=1,P1638,"")=1,COUNTIF($O$2:O1638,O1638),IF(COUNTIF($S$2:S1638,S1638)=1,P1638,""))</f>
        <v/>
      </c>
      <c r="O1638" s="9" t="str">
        <f>IF(COUNTIF($S$2:S1638,S1638)=1,P1638,"")</f>
        <v/>
      </c>
      <c r="P1638" s="9">
        <f>COUNTIF($S$2:S1638,S1638)</f>
        <v>6</v>
      </c>
      <c r="Q1638" s="2" t="s">
        <v>532</v>
      </c>
      <c r="R1638" s="2" t="s">
        <v>1757</v>
      </c>
      <c r="S1638" s="2" t="s">
        <v>58</v>
      </c>
      <c r="T1638" s="2">
        <v>60</v>
      </c>
      <c r="U1638" s="2">
        <v>12</v>
      </c>
      <c r="V1638" s="2">
        <v>5</v>
      </c>
      <c r="W1638" s="2">
        <v>44</v>
      </c>
      <c r="X1638" s="2">
        <v>33</v>
      </c>
      <c r="Y1638" s="2">
        <v>0.19800000000000001</v>
      </c>
      <c r="Z1638" s="6">
        <v>46202</v>
      </c>
    </row>
    <row r="1639" spans="1:26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8" t="str">
        <f>IF(Table5[[#This Row],[Company Code]]&lt;&gt;"",Table5[[#This Row],[Contact Email]],"")</f>
        <v/>
      </c>
      <c r="M1639" s="2"/>
      <c r="N1639" s="9" t="str">
        <f>IF(IF(COUNTIF($S$2:S1639,S1639)=1,P1639,"")=1,COUNTIF($O$2:O1639,O1639),IF(COUNTIF($S$2:S1639,S1639)=1,P1639,""))</f>
        <v/>
      </c>
      <c r="O1639" s="9" t="str">
        <f>IF(COUNTIF($S$2:S1639,S1639)=1,P1639,"")</f>
        <v/>
      </c>
      <c r="P1639" s="9">
        <f>COUNTIF($S$2:S1639,S1639)</f>
        <v>7</v>
      </c>
      <c r="Q1639" s="2" t="s">
        <v>532</v>
      </c>
      <c r="R1639" s="2" t="s">
        <v>1758</v>
      </c>
      <c r="S1639" s="2" t="s">
        <v>58</v>
      </c>
      <c r="T1639" s="2">
        <v>36</v>
      </c>
      <c r="U1639" s="2">
        <v>12</v>
      </c>
      <c r="V1639" s="2">
        <v>3</v>
      </c>
      <c r="W1639" s="2">
        <v>26.400000000000002</v>
      </c>
      <c r="X1639" s="2">
        <v>19.8</v>
      </c>
      <c r="Y1639" s="2">
        <v>0.1188</v>
      </c>
      <c r="Z1639" s="6">
        <v>46202</v>
      </c>
    </row>
    <row r="1640" spans="1:26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8" t="str">
        <f>IF(Table5[[#This Row],[Company Code]]&lt;&gt;"",Table5[[#This Row],[Contact Email]],"")</f>
        <v/>
      </c>
      <c r="M1640" s="2"/>
      <c r="N1640" s="9" t="str">
        <f>IF(IF(COUNTIF($S$2:S1640,S1640)=1,P1640,"")=1,COUNTIF($O$2:O1640,O1640),IF(COUNTIF($S$2:S1640,S1640)=1,P1640,""))</f>
        <v/>
      </c>
      <c r="O1640" s="9" t="str">
        <f>IF(COUNTIF($S$2:S1640,S1640)=1,P1640,"")</f>
        <v/>
      </c>
      <c r="P1640" s="9">
        <f>COUNTIF($S$2:S1640,S1640)</f>
        <v>8</v>
      </c>
      <c r="Q1640" s="2" t="s">
        <v>532</v>
      </c>
      <c r="R1640" s="2" t="s">
        <v>1759</v>
      </c>
      <c r="S1640" s="2" t="s">
        <v>58</v>
      </c>
      <c r="T1640" s="2">
        <v>36</v>
      </c>
      <c r="U1640" s="2">
        <v>12</v>
      </c>
      <c r="V1640" s="2">
        <v>3</v>
      </c>
      <c r="W1640" s="2">
        <v>26.400000000000002</v>
      </c>
      <c r="X1640" s="2">
        <v>19.8</v>
      </c>
      <c r="Y1640" s="2">
        <v>0.1188</v>
      </c>
      <c r="Z1640" s="6">
        <v>46202</v>
      </c>
    </row>
    <row r="1641" spans="1:26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8" t="str">
        <f>IF(Table5[[#This Row],[Company Code]]&lt;&gt;"",Table5[[#This Row],[Contact Email]],"")</f>
        <v/>
      </c>
      <c r="M1641" s="2"/>
      <c r="N1641" s="9" t="str">
        <f>IF(IF(COUNTIF($S$2:S1641,S1641)=1,P1641,"")=1,COUNTIF($O$2:O1641,O1641),IF(COUNTIF($S$2:S1641,S1641)=1,P1641,""))</f>
        <v/>
      </c>
      <c r="O1641" s="9" t="str">
        <f>IF(COUNTIF($S$2:S1641,S1641)=1,P1641,"")</f>
        <v/>
      </c>
      <c r="P1641" s="9">
        <f>COUNTIF($S$2:S1641,S1641)</f>
        <v>9</v>
      </c>
      <c r="Q1641" s="2" t="s">
        <v>532</v>
      </c>
      <c r="R1641" s="2" t="s">
        <v>1760</v>
      </c>
      <c r="S1641" s="2" t="s">
        <v>58</v>
      </c>
      <c r="T1641" s="2">
        <v>24</v>
      </c>
      <c r="U1641" s="2">
        <v>12</v>
      </c>
      <c r="V1641" s="2">
        <v>2</v>
      </c>
      <c r="W1641" s="2">
        <v>17.600000000000001</v>
      </c>
      <c r="X1641" s="2">
        <v>13.200000000000001</v>
      </c>
      <c r="Y1641" s="2">
        <v>7.9199999999999993E-2</v>
      </c>
      <c r="Z1641" s="6">
        <v>46202</v>
      </c>
    </row>
    <row r="1642" spans="1:26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8" t="str">
        <f>IF(Table5[[#This Row],[Company Code]]&lt;&gt;"",Table5[[#This Row],[Contact Email]],"")</f>
        <v/>
      </c>
      <c r="M1642" s="2"/>
      <c r="N1642" s="9" t="str">
        <f>IF(IF(COUNTIF($S$2:S1642,S1642)=1,P1642,"")=1,COUNTIF($O$2:O1642,O1642),IF(COUNTIF($S$2:S1642,S1642)=1,P1642,""))</f>
        <v/>
      </c>
      <c r="O1642" s="9" t="str">
        <f>IF(COUNTIF($S$2:S1642,S1642)=1,P1642,"")</f>
        <v/>
      </c>
      <c r="P1642" s="9">
        <f>COUNTIF($S$2:S1642,S1642)</f>
        <v>10</v>
      </c>
      <c r="Q1642" s="2" t="s">
        <v>532</v>
      </c>
      <c r="R1642" s="2" t="s">
        <v>1761</v>
      </c>
      <c r="S1642" s="2" t="s">
        <v>58</v>
      </c>
      <c r="T1642" s="2">
        <v>24</v>
      </c>
      <c r="U1642" s="2">
        <v>12</v>
      </c>
      <c r="V1642" s="2">
        <v>2</v>
      </c>
      <c r="W1642" s="2">
        <v>17.600000000000001</v>
      </c>
      <c r="X1642" s="2">
        <v>13.200000000000001</v>
      </c>
      <c r="Y1642" s="2">
        <v>7.9199999999999993E-2</v>
      </c>
      <c r="Z1642" s="6">
        <v>46202</v>
      </c>
    </row>
    <row r="1643" spans="1:26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8" t="str">
        <f>IF(Table5[[#This Row],[Company Code]]&lt;&gt;"",Table5[[#This Row],[Contact Email]],"")</f>
        <v/>
      </c>
      <c r="M1643" s="2"/>
      <c r="N1643" s="9" t="str">
        <f>IF(IF(COUNTIF($S$2:S1643,S1643)=1,P1643,"")=1,COUNTIF($O$2:O1643,O1643),IF(COUNTIF($S$2:S1643,S1643)=1,P1643,""))</f>
        <v/>
      </c>
      <c r="O1643" s="9" t="str">
        <f>IF(COUNTIF($S$2:S1643,S1643)=1,P1643,"")</f>
        <v/>
      </c>
      <c r="P1643" s="9">
        <f>COUNTIF($S$2:S1643,S1643)</f>
        <v>11</v>
      </c>
      <c r="Q1643" s="2" t="s">
        <v>532</v>
      </c>
      <c r="R1643" s="2" t="s">
        <v>1762</v>
      </c>
      <c r="S1643" s="2" t="s">
        <v>58</v>
      </c>
      <c r="T1643" s="2">
        <v>24</v>
      </c>
      <c r="U1643" s="2">
        <v>12</v>
      </c>
      <c r="V1643" s="2">
        <v>2</v>
      </c>
      <c r="W1643" s="2">
        <v>17.600000000000001</v>
      </c>
      <c r="X1643" s="2">
        <v>13.200000000000001</v>
      </c>
      <c r="Y1643" s="2">
        <v>7.9199999999999993E-2</v>
      </c>
      <c r="Z1643" s="6">
        <v>46202</v>
      </c>
    </row>
    <row r="1644" spans="1:26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8" t="str">
        <f>IF(Table5[[#This Row],[Company Code]]&lt;&gt;"",Table5[[#This Row],[Contact Email]],"")</f>
        <v/>
      </c>
      <c r="M1644" s="2"/>
      <c r="N1644" s="9" t="str">
        <f>IF(IF(COUNTIF($S$2:S1644,S1644)=1,P1644,"")=1,COUNTIF($O$2:O1644,O1644),IF(COUNTIF($S$2:S1644,S1644)=1,P1644,""))</f>
        <v/>
      </c>
      <c r="O1644" s="9" t="str">
        <f>IF(COUNTIF($S$2:S1644,S1644)=1,P1644,"")</f>
        <v/>
      </c>
      <c r="P1644" s="9">
        <f>COUNTIF($S$2:S1644,S1644)</f>
        <v>12</v>
      </c>
      <c r="Q1644" s="2" t="s">
        <v>532</v>
      </c>
      <c r="R1644" s="2" t="s">
        <v>1763</v>
      </c>
      <c r="S1644" s="2" t="s">
        <v>58</v>
      </c>
      <c r="T1644" s="2">
        <v>24</v>
      </c>
      <c r="U1644" s="2">
        <v>12</v>
      </c>
      <c r="V1644" s="2">
        <v>2</v>
      </c>
      <c r="W1644" s="2">
        <v>17.600000000000001</v>
      </c>
      <c r="X1644" s="2">
        <v>13.200000000000001</v>
      </c>
      <c r="Y1644" s="2">
        <v>7.9199999999999993E-2</v>
      </c>
      <c r="Z1644" s="6">
        <v>46202</v>
      </c>
    </row>
    <row r="1645" spans="1:26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8" t="str">
        <f>IF(Table5[[#This Row],[Company Code]]&lt;&gt;"",Table5[[#This Row],[Contact Email]],"")</f>
        <v/>
      </c>
      <c r="M1645" s="2"/>
      <c r="N1645" s="9" t="str">
        <f>IF(IF(COUNTIF($S$2:S1645,S1645)=1,P1645,"")=1,COUNTIF($O$2:O1645,O1645),IF(COUNTIF($S$2:S1645,S1645)=1,P1645,""))</f>
        <v/>
      </c>
      <c r="O1645" s="9" t="str">
        <f>IF(COUNTIF($S$2:S1645,S1645)=1,P1645,"")</f>
        <v/>
      </c>
      <c r="P1645" s="9">
        <f>COUNTIF($S$2:S1645,S1645)</f>
        <v>13</v>
      </c>
      <c r="Q1645" s="2" t="s">
        <v>532</v>
      </c>
      <c r="R1645" s="2" t="s">
        <v>1764</v>
      </c>
      <c r="S1645" s="2" t="s">
        <v>58</v>
      </c>
      <c r="T1645" s="2">
        <v>24</v>
      </c>
      <c r="U1645" s="2">
        <v>12</v>
      </c>
      <c r="V1645" s="2">
        <v>2</v>
      </c>
      <c r="W1645" s="2">
        <v>17.600000000000001</v>
      </c>
      <c r="X1645" s="2">
        <v>13.200000000000001</v>
      </c>
      <c r="Y1645" s="2">
        <v>7.9199999999999993E-2</v>
      </c>
      <c r="Z1645" s="6">
        <v>46202</v>
      </c>
    </row>
    <row r="1646" spans="1:26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8" t="str">
        <f>IF(Table5[[#This Row],[Company Code]]&lt;&gt;"",Table5[[#This Row],[Contact Email]],"")</f>
        <v/>
      </c>
      <c r="M1646" s="2"/>
      <c r="N1646" s="9" t="str">
        <f>IF(IF(COUNTIF($S$2:S1646,S1646)=1,P1646,"")=1,COUNTIF($O$2:O1646,O1646),IF(COUNTIF($S$2:S1646,S1646)=1,P1646,""))</f>
        <v/>
      </c>
      <c r="O1646" s="9" t="str">
        <f>IF(COUNTIF($S$2:S1646,S1646)=1,P1646,"")</f>
        <v/>
      </c>
      <c r="P1646" s="9">
        <f>COUNTIF($S$2:S1646,S1646)</f>
        <v>14</v>
      </c>
      <c r="Q1646" s="2" t="s">
        <v>532</v>
      </c>
      <c r="R1646" s="2" t="s">
        <v>1765</v>
      </c>
      <c r="S1646" s="2" t="s">
        <v>58</v>
      </c>
      <c r="T1646" s="2">
        <v>60</v>
      </c>
      <c r="U1646" s="2">
        <v>12</v>
      </c>
      <c r="V1646" s="2">
        <v>5</v>
      </c>
      <c r="W1646" s="2">
        <v>44</v>
      </c>
      <c r="X1646" s="2">
        <v>33</v>
      </c>
      <c r="Y1646" s="2">
        <v>0.19800000000000001</v>
      </c>
      <c r="Z1646" s="6">
        <v>46202</v>
      </c>
    </row>
    <row r="1647" spans="1:26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8" t="str">
        <f>IF(Table5[[#This Row],[Company Code]]&lt;&gt;"",Table5[[#This Row],[Contact Email]],"")</f>
        <v/>
      </c>
      <c r="M1647" s="2"/>
      <c r="N1647" s="9" t="str">
        <f>IF(IF(COUNTIF($S$2:S1647,S1647)=1,P1647,"")=1,COUNTIF($O$2:O1647,O1647),IF(COUNTIF($S$2:S1647,S1647)=1,P1647,""))</f>
        <v/>
      </c>
      <c r="O1647" s="9" t="str">
        <f>IF(COUNTIF($S$2:S1647,S1647)=1,P1647,"")</f>
        <v/>
      </c>
      <c r="P1647" s="9">
        <f>COUNTIF($S$2:S1647,S1647)</f>
        <v>15</v>
      </c>
      <c r="Q1647" s="2" t="s">
        <v>532</v>
      </c>
      <c r="R1647" s="2" t="s">
        <v>1766</v>
      </c>
      <c r="S1647" s="2" t="s">
        <v>58</v>
      </c>
      <c r="T1647" s="2">
        <v>24</v>
      </c>
      <c r="U1647" s="2">
        <v>12</v>
      </c>
      <c r="V1647" s="2">
        <v>2</v>
      </c>
      <c r="W1647" s="2">
        <v>17.600000000000001</v>
      </c>
      <c r="X1647" s="2">
        <v>13.200000000000001</v>
      </c>
      <c r="Y1647" s="2">
        <v>7.9199999999999993E-2</v>
      </c>
      <c r="Z1647" s="6">
        <v>46202</v>
      </c>
    </row>
    <row r="1648" spans="1:26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8" t="str">
        <f>IF(Table5[[#This Row],[Company Code]]&lt;&gt;"",Table5[[#This Row],[Contact Email]],"")</f>
        <v/>
      </c>
      <c r="M1648" s="2"/>
      <c r="N1648" s="9" t="str">
        <f>IF(IF(COUNTIF($S$2:S1648,S1648)=1,P1648,"")=1,COUNTIF($O$2:O1648,O1648),IF(COUNTIF($S$2:S1648,S1648)=1,P1648,""))</f>
        <v/>
      </c>
      <c r="O1648" s="9" t="str">
        <f>IF(COUNTIF($S$2:S1648,S1648)=1,P1648,"")</f>
        <v/>
      </c>
      <c r="P1648" s="9">
        <f>COUNTIF($S$2:S1648,S1648)</f>
        <v>16</v>
      </c>
      <c r="Q1648" s="2" t="s">
        <v>532</v>
      </c>
      <c r="R1648" s="2" t="s">
        <v>1767</v>
      </c>
      <c r="S1648" s="2" t="s">
        <v>58</v>
      </c>
      <c r="T1648" s="2">
        <v>24</v>
      </c>
      <c r="U1648" s="2">
        <v>12</v>
      </c>
      <c r="V1648" s="2">
        <v>2</v>
      </c>
      <c r="W1648" s="2">
        <v>17.600000000000001</v>
      </c>
      <c r="X1648" s="2">
        <v>13.200000000000001</v>
      </c>
      <c r="Y1648" s="2">
        <v>7.9199999999999993E-2</v>
      </c>
      <c r="Z1648" s="6">
        <v>46202</v>
      </c>
    </row>
    <row r="1649" spans="1:26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8" t="str">
        <f>IF(Table5[[#This Row],[Company Code]]&lt;&gt;"",Table5[[#This Row],[Contact Email]],"")</f>
        <v/>
      </c>
      <c r="M1649" s="2"/>
      <c r="N1649" s="9" t="str">
        <f>IF(IF(COUNTIF($S$2:S1649,S1649)=1,P1649,"")=1,COUNTIF($O$2:O1649,O1649),IF(COUNTIF($S$2:S1649,S1649)=1,P1649,""))</f>
        <v/>
      </c>
      <c r="O1649" s="9" t="str">
        <f>IF(COUNTIF($S$2:S1649,S1649)=1,P1649,"")</f>
        <v/>
      </c>
      <c r="P1649" s="9">
        <f>COUNTIF($S$2:S1649,S1649)</f>
        <v>17</v>
      </c>
      <c r="Q1649" s="2" t="s">
        <v>532</v>
      </c>
      <c r="R1649" s="2" t="s">
        <v>1768</v>
      </c>
      <c r="S1649" s="2" t="s">
        <v>58</v>
      </c>
      <c r="T1649" s="2">
        <v>24</v>
      </c>
      <c r="U1649" s="2">
        <v>12</v>
      </c>
      <c r="V1649" s="2">
        <v>2</v>
      </c>
      <c r="W1649" s="2">
        <v>17.600000000000001</v>
      </c>
      <c r="X1649" s="2">
        <v>13.200000000000001</v>
      </c>
      <c r="Y1649" s="2">
        <v>7.9199999999999993E-2</v>
      </c>
      <c r="Z1649" s="6">
        <v>46202</v>
      </c>
    </row>
    <row r="1650" spans="1:26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8" t="str">
        <f>IF(Table5[[#This Row],[Company Code]]&lt;&gt;"",Table5[[#This Row],[Contact Email]],"")</f>
        <v/>
      </c>
      <c r="M1650" s="2"/>
      <c r="N1650" s="9" t="str">
        <f>IF(IF(COUNTIF($S$2:S1650,S1650)=1,P1650,"")=1,COUNTIF($O$2:O1650,O1650),IF(COUNTIF($S$2:S1650,S1650)=1,P1650,""))</f>
        <v/>
      </c>
      <c r="O1650" s="9" t="str">
        <f>IF(COUNTIF($S$2:S1650,S1650)=1,P1650,"")</f>
        <v/>
      </c>
      <c r="P1650" s="9">
        <f>COUNTIF($S$2:S1650,S1650)</f>
        <v>18</v>
      </c>
      <c r="Q1650" s="2" t="s">
        <v>532</v>
      </c>
      <c r="R1650" s="2" t="s">
        <v>1769</v>
      </c>
      <c r="S1650" s="2" t="s">
        <v>58</v>
      </c>
      <c r="T1650" s="2">
        <v>108</v>
      </c>
      <c r="U1650" s="2">
        <v>12</v>
      </c>
      <c r="V1650" s="2">
        <v>9</v>
      </c>
      <c r="W1650" s="2">
        <v>79.2</v>
      </c>
      <c r="X1650" s="2">
        <v>59.400000000000006</v>
      </c>
      <c r="Y1650" s="2">
        <v>0.35639999999999999</v>
      </c>
      <c r="Z1650" s="6">
        <v>46202</v>
      </c>
    </row>
    <row r="1651" spans="1:26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8" t="str">
        <f>IF(Table5[[#This Row],[Company Code]]&lt;&gt;"",Table5[[#This Row],[Contact Email]],"")</f>
        <v/>
      </c>
      <c r="M1651" s="2"/>
      <c r="N1651" s="9" t="str">
        <f>IF(IF(COUNTIF($S$2:S1651,S1651)=1,P1651,"")=1,COUNTIF($O$2:O1651,O1651),IF(COUNTIF($S$2:S1651,S1651)=1,P1651,""))</f>
        <v/>
      </c>
      <c r="O1651" s="9" t="str">
        <f>IF(COUNTIF($S$2:S1651,S1651)=1,P1651,"")</f>
        <v/>
      </c>
      <c r="P1651" s="9">
        <f>COUNTIF($S$2:S1651,S1651)</f>
        <v>19</v>
      </c>
      <c r="Q1651" s="2" t="s">
        <v>532</v>
      </c>
      <c r="R1651" s="2" t="s">
        <v>1770</v>
      </c>
      <c r="S1651" s="2" t="s">
        <v>58</v>
      </c>
      <c r="T1651" s="2">
        <v>60</v>
      </c>
      <c r="U1651" s="2">
        <v>12</v>
      </c>
      <c r="V1651" s="2">
        <v>5</v>
      </c>
      <c r="W1651" s="2">
        <v>44</v>
      </c>
      <c r="X1651" s="2">
        <v>33</v>
      </c>
      <c r="Y1651" s="2">
        <v>0.19800000000000001</v>
      </c>
      <c r="Z1651" s="6">
        <v>46202</v>
      </c>
    </row>
    <row r="1652" spans="1:26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8" t="str">
        <f>IF(Table5[[#This Row],[Company Code]]&lt;&gt;"",Table5[[#This Row],[Contact Email]],"")</f>
        <v/>
      </c>
      <c r="M1652" s="2"/>
      <c r="N1652" s="9" t="str">
        <f>IF(IF(COUNTIF($S$2:S1652,S1652)=1,P1652,"")=1,COUNTIF($O$2:O1652,O1652),IF(COUNTIF($S$2:S1652,S1652)=1,P1652,""))</f>
        <v/>
      </c>
      <c r="O1652" s="9" t="str">
        <f>IF(COUNTIF($S$2:S1652,S1652)=1,P1652,"")</f>
        <v/>
      </c>
      <c r="P1652" s="9">
        <f>COUNTIF($S$2:S1652,S1652)</f>
        <v>20</v>
      </c>
      <c r="Q1652" s="2" t="s">
        <v>532</v>
      </c>
      <c r="R1652" s="2" t="s">
        <v>1771</v>
      </c>
      <c r="S1652" s="2" t="s">
        <v>58</v>
      </c>
      <c r="T1652" s="2">
        <v>24</v>
      </c>
      <c r="U1652" s="2">
        <v>12</v>
      </c>
      <c r="V1652" s="2">
        <v>2</v>
      </c>
      <c r="W1652" s="2">
        <v>17.600000000000001</v>
      </c>
      <c r="X1652" s="2">
        <v>13.200000000000001</v>
      </c>
      <c r="Y1652" s="2">
        <v>7.9199999999999993E-2</v>
      </c>
      <c r="Z1652" s="6">
        <v>46202</v>
      </c>
    </row>
    <row r="1653" spans="1:26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8" t="str">
        <f>IF(Table5[[#This Row],[Company Code]]&lt;&gt;"",Table5[[#This Row],[Contact Email]],"")</f>
        <v/>
      </c>
      <c r="M1653" s="2"/>
      <c r="N1653" s="9" t="str">
        <f>IF(IF(COUNTIF($S$2:S1653,S1653)=1,P1653,"")=1,COUNTIF($O$2:O1653,O1653),IF(COUNTIF($S$2:S1653,S1653)=1,P1653,""))</f>
        <v/>
      </c>
      <c r="O1653" s="9" t="str">
        <f>IF(COUNTIF($S$2:S1653,S1653)=1,P1653,"")</f>
        <v/>
      </c>
      <c r="P1653" s="9">
        <f>COUNTIF($S$2:S1653,S1653)</f>
        <v>21</v>
      </c>
      <c r="Q1653" s="2" t="s">
        <v>532</v>
      </c>
      <c r="R1653" s="2" t="s">
        <v>1772</v>
      </c>
      <c r="S1653" s="2" t="s">
        <v>58</v>
      </c>
      <c r="T1653" s="2">
        <v>60</v>
      </c>
      <c r="U1653" s="2">
        <v>12</v>
      </c>
      <c r="V1653" s="2">
        <v>5</v>
      </c>
      <c r="W1653" s="2">
        <v>44</v>
      </c>
      <c r="X1653" s="2">
        <v>33</v>
      </c>
      <c r="Y1653" s="2">
        <v>0.19800000000000001</v>
      </c>
      <c r="Z1653" s="6">
        <v>46202</v>
      </c>
    </row>
    <row r="1654" spans="1:26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8" t="str">
        <f>IF(Table5[[#This Row],[Company Code]]&lt;&gt;"",Table5[[#This Row],[Contact Email]],"")</f>
        <v/>
      </c>
      <c r="M1654" s="2"/>
      <c r="N1654" s="9" t="str">
        <f>IF(IF(COUNTIF($S$2:S1654,S1654)=1,P1654,"")=1,COUNTIF($O$2:O1654,O1654),IF(COUNTIF($S$2:S1654,S1654)=1,P1654,""))</f>
        <v/>
      </c>
      <c r="O1654" s="9" t="str">
        <f>IF(COUNTIF($S$2:S1654,S1654)=1,P1654,"")</f>
        <v/>
      </c>
      <c r="P1654" s="9">
        <f>COUNTIF($S$2:S1654,S1654)</f>
        <v>22</v>
      </c>
      <c r="Q1654" s="2" t="s">
        <v>532</v>
      </c>
      <c r="R1654" s="2" t="s">
        <v>1773</v>
      </c>
      <c r="S1654" s="2" t="s">
        <v>58</v>
      </c>
      <c r="T1654" s="2">
        <v>60</v>
      </c>
      <c r="U1654" s="2">
        <v>12</v>
      </c>
      <c r="V1654" s="2">
        <v>5</v>
      </c>
      <c r="W1654" s="2">
        <v>44</v>
      </c>
      <c r="X1654" s="2">
        <v>33</v>
      </c>
      <c r="Y1654" s="2">
        <v>0.19800000000000001</v>
      </c>
      <c r="Z1654" s="6">
        <v>46202</v>
      </c>
    </row>
    <row r="1655" spans="1:26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8" t="str">
        <f>IF(Table5[[#This Row],[Company Code]]&lt;&gt;"",Table5[[#This Row],[Contact Email]],"")</f>
        <v/>
      </c>
      <c r="M1655" s="2"/>
      <c r="N1655" s="9" t="str">
        <f>IF(IF(COUNTIF($S$2:S1655,S1655)=1,P1655,"")=1,COUNTIF($O$2:O1655,O1655),IF(COUNTIF($S$2:S1655,S1655)=1,P1655,""))</f>
        <v/>
      </c>
      <c r="O1655" s="9" t="str">
        <f>IF(COUNTIF($S$2:S1655,S1655)=1,P1655,"")</f>
        <v/>
      </c>
      <c r="P1655" s="9">
        <f>COUNTIF($S$2:S1655,S1655)</f>
        <v>23</v>
      </c>
      <c r="Q1655" s="2" t="s">
        <v>532</v>
      </c>
      <c r="R1655" s="2" t="s">
        <v>1774</v>
      </c>
      <c r="S1655" s="2" t="s">
        <v>58</v>
      </c>
      <c r="T1655" s="2">
        <v>24</v>
      </c>
      <c r="U1655" s="2">
        <v>12</v>
      </c>
      <c r="V1655" s="2">
        <v>2</v>
      </c>
      <c r="W1655" s="2">
        <v>17.600000000000001</v>
      </c>
      <c r="X1655" s="2">
        <v>13.200000000000001</v>
      </c>
      <c r="Y1655" s="2">
        <v>7.9199999999999993E-2</v>
      </c>
      <c r="Z1655" s="6">
        <v>46202</v>
      </c>
    </row>
    <row r="1656" spans="1:26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8" t="str">
        <f>IF(Table5[[#This Row],[Company Code]]&lt;&gt;"",Table5[[#This Row],[Contact Email]],"")</f>
        <v/>
      </c>
      <c r="M1656" s="2"/>
      <c r="N1656" s="9" t="str">
        <f>IF(IF(COUNTIF($S$2:S1656,S1656)=1,P1656,"")=1,COUNTIF($O$2:O1656,O1656),IF(COUNTIF($S$2:S1656,S1656)=1,P1656,""))</f>
        <v/>
      </c>
      <c r="O1656" s="9" t="str">
        <f>IF(COUNTIF($S$2:S1656,S1656)=1,P1656,"")</f>
        <v/>
      </c>
      <c r="P1656" s="9">
        <f>COUNTIF($S$2:S1656,S1656)</f>
        <v>24</v>
      </c>
      <c r="Q1656" s="2" t="s">
        <v>532</v>
      </c>
      <c r="R1656" s="2" t="s">
        <v>1775</v>
      </c>
      <c r="S1656" s="2" t="s">
        <v>58</v>
      </c>
      <c r="T1656" s="2">
        <v>60</v>
      </c>
      <c r="U1656" s="2">
        <v>12</v>
      </c>
      <c r="V1656" s="2">
        <v>5</v>
      </c>
      <c r="W1656" s="2">
        <v>44</v>
      </c>
      <c r="X1656" s="2">
        <v>33</v>
      </c>
      <c r="Y1656" s="2">
        <v>0.19800000000000001</v>
      </c>
      <c r="Z1656" s="6">
        <v>46202</v>
      </c>
    </row>
    <row r="1657" spans="1:26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8" t="str">
        <f>IF(Table5[[#This Row],[Company Code]]&lt;&gt;"",Table5[[#This Row],[Contact Email]],"")</f>
        <v/>
      </c>
      <c r="M1657" s="2"/>
      <c r="N1657" s="9" t="str">
        <f>IF(IF(COUNTIF($S$2:S1657,S1657)=1,P1657,"")=1,COUNTIF($O$2:O1657,O1657),IF(COUNTIF($S$2:S1657,S1657)=1,P1657,""))</f>
        <v/>
      </c>
      <c r="O1657" s="9" t="str">
        <f>IF(COUNTIF($S$2:S1657,S1657)=1,P1657,"")</f>
        <v/>
      </c>
      <c r="P1657" s="9">
        <f>COUNTIF($S$2:S1657,S1657)</f>
        <v>25</v>
      </c>
      <c r="Q1657" s="2" t="s">
        <v>532</v>
      </c>
      <c r="R1657" s="2" t="s">
        <v>1776</v>
      </c>
      <c r="S1657" s="2" t="s">
        <v>58</v>
      </c>
      <c r="T1657" s="2">
        <v>84</v>
      </c>
      <c r="U1657" s="2">
        <v>12</v>
      </c>
      <c r="V1657" s="2">
        <v>7</v>
      </c>
      <c r="W1657" s="2">
        <v>61.6</v>
      </c>
      <c r="X1657" s="2">
        <v>46.2</v>
      </c>
      <c r="Y1657" s="2">
        <v>0.2772</v>
      </c>
      <c r="Z1657" s="6">
        <v>46202</v>
      </c>
    </row>
    <row r="1658" spans="1:26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8" t="str">
        <f>IF(Table5[[#This Row],[Company Code]]&lt;&gt;"",Table5[[#This Row],[Contact Email]],"")</f>
        <v/>
      </c>
      <c r="M1658" s="2"/>
      <c r="N1658" s="9" t="str">
        <f>IF(IF(COUNTIF($S$2:S1658,S1658)=1,P1658,"")=1,COUNTIF($O$2:O1658,O1658),IF(COUNTIF($S$2:S1658,S1658)=1,P1658,""))</f>
        <v/>
      </c>
      <c r="O1658" s="9" t="str">
        <f>IF(COUNTIF($S$2:S1658,S1658)=1,P1658,"")</f>
        <v/>
      </c>
      <c r="P1658" s="9">
        <f>COUNTIF($S$2:S1658,S1658)</f>
        <v>26</v>
      </c>
      <c r="Q1658" s="2" t="s">
        <v>532</v>
      </c>
      <c r="R1658" s="2" t="s">
        <v>1777</v>
      </c>
      <c r="S1658" s="2" t="s">
        <v>58</v>
      </c>
      <c r="T1658" s="2">
        <v>24</v>
      </c>
      <c r="U1658" s="2">
        <v>12</v>
      </c>
      <c r="V1658" s="2">
        <v>2</v>
      </c>
      <c r="W1658" s="2">
        <v>17.600000000000001</v>
      </c>
      <c r="X1658" s="2">
        <v>13.200000000000001</v>
      </c>
      <c r="Y1658" s="2">
        <v>7.9199999999999993E-2</v>
      </c>
      <c r="Z1658" s="6">
        <v>46202</v>
      </c>
    </row>
    <row r="1659" spans="1:26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8" t="str">
        <f>IF(Table5[[#This Row],[Company Code]]&lt;&gt;"",Table5[[#This Row],[Contact Email]],"")</f>
        <v/>
      </c>
      <c r="M1659" s="2"/>
      <c r="N1659" s="9" t="str">
        <f>IF(IF(COUNTIF($S$2:S1659,S1659)=1,P1659,"")=1,COUNTIF($O$2:O1659,O1659),IF(COUNTIF($S$2:S1659,S1659)=1,P1659,""))</f>
        <v/>
      </c>
      <c r="O1659" s="9" t="str">
        <f>IF(COUNTIF($S$2:S1659,S1659)=1,P1659,"")</f>
        <v/>
      </c>
      <c r="P1659" s="9">
        <f>COUNTIF($S$2:S1659,S1659)</f>
        <v>27</v>
      </c>
      <c r="Q1659" s="2" t="s">
        <v>532</v>
      </c>
      <c r="R1659" s="2" t="s">
        <v>1778</v>
      </c>
      <c r="S1659" s="2" t="s">
        <v>58</v>
      </c>
      <c r="T1659" s="2">
        <v>24</v>
      </c>
      <c r="U1659" s="2">
        <v>12</v>
      </c>
      <c r="V1659" s="2">
        <v>2</v>
      </c>
      <c r="W1659" s="2">
        <v>17.600000000000001</v>
      </c>
      <c r="X1659" s="2">
        <v>13.200000000000001</v>
      </c>
      <c r="Y1659" s="2">
        <v>7.9199999999999993E-2</v>
      </c>
      <c r="Z1659" s="6">
        <v>46202</v>
      </c>
    </row>
    <row r="1660" spans="1:26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8" t="str">
        <f>IF(Table5[[#This Row],[Company Code]]&lt;&gt;"",Table5[[#This Row],[Contact Email]],"")</f>
        <v/>
      </c>
      <c r="M1660" s="2"/>
      <c r="N1660" s="9" t="str">
        <f>IF(IF(COUNTIF($S$2:S1660,S1660)=1,P1660,"")=1,COUNTIF($O$2:O1660,O1660),IF(COUNTIF($S$2:S1660,S1660)=1,P1660,""))</f>
        <v/>
      </c>
      <c r="O1660" s="9" t="str">
        <f>IF(COUNTIF($S$2:S1660,S1660)=1,P1660,"")</f>
        <v/>
      </c>
      <c r="P1660" s="9">
        <f>COUNTIF($S$2:S1660,S1660)</f>
        <v>28</v>
      </c>
      <c r="Q1660" s="2" t="s">
        <v>532</v>
      </c>
      <c r="R1660" s="2" t="s">
        <v>1779</v>
      </c>
      <c r="S1660" s="2" t="s">
        <v>58</v>
      </c>
      <c r="T1660" s="2">
        <v>24</v>
      </c>
      <c r="U1660" s="2">
        <v>12</v>
      </c>
      <c r="V1660" s="2">
        <v>2</v>
      </c>
      <c r="W1660" s="2">
        <v>17.600000000000001</v>
      </c>
      <c r="X1660" s="2">
        <v>13.200000000000001</v>
      </c>
      <c r="Y1660" s="2">
        <v>7.9199999999999993E-2</v>
      </c>
      <c r="Z1660" s="6">
        <v>46202</v>
      </c>
    </row>
    <row r="1661" spans="1:26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8" t="str">
        <f>IF(Table5[[#This Row],[Company Code]]&lt;&gt;"",Table5[[#This Row],[Contact Email]],"")</f>
        <v/>
      </c>
      <c r="M1661" s="2"/>
      <c r="N1661" s="9" t="str">
        <f>IF(IF(COUNTIF($S$2:S1661,S1661)=1,P1661,"")=1,COUNTIF($O$2:O1661,O1661),IF(COUNTIF($S$2:S1661,S1661)=1,P1661,""))</f>
        <v/>
      </c>
      <c r="O1661" s="9" t="str">
        <f>IF(COUNTIF($S$2:S1661,S1661)=1,P1661,"")</f>
        <v/>
      </c>
      <c r="P1661" s="9">
        <f>COUNTIF($S$2:S1661,S1661)</f>
        <v>29</v>
      </c>
      <c r="Q1661" s="2" t="s">
        <v>532</v>
      </c>
      <c r="R1661" s="2" t="s">
        <v>1780</v>
      </c>
      <c r="S1661" s="2" t="s">
        <v>58</v>
      </c>
      <c r="T1661" s="2">
        <v>24</v>
      </c>
      <c r="U1661" s="2">
        <v>12</v>
      </c>
      <c r="V1661" s="2">
        <v>2</v>
      </c>
      <c r="W1661" s="2">
        <v>17.600000000000001</v>
      </c>
      <c r="X1661" s="2">
        <v>13.200000000000001</v>
      </c>
      <c r="Y1661" s="2">
        <v>7.9199999999999993E-2</v>
      </c>
      <c r="Z1661" s="6">
        <v>46202</v>
      </c>
    </row>
    <row r="1662" spans="1:26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8" t="str">
        <f>IF(Table5[[#This Row],[Company Code]]&lt;&gt;"",Table5[[#This Row],[Contact Email]],"")</f>
        <v/>
      </c>
      <c r="M1662" s="2"/>
      <c r="N1662" s="9" t="str">
        <f>IF(IF(COUNTIF($S$2:S1662,S1662)=1,P1662,"")=1,COUNTIF($O$2:O1662,O1662),IF(COUNTIF($S$2:S1662,S1662)=1,P1662,""))</f>
        <v/>
      </c>
      <c r="O1662" s="9" t="str">
        <f>IF(COUNTIF($S$2:S1662,S1662)=1,P1662,"")</f>
        <v/>
      </c>
      <c r="P1662" s="9">
        <f>COUNTIF($S$2:S1662,S1662)</f>
        <v>30</v>
      </c>
      <c r="Q1662" s="2" t="s">
        <v>532</v>
      </c>
      <c r="R1662" s="2" t="s">
        <v>1781</v>
      </c>
      <c r="S1662" s="2" t="s">
        <v>58</v>
      </c>
      <c r="T1662" s="2">
        <v>60</v>
      </c>
      <c r="U1662" s="2">
        <v>12</v>
      </c>
      <c r="V1662" s="2">
        <v>5</v>
      </c>
      <c r="W1662" s="2">
        <v>44</v>
      </c>
      <c r="X1662" s="2">
        <v>33</v>
      </c>
      <c r="Y1662" s="2">
        <v>0.19800000000000001</v>
      </c>
      <c r="Z1662" s="6">
        <v>46202</v>
      </c>
    </row>
    <row r="1663" spans="1:26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8" t="str">
        <f>IF(Table5[[#This Row],[Company Code]]&lt;&gt;"",Table5[[#This Row],[Contact Email]],"")</f>
        <v/>
      </c>
      <c r="M1663" s="2"/>
      <c r="N1663" s="9" t="str">
        <f>IF(IF(COUNTIF($S$2:S1663,S1663)=1,P1663,"")=1,COUNTIF($O$2:O1663,O1663),IF(COUNTIF($S$2:S1663,S1663)=1,P1663,""))</f>
        <v/>
      </c>
      <c r="O1663" s="9" t="str">
        <f>IF(COUNTIF($S$2:S1663,S1663)=1,P1663,"")</f>
        <v/>
      </c>
      <c r="P1663" s="9">
        <f>COUNTIF($S$2:S1663,S1663)</f>
        <v>31</v>
      </c>
      <c r="Q1663" s="2" t="s">
        <v>532</v>
      </c>
      <c r="R1663" s="2" t="s">
        <v>1782</v>
      </c>
      <c r="S1663" s="2" t="s">
        <v>58</v>
      </c>
      <c r="T1663" s="2">
        <v>24</v>
      </c>
      <c r="U1663" s="2">
        <v>12</v>
      </c>
      <c r="V1663" s="2">
        <v>2</v>
      </c>
      <c r="W1663" s="2">
        <v>17.600000000000001</v>
      </c>
      <c r="X1663" s="2">
        <v>13.200000000000001</v>
      </c>
      <c r="Y1663" s="2">
        <v>7.9199999999999993E-2</v>
      </c>
      <c r="Z1663" s="6">
        <v>46202</v>
      </c>
    </row>
    <row r="1664" spans="1:26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8" t="str">
        <f>IF(Table5[[#This Row],[Company Code]]&lt;&gt;"",Table5[[#This Row],[Contact Email]],"")</f>
        <v/>
      </c>
      <c r="M1664" s="2"/>
      <c r="N1664" s="9" t="str">
        <f>IF(IF(COUNTIF($S$2:S1664,S1664)=1,P1664,"")=1,COUNTIF($O$2:O1664,O1664),IF(COUNTIF($S$2:S1664,S1664)=1,P1664,""))</f>
        <v/>
      </c>
      <c r="O1664" s="9" t="str">
        <f>IF(COUNTIF($S$2:S1664,S1664)=1,P1664,"")</f>
        <v/>
      </c>
      <c r="P1664" s="9">
        <f>COUNTIF($S$2:S1664,S1664)</f>
        <v>32</v>
      </c>
      <c r="Q1664" s="2" t="s">
        <v>532</v>
      </c>
      <c r="R1664" s="2" t="s">
        <v>1783</v>
      </c>
      <c r="S1664" s="2" t="s">
        <v>58</v>
      </c>
      <c r="T1664" s="2">
        <v>24</v>
      </c>
      <c r="U1664" s="2">
        <v>12</v>
      </c>
      <c r="V1664" s="2">
        <v>2</v>
      </c>
      <c r="W1664" s="2">
        <v>17.600000000000001</v>
      </c>
      <c r="X1664" s="2">
        <v>13.200000000000001</v>
      </c>
      <c r="Y1664" s="2">
        <v>7.9199999999999993E-2</v>
      </c>
      <c r="Z1664" s="6">
        <v>46202</v>
      </c>
    </row>
    <row r="1665" spans="1:26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8" t="str">
        <f>IF(Table5[[#This Row],[Company Code]]&lt;&gt;"",Table5[[#This Row],[Contact Email]],"")</f>
        <v/>
      </c>
      <c r="M1665" s="2"/>
      <c r="N1665" s="9" t="str">
        <f>IF(IF(COUNTIF($S$2:S1665,S1665)=1,P1665,"")=1,COUNTIF($O$2:O1665,O1665),IF(COUNTIF($S$2:S1665,S1665)=1,P1665,""))</f>
        <v/>
      </c>
      <c r="O1665" s="9" t="str">
        <f>IF(COUNTIF($S$2:S1665,S1665)=1,P1665,"")</f>
        <v/>
      </c>
      <c r="P1665" s="9">
        <f>COUNTIF($S$2:S1665,S1665)</f>
        <v>33</v>
      </c>
      <c r="Q1665" s="2" t="s">
        <v>532</v>
      </c>
      <c r="R1665" s="2" t="s">
        <v>1784</v>
      </c>
      <c r="S1665" s="2" t="s">
        <v>58</v>
      </c>
      <c r="T1665" s="2">
        <v>24</v>
      </c>
      <c r="U1665" s="2">
        <v>12</v>
      </c>
      <c r="V1665" s="2">
        <v>2</v>
      </c>
      <c r="W1665" s="2">
        <v>17.600000000000001</v>
      </c>
      <c r="X1665" s="2">
        <v>13.200000000000001</v>
      </c>
      <c r="Y1665" s="2">
        <v>7.9199999999999993E-2</v>
      </c>
      <c r="Z1665" s="6">
        <v>46202</v>
      </c>
    </row>
    <row r="1666" spans="1:26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8" t="str">
        <f>IF(Table5[[#This Row],[Company Code]]&lt;&gt;"",Table5[[#This Row],[Contact Email]],"")</f>
        <v/>
      </c>
      <c r="M1666" s="2"/>
      <c r="N1666" s="9" t="str">
        <f>IF(IF(COUNTIF($S$2:S1666,S1666)=1,P1666,"")=1,COUNTIF($O$2:O1666,O1666),IF(COUNTIF($S$2:S1666,S1666)=1,P1666,""))</f>
        <v/>
      </c>
      <c r="O1666" s="9" t="str">
        <f>IF(COUNTIF($S$2:S1666,S1666)=1,P1666,"")</f>
        <v/>
      </c>
      <c r="P1666" s="9">
        <f>COUNTIF($S$2:S1666,S1666)</f>
        <v>34</v>
      </c>
      <c r="Q1666" s="2" t="s">
        <v>532</v>
      </c>
      <c r="R1666" s="2" t="s">
        <v>1785</v>
      </c>
      <c r="S1666" s="2" t="s">
        <v>58</v>
      </c>
      <c r="T1666" s="2">
        <v>24</v>
      </c>
      <c r="U1666" s="2">
        <v>12</v>
      </c>
      <c r="V1666" s="2">
        <v>2</v>
      </c>
      <c r="W1666" s="2">
        <v>17.600000000000001</v>
      </c>
      <c r="X1666" s="2">
        <v>13.200000000000001</v>
      </c>
      <c r="Y1666" s="2">
        <v>7.9199999999999993E-2</v>
      </c>
      <c r="Z1666" s="6">
        <v>46202</v>
      </c>
    </row>
    <row r="1667" spans="1:26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8" t="str">
        <f>IF(Table5[[#This Row],[Company Code]]&lt;&gt;"",Table5[[#This Row],[Contact Email]],"")</f>
        <v/>
      </c>
      <c r="M1667" s="2"/>
      <c r="N1667" s="9" t="str">
        <f>IF(IF(COUNTIF($S$2:S1667,S1667)=1,P1667,"")=1,COUNTIF($O$2:O1667,O1667),IF(COUNTIF($S$2:S1667,S1667)=1,P1667,""))</f>
        <v/>
      </c>
      <c r="O1667" s="9" t="str">
        <f>IF(COUNTIF($S$2:S1667,S1667)=1,P1667,"")</f>
        <v/>
      </c>
      <c r="P1667" s="9">
        <f>COUNTIF($S$2:S1667,S1667)</f>
        <v>35</v>
      </c>
      <c r="Q1667" s="2" t="s">
        <v>532</v>
      </c>
      <c r="R1667" s="2" t="s">
        <v>1786</v>
      </c>
      <c r="S1667" s="2" t="s">
        <v>58</v>
      </c>
      <c r="T1667" s="2">
        <v>12</v>
      </c>
      <c r="U1667" s="2">
        <v>12</v>
      </c>
      <c r="V1667" s="2">
        <v>1</v>
      </c>
      <c r="W1667" s="2">
        <v>8.8000000000000007</v>
      </c>
      <c r="X1667" s="2">
        <v>6.6000000000000005</v>
      </c>
      <c r="Y1667" s="2">
        <v>3.9599999999999996E-2</v>
      </c>
      <c r="Z1667" s="6">
        <v>46202</v>
      </c>
    </row>
    <row r="1668" spans="1:26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8" t="str">
        <f>IF(Table5[[#This Row],[Company Code]]&lt;&gt;"",Table5[[#This Row],[Contact Email]],"")</f>
        <v/>
      </c>
      <c r="M1668" s="2"/>
      <c r="N1668" s="9" t="str">
        <f>IF(IF(COUNTIF($S$2:S1668,S1668)=1,P1668,"")=1,COUNTIF($O$2:O1668,O1668),IF(COUNTIF($S$2:S1668,S1668)=1,P1668,""))</f>
        <v/>
      </c>
      <c r="O1668" s="9" t="str">
        <f>IF(COUNTIF($S$2:S1668,S1668)=1,P1668,"")</f>
        <v/>
      </c>
      <c r="P1668" s="9">
        <f>COUNTIF($S$2:S1668,S1668)</f>
        <v>36</v>
      </c>
      <c r="Q1668" s="2" t="s">
        <v>532</v>
      </c>
      <c r="R1668" s="2" t="s">
        <v>1787</v>
      </c>
      <c r="S1668" s="2" t="s">
        <v>58</v>
      </c>
      <c r="T1668" s="2">
        <v>36</v>
      </c>
      <c r="U1668" s="2">
        <v>12</v>
      </c>
      <c r="V1668" s="2">
        <v>3</v>
      </c>
      <c r="W1668" s="2">
        <v>26.400000000000002</v>
      </c>
      <c r="X1668" s="2">
        <v>19.8</v>
      </c>
      <c r="Y1668" s="2">
        <v>0.1188</v>
      </c>
      <c r="Z1668" s="6">
        <v>46202</v>
      </c>
    </row>
    <row r="1669" spans="1:26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8" t="str">
        <f>IF(Table5[[#This Row],[Company Code]]&lt;&gt;"",Table5[[#This Row],[Contact Email]],"")</f>
        <v/>
      </c>
      <c r="M1669" s="2"/>
      <c r="N1669" s="9" t="str">
        <f>IF(IF(COUNTIF($S$2:S1669,S1669)=1,P1669,"")=1,COUNTIF($O$2:O1669,O1669),IF(COUNTIF($S$2:S1669,S1669)=1,P1669,""))</f>
        <v/>
      </c>
      <c r="O1669" s="9" t="str">
        <f>IF(COUNTIF($S$2:S1669,S1669)=1,P1669,"")</f>
        <v/>
      </c>
      <c r="P1669" s="9">
        <f>COUNTIF($S$2:S1669,S1669)</f>
        <v>37</v>
      </c>
      <c r="Q1669" s="2" t="s">
        <v>532</v>
      </c>
      <c r="R1669" s="2" t="s">
        <v>1788</v>
      </c>
      <c r="S1669" s="2" t="s">
        <v>58</v>
      </c>
      <c r="T1669" s="2">
        <v>36</v>
      </c>
      <c r="U1669" s="2">
        <v>12</v>
      </c>
      <c r="V1669" s="2">
        <v>3</v>
      </c>
      <c r="W1669" s="2">
        <v>26.400000000000002</v>
      </c>
      <c r="X1669" s="2">
        <v>19.8</v>
      </c>
      <c r="Y1669" s="2">
        <v>0.1188</v>
      </c>
      <c r="Z1669" s="6">
        <v>46202</v>
      </c>
    </row>
    <row r="1670" spans="1:26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8" t="str">
        <f>IF(Table5[[#This Row],[Company Code]]&lt;&gt;"",Table5[[#This Row],[Contact Email]],"")</f>
        <v/>
      </c>
      <c r="M1670" s="2"/>
      <c r="N1670" s="9" t="str">
        <f>IF(IF(COUNTIF($S$2:S1670,S1670)=1,P1670,"")=1,COUNTIF($O$2:O1670,O1670),IF(COUNTIF($S$2:S1670,S1670)=1,P1670,""))</f>
        <v/>
      </c>
      <c r="O1670" s="9" t="str">
        <f>IF(COUNTIF($S$2:S1670,S1670)=1,P1670,"")</f>
        <v/>
      </c>
      <c r="P1670" s="9">
        <f>COUNTIF($S$2:S1670,S1670)</f>
        <v>38</v>
      </c>
      <c r="Q1670" s="2" t="s">
        <v>532</v>
      </c>
      <c r="R1670" s="2" t="s">
        <v>1789</v>
      </c>
      <c r="S1670" s="2" t="s">
        <v>58</v>
      </c>
      <c r="T1670" s="2">
        <v>36</v>
      </c>
      <c r="U1670" s="2">
        <v>12</v>
      </c>
      <c r="V1670" s="2">
        <v>3</v>
      </c>
      <c r="W1670" s="2">
        <v>26.400000000000002</v>
      </c>
      <c r="X1670" s="2">
        <v>19.8</v>
      </c>
      <c r="Y1670" s="2">
        <v>0.1188</v>
      </c>
      <c r="Z1670" s="6">
        <v>46202</v>
      </c>
    </row>
    <row r="1671" spans="1:26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8" t="str">
        <f>IF(Table5[[#This Row],[Company Code]]&lt;&gt;"",Table5[[#This Row],[Contact Email]],"")</f>
        <v/>
      </c>
      <c r="M1671" s="2"/>
      <c r="N1671" s="9" t="str">
        <f>IF(IF(COUNTIF($S$2:S1671,S1671)=1,P1671,"")=1,COUNTIF($O$2:O1671,O1671),IF(COUNTIF($S$2:S1671,S1671)=1,P1671,""))</f>
        <v/>
      </c>
      <c r="O1671" s="9" t="str">
        <f>IF(COUNTIF($S$2:S1671,S1671)=1,P1671,"")</f>
        <v/>
      </c>
      <c r="P1671" s="9">
        <f>COUNTIF($S$2:S1671,S1671)</f>
        <v>39</v>
      </c>
      <c r="Q1671" s="2" t="s">
        <v>532</v>
      </c>
      <c r="R1671" s="2" t="s">
        <v>1790</v>
      </c>
      <c r="S1671" s="2" t="s">
        <v>58</v>
      </c>
      <c r="T1671" s="2">
        <v>24</v>
      </c>
      <c r="U1671" s="2">
        <v>12</v>
      </c>
      <c r="V1671" s="2">
        <v>2</v>
      </c>
      <c r="W1671" s="2">
        <v>17.600000000000001</v>
      </c>
      <c r="X1671" s="2">
        <v>13.200000000000001</v>
      </c>
      <c r="Y1671" s="2">
        <v>7.9199999999999993E-2</v>
      </c>
      <c r="Z1671" s="6">
        <v>46202</v>
      </c>
    </row>
    <row r="1672" spans="1:26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8" t="str">
        <f>IF(Table5[[#This Row],[Company Code]]&lt;&gt;"",Table5[[#This Row],[Contact Email]],"")</f>
        <v/>
      </c>
      <c r="M1672" s="2"/>
      <c r="N1672" s="9" t="str">
        <f>IF(IF(COUNTIF($S$2:S1672,S1672)=1,P1672,"")=1,COUNTIF($O$2:O1672,O1672),IF(COUNTIF($S$2:S1672,S1672)=1,P1672,""))</f>
        <v/>
      </c>
      <c r="O1672" s="9" t="str">
        <f>IF(COUNTIF($S$2:S1672,S1672)=1,P1672,"")</f>
        <v/>
      </c>
      <c r="P1672" s="9">
        <f>COUNTIF($S$2:S1672,S1672)</f>
        <v>40</v>
      </c>
      <c r="Q1672" s="2" t="s">
        <v>532</v>
      </c>
      <c r="R1672" s="2" t="s">
        <v>1791</v>
      </c>
      <c r="S1672" s="2" t="s">
        <v>58</v>
      </c>
      <c r="T1672" s="2">
        <v>48</v>
      </c>
      <c r="U1672" s="2">
        <v>12</v>
      </c>
      <c r="V1672" s="2">
        <v>4</v>
      </c>
      <c r="W1672" s="2">
        <v>35.200000000000003</v>
      </c>
      <c r="X1672" s="2">
        <v>26.400000000000002</v>
      </c>
      <c r="Y1672" s="2">
        <v>0.15839999999999999</v>
      </c>
      <c r="Z1672" s="6">
        <v>46202</v>
      </c>
    </row>
    <row r="1673" spans="1:26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8" t="str">
        <f>IF(Table5[[#This Row],[Company Code]]&lt;&gt;"",Table5[[#This Row],[Contact Email]],"")</f>
        <v/>
      </c>
      <c r="M1673" s="2"/>
      <c r="N1673" s="9" t="str">
        <f>IF(IF(COUNTIF($S$2:S1673,S1673)=1,P1673,"")=1,COUNTIF($O$2:O1673,O1673),IF(COUNTIF($S$2:S1673,S1673)=1,P1673,""))</f>
        <v/>
      </c>
      <c r="O1673" s="9" t="str">
        <f>IF(COUNTIF($S$2:S1673,S1673)=1,P1673,"")</f>
        <v/>
      </c>
      <c r="P1673" s="9">
        <f>COUNTIF($S$2:S1673,S1673)</f>
        <v>41</v>
      </c>
      <c r="Q1673" s="2" t="s">
        <v>532</v>
      </c>
      <c r="R1673" s="2" t="s">
        <v>1792</v>
      </c>
      <c r="S1673" s="2" t="s">
        <v>58</v>
      </c>
      <c r="T1673" s="2">
        <v>24</v>
      </c>
      <c r="U1673" s="2">
        <v>12</v>
      </c>
      <c r="V1673" s="2">
        <v>2</v>
      </c>
      <c r="W1673" s="2">
        <v>17.600000000000001</v>
      </c>
      <c r="X1673" s="2">
        <v>13.200000000000001</v>
      </c>
      <c r="Y1673" s="2">
        <v>7.9199999999999993E-2</v>
      </c>
      <c r="Z1673" s="6">
        <v>46202</v>
      </c>
    </row>
    <row r="1674" spans="1:26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8" t="str">
        <f>IF(Table5[[#This Row],[Company Code]]&lt;&gt;"",Table5[[#This Row],[Contact Email]],"")</f>
        <v/>
      </c>
      <c r="M1674" s="2"/>
      <c r="N1674" s="9" t="str">
        <f>IF(IF(COUNTIF($S$2:S1674,S1674)=1,P1674,"")=1,COUNTIF($O$2:O1674,O1674),IF(COUNTIF($S$2:S1674,S1674)=1,P1674,""))</f>
        <v/>
      </c>
      <c r="O1674" s="9" t="str">
        <f>IF(COUNTIF($S$2:S1674,S1674)=1,P1674,"")</f>
        <v/>
      </c>
      <c r="P1674" s="9">
        <f>COUNTIF($S$2:S1674,S1674)</f>
        <v>42</v>
      </c>
      <c r="Q1674" s="2" t="s">
        <v>532</v>
      </c>
      <c r="R1674" s="2" t="s">
        <v>1793</v>
      </c>
      <c r="S1674" s="2" t="s">
        <v>58</v>
      </c>
      <c r="T1674" s="2">
        <v>36</v>
      </c>
      <c r="U1674" s="2">
        <v>12</v>
      </c>
      <c r="V1674" s="2">
        <v>3</v>
      </c>
      <c r="W1674" s="2">
        <v>26.400000000000002</v>
      </c>
      <c r="X1674" s="2">
        <v>19.8</v>
      </c>
      <c r="Y1674" s="2">
        <v>0.1188</v>
      </c>
      <c r="Z1674" s="6">
        <v>46202</v>
      </c>
    </row>
    <row r="1675" spans="1:26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8" t="str">
        <f>IF(Table5[[#This Row],[Company Code]]&lt;&gt;"",Table5[[#This Row],[Contact Email]],"")</f>
        <v/>
      </c>
      <c r="M1675" s="2"/>
      <c r="N1675" s="9" t="str">
        <f>IF(IF(COUNTIF($S$2:S1675,S1675)=1,P1675,"")=1,COUNTIF($O$2:O1675,O1675),IF(COUNTIF($S$2:S1675,S1675)=1,P1675,""))</f>
        <v/>
      </c>
      <c r="O1675" s="9" t="str">
        <f>IF(COUNTIF($S$2:S1675,S1675)=1,P1675,"")</f>
        <v/>
      </c>
      <c r="P1675" s="9">
        <f>COUNTIF($S$2:S1675,S1675)</f>
        <v>43</v>
      </c>
      <c r="Q1675" s="2" t="s">
        <v>532</v>
      </c>
      <c r="R1675" s="2" t="s">
        <v>1794</v>
      </c>
      <c r="S1675" s="2" t="s">
        <v>58</v>
      </c>
      <c r="T1675" s="2">
        <v>24</v>
      </c>
      <c r="U1675" s="2">
        <v>12</v>
      </c>
      <c r="V1675" s="2">
        <v>2</v>
      </c>
      <c r="W1675" s="2">
        <v>17.600000000000001</v>
      </c>
      <c r="X1675" s="2">
        <v>13.200000000000001</v>
      </c>
      <c r="Y1675" s="2">
        <v>7.9199999999999993E-2</v>
      </c>
      <c r="Z1675" s="6">
        <v>46202</v>
      </c>
    </row>
    <row r="1676" spans="1:26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8" t="str">
        <f>IF(Table5[[#This Row],[Company Code]]&lt;&gt;"",Table5[[#This Row],[Contact Email]],"")</f>
        <v/>
      </c>
      <c r="M1676" s="2"/>
      <c r="N1676" s="9" t="str">
        <f>IF(IF(COUNTIF($S$2:S1676,S1676)=1,P1676,"")=1,COUNTIF($O$2:O1676,O1676),IF(COUNTIF($S$2:S1676,S1676)=1,P1676,""))</f>
        <v/>
      </c>
      <c r="O1676" s="9" t="str">
        <f>IF(COUNTIF($S$2:S1676,S1676)=1,P1676,"")</f>
        <v/>
      </c>
      <c r="P1676" s="9">
        <f>COUNTIF($S$2:S1676,S1676)</f>
        <v>44</v>
      </c>
      <c r="Q1676" s="2" t="s">
        <v>532</v>
      </c>
      <c r="R1676" s="2" t="s">
        <v>1795</v>
      </c>
      <c r="S1676" s="2" t="s">
        <v>58</v>
      </c>
      <c r="T1676" s="2">
        <v>36</v>
      </c>
      <c r="U1676" s="2">
        <v>12</v>
      </c>
      <c r="V1676" s="2">
        <v>3</v>
      </c>
      <c r="W1676" s="2">
        <v>26.400000000000002</v>
      </c>
      <c r="X1676" s="2">
        <v>19.8</v>
      </c>
      <c r="Y1676" s="2">
        <v>0.1188</v>
      </c>
      <c r="Z1676" s="6">
        <v>46202</v>
      </c>
    </row>
    <row r="1677" spans="1:26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8" t="str">
        <f>IF(Table5[[#This Row],[Company Code]]&lt;&gt;"",Table5[[#This Row],[Contact Email]],"")</f>
        <v/>
      </c>
      <c r="M1677" s="2"/>
      <c r="N1677" s="9" t="str">
        <f>IF(IF(COUNTIF($S$2:S1677,S1677)=1,P1677,"")=1,COUNTIF($O$2:O1677,O1677),IF(COUNTIF($S$2:S1677,S1677)=1,P1677,""))</f>
        <v/>
      </c>
      <c r="O1677" s="9" t="str">
        <f>IF(COUNTIF($S$2:S1677,S1677)=1,P1677,"")</f>
        <v/>
      </c>
      <c r="P1677" s="9">
        <f>COUNTIF($S$2:S1677,S1677)</f>
        <v>45</v>
      </c>
      <c r="Q1677" s="2" t="s">
        <v>532</v>
      </c>
      <c r="R1677" s="2" t="s">
        <v>1796</v>
      </c>
      <c r="S1677" s="2" t="s">
        <v>58</v>
      </c>
      <c r="T1677" s="2">
        <v>36</v>
      </c>
      <c r="U1677" s="2">
        <v>12</v>
      </c>
      <c r="V1677" s="2">
        <v>3</v>
      </c>
      <c r="W1677" s="2">
        <v>26.400000000000002</v>
      </c>
      <c r="X1677" s="2">
        <v>19.8</v>
      </c>
      <c r="Y1677" s="2">
        <v>0.1188</v>
      </c>
      <c r="Z1677" s="6">
        <v>46202</v>
      </c>
    </row>
    <row r="1678" spans="1:26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8" t="str">
        <f>IF(Table5[[#This Row],[Company Code]]&lt;&gt;"",Table5[[#This Row],[Contact Email]],"")</f>
        <v/>
      </c>
      <c r="M1678" s="2"/>
      <c r="N1678" s="9" t="str">
        <f>IF(IF(COUNTIF($S$2:S1678,S1678)=1,P1678,"")=1,COUNTIF($O$2:O1678,O1678),IF(COUNTIF($S$2:S1678,S1678)=1,P1678,""))</f>
        <v/>
      </c>
      <c r="O1678" s="9" t="str">
        <f>IF(COUNTIF($S$2:S1678,S1678)=1,P1678,"")</f>
        <v/>
      </c>
      <c r="P1678" s="9">
        <f>COUNTIF($S$2:S1678,S1678)</f>
        <v>46</v>
      </c>
      <c r="Q1678" s="2" t="s">
        <v>532</v>
      </c>
      <c r="R1678" s="2" t="s">
        <v>1797</v>
      </c>
      <c r="S1678" s="2" t="s">
        <v>58</v>
      </c>
      <c r="T1678" s="2">
        <v>24</v>
      </c>
      <c r="U1678" s="2">
        <v>12</v>
      </c>
      <c r="V1678" s="2">
        <v>2</v>
      </c>
      <c r="W1678" s="2">
        <v>17.600000000000001</v>
      </c>
      <c r="X1678" s="2">
        <v>13.200000000000001</v>
      </c>
      <c r="Y1678" s="2">
        <v>7.9199999999999993E-2</v>
      </c>
      <c r="Z1678" s="6">
        <v>46202</v>
      </c>
    </row>
    <row r="1679" spans="1:26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8" t="str">
        <f>IF(Table5[[#This Row],[Company Code]]&lt;&gt;"",Table5[[#This Row],[Contact Email]],"")</f>
        <v/>
      </c>
      <c r="M1679" s="2"/>
      <c r="N1679" s="9" t="str">
        <f>IF(IF(COUNTIF($S$2:S1679,S1679)=1,P1679,"")=1,COUNTIF($O$2:O1679,O1679),IF(COUNTIF($S$2:S1679,S1679)=1,P1679,""))</f>
        <v/>
      </c>
      <c r="O1679" s="9" t="str">
        <f>IF(COUNTIF($S$2:S1679,S1679)=1,P1679,"")</f>
        <v/>
      </c>
      <c r="P1679" s="9">
        <f>COUNTIF($S$2:S1679,S1679)</f>
        <v>47</v>
      </c>
      <c r="Q1679" s="2" t="s">
        <v>532</v>
      </c>
      <c r="R1679" s="2" t="s">
        <v>1798</v>
      </c>
      <c r="S1679" s="2" t="s">
        <v>58</v>
      </c>
      <c r="T1679" s="2">
        <v>24</v>
      </c>
      <c r="U1679" s="2">
        <v>12</v>
      </c>
      <c r="V1679" s="2">
        <v>2</v>
      </c>
      <c r="W1679" s="2">
        <v>17.600000000000001</v>
      </c>
      <c r="X1679" s="2">
        <v>13.200000000000001</v>
      </c>
      <c r="Y1679" s="2">
        <v>7.9199999999999993E-2</v>
      </c>
      <c r="Z1679" s="6">
        <v>46202</v>
      </c>
    </row>
    <row r="1680" spans="1:26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8" t="str">
        <f>IF(Table5[[#This Row],[Company Code]]&lt;&gt;"",Table5[[#This Row],[Contact Email]],"")</f>
        <v/>
      </c>
      <c r="M1680" s="2"/>
      <c r="N1680" s="9" t="str">
        <f>IF(IF(COUNTIF($S$2:S1680,S1680)=1,P1680,"")=1,COUNTIF($O$2:O1680,O1680),IF(COUNTIF($S$2:S1680,S1680)=1,P1680,""))</f>
        <v/>
      </c>
      <c r="O1680" s="9" t="str">
        <f>IF(COUNTIF($S$2:S1680,S1680)=1,P1680,"")</f>
        <v/>
      </c>
      <c r="P1680" s="9">
        <f>COUNTIF($S$2:S1680,S1680)</f>
        <v>48</v>
      </c>
      <c r="Q1680" s="2" t="s">
        <v>532</v>
      </c>
      <c r="R1680" s="2" t="s">
        <v>1799</v>
      </c>
      <c r="S1680" s="2" t="s">
        <v>58</v>
      </c>
      <c r="T1680" s="2">
        <v>24</v>
      </c>
      <c r="U1680" s="2">
        <v>12</v>
      </c>
      <c r="V1680" s="2">
        <v>2</v>
      </c>
      <c r="W1680" s="2">
        <v>17.600000000000001</v>
      </c>
      <c r="X1680" s="2">
        <v>13.200000000000001</v>
      </c>
      <c r="Y1680" s="2">
        <v>7.9199999999999993E-2</v>
      </c>
      <c r="Z1680" s="6">
        <v>46202</v>
      </c>
    </row>
    <row r="1681" spans="1:26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8" t="str">
        <f>IF(Table5[[#This Row],[Company Code]]&lt;&gt;"",Table5[[#This Row],[Contact Email]],"")</f>
        <v/>
      </c>
      <c r="M1681" s="2"/>
      <c r="N1681" s="9" t="str">
        <f>IF(IF(COUNTIF($S$2:S1681,S1681)=1,P1681,"")=1,COUNTIF($O$2:O1681,O1681),IF(COUNTIF($S$2:S1681,S1681)=1,P1681,""))</f>
        <v/>
      </c>
      <c r="O1681" s="9" t="str">
        <f>IF(COUNTIF($S$2:S1681,S1681)=1,P1681,"")</f>
        <v/>
      </c>
      <c r="P1681" s="9">
        <f>COUNTIF($S$2:S1681,S1681)</f>
        <v>49</v>
      </c>
      <c r="Q1681" s="2" t="s">
        <v>532</v>
      </c>
      <c r="R1681" s="2" t="s">
        <v>1800</v>
      </c>
      <c r="S1681" s="2" t="s">
        <v>58</v>
      </c>
      <c r="T1681" s="2">
        <v>12</v>
      </c>
      <c r="U1681" s="2">
        <v>12</v>
      </c>
      <c r="V1681" s="2">
        <v>1</v>
      </c>
      <c r="W1681" s="2">
        <v>8.8000000000000007</v>
      </c>
      <c r="X1681" s="2">
        <v>6.6000000000000005</v>
      </c>
      <c r="Y1681" s="2">
        <v>3.9599999999999996E-2</v>
      </c>
      <c r="Z1681" s="6">
        <v>46202</v>
      </c>
    </row>
    <row r="1682" spans="1:26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8" t="str">
        <f>IF(Table5[[#This Row],[Company Code]]&lt;&gt;"",Table5[[#This Row],[Contact Email]],"")</f>
        <v/>
      </c>
      <c r="M1682" s="2"/>
      <c r="N1682" s="9" t="str">
        <f>IF(IF(COUNTIF($S$2:S1682,S1682)=1,P1682,"")=1,COUNTIF($O$2:O1682,O1682),IF(COUNTIF($S$2:S1682,S1682)=1,P1682,""))</f>
        <v/>
      </c>
      <c r="O1682" s="9" t="str">
        <f>IF(COUNTIF($S$2:S1682,S1682)=1,P1682,"")</f>
        <v/>
      </c>
      <c r="P1682" s="9">
        <f>COUNTIF($S$2:S1682,S1682)</f>
        <v>50</v>
      </c>
      <c r="Q1682" s="2" t="s">
        <v>532</v>
      </c>
      <c r="R1682" s="2" t="s">
        <v>1801</v>
      </c>
      <c r="S1682" s="2" t="s">
        <v>58</v>
      </c>
      <c r="T1682" s="2">
        <v>24</v>
      </c>
      <c r="U1682" s="2">
        <v>12</v>
      </c>
      <c r="V1682" s="2">
        <v>2</v>
      </c>
      <c r="W1682" s="2">
        <v>17.600000000000001</v>
      </c>
      <c r="X1682" s="2">
        <v>13.200000000000001</v>
      </c>
      <c r="Y1682" s="2">
        <v>7.9199999999999993E-2</v>
      </c>
      <c r="Z1682" s="6">
        <v>46202</v>
      </c>
    </row>
    <row r="1683" spans="1:26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8" t="str">
        <f>IF(Table5[[#This Row],[Company Code]]&lt;&gt;"",Table5[[#This Row],[Contact Email]],"")</f>
        <v/>
      </c>
      <c r="M1683" s="2"/>
      <c r="N1683" s="9" t="str">
        <f>IF(IF(COUNTIF($S$2:S1683,S1683)=1,P1683,"")=1,COUNTIF($O$2:O1683,O1683),IF(COUNTIF($S$2:S1683,S1683)=1,P1683,""))</f>
        <v/>
      </c>
      <c r="O1683" s="9" t="str">
        <f>IF(COUNTIF($S$2:S1683,S1683)=1,P1683,"")</f>
        <v/>
      </c>
      <c r="P1683" s="9">
        <f>COUNTIF($S$2:S1683,S1683)</f>
        <v>51</v>
      </c>
      <c r="Q1683" s="2" t="s">
        <v>532</v>
      </c>
      <c r="R1683" s="2" t="s">
        <v>1802</v>
      </c>
      <c r="S1683" s="2" t="s">
        <v>58</v>
      </c>
      <c r="T1683" s="2">
        <v>240</v>
      </c>
      <c r="U1683" s="2">
        <v>12</v>
      </c>
      <c r="V1683" s="2">
        <v>20</v>
      </c>
      <c r="W1683" s="2">
        <v>176</v>
      </c>
      <c r="X1683" s="2">
        <v>132</v>
      </c>
      <c r="Y1683" s="2">
        <v>0.79200000000000004</v>
      </c>
      <c r="Z1683" s="6">
        <v>46202</v>
      </c>
    </row>
    <row r="1684" spans="1:26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8" t="str">
        <f>IF(Table5[[#This Row],[Company Code]]&lt;&gt;"",Table5[[#This Row],[Contact Email]],"")</f>
        <v/>
      </c>
      <c r="M1684" s="2"/>
      <c r="N1684" s="9" t="str">
        <f>IF(IF(COUNTIF($S$2:S1684,S1684)=1,P1684,"")=1,COUNTIF($O$2:O1684,O1684),IF(COUNTIF($S$2:S1684,S1684)=1,P1684,""))</f>
        <v/>
      </c>
      <c r="O1684" s="9" t="str">
        <f>IF(COUNTIF($S$2:S1684,S1684)=1,P1684,"")</f>
        <v/>
      </c>
      <c r="P1684" s="9">
        <f>COUNTIF($S$2:S1684,S1684)</f>
        <v>52</v>
      </c>
      <c r="Q1684" s="2" t="s">
        <v>532</v>
      </c>
      <c r="R1684" s="2" t="s">
        <v>1803</v>
      </c>
      <c r="S1684" s="2" t="s">
        <v>58</v>
      </c>
      <c r="T1684" s="2">
        <v>24</v>
      </c>
      <c r="U1684" s="2">
        <v>12</v>
      </c>
      <c r="V1684" s="2">
        <v>2</v>
      </c>
      <c r="W1684" s="2">
        <v>17.600000000000001</v>
      </c>
      <c r="X1684" s="2">
        <v>13.200000000000001</v>
      </c>
      <c r="Y1684" s="2">
        <v>7.9199999999999993E-2</v>
      </c>
      <c r="Z1684" s="6">
        <v>46202</v>
      </c>
    </row>
    <row r="1685" spans="1:26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8" t="str">
        <f>IF(Table5[[#This Row],[Company Code]]&lt;&gt;"",Table5[[#This Row],[Contact Email]],"")</f>
        <v/>
      </c>
      <c r="M1685" s="2"/>
      <c r="N1685" s="9" t="str">
        <f>IF(IF(COUNTIF($S$2:S1685,S1685)=1,P1685,"")=1,COUNTIF($O$2:O1685,O1685),IF(COUNTIF($S$2:S1685,S1685)=1,P1685,""))</f>
        <v/>
      </c>
      <c r="O1685" s="9" t="str">
        <f>IF(COUNTIF($S$2:S1685,S1685)=1,P1685,"")</f>
        <v/>
      </c>
      <c r="P1685" s="9">
        <f>COUNTIF($S$2:S1685,S1685)</f>
        <v>53</v>
      </c>
      <c r="Q1685" s="2" t="s">
        <v>532</v>
      </c>
      <c r="R1685" s="2" t="s">
        <v>1804</v>
      </c>
      <c r="S1685" s="2" t="s">
        <v>58</v>
      </c>
      <c r="T1685" s="2">
        <v>24</v>
      </c>
      <c r="U1685" s="2">
        <v>12</v>
      </c>
      <c r="V1685" s="2">
        <v>2</v>
      </c>
      <c r="W1685" s="2">
        <v>17.600000000000001</v>
      </c>
      <c r="X1685" s="2">
        <v>13.200000000000001</v>
      </c>
      <c r="Y1685" s="2">
        <v>7.9199999999999993E-2</v>
      </c>
      <c r="Z1685" s="6">
        <v>46202</v>
      </c>
    </row>
    <row r="1686" spans="1:26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8" t="str">
        <f>IF(Table5[[#This Row],[Company Code]]&lt;&gt;"",Table5[[#This Row],[Contact Email]],"")</f>
        <v/>
      </c>
      <c r="M1686" s="2"/>
      <c r="N1686" s="9" t="str">
        <f>IF(IF(COUNTIF($S$2:S1686,S1686)=1,P1686,"")=1,COUNTIF($O$2:O1686,O1686),IF(COUNTIF($S$2:S1686,S1686)=1,P1686,""))</f>
        <v/>
      </c>
      <c r="O1686" s="9" t="str">
        <f>IF(COUNTIF($S$2:S1686,S1686)=1,P1686,"")</f>
        <v/>
      </c>
      <c r="P1686" s="9">
        <f>COUNTIF($S$2:S1686,S1686)</f>
        <v>54</v>
      </c>
      <c r="Q1686" s="2" t="s">
        <v>532</v>
      </c>
      <c r="R1686" s="2" t="s">
        <v>1805</v>
      </c>
      <c r="S1686" s="2" t="s">
        <v>58</v>
      </c>
      <c r="T1686" s="2">
        <v>24</v>
      </c>
      <c r="U1686" s="2">
        <v>12</v>
      </c>
      <c r="V1686" s="2">
        <v>2</v>
      </c>
      <c r="W1686" s="2">
        <v>17.600000000000001</v>
      </c>
      <c r="X1686" s="2">
        <v>13.200000000000001</v>
      </c>
      <c r="Y1686" s="2">
        <v>7.9199999999999993E-2</v>
      </c>
      <c r="Z1686" s="6">
        <v>46202</v>
      </c>
    </row>
    <row r="1687" spans="1:26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8" t="str">
        <f>IF(Table5[[#This Row],[Company Code]]&lt;&gt;"",Table5[[#This Row],[Contact Email]],"")</f>
        <v/>
      </c>
      <c r="M1687" s="2"/>
      <c r="N1687" s="9" t="str">
        <f>IF(IF(COUNTIF($S$2:S1687,S1687)=1,P1687,"")=1,COUNTIF($O$2:O1687,O1687),IF(COUNTIF($S$2:S1687,S1687)=1,P1687,""))</f>
        <v/>
      </c>
      <c r="O1687" s="9" t="str">
        <f>IF(COUNTIF($S$2:S1687,S1687)=1,P1687,"")</f>
        <v/>
      </c>
      <c r="P1687" s="9">
        <f>COUNTIF($S$2:S1687,S1687)</f>
        <v>55</v>
      </c>
      <c r="Q1687" s="2" t="s">
        <v>532</v>
      </c>
      <c r="R1687" s="2" t="s">
        <v>1806</v>
      </c>
      <c r="S1687" s="2" t="s">
        <v>58</v>
      </c>
      <c r="T1687" s="2">
        <v>168</v>
      </c>
      <c r="U1687" s="2">
        <v>12</v>
      </c>
      <c r="V1687" s="2">
        <v>14</v>
      </c>
      <c r="W1687" s="2">
        <v>123.2</v>
      </c>
      <c r="X1687" s="2">
        <v>92.4</v>
      </c>
      <c r="Y1687" s="2">
        <v>0.5544</v>
      </c>
      <c r="Z1687" s="6">
        <v>46202</v>
      </c>
    </row>
    <row r="1688" spans="1:26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8" t="str">
        <f>IF(Table5[[#This Row],[Company Code]]&lt;&gt;"",Table5[[#This Row],[Contact Email]],"")</f>
        <v/>
      </c>
      <c r="M1688" s="2"/>
      <c r="N1688" s="9" t="str">
        <f>IF(IF(COUNTIF($S$2:S1688,S1688)=1,P1688,"")=1,COUNTIF($O$2:O1688,O1688),IF(COUNTIF($S$2:S1688,S1688)=1,P1688,""))</f>
        <v/>
      </c>
      <c r="O1688" s="9" t="str">
        <f>IF(COUNTIF($S$2:S1688,S1688)=1,P1688,"")</f>
        <v/>
      </c>
      <c r="P1688" s="9">
        <f>COUNTIF($S$2:S1688,S1688)</f>
        <v>56</v>
      </c>
      <c r="Q1688" s="2" t="s">
        <v>532</v>
      </c>
      <c r="R1688" s="2" t="s">
        <v>1807</v>
      </c>
      <c r="S1688" s="2" t="s">
        <v>58</v>
      </c>
      <c r="T1688" s="2">
        <v>24</v>
      </c>
      <c r="U1688" s="2">
        <v>12</v>
      </c>
      <c r="V1688" s="2">
        <v>2</v>
      </c>
      <c r="W1688" s="2">
        <v>17.600000000000001</v>
      </c>
      <c r="X1688" s="2">
        <v>13.200000000000001</v>
      </c>
      <c r="Y1688" s="2">
        <v>7.9199999999999993E-2</v>
      </c>
      <c r="Z1688" s="6">
        <v>46202</v>
      </c>
    </row>
    <row r="1689" spans="1:26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8" t="str">
        <f>IF(Table5[[#This Row],[Company Code]]&lt;&gt;"",Table5[[#This Row],[Contact Email]],"")</f>
        <v/>
      </c>
      <c r="M1689" s="2"/>
      <c r="N1689" s="9" t="str">
        <f>IF(IF(COUNTIF($S$2:S1689,S1689)=1,P1689,"")=1,COUNTIF($O$2:O1689,O1689),IF(COUNTIF($S$2:S1689,S1689)=1,P1689,""))</f>
        <v/>
      </c>
      <c r="O1689" s="9" t="str">
        <f>IF(COUNTIF($S$2:S1689,S1689)=1,P1689,"")</f>
        <v/>
      </c>
      <c r="P1689" s="9">
        <f>COUNTIF($S$2:S1689,S1689)</f>
        <v>57</v>
      </c>
      <c r="Q1689" s="2" t="s">
        <v>532</v>
      </c>
      <c r="R1689" s="2" t="s">
        <v>1808</v>
      </c>
      <c r="S1689" s="2" t="s">
        <v>58</v>
      </c>
      <c r="T1689" s="2">
        <v>24</v>
      </c>
      <c r="U1689" s="2">
        <v>12</v>
      </c>
      <c r="V1689" s="2">
        <v>2</v>
      </c>
      <c r="W1689" s="2">
        <v>17.600000000000001</v>
      </c>
      <c r="X1689" s="2">
        <v>13.200000000000001</v>
      </c>
      <c r="Y1689" s="2">
        <v>7.9199999999999993E-2</v>
      </c>
      <c r="Z1689" s="6">
        <v>46202</v>
      </c>
    </row>
    <row r="1690" spans="1:26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8" t="str">
        <f>IF(Table5[[#This Row],[Company Code]]&lt;&gt;"",Table5[[#This Row],[Contact Email]],"")</f>
        <v/>
      </c>
      <c r="M1690" s="2"/>
      <c r="N1690" s="9" t="str">
        <f>IF(IF(COUNTIF($S$2:S1690,S1690)=1,P1690,"")=1,COUNTIF($O$2:O1690,O1690),IF(COUNTIF($S$2:S1690,S1690)=1,P1690,""))</f>
        <v/>
      </c>
      <c r="O1690" s="9" t="str">
        <f>IF(COUNTIF($S$2:S1690,S1690)=1,P1690,"")</f>
        <v/>
      </c>
      <c r="P1690" s="9">
        <f>COUNTIF($S$2:S1690,S1690)</f>
        <v>58</v>
      </c>
      <c r="Q1690" s="2" t="s">
        <v>532</v>
      </c>
      <c r="R1690" s="2" t="s">
        <v>1809</v>
      </c>
      <c r="S1690" s="2" t="s">
        <v>58</v>
      </c>
      <c r="T1690" s="2">
        <v>24</v>
      </c>
      <c r="U1690" s="2">
        <v>12</v>
      </c>
      <c r="V1690" s="2">
        <v>2</v>
      </c>
      <c r="W1690" s="2">
        <v>17.600000000000001</v>
      </c>
      <c r="X1690" s="2">
        <v>13.200000000000001</v>
      </c>
      <c r="Y1690" s="2">
        <v>7.9199999999999993E-2</v>
      </c>
      <c r="Z1690" s="6">
        <v>46202</v>
      </c>
    </row>
    <row r="1691" spans="1:26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8" t="str">
        <f>IF(Table5[[#This Row],[Company Code]]&lt;&gt;"",Table5[[#This Row],[Contact Email]],"")</f>
        <v/>
      </c>
      <c r="M1691" s="2"/>
      <c r="N1691" s="9" t="str">
        <f>IF(IF(COUNTIF($S$2:S1691,S1691)=1,P1691,"")=1,COUNTIF($O$2:O1691,O1691),IF(COUNTIF($S$2:S1691,S1691)=1,P1691,""))</f>
        <v/>
      </c>
      <c r="O1691" s="9" t="str">
        <f>IF(COUNTIF($S$2:S1691,S1691)=1,P1691,"")</f>
        <v/>
      </c>
      <c r="P1691" s="9">
        <f>COUNTIF($S$2:S1691,S1691)</f>
        <v>59</v>
      </c>
      <c r="Q1691" s="2" t="s">
        <v>532</v>
      </c>
      <c r="R1691" s="2" t="s">
        <v>1810</v>
      </c>
      <c r="S1691" s="2" t="s">
        <v>58</v>
      </c>
      <c r="T1691" s="2">
        <v>192</v>
      </c>
      <c r="U1691" s="2">
        <v>12</v>
      </c>
      <c r="V1691" s="2">
        <v>16</v>
      </c>
      <c r="W1691" s="2">
        <v>140.80000000000001</v>
      </c>
      <c r="X1691" s="2">
        <v>105.60000000000001</v>
      </c>
      <c r="Y1691" s="2">
        <v>0.63359999999999994</v>
      </c>
      <c r="Z1691" s="6">
        <v>46202</v>
      </c>
    </row>
    <row r="1692" spans="1:26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8" t="str">
        <f>IF(Table5[[#This Row],[Company Code]]&lt;&gt;"",Table5[[#This Row],[Contact Email]],"")</f>
        <v/>
      </c>
      <c r="M1692" s="2"/>
      <c r="N1692" s="9" t="str">
        <f>IF(IF(COUNTIF($S$2:S1692,S1692)=1,P1692,"")=1,COUNTIF($O$2:O1692,O1692),IF(COUNTIF($S$2:S1692,S1692)=1,P1692,""))</f>
        <v/>
      </c>
      <c r="O1692" s="9" t="str">
        <f>IF(COUNTIF($S$2:S1692,S1692)=1,P1692,"")</f>
        <v/>
      </c>
      <c r="P1692" s="9">
        <f>COUNTIF($S$2:S1692,S1692)</f>
        <v>60</v>
      </c>
      <c r="Q1692" s="2" t="s">
        <v>532</v>
      </c>
      <c r="R1692" s="2" t="s">
        <v>1811</v>
      </c>
      <c r="S1692" s="2" t="s">
        <v>58</v>
      </c>
      <c r="T1692" s="2">
        <v>24</v>
      </c>
      <c r="U1692" s="2">
        <v>12</v>
      </c>
      <c r="V1692" s="2">
        <v>2</v>
      </c>
      <c r="W1692" s="2">
        <v>17.600000000000001</v>
      </c>
      <c r="X1692" s="2">
        <v>13.200000000000001</v>
      </c>
      <c r="Y1692" s="2">
        <v>7.9199999999999993E-2</v>
      </c>
      <c r="Z1692" s="6">
        <v>46202</v>
      </c>
    </row>
    <row r="1693" spans="1:26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8" t="str">
        <f>IF(Table5[[#This Row],[Company Code]]&lt;&gt;"",Table5[[#This Row],[Contact Email]],"")</f>
        <v/>
      </c>
      <c r="M1693" s="2"/>
      <c r="N1693" s="9" t="str">
        <f>IF(IF(COUNTIF($S$2:S1693,S1693)=1,P1693,"")=1,COUNTIF($O$2:O1693,O1693),IF(COUNTIF($S$2:S1693,S1693)=1,P1693,""))</f>
        <v/>
      </c>
      <c r="O1693" s="9" t="str">
        <f>IF(COUNTIF($S$2:S1693,S1693)=1,P1693,"")</f>
        <v/>
      </c>
      <c r="P1693" s="9">
        <f>COUNTIF($S$2:S1693,S1693)</f>
        <v>61</v>
      </c>
      <c r="Q1693" s="2" t="s">
        <v>532</v>
      </c>
      <c r="R1693" s="2" t="s">
        <v>1812</v>
      </c>
      <c r="S1693" s="2" t="s">
        <v>58</v>
      </c>
      <c r="T1693" s="2">
        <v>24</v>
      </c>
      <c r="U1693" s="2">
        <v>12</v>
      </c>
      <c r="V1693" s="2">
        <v>2</v>
      </c>
      <c r="W1693" s="2">
        <v>17.600000000000001</v>
      </c>
      <c r="X1693" s="2">
        <v>13.200000000000001</v>
      </c>
      <c r="Y1693" s="2">
        <v>7.9199999999999993E-2</v>
      </c>
      <c r="Z1693" s="6">
        <v>46202</v>
      </c>
    </row>
    <row r="1694" spans="1:26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8" t="str">
        <f>IF(Table5[[#This Row],[Company Code]]&lt;&gt;"",Table5[[#This Row],[Contact Email]],"")</f>
        <v/>
      </c>
      <c r="M1694" s="2"/>
      <c r="N1694" s="9" t="str">
        <f>IF(IF(COUNTIF($S$2:S1694,S1694)=1,P1694,"")=1,COUNTIF($O$2:O1694,O1694),IF(COUNTIF($S$2:S1694,S1694)=1,P1694,""))</f>
        <v/>
      </c>
      <c r="O1694" s="9" t="str">
        <f>IF(COUNTIF($S$2:S1694,S1694)=1,P1694,"")</f>
        <v/>
      </c>
      <c r="P1694" s="9">
        <f>COUNTIF($S$2:S1694,S1694)</f>
        <v>62</v>
      </c>
      <c r="Q1694" s="2" t="s">
        <v>532</v>
      </c>
      <c r="R1694" s="2" t="s">
        <v>1813</v>
      </c>
      <c r="S1694" s="2" t="s">
        <v>58</v>
      </c>
      <c r="T1694" s="2">
        <v>24</v>
      </c>
      <c r="U1694" s="2">
        <v>12</v>
      </c>
      <c r="V1694" s="2">
        <v>2</v>
      </c>
      <c r="W1694" s="2">
        <v>17.600000000000001</v>
      </c>
      <c r="X1694" s="2">
        <v>13.200000000000001</v>
      </c>
      <c r="Y1694" s="2">
        <v>7.9199999999999993E-2</v>
      </c>
      <c r="Z1694" s="6">
        <v>46202</v>
      </c>
    </row>
    <row r="1695" spans="1:26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8" t="str">
        <f>IF(Table5[[#This Row],[Company Code]]&lt;&gt;"",Table5[[#This Row],[Contact Email]],"")</f>
        <v/>
      </c>
      <c r="M1695" s="2"/>
      <c r="N1695" s="9" t="str">
        <f>IF(IF(COUNTIF($S$2:S1695,S1695)=1,P1695,"")=1,COUNTIF($O$2:O1695,O1695),IF(COUNTIF($S$2:S1695,S1695)=1,P1695,""))</f>
        <v/>
      </c>
      <c r="O1695" s="9" t="str">
        <f>IF(COUNTIF($S$2:S1695,S1695)=1,P1695,"")</f>
        <v/>
      </c>
      <c r="P1695" s="9">
        <f>COUNTIF($S$2:S1695,S1695)</f>
        <v>63</v>
      </c>
      <c r="Q1695" s="2" t="s">
        <v>532</v>
      </c>
      <c r="R1695" s="2" t="s">
        <v>1814</v>
      </c>
      <c r="S1695" s="2" t="s">
        <v>58</v>
      </c>
      <c r="T1695" s="2">
        <v>12</v>
      </c>
      <c r="U1695" s="2">
        <v>12</v>
      </c>
      <c r="V1695" s="2">
        <v>1</v>
      </c>
      <c r="W1695" s="2">
        <v>8.8000000000000007</v>
      </c>
      <c r="X1695" s="2">
        <v>6.6000000000000005</v>
      </c>
      <c r="Y1695" s="2">
        <v>3.9599999999999996E-2</v>
      </c>
      <c r="Z1695" s="6">
        <v>46202</v>
      </c>
    </row>
    <row r="1696" spans="1:26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8" t="str">
        <f>IF(Table5[[#This Row],[Company Code]]&lt;&gt;"",Table5[[#This Row],[Contact Email]],"")</f>
        <v/>
      </c>
      <c r="M1696" s="2"/>
      <c r="N1696" s="9" t="str">
        <f>IF(IF(COUNTIF($S$2:S1696,S1696)=1,P1696,"")=1,COUNTIF($O$2:O1696,O1696),IF(COUNTIF($S$2:S1696,S1696)=1,P1696,""))</f>
        <v/>
      </c>
      <c r="O1696" s="9" t="str">
        <f>IF(COUNTIF($S$2:S1696,S1696)=1,P1696,"")</f>
        <v/>
      </c>
      <c r="P1696" s="9">
        <f>COUNTIF($S$2:S1696,S1696)</f>
        <v>64</v>
      </c>
      <c r="Q1696" s="2" t="s">
        <v>532</v>
      </c>
      <c r="R1696" s="2" t="s">
        <v>1815</v>
      </c>
      <c r="S1696" s="2" t="s">
        <v>58</v>
      </c>
      <c r="T1696" s="2">
        <v>36</v>
      </c>
      <c r="U1696" s="2">
        <v>12</v>
      </c>
      <c r="V1696" s="2">
        <v>3</v>
      </c>
      <c r="W1696" s="2">
        <v>26.400000000000002</v>
      </c>
      <c r="X1696" s="2">
        <v>19.8</v>
      </c>
      <c r="Y1696" s="2">
        <v>0.1188</v>
      </c>
      <c r="Z1696" s="6">
        <v>46202</v>
      </c>
    </row>
    <row r="1697" spans="1:26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8" t="str">
        <f>IF(Table5[[#This Row],[Company Code]]&lt;&gt;"",Table5[[#This Row],[Contact Email]],"")</f>
        <v/>
      </c>
      <c r="M1697" s="2"/>
      <c r="N1697" s="9" t="str">
        <f>IF(IF(COUNTIF($S$2:S1697,S1697)=1,P1697,"")=1,COUNTIF($O$2:O1697,O1697),IF(COUNTIF($S$2:S1697,S1697)=1,P1697,""))</f>
        <v/>
      </c>
      <c r="O1697" s="9" t="str">
        <f>IF(COUNTIF($S$2:S1697,S1697)=1,P1697,"")</f>
        <v/>
      </c>
      <c r="P1697" s="9">
        <f>COUNTIF($S$2:S1697,S1697)</f>
        <v>65</v>
      </c>
      <c r="Q1697" s="2" t="s">
        <v>532</v>
      </c>
      <c r="R1697" s="2" t="s">
        <v>1816</v>
      </c>
      <c r="S1697" s="2" t="s">
        <v>58</v>
      </c>
      <c r="T1697" s="2">
        <v>48</v>
      </c>
      <c r="U1697" s="2">
        <v>12</v>
      </c>
      <c r="V1697" s="2">
        <v>4</v>
      </c>
      <c r="W1697" s="2">
        <v>35.200000000000003</v>
      </c>
      <c r="X1697" s="2">
        <v>26.400000000000002</v>
      </c>
      <c r="Y1697" s="2">
        <v>0.15839999999999999</v>
      </c>
      <c r="Z1697" s="6">
        <v>46202</v>
      </c>
    </row>
    <row r="1698" spans="1:26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8" t="str">
        <f>IF(Table5[[#This Row],[Company Code]]&lt;&gt;"",Table5[[#This Row],[Contact Email]],"")</f>
        <v/>
      </c>
      <c r="M1698" s="2"/>
      <c r="N1698" s="9" t="str">
        <f>IF(IF(COUNTIF($S$2:S1698,S1698)=1,P1698,"")=1,COUNTIF($O$2:O1698,O1698),IF(COUNTIF($S$2:S1698,S1698)=1,P1698,""))</f>
        <v/>
      </c>
      <c r="O1698" s="9" t="str">
        <f>IF(COUNTIF($S$2:S1698,S1698)=1,P1698,"")</f>
        <v/>
      </c>
      <c r="P1698" s="9">
        <f>COUNTIF($S$2:S1698,S1698)</f>
        <v>66</v>
      </c>
      <c r="Q1698" s="2" t="s">
        <v>532</v>
      </c>
      <c r="R1698" s="2" t="s">
        <v>1817</v>
      </c>
      <c r="S1698" s="2" t="s">
        <v>58</v>
      </c>
      <c r="T1698" s="2">
        <v>24</v>
      </c>
      <c r="U1698" s="2">
        <v>12</v>
      </c>
      <c r="V1698" s="2">
        <v>2</v>
      </c>
      <c r="W1698" s="2">
        <v>17.600000000000001</v>
      </c>
      <c r="X1698" s="2">
        <v>13.200000000000001</v>
      </c>
      <c r="Y1698" s="2">
        <v>7.9199999999999993E-2</v>
      </c>
      <c r="Z1698" s="6">
        <v>46202</v>
      </c>
    </row>
    <row r="1699" spans="1:26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8" t="str">
        <f>IF(Table5[[#This Row],[Company Code]]&lt;&gt;"",Table5[[#This Row],[Contact Email]],"")</f>
        <v/>
      </c>
      <c r="M1699" s="2"/>
      <c r="N1699" s="9" t="str">
        <f>IF(IF(COUNTIF($S$2:S1699,S1699)=1,P1699,"")=1,COUNTIF($O$2:O1699,O1699),IF(COUNTIF($S$2:S1699,S1699)=1,P1699,""))</f>
        <v/>
      </c>
      <c r="O1699" s="9" t="str">
        <f>IF(COUNTIF($S$2:S1699,S1699)=1,P1699,"")</f>
        <v/>
      </c>
      <c r="P1699" s="9">
        <f>COUNTIF($S$2:S1699,S1699)</f>
        <v>67</v>
      </c>
      <c r="Q1699" s="2" t="s">
        <v>532</v>
      </c>
      <c r="R1699" s="2" t="s">
        <v>1818</v>
      </c>
      <c r="S1699" s="2" t="s">
        <v>58</v>
      </c>
      <c r="T1699" s="2">
        <v>24</v>
      </c>
      <c r="U1699" s="2">
        <v>12</v>
      </c>
      <c r="V1699" s="2">
        <v>2</v>
      </c>
      <c r="W1699" s="2">
        <v>17.600000000000001</v>
      </c>
      <c r="X1699" s="2">
        <v>13.200000000000001</v>
      </c>
      <c r="Y1699" s="2">
        <v>7.9199999999999993E-2</v>
      </c>
      <c r="Z1699" s="6">
        <v>46202</v>
      </c>
    </row>
    <row r="1700" spans="1:26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8" t="str">
        <f>IF(Table5[[#This Row],[Company Code]]&lt;&gt;"",Table5[[#This Row],[Contact Email]],"")</f>
        <v/>
      </c>
      <c r="M1700" s="2"/>
      <c r="N1700" s="9" t="str">
        <f>IF(IF(COUNTIF($S$2:S1700,S1700)=1,P1700,"")=1,COUNTIF($O$2:O1700,O1700),IF(COUNTIF($S$2:S1700,S1700)=1,P1700,""))</f>
        <v/>
      </c>
      <c r="O1700" s="9" t="str">
        <f>IF(COUNTIF($S$2:S1700,S1700)=1,P1700,"")</f>
        <v/>
      </c>
      <c r="P1700" s="9">
        <f>COUNTIF($S$2:S1700,S1700)</f>
        <v>68</v>
      </c>
      <c r="Q1700" s="2" t="s">
        <v>532</v>
      </c>
      <c r="R1700" s="2" t="s">
        <v>1819</v>
      </c>
      <c r="S1700" s="2" t="s">
        <v>58</v>
      </c>
      <c r="T1700" s="2">
        <v>72</v>
      </c>
      <c r="U1700" s="2">
        <v>12</v>
      </c>
      <c r="V1700" s="2">
        <v>6</v>
      </c>
      <c r="W1700" s="2">
        <v>52.800000000000004</v>
      </c>
      <c r="X1700" s="2">
        <v>39.6</v>
      </c>
      <c r="Y1700" s="2">
        <v>0.23760000000000001</v>
      </c>
      <c r="Z1700" s="6">
        <v>46202</v>
      </c>
    </row>
    <row r="1701" spans="1:26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8" t="str">
        <f>IF(Table5[[#This Row],[Company Code]]&lt;&gt;"",Table5[[#This Row],[Contact Email]],"")</f>
        <v/>
      </c>
      <c r="M1701" s="2"/>
      <c r="N1701" s="9" t="str">
        <f>IF(IF(COUNTIF($S$2:S1701,S1701)=1,P1701,"")=1,COUNTIF($O$2:O1701,O1701),IF(COUNTIF($S$2:S1701,S1701)=1,P1701,""))</f>
        <v/>
      </c>
      <c r="O1701" s="9" t="str">
        <f>IF(COUNTIF($S$2:S1701,S1701)=1,P1701,"")</f>
        <v/>
      </c>
      <c r="P1701" s="9">
        <f>COUNTIF($S$2:S1701,S1701)</f>
        <v>69</v>
      </c>
      <c r="Q1701" s="2" t="s">
        <v>532</v>
      </c>
      <c r="R1701" s="2" t="s">
        <v>1820</v>
      </c>
      <c r="S1701" s="2" t="s">
        <v>58</v>
      </c>
      <c r="T1701" s="2">
        <v>24</v>
      </c>
      <c r="U1701" s="2">
        <v>12</v>
      </c>
      <c r="V1701" s="2">
        <v>2</v>
      </c>
      <c r="W1701" s="2">
        <v>17.600000000000001</v>
      </c>
      <c r="X1701" s="2">
        <v>13.200000000000001</v>
      </c>
      <c r="Y1701" s="2">
        <v>7.9199999999999993E-2</v>
      </c>
      <c r="Z1701" s="6">
        <v>46202</v>
      </c>
    </row>
    <row r="1702" spans="1:26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8" t="str">
        <f>IF(Table5[[#This Row],[Company Code]]&lt;&gt;"",Table5[[#This Row],[Contact Email]],"")</f>
        <v/>
      </c>
      <c r="M1702" s="2"/>
      <c r="N1702" s="9" t="str">
        <f>IF(IF(COUNTIF($S$2:S1702,S1702)=1,P1702,"")=1,COUNTIF($O$2:O1702,O1702),IF(COUNTIF($S$2:S1702,S1702)=1,P1702,""))</f>
        <v/>
      </c>
      <c r="O1702" s="9" t="str">
        <f>IF(COUNTIF($S$2:S1702,S1702)=1,P1702,"")</f>
        <v/>
      </c>
      <c r="P1702" s="9">
        <f>COUNTIF($S$2:S1702,S1702)</f>
        <v>70</v>
      </c>
      <c r="Q1702" s="2" t="s">
        <v>532</v>
      </c>
      <c r="R1702" s="2" t="s">
        <v>1821</v>
      </c>
      <c r="S1702" s="2" t="s">
        <v>58</v>
      </c>
      <c r="T1702" s="2">
        <v>24</v>
      </c>
      <c r="U1702" s="2">
        <v>12</v>
      </c>
      <c r="V1702" s="2">
        <v>2</v>
      </c>
      <c r="W1702" s="2">
        <v>17.600000000000001</v>
      </c>
      <c r="X1702" s="2">
        <v>13.200000000000001</v>
      </c>
      <c r="Y1702" s="2">
        <v>7.9199999999999993E-2</v>
      </c>
      <c r="Z1702" s="6">
        <v>46202</v>
      </c>
    </row>
    <row r="1703" spans="1:26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8" t="str">
        <f>IF(Table5[[#This Row],[Company Code]]&lt;&gt;"",Table5[[#This Row],[Contact Email]],"")</f>
        <v/>
      </c>
      <c r="M1703" s="2"/>
      <c r="N1703" s="9" t="str">
        <f>IF(IF(COUNTIF($S$2:S1703,S1703)=1,P1703,"")=1,COUNTIF($O$2:O1703,O1703),IF(COUNTIF($S$2:S1703,S1703)=1,P1703,""))</f>
        <v/>
      </c>
      <c r="O1703" s="9" t="str">
        <f>IF(COUNTIF($S$2:S1703,S1703)=1,P1703,"")</f>
        <v/>
      </c>
      <c r="P1703" s="9">
        <f>COUNTIF($S$2:S1703,S1703)</f>
        <v>71</v>
      </c>
      <c r="Q1703" s="2" t="s">
        <v>532</v>
      </c>
      <c r="R1703" s="2" t="s">
        <v>1822</v>
      </c>
      <c r="S1703" s="2" t="s">
        <v>58</v>
      </c>
      <c r="T1703" s="2">
        <v>24</v>
      </c>
      <c r="U1703" s="2">
        <v>12</v>
      </c>
      <c r="V1703" s="2">
        <v>2</v>
      </c>
      <c r="W1703" s="2">
        <v>17.600000000000001</v>
      </c>
      <c r="X1703" s="2">
        <v>13.200000000000001</v>
      </c>
      <c r="Y1703" s="2">
        <v>7.9199999999999993E-2</v>
      </c>
      <c r="Z1703" s="6">
        <v>46202</v>
      </c>
    </row>
    <row r="1704" spans="1:26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8" t="str">
        <f>IF(Table5[[#This Row],[Company Code]]&lt;&gt;"",Table5[[#This Row],[Contact Email]],"")</f>
        <v/>
      </c>
      <c r="M1704" s="2"/>
      <c r="N1704" s="9" t="str">
        <f>IF(IF(COUNTIF($S$2:S1704,S1704)=1,P1704,"")=1,COUNTIF($O$2:O1704,O1704),IF(COUNTIF($S$2:S1704,S1704)=1,P1704,""))</f>
        <v/>
      </c>
      <c r="O1704" s="9" t="str">
        <f>IF(COUNTIF($S$2:S1704,S1704)=1,P1704,"")</f>
        <v/>
      </c>
      <c r="P1704" s="9">
        <f>COUNTIF($S$2:S1704,S1704)</f>
        <v>72</v>
      </c>
      <c r="Q1704" s="2" t="s">
        <v>532</v>
      </c>
      <c r="R1704" s="2" t="s">
        <v>1823</v>
      </c>
      <c r="S1704" s="2" t="s">
        <v>58</v>
      </c>
      <c r="T1704" s="2">
        <v>48</v>
      </c>
      <c r="U1704" s="2">
        <v>12</v>
      </c>
      <c r="V1704" s="2">
        <v>4</v>
      </c>
      <c r="W1704" s="2">
        <v>35.200000000000003</v>
      </c>
      <c r="X1704" s="2">
        <v>26.400000000000002</v>
      </c>
      <c r="Y1704" s="2">
        <v>0.15839999999999999</v>
      </c>
      <c r="Z1704" s="6">
        <v>46202</v>
      </c>
    </row>
    <row r="1705" spans="1:26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8" t="str">
        <f>IF(Table5[[#This Row],[Company Code]]&lt;&gt;"",Table5[[#This Row],[Contact Email]],"")</f>
        <v/>
      </c>
      <c r="M1705" s="2"/>
      <c r="N1705" s="9" t="str">
        <f>IF(IF(COUNTIF($S$2:S1705,S1705)=1,P1705,"")=1,COUNTIF($O$2:O1705,O1705),IF(COUNTIF($S$2:S1705,S1705)=1,P1705,""))</f>
        <v/>
      </c>
      <c r="O1705" s="9" t="str">
        <f>IF(COUNTIF($S$2:S1705,S1705)=1,P1705,"")</f>
        <v/>
      </c>
      <c r="P1705" s="9">
        <f>COUNTIF($S$2:S1705,S1705)</f>
        <v>73</v>
      </c>
      <c r="Q1705" s="2" t="s">
        <v>532</v>
      </c>
      <c r="R1705" s="2" t="s">
        <v>1824</v>
      </c>
      <c r="S1705" s="2" t="s">
        <v>58</v>
      </c>
      <c r="T1705" s="2">
        <v>24</v>
      </c>
      <c r="U1705" s="2">
        <v>12</v>
      </c>
      <c r="V1705" s="2">
        <v>2</v>
      </c>
      <c r="W1705" s="2">
        <v>17.600000000000001</v>
      </c>
      <c r="X1705" s="2">
        <v>13.200000000000001</v>
      </c>
      <c r="Y1705" s="2">
        <v>7.9199999999999993E-2</v>
      </c>
      <c r="Z1705" s="6">
        <v>46202</v>
      </c>
    </row>
    <row r="1706" spans="1:26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8" t="str">
        <f>IF(Table5[[#This Row],[Company Code]]&lt;&gt;"",Table5[[#This Row],[Contact Email]],"")</f>
        <v/>
      </c>
      <c r="M1706" s="2"/>
      <c r="N1706" s="9" t="str">
        <f>IF(IF(COUNTIF($S$2:S1706,S1706)=1,P1706,"")=1,COUNTIF($O$2:O1706,O1706),IF(COUNTIF($S$2:S1706,S1706)=1,P1706,""))</f>
        <v/>
      </c>
      <c r="O1706" s="9" t="str">
        <f>IF(COUNTIF($S$2:S1706,S1706)=1,P1706,"")</f>
        <v/>
      </c>
      <c r="P1706" s="9">
        <f>COUNTIF($S$2:S1706,S1706)</f>
        <v>74</v>
      </c>
      <c r="Q1706" s="2" t="s">
        <v>532</v>
      </c>
      <c r="R1706" s="2" t="s">
        <v>1825</v>
      </c>
      <c r="S1706" s="2" t="s">
        <v>58</v>
      </c>
      <c r="T1706" s="2">
        <v>36</v>
      </c>
      <c r="U1706" s="2">
        <v>12</v>
      </c>
      <c r="V1706" s="2">
        <v>3</v>
      </c>
      <c r="W1706" s="2">
        <v>26.400000000000002</v>
      </c>
      <c r="X1706" s="2">
        <v>19.8</v>
      </c>
      <c r="Y1706" s="2">
        <v>0.1188</v>
      </c>
      <c r="Z1706" s="6">
        <v>46202</v>
      </c>
    </row>
    <row r="1707" spans="1:26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8" t="str">
        <f>IF(Table5[[#This Row],[Company Code]]&lt;&gt;"",Table5[[#This Row],[Contact Email]],"")</f>
        <v/>
      </c>
      <c r="M1707" s="2"/>
      <c r="N1707" s="9" t="str">
        <f>IF(IF(COUNTIF($S$2:S1707,S1707)=1,P1707,"")=1,COUNTIF($O$2:O1707,O1707),IF(COUNTIF($S$2:S1707,S1707)=1,P1707,""))</f>
        <v/>
      </c>
      <c r="O1707" s="9" t="str">
        <f>IF(COUNTIF($S$2:S1707,S1707)=1,P1707,"")</f>
        <v/>
      </c>
      <c r="P1707" s="9">
        <f>COUNTIF($S$2:S1707,S1707)</f>
        <v>75</v>
      </c>
      <c r="Q1707" s="2" t="s">
        <v>532</v>
      </c>
      <c r="R1707" s="2" t="s">
        <v>1826</v>
      </c>
      <c r="S1707" s="2" t="s">
        <v>58</v>
      </c>
      <c r="T1707" s="2">
        <v>24</v>
      </c>
      <c r="U1707" s="2">
        <v>12</v>
      </c>
      <c r="V1707" s="2">
        <v>2</v>
      </c>
      <c r="W1707" s="2">
        <v>17.600000000000001</v>
      </c>
      <c r="X1707" s="2">
        <v>13.200000000000001</v>
      </c>
      <c r="Y1707" s="2">
        <v>7.9199999999999993E-2</v>
      </c>
      <c r="Z1707" s="6">
        <v>46202</v>
      </c>
    </row>
    <row r="1708" spans="1:26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8" t="str">
        <f>IF(Table5[[#This Row],[Company Code]]&lt;&gt;"",Table5[[#This Row],[Contact Email]],"")</f>
        <v/>
      </c>
      <c r="M1708" s="2"/>
      <c r="N1708" s="9" t="str">
        <f>IF(IF(COUNTIF($S$2:S1708,S1708)=1,P1708,"")=1,COUNTIF($O$2:O1708,O1708),IF(COUNTIF($S$2:S1708,S1708)=1,P1708,""))</f>
        <v/>
      </c>
      <c r="O1708" s="9" t="str">
        <f>IF(COUNTIF($S$2:S1708,S1708)=1,P1708,"")</f>
        <v/>
      </c>
      <c r="P1708" s="9">
        <f>COUNTIF($S$2:S1708,S1708)</f>
        <v>76</v>
      </c>
      <c r="Q1708" s="2" t="s">
        <v>532</v>
      </c>
      <c r="R1708" s="2" t="s">
        <v>1827</v>
      </c>
      <c r="S1708" s="2" t="s">
        <v>58</v>
      </c>
      <c r="T1708" s="2">
        <v>24</v>
      </c>
      <c r="U1708" s="2">
        <v>12</v>
      </c>
      <c r="V1708" s="2">
        <v>2</v>
      </c>
      <c r="W1708" s="2">
        <v>17.600000000000001</v>
      </c>
      <c r="X1708" s="2">
        <v>13.200000000000001</v>
      </c>
      <c r="Y1708" s="2">
        <v>7.9199999999999993E-2</v>
      </c>
      <c r="Z1708" s="6">
        <v>46202</v>
      </c>
    </row>
    <row r="1709" spans="1:26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8" t="str">
        <f>IF(Table5[[#This Row],[Company Code]]&lt;&gt;"",Table5[[#This Row],[Contact Email]],"")</f>
        <v/>
      </c>
      <c r="M1709" s="2"/>
      <c r="N1709" s="9" t="str">
        <f>IF(IF(COUNTIF($S$2:S1709,S1709)=1,P1709,"")=1,COUNTIF($O$2:O1709,O1709),IF(COUNTIF($S$2:S1709,S1709)=1,P1709,""))</f>
        <v/>
      </c>
      <c r="O1709" s="9" t="str">
        <f>IF(COUNTIF($S$2:S1709,S1709)=1,P1709,"")</f>
        <v/>
      </c>
      <c r="P1709" s="9">
        <f>COUNTIF($S$2:S1709,S1709)</f>
        <v>77</v>
      </c>
      <c r="Q1709" s="2" t="s">
        <v>532</v>
      </c>
      <c r="R1709" s="2" t="s">
        <v>1828</v>
      </c>
      <c r="S1709" s="2" t="s">
        <v>58</v>
      </c>
      <c r="T1709" s="2">
        <v>24</v>
      </c>
      <c r="U1709" s="2">
        <v>12</v>
      </c>
      <c r="V1709" s="2">
        <v>2</v>
      </c>
      <c r="W1709" s="2">
        <v>17.600000000000001</v>
      </c>
      <c r="X1709" s="2">
        <v>13.200000000000001</v>
      </c>
      <c r="Y1709" s="2">
        <v>7.9199999999999993E-2</v>
      </c>
      <c r="Z1709" s="6">
        <v>46202</v>
      </c>
    </row>
    <row r="1710" spans="1:26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8" t="str">
        <f>IF(Table5[[#This Row],[Company Code]]&lt;&gt;"",Table5[[#This Row],[Contact Email]],"")</f>
        <v/>
      </c>
      <c r="M1710" s="2"/>
      <c r="N1710" s="9" t="str">
        <f>IF(IF(COUNTIF($S$2:S1710,S1710)=1,P1710,"")=1,COUNTIF($O$2:O1710,O1710),IF(COUNTIF($S$2:S1710,S1710)=1,P1710,""))</f>
        <v/>
      </c>
      <c r="O1710" s="9" t="str">
        <f>IF(COUNTIF($S$2:S1710,S1710)=1,P1710,"")</f>
        <v/>
      </c>
      <c r="P1710" s="9">
        <f>COUNTIF($S$2:S1710,S1710)</f>
        <v>78</v>
      </c>
      <c r="Q1710" s="2" t="s">
        <v>532</v>
      </c>
      <c r="R1710" s="2" t="s">
        <v>1829</v>
      </c>
      <c r="S1710" s="2" t="s">
        <v>58</v>
      </c>
      <c r="T1710" s="2">
        <v>24</v>
      </c>
      <c r="U1710" s="2">
        <v>12</v>
      </c>
      <c r="V1710" s="2">
        <v>2</v>
      </c>
      <c r="W1710" s="2">
        <v>17.600000000000001</v>
      </c>
      <c r="X1710" s="2">
        <v>13.200000000000001</v>
      </c>
      <c r="Y1710" s="2">
        <v>7.9199999999999993E-2</v>
      </c>
      <c r="Z1710" s="6">
        <v>46202</v>
      </c>
    </row>
    <row r="1711" spans="1:26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8" t="str">
        <f>IF(Table5[[#This Row],[Company Code]]&lt;&gt;"",Table5[[#This Row],[Contact Email]],"")</f>
        <v/>
      </c>
      <c r="M1711" s="2"/>
      <c r="N1711" s="9" t="str">
        <f>IF(IF(COUNTIF($S$2:S1711,S1711)=1,P1711,"")=1,COUNTIF($O$2:O1711,O1711),IF(COUNTIF($S$2:S1711,S1711)=1,P1711,""))</f>
        <v/>
      </c>
      <c r="O1711" s="9" t="str">
        <f>IF(COUNTIF($S$2:S1711,S1711)=1,P1711,"")</f>
        <v/>
      </c>
      <c r="P1711" s="9">
        <f>COUNTIF($S$2:S1711,S1711)</f>
        <v>79</v>
      </c>
      <c r="Q1711" s="2" t="s">
        <v>532</v>
      </c>
      <c r="R1711" s="2" t="s">
        <v>1830</v>
      </c>
      <c r="S1711" s="2" t="s">
        <v>58</v>
      </c>
      <c r="T1711" s="2">
        <v>36</v>
      </c>
      <c r="U1711" s="2">
        <v>12</v>
      </c>
      <c r="V1711" s="2">
        <v>3</v>
      </c>
      <c r="W1711" s="2">
        <v>26.400000000000002</v>
      </c>
      <c r="X1711" s="2">
        <v>19.8</v>
      </c>
      <c r="Y1711" s="2">
        <v>0.1188</v>
      </c>
      <c r="Z1711" s="6">
        <v>46202</v>
      </c>
    </row>
    <row r="1712" spans="1:26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8" t="str">
        <f>IF(Table5[[#This Row],[Company Code]]&lt;&gt;"",Table5[[#This Row],[Contact Email]],"")</f>
        <v/>
      </c>
      <c r="M1712" s="2"/>
      <c r="N1712" s="9" t="str">
        <f>IF(IF(COUNTIF($S$2:S1712,S1712)=1,P1712,"")=1,COUNTIF($O$2:O1712,O1712),IF(COUNTIF($S$2:S1712,S1712)=1,P1712,""))</f>
        <v/>
      </c>
      <c r="O1712" s="9" t="str">
        <f>IF(COUNTIF($S$2:S1712,S1712)=1,P1712,"")</f>
        <v/>
      </c>
      <c r="P1712" s="9">
        <f>COUNTIF($S$2:S1712,S1712)</f>
        <v>80</v>
      </c>
      <c r="Q1712" s="2" t="s">
        <v>532</v>
      </c>
      <c r="R1712" s="2" t="s">
        <v>1831</v>
      </c>
      <c r="S1712" s="2" t="s">
        <v>58</v>
      </c>
      <c r="T1712" s="2">
        <v>24</v>
      </c>
      <c r="U1712" s="2">
        <v>12</v>
      </c>
      <c r="V1712" s="2">
        <v>2</v>
      </c>
      <c r="W1712" s="2">
        <v>17.600000000000001</v>
      </c>
      <c r="X1712" s="2">
        <v>13.200000000000001</v>
      </c>
      <c r="Y1712" s="2">
        <v>7.9199999999999993E-2</v>
      </c>
      <c r="Z1712" s="6">
        <v>46202</v>
      </c>
    </row>
    <row r="1713" spans="1:26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8" t="str">
        <f>IF(Table5[[#This Row],[Company Code]]&lt;&gt;"",Table5[[#This Row],[Contact Email]],"")</f>
        <v/>
      </c>
      <c r="M1713" s="2"/>
      <c r="N1713" s="9" t="str">
        <f>IF(IF(COUNTIF($S$2:S1713,S1713)=1,P1713,"")=1,COUNTIF($O$2:O1713,O1713),IF(COUNTIF($S$2:S1713,S1713)=1,P1713,""))</f>
        <v/>
      </c>
      <c r="O1713" s="9" t="str">
        <f>IF(COUNTIF($S$2:S1713,S1713)=1,P1713,"")</f>
        <v/>
      </c>
      <c r="P1713" s="9">
        <f>COUNTIF($S$2:S1713,S1713)</f>
        <v>81</v>
      </c>
      <c r="Q1713" s="2" t="s">
        <v>532</v>
      </c>
      <c r="R1713" s="2" t="s">
        <v>1832</v>
      </c>
      <c r="S1713" s="2" t="s">
        <v>58</v>
      </c>
      <c r="T1713" s="2">
        <v>24</v>
      </c>
      <c r="U1713" s="2">
        <v>12</v>
      </c>
      <c r="V1713" s="2">
        <v>2</v>
      </c>
      <c r="W1713" s="2">
        <v>17.600000000000001</v>
      </c>
      <c r="X1713" s="2">
        <v>13.200000000000001</v>
      </c>
      <c r="Y1713" s="2">
        <v>7.9199999999999993E-2</v>
      </c>
      <c r="Z1713" s="6">
        <v>46202</v>
      </c>
    </row>
    <row r="1714" spans="1:26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8" t="str">
        <f>IF(Table5[[#This Row],[Company Code]]&lt;&gt;"",Table5[[#This Row],[Contact Email]],"")</f>
        <v/>
      </c>
      <c r="M1714" s="2"/>
      <c r="N1714" s="9" t="str">
        <f>IF(IF(COUNTIF($S$2:S1714,S1714)=1,P1714,"")=1,COUNTIF($O$2:O1714,O1714),IF(COUNTIF($S$2:S1714,S1714)=1,P1714,""))</f>
        <v/>
      </c>
      <c r="O1714" s="9" t="str">
        <f>IF(COUNTIF($S$2:S1714,S1714)=1,P1714,"")</f>
        <v/>
      </c>
      <c r="P1714" s="9">
        <f>COUNTIF($S$2:S1714,S1714)</f>
        <v>82</v>
      </c>
      <c r="Q1714" s="2" t="s">
        <v>532</v>
      </c>
      <c r="R1714" s="2" t="s">
        <v>1833</v>
      </c>
      <c r="S1714" s="2" t="s">
        <v>58</v>
      </c>
      <c r="T1714" s="2">
        <v>36</v>
      </c>
      <c r="U1714" s="2">
        <v>12</v>
      </c>
      <c r="V1714" s="2">
        <v>3</v>
      </c>
      <c r="W1714" s="2">
        <v>26.400000000000002</v>
      </c>
      <c r="X1714" s="2">
        <v>19.8</v>
      </c>
      <c r="Y1714" s="2">
        <v>0.1188</v>
      </c>
      <c r="Z1714" s="6">
        <v>46202</v>
      </c>
    </row>
    <row r="1715" spans="1:26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8" t="str">
        <f>IF(Table5[[#This Row],[Company Code]]&lt;&gt;"",Table5[[#This Row],[Contact Email]],"")</f>
        <v/>
      </c>
      <c r="M1715" s="2"/>
      <c r="N1715" s="9" t="str">
        <f>IF(IF(COUNTIF($S$2:S1715,S1715)=1,P1715,"")=1,COUNTIF($O$2:O1715,O1715),IF(COUNTIF($S$2:S1715,S1715)=1,P1715,""))</f>
        <v/>
      </c>
      <c r="O1715" s="9" t="str">
        <f>IF(COUNTIF($S$2:S1715,S1715)=1,P1715,"")</f>
        <v/>
      </c>
      <c r="P1715" s="9">
        <f>COUNTIF($S$2:S1715,S1715)</f>
        <v>83</v>
      </c>
      <c r="Q1715" s="2" t="s">
        <v>532</v>
      </c>
      <c r="R1715" s="2" t="s">
        <v>1834</v>
      </c>
      <c r="S1715" s="2" t="s">
        <v>58</v>
      </c>
      <c r="T1715" s="2">
        <v>24</v>
      </c>
      <c r="U1715" s="2">
        <v>12</v>
      </c>
      <c r="V1715" s="2">
        <v>2</v>
      </c>
      <c r="W1715" s="2">
        <v>17.600000000000001</v>
      </c>
      <c r="X1715" s="2">
        <v>13.200000000000001</v>
      </c>
      <c r="Y1715" s="2">
        <v>7.9199999999999993E-2</v>
      </c>
      <c r="Z1715" s="6">
        <v>46202</v>
      </c>
    </row>
    <row r="1716" spans="1:26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8" t="str">
        <f>IF(Table5[[#This Row],[Company Code]]&lt;&gt;"",Table5[[#This Row],[Contact Email]],"")</f>
        <v/>
      </c>
      <c r="M1716" s="2"/>
      <c r="N1716" s="9" t="str">
        <f>IF(IF(COUNTIF($S$2:S1716,S1716)=1,P1716,"")=1,COUNTIF($O$2:O1716,O1716),IF(COUNTIF($S$2:S1716,S1716)=1,P1716,""))</f>
        <v/>
      </c>
      <c r="O1716" s="9" t="str">
        <f>IF(COUNTIF($S$2:S1716,S1716)=1,P1716,"")</f>
        <v/>
      </c>
      <c r="P1716" s="9">
        <f>COUNTIF($S$2:S1716,S1716)</f>
        <v>84</v>
      </c>
      <c r="Q1716" s="2" t="s">
        <v>532</v>
      </c>
      <c r="R1716" s="2" t="s">
        <v>1835</v>
      </c>
      <c r="S1716" s="2" t="s">
        <v>58</v>
      </c>
      <c r="T1716" s="2">
        <v>24</v>
      </c>
      <c r="U1716" s="2">
        <v>12</v>
      </c>
      <c r="V1716" s="2">
        <v>2</v>
      </c>
      <c r="W1716" s="2">
        <v>17.600000000000001</v>
      </c>
      <c r="X1716" s="2">
        <v>13.200000000000001</v>
      </c>
      <c r="Y1716" s="2">
        <v>7.9199999999999993E-2</v>
      </c>
      <c r="Z1716" s="6">
        <v>46202</v>
      </c>
    </row>
    <row r="1717" spans="1:26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8" t="str">
        <f>IF(Table5[[#This Row],[Company Code]]&lt;&gt;"",Table5[[#This Row],[Contact Email]],"")</f>
        <v/>
      </c>
      <c r="M1717" s="2"/>
      <c r="N1717" s="9" t="str">
        <f>IF(IF(COUNTIF($S$2:S1717,S1717)=1,P1717,"")=1,COUNTIF($O$2:O1717,O1717),IF(COUNTIF($S$2:S1717,S1717)=1,P1717,""))</f>
        <v/>
      </c>
      <c r="O1717" s="9" t="str">
        <f>IF(COUNTIF($S$2:S1717,S1717)=1,P1717,"")</f>
        <v/>
      </c>
      <c r="P1717" s="9">
        <f>COUNTIF($S$2:S1717,S1717)</f>
        <v>85</v>
      </c>
      <c r="Q1717" s="2" t="s">
        <v>532</v>
      </c>
      <c r="R1717" s="2" t="s">
        <v>1836</v>
      </c>
      <c r="S1717" s="2" t="s">
        <v>58</v>
      </c>
      <c r="T1717" s="2">
        <v>36</v>
      </c>
      <c r="U1717" s="2">
        <v>12</v>
      </c>
      <c r="V1717" s="2">
        <v>3</v>
      </c>
      <c r="W1717" s="2">
        <v>26.400000000000002</v>
      </c>
      <c r="X1717" s="2">
        <v>19.8</v>
      </c>
      <c r="Y1717" s="2">
        <v>0.1188</v>
      </c>
      <c r="Z1717" s="6">
        <v>46202</v>
      </c>
    </row>
    <row r="1718" spans="1:26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8" t="str">
        <f>IF(Table5[[#This Row],[Company Code]]&lt;&gt;"",Table5[[#This Row],[Contact Email]],"")</f>
        <v/>
      </c>
      <c r="M1718" s="2"/>
      <c r="N1718" s="9" t="str">
        <f>IF(IF(COUNTIF($S$2:S1718,S1718)=1,P1718,"")=1,COUNTIF($O$2:O1718,O1718),IF(COUNTIF($S$2:S1718,S1718)=1,P1718,""))</f>
        <v/>
      </c>
      <c r="O1718" s="9" t="str">
        <f>IF(COUNTIF($S$2:S1718,S1718)=1,P1718,"")</f>
        <v/>
      </c>
      <c r="P1718" s="9">
        <f>COUNTIF($S$2:S1718,S1718)</f>
        <v>86</v>
      </c>
      <c r="Q1718" s="2" t="s">
        <v>532</v>
      </c>
      <c r="R1718" s="2" t="s">
        <v>1837</v>
      </c>
      <c r="S1718" s="2" t="s">
        <v>58</v>
      </c>
      <c r="T1718" s="2">
        <v>24</v>
      </c>
      <c r="U1718" s="2">
        <v>12</v>
      </c>
      <c r="V1718" s="2">
        <v>2</v>
      </c>
      <c r="W1718" s="2">
        <v>17.600000000000001</v>
      </c>
      <c r="X1718" s="2">
        <v>13.200000000000001</v>
      </c>
      <c r="Y1718" s="2">
        <v>7.9199999999999993E-2</v>
      </c>
      <c r="Z1718" s="6">
        <v>46202</v>
      </c>
    </row>
    <row r="1719" spans="1:26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8" t="str">
        <f>IF(Table5[[#This Row],[Company Code]]&lt;&gt;"",Table5[[#This Row],[Contact Email]],"")</f>
        <v/>
      </c>
      <c r="M1719" s="2"/>
      <c r="N1719" s="9" t="str">
        <f>IF(IF(COUNTIF($S$2:S1719,S1719)=1,P1719,"")=1,COUNTIF($O$2:O1719,O1719),IF(COUNTIF($S$2:S1719,S1719)=1,P1719,""))</f>
        <v/>
      </c>
      <c r="O1719" s="9" t="str">
        <f>IF(COUNTIF($S$2:S1719,S1719)=1,P1719,"")</f>
        <v/>
      </c>
      <c r="P1719" s="9">
        <f>COUNTIF($S$2:S1719,S1719)</f>
        <v>87</v>
      </c>
      <c r="Q1719" s="2" t="s">
        <v>532</v>
      </c>
      <c r="R1719" s="2" t="s">
        <v>1838</v>
      </c>
      <c r="S1719" s="2" t="s">
        <v>58</v>
      </c>
      <c r="T1719" s="2">
        <v>36</v>
      </c>
      <c r="U1719" s="2">
        <v>12</v>
      </c>
      <c r="V1719" s="2">
        <v>3</v>
      </c>
      <c r="W1719" s="2">
        <v>26.400000000000002</v>
      </c>
      <c r="X1719" s="2">
        <v>19.8</v>
      </c>
      <c r="Y1719" s="2">
        <v>0.1188</v>
      </c>
      <c r="Z1719" s="6">
        <v>46202</v>
      </c>
    </row>
    <row r="1720" spans="1:26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8" t="str">
        <f>IF(Table5[[#This Row],[Company Code]]&lt;&gt;"",Table5[[#This Row],[Contact Email]],"")</f>
        <v/>
      </c>
      <c r="M1720" s="2"/>
      <c r="N1720" s="9" t="str">
        <f>IF(IF(COUNTIF($S$2:S1720,S1720)=1,P1720,"")=1,COUNTIF($O$2:O1720,O1720),IF(COUNTIF($S$2:S1720,S1720)=1,P1720,""))</f>
        <v/>
      </c>
      <c r="O1720" s="9" t="str">
        <f>IF(COUNTIF($S$2:S1720,S1720)=1,P1720,"")</f>
        <v/>
      </c>
      <c r="P1720" s="9">
        <f>COUNTIF($S$2:S1720,S1720)</f>
        <v>88</v>
      </c>
      <c r="Q1720" s="2" t="s">
        <v>532</v>
      </c>
      <c r="R1720" s="2" t="s">
        <v>1839</v>
      </c>
      <c r="S1720" s="2" t="s">
        <v>58</v>
      </c>
      <c r="T1720" s="2">
        <v>24</v>
      </c>
      <c r="U1720" s="2">
        <v>12</v>
      </c>
      <c r="V1720" s="2">
        <v>2</v>
      </c>
      <c r="W1720" s="2">
        <v>17.600000000000001</v>
      </c>
      <c r="X1720" s="2">
        <v>13.200000000000001</v>
      </c>
      <c r="Y1720" s="2">
        <v>7.9199999999999993E-2</v>
      </c>
      <c r="Z1720" s="6">
        <v>46202</v>
      </c>
    </row>
    <row r="1721" spans="1:26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8" t="str">
        <f>IF(Table5[[#This Row],[Company Code]]&lt;&gt;"",Table5[[#This Row],[Contact Email]],"")</f>
        <v/>
      </c>
      <c r="M1721" s="2"/>
      <c r="N1721" s="9" t="str">
        <f>IF(IF(COUNTIF($S$2:S1721,S1721)=1,P1721,"")=1,COUNTIF($O$2:O1721,O1721),IF(COUNTIF($S$2:S1721,S1721)=1,P1721,""))</f>
        <v/>
      </c>
      <c r="O1721" s="9" t="str">
        <f>IF(COUNTIF($S$2:S1721,S1721)=1,P1721,"")</f>
        <v/>
      </c>
      <c r="P1721" s="9">
        <f>COUNTIF($S$2:S1721,S1721)</f>
        <v>89</v>
      </c>
      <c r="Q1721" s="2" t="s">
        <v>532</v>
      </c>
      <c r="R1721" s="2" t="s">
        <v>1840</v>
      </c>
      <c r="S1721" s="2" t="s">
        <v>58</v>
      </c>
      <c r="T1721" s="2">
        <v>24</v>
      </c>
      <c r="U1721" s="2">
        <v>12</v>
      </c>
      <c r="V1721" s="2">
        <v>2</v>
      </c>
      <c r="W1721" s="2">
        <v>17.600000000000001</v>
      </c>
      <c r="X1721" s="2">
        <v>13.200000000000001</v>
      </c>
      <c r="Y1721" s="2">
        <v>7.9199999999999993E-2</v>
      </c>
      <c r="Z1721" s="6">
        <v>46202</v>
      </c>
    </row>
    <row r="1722" spans="1:26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8" t="str">
        <f>IF(Table5[[#This Row],[Company Code]]&lt;&gt;"",Table5[[#This Row],[Contact Email]],"")</f>
        <v/>
      </c>
      <c r="M1722" s="2"/>
      <c r="N1722" s="9" t="str">
        <f>IF(IF(COUNTIF($S$2:S1722,S1722)=1,P1722,"")=1,COUNTIF($O$2:O1722,O1722),IF(COUNTIF($S$2:S1722,S1722)=1,P1722,""))</f>
        <v/>
      </c>
      <c r="O1722" s="9" t="str">
        <f>IF(COUNTIF($S$2:S1722,S1722)=1,P1722,"")</f>
        <v/>
      </c>
      <c r="P1722" s="9">
        <f>COUNTIF($S$2:S1722,S1722)</f>
        <v>90</v>
      </c>
      <c r="Q1722" s="2" t="s">
        <v>532</v>
      </c>
      <c r="R1722" s="2" t="s">
        <v>1841</v>
      </c>
      <c r="S1722" s="2" t="s">
        <v>58</v>
      </c>
      <c r="T1722" s="2">
        <v>72</v>
      </c>
      <c r="U1722" s="2">
        <v>12</v>
      </c>
      <c r="V1722" s="2">
        <v>6</v>
      </c>
      <c r="W1722" s="2">
        <v>52.800000000000004</v>
      </c>
      <c r="X1722" s="2">
        <v>39.6</v>
      </c>
      <c r="Y1722" s="2">
        <v>0.23760000000000001</v>
      </c>
      <c r="Z1722" s="6">
        <v>46202</v>
      </c>
    </row>
    <row r="1723" spans="1:26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8" t="str">
        <f>IF(Table5[[#This Row],[Company Code]]&lt;&gt;"",Table5[[#This Row],[Contact Email]],"")</f>
        <v/>
      </c>
      <c r="M1723" s="2"/>
      <c r="N1723" s="9" t="str">
        <f>IF(IF(COUNTIF($S$2:S1723,S1723)=1,P1723,"")=1,COUNTIF($O$2:O1723,O1723),IF(COUNTIF($S$2:S1723,S1723)=1,P1723,""))</f>
        <v/>
      </c>
      <c r="O1723" s="9" t="str">
        <f>IF(COUNTIF($S$2:S1723,S1723)=1,P1723,"")</f>
        <v/>
      </c>
      <c r="P1723" s="9">
        <f>COUNTIF($S$2:S1723,S1723)</f>
        <v>91</v>
      </c>
      <c r="Q1723" s="2" t="s">
        <v>532</v>
      </c>
      <c r="R1723" s="2" t="s">
        <v>1842</v>
      </c>
      <c r="S1723" s="2" t="s">
        <v>58</v>
      </c>
      <c r="T1723" s="2">
        <v>24</v>
      </c>
      <c r="U1723" s="2">
        <v>12</v>
      </c>
      <c r="V1723" s="2">
        <v>2</v>
      </c>
      <c r="W1723" s="2">
        <v>17.600000000000001</v>
      </c>
      <c r="X1723" s="2">
        <v>13.200000000000001</v>
      </c>
      <c r="Y1723" s="2">
        <v>7.9199999999999993E-2</v>
      </c>
      <c r="Z1723" s="6">
        <v>46202</v>
      </c>
    </row>
    <row r="1724" spans="1:26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8" t="str">
        <f>IF(Table5[[#This Row],[Company Code]]&lt;&gt;"",Table5[[#This Row],[Contact Email]],"")</f>
        <v/>
      </c>
      <c r="M1724" s="2"/>
      <c r="N1724" s="9" t="str">
        <f>IF(IF(COUNTIF($S$2:S1724,S1724)=1,P1724,"")=1,COUNTIF($O$2:O1724,O1724),IF(COUNTIF($S$2:S1724,S1724)=1,P1724,""))</f>
        <v/>
      </c>
      <c r="O1724" s="9" t="str">
        <f>IF(COUNTIF($S$2:S1724,S1724)=1,P1724,"")</f>
        <v/>
      </c>
      <c r="P1724" s="9">
        <f>COUNTIF($S$2:S1724,S1724)</f>
        <v>92</v>
      </c>
      <c r="Q1724" s="2" t="s">
        <v>532</v>
      </c>
      <c r="R1724" s="2" t="s">
        <v>1843</v>
      </c>
      <c r="S1724" s="2" t="s">
        <v>58</v>
      </c>
      <c r="T1724" s="2">
        <v>24</v>
      </c>
      <c r="U1724" s="2">
        <v>12</v>
      </c>
      <c r="V1724" s="2">
        <v>2</v>
      </c>
      <c r="W1724" s="2">
        <v>17.600000000000001</v>
      </c>
      <c r="X1724" s="2">
        <v>13.200000000000001</v>
      </c>
      <c r="Y1724" s="2">
        <v>7.9199999999999993E-2</v>
      </c>
      <c r="Z1724" s="6">
        <v>46202</v>
      </c>
    </row>
    <row r="1725" spans="1:26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8" t="str">
        <f>IF(Table5[[#This Row],[Company Code]]&lt;&gt;"",Table5[[#This Row],[Contact Email]],"")</f>
        <v/>
      </c>
      <c r="M1725" s="2"/>
      <c r="N1725" s="9" t="str">
        <f>IF(IF(COUNTIF($S$2:S1725,S1725)=1,P1725,"")=1,COUNTIF($O$2:O1725,O1725),IF(COUNTIF($S$2:S1725,S1725)=1,P1725,""))</f>
        <v/>
      </c>
      <c r="O1725" s="9" t="str">
        <f>IF(COUNTIF($S$2:S1725,S1725)=1,P1725,"")</f>
        <v/>
      </c>
      <c r="P1725" s="9">
        <f>COUNTIF($S$2:S1725,S1725)</f>
        <v>93</v>
      </c>
      <c r="Q1725" s="2" t="s">
        <v>532</v>
      </c>
      <c r="R1725" s="2" t="s">
        <v>1844</v>
      </c>
      <c r="S1725" s="2" t="s">
        <v>58</v>
      </c>
      <c r="T1725" s="2">
        <v>36</v>
      </c>
      <c r="U1725" s="2">
        <v>12</v>
      </c>
      <c r="V1725" s="2">
        <v>3</v>
      </c>
      <c r="W1725" s="2">
        <v>26.400000000000002</v>
      </c>
      <c r="X1725" s="2">
        <v>19.8</v>
      </c>
      <c r="Y1725" s="2">
        <v>0.1188</v>
      </c>
      <c r="Z1725" s="6">
        <v>46202</v>
      </c>
    </row>
    <row r="1726" spans="1:26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8" t="str">
        <f>IF(Table5[[#This Row],[Company Code]]&lt;&gt;"",Table5[[#This Row],[Contact Email]],"")</f>
        <v/>
      </c>
      <c r="M1726" s="2"/>
      <c r="N1726" s="9" t="str">
        <f>IF(IF(COUNTIF($S$2:S1726,S1726)=1,P1726,"")=1,COUNTIF($O$2:O1726,O1726),IF(COUNTIF($S$2:S1726,S1726)=1,P1726,""))</f>
        <v/>
      </c>
      <c r="O1726" s="9" t="str">
        <f>IF(COUNTIF($S$2:S1726,S1726)=1,P1726,"")</f>
        <v/>
      </c>
      <c r="P1726" s="9">
        <f>COUNTIF($S$2:S1726,S1726)</f>
        <v>94</v>
      </c>
      <c r="Q1726" s="2" t="s">
        <v>532</v>
      </c>
      <c r="R1726" s="2" t="s">
        <v>1845</v>
      </c>
      <c r="S1726" s="2" t="s">
        <v>58</v>
      </c>
      <c r="T1726" s="2">
        <v>24</v>
      </c>
      <c r="U1726" s="2">
        <v>12</v>
      </c>
      <c r="V1726" s="2">
        <v>2</v>
      </c>
      <c r="W1726" s="2">
        <v>17.600000000000001</v>
      </c>
      <c r="X1726" s="2">
        <v>13.200000000000001</v>
      </c>
      <c r="Y1726" s="2">
        <v>7.9199999999999993E-2</v>
      </c>
      <c r="Z1726" s="6">
        <v>46202</v>
      </c>
    </row>
    <row r="1727" spans="1:26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8" t="str">
        <f>IF(Table5[[#This Row],[Company Code]]&lt;&gt;"",Table5[[#This Row],[Contact Email]],"")</f>
        <v/>
      </c>
      <c r="M1727" s="2"/>
      <c r="N1727" s="9" t="str">
        <f>IF(IF(COUNTIF($S$2:S1727,S1727)=1,P1727,"")=1,COUNTIF($O$2:O1727,O1727),IF(COUNTIF($S$2:S1727,S1727)=1,P1727,""))</f>
        <v/>
      </c>
      <c r="O1727" s="9" t="str">
        <f>IF(COUNTIF($S$2:S1727,S1727)=1,P1727,"")</f>
        <v/>
      </c>
      <c r="P1727" s="9">
        <f>COUNTIF($S$2:S1727,S1727)</f>
        <v>95</v>
      </c>
      <c r="Q1727" s="2" t="s">
        <v>532</v>
      </c>
      <c r="R1727" s="2" t="s">
        <v>1846</v>
      </c>
      <c r="S1727" s="2" t="s">
        <v>58</v>
      </c>
      <c r="T1727" s="2">
        <v>24</v>
      </c>
      <c r="U1727" s="2">
        <v>12</v>
      </c>
      <c r="V1727" s="2">
        <v>2</v>
      </c>
      <c r="W1727" s="2">
        <v>17.600000000000001</v>
      </c>
      <c r="X1727" s="2">
        <v>13.200000000000001</v>
      </c>
      <c r="Y1727" s="2">
        <v>7.9199999999999993E-2</v>
      </c>
      <c r="Z1727" s="6">
        <v>46202</v>
      </c>
    </row>
    <row r="1728" spans="1:26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8" t="str">
        <f>IF(Table5[[#This Row],[Company Code]]&lt;&gt;"",Table5[[#This Row],[Contact Email]],"")</f>
        <v/>
      </c>
      <c r="M1728" s="2"/>
      <c r="N1728" s="9" t="str">
        <f>IF(IF(COUNTIF($S$2:S1728,S1728)=1,P1728,"")=1,COUNTIF($O$2:O1728,O1728),IF(COUNTIF($S$2:S1728,S1728)=1,P1728,""))</f>
        <v/>
      </c>
      <c r="O1728" s="9" t="str">
        <f>IF(COUNTIF($S$2:S1728,S1728)=1,P1728,"")</f>
        <v/>
      </c>
      <c r="P1728" s="9">
        <f>COUNTIF($S$2:S1728,S1728)</f>
        <v>96</v>
      </c>
      <c r="Q1728" s="2" t="s">
        <v>532</v>
      </c>
      <c r="R1728" s="2" t="s">
        <v>1847</v>
      </c>
      <c r="S1728" s="2" t="s">
        <v>58</v>
      </c>
      <c r="T1728" s="2">
        <v>24</v>
      </c>
      <c r="U1728" s="2">
        <v>12</v>
      </c>
      <c r="V1728" s="2">
        <v>2</v>
      </c>
      <c r="W1728" s="2">
        <v>17.600000000000001</v>
      </c>
      <c r="X1728" s="2">
        <v>13.200000000000001</v>
      </c>
      <c r="Y1728" s="2">
        <v>7.9199999999999993E-2</v>
      </c>
      <c r="Z1728" s="6">
        <v>46202</v>
      </c>
    </row>
    <row r="1729" spans="1:26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8" t="str">
        <f>IF(Table5[[#This Row],[Company Code]]&lt;&gt;"",Table5[[#This Row],[Contact Email]],"")</f>
        <v/>
      </c>
      <c r="M1729" s="2"/>
      <c r="N1729" s="9" t="str">
        <f>IF(IF(COUNTIF($S$2:S1729,S1729)=1,P1729,"")=1,COUNTIF($O$2:O1729,O1729),IF(COUNTIF($S$2:S1729,S1729)=1,P1729,""))</f>
        <v/>
      </c>
      <c r="O1729" s="9" t="str">
        <f>IF(COUNTIF($S$2:S1729,S1729)=1,P1729,"")</f>
        <v/>
      </c>
      <c r="P1729" s="9">
        <f>COUNTIF($S$2:S1729,S1729)</f>
        <v>97</v>
      </c>
      <c r="Q1729" s="2" t="s">
        <v>532</v>
      </c>
      <c r="R1729" s="2" t="s">
        <v>1848</v>
      </c>
      <c r="S1729" s="2" t="s">
        <v>58</v>
      </c>
      <c r="T1729" s="2">
        <v>84</v>
      </c>
      <c r="U1729" s="2">
        <v>12</v>
      </c>
      <c r="V1729" s="2">
        <v>7</v>
      </c>
      <c r="W1729" s="2">
        <v>61.6</v>
      </c>
      <c r="X1729" s="2">
        <v>46.2</v>
      </c>
      <c r="Y1729" s="2">
        <v>0.2772</v>
      </c>
      <c r="Z1729" s="6">
        <v>46202</v>
      </c>
    </row>
    <row r="1730" spans="1:26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8" t="str">
        <f>IF(Table5[[#This Row],[Company Code]]&lt;&gt;"",Table5[[#This Row],[Contact Email]],"")</f>
        <v/>
      </c>
      <c r="M1730" s="2"/>
      <c r="N1730" s="9" t="str">
        <f>IF(IF(COUNTIF($S$2:S1730,S1730)=1,P1730,"")=1,COUNTIF($O$2:O1730,O1730),IF(COUNTIF($S$2:S1730,S1730)=1,P1730,""))</f>
        <v/>
      </c>
      <c r="O1730" s="9" t="str">
        <f>IF(COUNTIF($S$2:S1730,S1730)=1,P1730,"")</f>
        <v/>
      </c>
      <c r="P1730" s="9">
        <f>COUNTIF($S$2:S1730,S1730)</f>
        <v>98</v>
      </c>
      <c r="Q1730" s="2" t="s">
        <v>532</v>
      </c>
      <c r="R1730" s="2" t="s">
        <v>1849</v>
      </c>
      <c r="S1730" s="2" t="s">
        <v>58</v>
      </c>
      <c r="T1730" s="2">
        <v>24</v>
      </c>
      <c r="U1730" s="2">
        <v>12</v>
      </c>
      <c r="V1730" s="2">
        <v>2</v>
      </c>
      <c r="W1730" s="2">
        <v>17.600000000000001</v>
      </c>
      <c r="X1730" s="2">
        <v>13.200000000000001</v>
      </c>
      <c r="Y1730" s="2">
        <v>7.9199999999999993E-2</v>
      </c>
      <c r="Z1730" s="6">
        <v>46202</v>
      </c>
    </row>
    <row r="1731" spans="1:26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8" t="str">
        <f>IF(Table5[[#This Row],[Company Code]]&lt;&gt;"",Table5[[#This Row],[Contact Email]],"")</f>
        <v/>
      </c>
      <c r="M1731" s="2"/>
      <c r="N1731" s="9" t="str">
        <f>IF(IF(COUNTIF($S$2:S1731,S1731)=1,P1731,"")=1,COUNTIF($O$2:O1731,O1731),IF(COUNTIF($S$2:S1731,S1731)=1,P1731,""))</f>
        <v/>
      </c>
      <c r="O1731" s="9" t="str">
        <f>IF(COUNTIF($S$2:S1731,S1731)=1,P1731,"")</f>
        <v/>
      </c>
      <c r="P1731" s="9">
        <f>COUNTIF($S$2:S1731,S1731)</f>
        <v>99</v>
      </c>
      <c r="Q1731" s="2" t="s">
        <v>532</v>
      </c>
      <c r="R1731" s="2" t="s">
        <v>1850</v>
      </c>
      <c r="S1731" s="2" t="s">
        <v>58</v>
      </c>
      <c r="T1731" s="2">
        <v>24</v>
      </c>
      <c r="U1731" s="2">
        <v>12</v>
      </c>
      <c r="V1731" s="2">
        <v>2</v>
      </c>
      <c r="W1731" s="2">
        <v>17.600000000000001</v>
      </c>
      <c r="X1731" s="2">
        <v>13.200000000000001</v>
      </c>
      <c r="Y1731" s="2">
        <v>7.9199999999999993E-2</v>
      </c>
      <c r="Z1731" s="6">
        <v>46202</v>
      </c>
    </row>
    <row r="1732" spans="1:26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8" t="str">
        <f>IF(Table5[[#This Row],[Company Code]]&lt;&gt;"",Table5[[#This Row],[Contact Email]],"")</f>
        <v/>
      </c>
      <c r="M1732" s="2"/>
      <c r="N1732" s="9" t="str">
        <f>IF(IF(COUNTIF($S$2:S1732,S1732)=1,P1732,"")=1,COUNTIF($O$2:O1732,O1732),IF(COUNTIF($S$2:S1732,S1732)=1,P1732,""))</f>
        <v/>
      </c>
      <c r="O1732" s="9" t="str">
        <f>IF(COUNTIF($S$2:S1732,S1732)=1,P1732,"")</f>
        <v/>
      </c>
      <c r="P1732" s="9">
        <f>COUNTIF($S$2:S1732,S1732)</f>
        <v>100</v>
      </c>
      <c r="Q1732" s="2" t="s">
        <v>532</v>
      </c>
      <c r="R1732" s="2" t="s">
        <v>1851</v>
      </c>
      <c r="S1732" s="2" t="s">
        <v>58</v>
      </c>
      <c r="T1732" s="2">
        <v>36</v>
      </c>
      <c r="U1732" s="2">
        <v>12</v>
      </c>
      <c r="V1732" s="2">
        <v>3</v>
      </c>
      <c r="W1732" s="2">
        <v>26.400000000000002</v>
      </c>
      <c r="X1732" s="2">
        <v>19.8</v>
      </c>
      <c r="Y1732" s="2">
        <v>0.1188</v>
      </c>
      <c r="Z1732" s="6">
        <v>46202</v>
      </c>
    </row>
    <row r="1733" spans="1:26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8" t="str">
        <f>IF(Table5[[#This Row],[Company Code]]&lt;&gt;"",Table5[[#This Row],[Contact Email]],"")</f>
        <v/>
      </c>
      <c r="M1733" s="2"/>
      <c r="N1733" s="9" t="str">
        <f>IF(IF(COUNTIF($S$2:S1733,S1733)=1,P1733,"")=1,COUNTIF($O$2:O1733,O1733),IF(COUNTIF($S$2:S1733,S1733)=1,P1733,""))</f>
        <v/>
      </c>
      <c r="O1733" s="9" t="str">
        <f>IF(COUNTIF($S$2:S1733,S1733)=1,P1733,"")</f>
        <v/>
      </c>
      <c r="P1733" s="9">
        <f>COUNTIF($S$2:S1733,S1733)</f>
        <v>101</v>
      </c>
      <c r="Q1733" s="2" t="s">
        <v>532</v>
      </c>
      <c r="R1733" s="2" t="s">
        <v>1852</v>
      </c>
      <c r="S1733" s="2" t="s">
        <v>58</v>
      </c>
      <c r="T1733" s="2">
        <v>108</v>
      </c>
      <c r="U1733" s="2">
        <v>12</v>
      </c>
      <c r="V1733" s="2">
        <v>9</v>
      </c>
      <c r="W1733" s="2">
        <v>79.2</v>
      </c>
      <c r="X1733" s="2">
        <v>59.400000000000006</v>
      </c>
      <c r="Y1733" s="2">
        <v>0.35639999999999999</v>
      </c>
      <c r="Z1733" s="6">
        <v>46202</v>
      </c>
    </row>
    <row r="1734" spans="1:26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8" t="str">
        <f>IF(Table5[[#This Row],[Company Code]]&lt;&gt;"",Table5[[#This Row],[Contact Email]],"")</f>
        <v/>
      </c>
      <c r="M1734" s="2"/>
      <c r="N1734" s="9" t="str">
        <f>IF(IF(COUNTIF($S$2:S1734,S1734)=1,P1734,"")=1,COUNTIF($O$2:O1734,O1734),IF(COUNTIF($S$2:S1734,S1734)=1,P1734,""))</f>
        <v/>
      </c>
      <c r="O1734" s="9" t="str">
        <f>IF(COUNTIF($S$2:S1734,S1734)=1,P1734,"")</f>
        <v/>
      </c>
      <c r="P1734" s="9">
        <f>COUNTIF($S$2:S1734,S1734)</f>
        <v>102</v>
      </c>
      <c r="Q1734" s="2" t="s">
        <v>532</v>
      </c>
      <c r="R1734" s="2" t="s">
        <v>1853</v>
      </c>
      <c r="S1734" s="2" t="s">
        <v>58</v>
      </c>
      <c r="T1734" s="2">
        <v>24</v>
      </c>
      <c r="U1734" s="2">
        <v>12</v>
      </c>
      <c r="V1734" s="2">
        <v>2</v>
      </c>
      <c r="W1734" s="2">
        <v>17.600000000000001</v>
      </c>
      <c r="X1734" s="2">
        <v>13.200000000000001</v>
      </c>
      <c r="Y1734" s="2">
        <v>7.9199999999999993E-2</v>
      </c>
      <c r="Z1734" s="6">
        <v>46202</v>
      </c>
    </row>
    <row r="1735" spans="1:26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8" t="str">
        <f>IF(Table5[[#This Row],[Company Code]]&lt;&gt;"",Table5[[#This Row],[Contact Email]],"")</f>
        <v/>
      </c>
      <c r="M1735" s="2"/>
      <c r="N1735" s="9" t="str">
        <f>IF(IF(COUNTIF($S$2:S1735,S1735)=1,P1735,"")=1,COUNTIF($O$2:O1735,O1735),IF(COUNTIF($S$2:S1735,S1735)=1,P1735,""))</f>
        <v/>
      </c>
      <c r="O1735" s="9" t="str">
        <f>IF(COUNTIF($S$2:S1735,S1735)=1,P1735,"")</f>
        <v/>
      </c>
      <c r="P1735" s="9">
        <f>COUNTIF($S$2:S1735,S1735)</f>
        <v>103</v>
      </c>
      <c r="Q1735" s="2" t="s">
        <v>532</v>
      </c>
      <c r="R1735" s="2" t="s">
        <v>1854</v>
      </c>
      <c r="S1735" s="2" t="s">
        <v>58</v>
      </c>
      <c r="T1735" s="2">
        <v>60</v>
      </c>
      <c r="U1735" s="2">
        <v>12</v>
      </c>
      <c r="V1735" s="2">
        <v>5</v>
      </c>
      <c r="W1735" s="2">
        <v>44</v>
      </c>
      <c r="X1735" s="2">
        <v>33</v>
      </c>
      <c r="Y1735" s="2">
        <v>0.19800000000000001</v>
      </c>
      <c r="Z1735" s="6">
        <v>46202</v>
      </c>
    </row>
    <row r="1736" spans="1:26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8" t="str">
        <f>IF(Table5[[#This Row],[Company Code]]&lt;&gt;"",Table5[[#This Row],[Contact Email]],"")</f>
        <v/>
      </c>
      <c r="M1736" s="2"/>
      <c r="N1736" s="9" t="str">
        <f>IF(IF(COUNTIF($S$2:S1736,S1736)=1,P1736,"")=1,COUNTIF($O$2:O1736,O1736),IF(COUNTIF($S$2:S1736,S1736)=1,P1736,""))</f>
        <v/>
      </c>
      <c r="O1736" s="9" t="str">
        <f>IF(COUNTIF($S$2:S1736,S1736)=1,P1736,"")</f>
        <v/>
      </c>
      <c r="P1736" s="9">
        <f>COUNTIF($S$2:S1736,S1736)</f>
        <v>104</v>
      </c>
      <c r="Q1736" s="2" t="s">
        <v>532</v>
      </c>
      <c r="R1736" s="2" t="s">
        <v>1855</v>
      </c>
      <c r="S1736" s="2" t="s">
        <v>58</v>
      </c>
      <c r="T1736" s="2">
        <v>24</v>
      </c>
      <c r="U1736" s="2">
        <v>12</v>
      </c>
      <c r="V1736" s="2">
        <v>2</v>
      </c>
      <c r="W1736" s="2">
        <v>17.600000000000001</v>
      </c>
      <c r="X1736" s="2">
        <v>13.200000000000001</v>
      </c>
      <c r="Y1736" s="2">
        <v>7.9199999999999993E-2</v>
      </c>
      <c r="Z1736" s="6">
        <v>46202</v>
      </c>
    </row>
    <row r="1737" spans="1:26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8" t="str">
        <f>IF(Table5[[#This Row],[Company Code]]&lt;&gt;"",Table5[[#This Row],[Contact Email]],"")</f>
        <v/>
      </c>
      <c r="M1737" s="2"/>
      <c r="N1737" s="9" t="str">
        <f>IF(IF(COUNTIF($S$2:S1737,S1737)=1,P1737,"")=1,COUNTIF($O$2:O1737,O1737),IF(COUNTIF($S$2:S1737,S1737)=1,P1737,""))</f>
        <v/>
      </c>
      <c r="O1737" s="9" t="str">
        <f>IF(COUNTIF($S$2:S1737,S1737)=1,P1737,"")</f>
        <v/>
      </c>
      <c r="P1737" s="9">
        <f>COUNTIF($S$2:S1737,S1737)</f>
        <v>105</v>
      </c>
      <c r="Q1737" s="2" t="s">
        <v>532</v>
      </c>
      <c r="R1737" s="2" t="s">
        <v>1856</v>
      </c>
      <c r="S1737" s="2" t="s">
        <v>58</v>
      </c>
      <c r="T1737" s="2">
        <v>36</v>
      </c>
      <c r="U1737" s="2">
        <v>12</v>
      </c>
      <c r="V1737" s="2">
        <v>3</v>
      </c>
      <c r="W1737" s="2">
        <v>26.400000000000002</v>
      </c>
      <c r="X1737" s="2">
        <v>19.8</v>
      </c>
      <c r="Y1737" s="2">
        <v>0.1188</v>
      </c>
      <c r="Z1737" s="6">
        <v>46202</v>
      </c>
    </row>
    <row r="1738" spans="1:26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8" t="str">
        <f>IF(Table5[[#This Row],[Company Code]]&lt;&gt;"",Table5[[#This Row],[Contact Email]],"")</f>
        <v/>
      </c>
      <c r="M1738" s="2"/>
      <c r="N1738" s="9" t="str">
        <f>IF(IF(COUNTIF($S$2:S1738,S1738)=1,P1738,"")=1,COUNTIF($O$2:O1738,O1738),IF(COUNTIF($S$2:S1738,S1738)=1,P1738,""))</f>
        <v/>
      </c>
      <c r="O1738" s="9" t="str">
        <f>IF(COUNTIF($S$2:S1738,S1738)=1,P1738,"")</f>
        <v/>
      </c>
      <c r="P1738" s="9">
        <f>COUNTIF($S$2:S1738,S1738)</f>
        <v>106</v>
      </c>
      <c r="Q1738" s="2" t="s">
        <v>532</v>
      </c>
      <c r="R1738" s="2" t="s">
        <v>1857</v>
      </c>
      <c r="S1738" s="2" t="s">
        <v>58</v>
      </c>
      <c r="T1738" s="2">
        <v>24</v>
      </c>
      <c r="U1738" s="2">
        <v>12</v>
      </c>
      <c r="V1738" s="2">
        <v>2</v>
      </c>
      <c r="W1738" s="2">
        <v>17.600000000000001</v>
      </c>
      <c r="X1738" s="2">
        <v>13.200000000000001</v>
      </c>
      <c r="Y1738" s="2">
        <v>7.9199999999999993E-2</v>
      </c>
      <c r="Z1738" s="6">
        <v>46202</v>
      </c>
    </row>
    <row r="1739" spans="1:26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8" t="str">
        <f>IF(Table5[[#This Row],[Company Code]]&lt;&gt;"",Table5[[#This Row],[Contact Email]],"")</f>
        <v/>
      </c>
      <c r="M1739" s="2"/>
      <c r="N1739" s="9" t="str">
        <f>IF(IF(COUNTIF($S$2:S1739,S1739)=1,P1739,"")=1,COUNTIF($O$2:O1739,O1739),IF(COUNTIF($S$2:S1739,S1739)=1,P1739,""))</f>
        <v/>
      </c>
      <c r="O1739" s="9" t="str">
        <f>IF(COUNTIF($S$2:S1739,S1739)=1,P1739,"")</f>
        <v/>
      </c>
      <c r="P1739" s="9">
        <f>COUNTIF($S$2:S1739,S1739)</f>
        <v>107</v>
      </c>
      <c r="Q1739" s="2" t="s">
        <v>532</v>
      </c>
      <c r="R1739" s="2" t="s">
        <v>1858</v>
      </c>
      <c r="S1739" s="2" t="s">
        <v>58</v>
      </c>
      <c r="T1739" s="2">
        <v>24</v>
      </c>
      <c r="U1739" s="2">
        <v>12</v>
      </c>
      <c r="V1739" s="2">
        <v>2</v>
      </c>
      <c r="W1739" s="2">
        <v>17.600000000000001</v>
      </c>
      <c r="X1739" s="2">
        <v>13.200000000000001</v>
      </c>
      <c r="Y1739" s="2">
        <v>7.9199999999999993E-2</v>
      </c>
      <c r="Z1739" s="6">
        <v>46202</v>
      </c>
    </row>
    <row r="1740" spans="1:26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8" t="str">
        <f>IF(Table5[[#This Row],[Company Code]]&lt;&gt;"",Table5[[#This Row],[Contact Email]],"")</f>
        <v/>
      </c>
      <c r="M1740" s="2"/>
      <c r="N1740" s="9" t="str">
        <f>IF(IF(COUNTIF($S$2:S1740,S1740)=1,P1740,"")=1,COUNTIF($O$2:O1740,O1740),IF(COUNTIF($S$2:S1740,S1740)=1,P1740,""))</f>
        <v/>
      </c>
      <c r="O1740" s="9" t="str">
        <f>IF(COUNTIF($S$2:S1740,S1740)=1,P1740,"")</f>
        <v/>
      </c>
      <c r="P1740" s="9">
        <f>COUNTIF($S$2:S1740,S1740)</f>
        <v>108</v>
      </c>
      <c r="Q1740" s="2" t="s">
        <v>532</v>
      </c>
      <c r="R1740" s="2" t="s">
        <v>1859</v>
      </c>
      <c r="S1740" s="2" t="s">
        <v>58</v>
      </c>
      <c r="T1740" s="2">
        <v>24</v>
      </c>
      <c r="U1740" s="2">
        <v>12</v>
      </c>
      <c r="V1740" s="2">
        <v>2</v>
      </c>
      <c r="W1740" s="2">
        <v>17.600000000000001</v>
      </c>
      <c r="X1740" s="2">
        <v>13.200000000000001</v>
      </c>
      <c r="Y1740" s="2">
        <v>7.9199999999999993E-2</v>
      </c>
      <c r="Z1740" s="6">
        <v>46202</v>
      </c>
    </row>
    <row r="1741" spans="1:26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8" t="str">
        <f>IF(Table5[[#This Row],[Company Code]]&lt;&gt;"",Table5[[#This Row],[Contact Email]],"")</f>
        <v/>
      </c>
      <c r="M1741" s="2"/>
      <c r="N1741" s="9" t="str">
        <f>IF(IF(COUNTIF($S$2:S1741,S1741)=1,P1741,"")=1,COUNTIF($O$2:O1741,O1741),IF(COUNTIF($S$2:S1741,S1741)=1,P1741,""))</f>
        <v/>
      </c>
      <c r="O1741" s="9" t="str">
        <f>IF(COUNTIF($S$2:S1741,S1741)=1,P1741,"")</f>
        <v/>
      </c>
      <c r="P1741" s="9">
        <f>COUNTIF($S$2:S1741,S1741)</f>
        <v>109</v>
      </c>
      <c r="Q1741" s="2" t="s">
        <v>532</v>
      </c>
      <c r="R1741" s="2" t="s">
        <v>1860</v>
      </c>
      <c r="S1741" s="2" t="s">
        <v>58</v>
      </c>
      <c r="T1741" s="2">
        <v>24</v>
      </c>
      <c r="U1741" s="2">
        <v>12</v>
      </c>
      <c r="V1741" s="2">
        <v>2</v>
      </c>
      <c r="W1741" s="2">
        <v>17.600000000000001</v>
      </c>
      <c r="X1741" s="2">
        <v>13.200000000000001</v>
      </c>
      <c r="Y1741" s="2">
        <v>7.9199999999999993E-2</v>
      </c>
      <c r="Z1741" s="6">
        <v>46202</v>
      </c>
    </row>
    <row r="1742" spans="1:26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8" t="str">
        <f>IF(Table5[[#This Row],[Company Code]]&lt;&gt;"",Table5[[#This Row],[Contact Email]],"")</f>
        <v/>
      </c>
      <c r="M1742" s="2"/>
      <c r="N1742" s="9" t="str">
        <f>IF(IF(COUNTIF($S$2:S1742,S1742)=1,P1742,"")=1,COUNTIF($O$2:O1742,O1742),IF(COUNTIF($S$2:S1742,S1742)=1,P1742,""))</f>
        <v/>
      </c>
      <c r="O1742" s="9" t="str">
        <f>IF(COUNTIF($S$2:S1742,S1742)=1,P1742,"")</f>
        <v/>
      </c>
      <c r="P1742" s="9">
        <f>COUNTIF($S$2:S1742,S1742)</f>
        <v>110</v>
      </c>
      <c r="Q1742" s="2" t="s">
        <v>532</v>
      </c>
      <c r="R1742" s="2" t="s">
        <v>1861</v>
      </c>
      <c r="S1742" s="2" t="s">
        <v>58</v>
      </c>
      <c r="T1742" s="2">
        <v>24</v>
      </c>
      <c r="U1742" s="2">
        <v>12</v>
      </c>
      <c r="V1742" s="2">
        <v>2</v>
      </c>
      <c r="W1742" s="2">
        <v>17.600000000000001</v>
      </c>
      <c r="X1742" s="2">
        <v>13.200000000000001</v>
      </c>
      <c r="Y1742" s="2">
        <v>7.9199999999999993E-2</v>
      </c>
      <c r="Z1742" s="6">
        <v>46202</v>
      </c>
    </row>
    <row r="1743" spans="1:26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8" t="str">
        <f>IF(Table5[[#This Row],[Company Code]]&lt;&gt;"",Table5[[#This Row],[Contact Email]],"")</f>
        <v/>
      </c>
      <c r="M1743" s="2"/>
      <c r="N1743" s="9" t="str">
        <f>IF(IF(COUNTIF($S$2:S1743,S1743)=1,P1743,"")=1,COUNTIF($O$2:O1743,O1743),IF(COUNTIF($S$2:S1743,S1743)=1,P1743,""))</f>
        <v/>
      </c>
      <c r="O1743" s="9" t="str">
        <f>IF(COUNTIF($S$2:S1743,S1743)=1,P1743,"")</f>
        <v/>
      </c>
      <c r="P1743" s="9">
        <f>COUNTIF($S$2:S1743,S1743)</f>
        <v>111</v>
      </c>
      <c r="Q1743" s="2" t="s">
        <v>532</v>
      </c>
      <c r="R1743" s="2" t="s">
        <v>1862</v>
      </c>
      <c r="S1743" s="2" t="s">
        <v>58</v>
      </c>
      <c r="T1743" s="2">
        <v>24</v>
      </c>
      <c r="U1743" s="2">
        <v>12</v>
      </c>
      <c r="V1743" s="2">
        <v>2</v>
      </c>
      <c r="W1743" s="2">
        <v>17.600000000000001</v>
      </c>
      <c r="X1743" s="2">
        <v>13.200000000000001</v>
      </c>
      <c r="Y1743" s="2">
        <v>7.9199999999999993E-2</v>
      </c>
      <c r="Z1743" s="6">
        <v>46202</v>
      </c>
    </row>
    <row r="1744" spans="1:26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8" t="str">
        <f>IF(Table5[[#This Row],[Company Code]]&lt;&gt;"",Table5[[#This Row],[Contact Email]],"")</f>
        <v/>
      </c>
      <c r="M1744" s="2"/>
      <c r="N1744" s="9" t="str">
        <f>IF(IF(COUNTIF($S$2:S1744,S1744)=1,P1744,"")=1,COUNTIF($O$2:O1744,O1744),IF(COUNTIF($S$2:S1744,S1744)=1,P1744,""))</f>
        <v/>
      </c>
      <c r="O1744" s="9" t="str">
        <f>IF(COUNTIF($S$2:S1744,S1744)=1,P1744,"")</f>
        <v/>
      </c>
      <c r="P1744" s="9">
        <f>COUNTIF($S$2:S1744,S1744)</f>
        <v>112</v>
      </c>
      <c r="Q1744" s="2" t="s">
        <v>532</v>
      </c>
      <c r="R1744" s="2" t="s">
        <v>1863</v>
      </c>
      <c r="S1744" s="2" t="s">
        <v>58</v>
      </c>
      <c r="T1744" s="2">
        <v>24</v>
      </c>
      <c r="U1744" s="2">
        <v>12</v>
      </c>
      <c r="V1744" s="2">
        <v>2</v>
      </c>
      <c r="W1744" s="2">
        <v>17.600000000000001</v>
      </c>
      <c r="X1744" s="2">
        <v>13.200000000000001</v>
      </c>
      <c r="Y1744" s="2">
        <v>7.9199999999999993E-2</v>
      </c>
      <c r="Z1744" s="6">
        <v>46202</v>
      </c>
    </row>
    <row r="1745" spans="1:26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8" t="str">
        <f>IF(Table5[[#This Row],[Company Code]]&lt;&gt;"",Table5[[#This Row],[Contact Email]],"")</f>
        <v/>
      </c>
      <c r="M1745" s="2"/>
      <c r="N1745" s="9" t="str">
        <f>IF(IF(COUNTIF($S$2:S1745,S1745)=1,P1745,"")=1,COUNTIF($O$2:O1745,O1745),IF(COUNTIF($S$2:S1745,S1745)=1,P1745,""))</f>
        <v/>
      </c>
      <c r="O1745" s="9" t="str">
        <f>IF(COUNTIF($S$2:S1745,S1745)=1,P1745,"")</f>
        <v/>
      </c>
      <c r="P1745" s="9">
        <f>COUNTIF($S$2:S1745,S1745)</f>
        <v>113</v>
      </c>
      <c r="Q1745" s="2" t="s">
        <v>532</v>
      </c>
      <c r="R1745" s="2" t="s">
        <v>1864</v>
      </c>
      <c r="S1745" s="2" t="s">
        <v>58</v>
      </c>
      <c r="T1745" s="2">
        <v>36</v>
      </c>
      <c r="U1745" s="2">
        <v>12</v>
      </c>
      <c r="V1745" s="2">
        <v>3</v>
      </c>
      <c r="W1745" s="2">
        <v>26.400000000000002</v>
      </c>
      <c r="X1745" s="2">
        <v>19.8</v>
      </c>
      <c r="Y1745" s="2">
        <v>0.1188</v>
      </c>
      <c r="Z1745" s="6">
        <v>46202</v>
      </c>
    </row>
    <row r="1746" spans="1:26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8" t="str">
        <f>IF(Table5[[#This Row],[Company Code]]&lt;&gt;"",Table5[[#This Row],[Contact Email]],"")</f>
        <v/>
      </c>
      <c r="M1746" s="2"/>
      <c r="N1746" s="9" t="str">
        <f>IF(IF(COUNTIF($S$2:S1746,S1746)=1,P1746,"")=1,COUNTIF($O$2:O1746,O1746),IF(COUNTIF($S$2:S1746,S1746)=1,P1746,""))</f>
        <v/>
      </c>
      <c r="O1746" s="9" t="str">
        <f>IF(COUNTIF($S$2:S1746,S1746)=1,P1746,"")</f>
        <v/>
      </c>
      <c r="P1746" s="9">
        <f>COUNTIF($S$2:S1746,S1746)</f>
        <v>114</v>
      </c>
      <c r="Q1746" s="2" t="s">
        <v>532</v>
      </c>
      <c r="R1746" s="2" t="s">
        <v>1865</v>
      </c>
      <c r="S1746" s="2" t="s">
        <v>58</v>
      </c>
      <c r="T1746" s="2">
        <v>24</v>
      </c>
      <c r="U1746" s="2">
        <v>12</v>
      </c>
      <c r="V1746" s="2">
        <v>2</v>
      </c>
      <c r="W1746" s="2">
        <v>17.600000000000001</v>
      </c>
      <c r="X1746" s="2">
        <v>13.200000000000001</v>
      </c>
      <c r="Y1746" s="2">
        <v>7.9199999999999993E-2</v>
      </c>
      <c r="Z1746" s="6">
        <v>46202</v>
      </c>
    </row>
    <row r="1747" spans="1:26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8" t="str">
        <f>IF(Table5[[#This Row],[Company Code]]&lt;&gt;"",Table5[[#This Row],[Contact Email]],"")</f>
        <v/>
      </c>
      <c r="M1747" s="2"/>
      <c r="N1747" s="9" t="str">
        <f>IF(IF(COUNTIF($S$2:S1747,S1747)=1,P1747,"")=1,COUNTIF($O$2:O1747,O1747),IF(COUNTIF($S$2:S1747,S1747)=1,P1747,""))</f>
        <v/>
      </c>
      <c r="O1747" s="9" t="str">
        <f>IF(COUNTIF($S$2:S1747,S1747)=1,P1747,"")</f>
        <v/>
      </c>
      <c r="P1747" s="9">
        <f>COUNTIF($S$2:S1747,S1747)</f>
        <v>115</v>
      </c>
      <c r="Q1747" s="2" t="s">
        <v>532</v>
      </c>
      <c r="R1747" s="2" t="s">
        <v>1866</v>
      </c>
      <c r="S1747" s="2" t="s">
        <v>58</v>
      </c>
      <c r="T1747" s="2">
        <v>24</v>
      </c>
      <c r="U1747" s="2">
        <v>12</v>
      </c>
      <c r="V1747" s="2">
        <v>2</v>
      </c>
      <c r="W1747" s="2">
        <v>17.600000000000001</v>
      </c>
      <c r="X1747" s="2">
        <v>13.200000000000001</v>
      </c>
      <c r="Y1747" s="2">
        <v>7.9199999999999993E-2</v>
      </c>
      <c r="Z1747" s="6">
        <v>46202</v>
      </c>
    </row>
    <row r="1748" spans="1:26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8" t="str">
        <f>IF(Table5[[#This Row],[Company Code]]&lt;&gt;"",Table5[[#This Row],[Contact Email]],"")</f>
        <v/>
      </c>
      <c r="M1748" s="2"/>
      <c r="N1748" s="9" t="str">
        <f>IF(IF(COUNTIF($S$2:S1748,S1748)=1,P1748,"")=1,COUNTIF($O$2:O1748,O1748),IF(COUNTIF($S$2:S1748,S1748)=1,P1748,""))</f>
        <v/>
      </c>
      <c r="O1748" s="9" t="str">
        <f>IF(COUNTIF($S$2:S1748,S1748)=1,P1748,"")</f>
        <v/>
      </c>
      <c r="P1748" s="9">
        <f>COUNTIF($S$2:S1748,S1748)</f>
        <v>116</v>
      </c>
      <c r="Q1748" s="2" t="s">
        <v>532</v>
      </c>
      <c r="R1748" s="2" t="s">
        <v>1867</v>
      </c>
      <c r="S1748" s="2" t="s">
        <v>58</v>
      </c>
      <c r="T1748" s="2">
        <v>24</v>
      </c>
      <c r="U1748" s="2">
        <v>12</v>
      </c>
      <c r="V1748" s="2">
        <v>2</v>
      </c>
      <c r="W1748" s="2">
        <v>17.600000000000001</v>
      </c>
      <c r="X1748" s="2">
        <v>13.200000000000001</v>
      </c>
      <c r="Y1748" s="2">
        <v>7.9199999999999993E-2</v>
      </c>
      <c r="Z1748" s="6">
        <v>46202</v>
      </c>
    </row>
    <row r="1749" spans="1:26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8" t="str">
        <f>IF(Table5[[#This Row],[Company Code]]&lt;&gt;"",Table5[[#This Row],[Contact Email]],"")</f>
        <v/>
      </c>
      <c r="M1749" s="2"/>
      <c r="N1749" s="9" t="str">
        <f>IF(IF(COUNTIF($S$2:S1749,S1749)=1,P1749,"")=1,COUNTIF($O$2:O1749,O1749),IF(COUNTIF($S$2:S1749,S1749)=1,P1749,""))</f>
        <v/>
      </c>
      <c r="O1749" s="9" t="str">
        <f>IF(COUNTIF($S$2:S1749,S1749)=1,P1749,"")</f>
        <v/>
      </c>
      <c r="P1749" s="9">
        <f>COUNTIF($S$2:S1749,S1749)</f>
        <v>117</v>
      </c>
      <c r="Q1749" s="2" t="s">
        <v>532</v>
      </c>
      <c r="R1749" s="2" t="s">
        <v>1868</v>
      </c>
      <c r="S1749" s="2" t="s">
        <v>58</v>
      </c>
      <c r="T1749" s="2">
        <v>60</v>
      </c>
      <c r="U1749" s="2">
        <v>12</v>
      </c>
      <c r="V1749" s="2">
        <v>5</v>
      </c>
      <c r="W1749" s="2">
        <v>44</v>
      </c>
      <c r="X1749" s="2">
        <v>33</v>
      </c>
      <c r="Y1749" s="2">
        <v>0.19800000000000001</v>
      </c>
      <c r="Z1749" s="6">
        <v>46202</v>
      </c>
    </row>
    <row r="1750" spans="1:26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8" t="str">
        <f>IF(Table5[[#This Row],[Company Code]]&lt;&gt;"",Table5[[#This Row],[Contact Email]],"")</f>
        <v/>
      </c>
      <c r="M1750" s="2"/>
      <c r="N1750" s="9" t="str">
        <f>IF(IF(COUNTIF($S$2:S1750,S1750)=1,P1750,"")=1,COUNTIF($O$2:O1750,O1750),IF(COUNTIF($S$2:S1750,S1750)=1,P1750,""))</f>
        <v/>
      </c>
      <c r="O1750" s="9" t="str">
        <f>IF(COUNTIF($S$2:S1750,S1750)=1,P1750,"")</f>
        <v/>
      </c>
      <c r="P1750" s="9">
        <f>COUNTIF($S$2:S1750,S1750)</f>
        <v>118</v>
      </c>
      <c r="Q1750" s="2" t="s">
        <v>532</v>
      </c>
      <c r="R1750" s="2" t="s">
        <v>1869</v>
      </c>
      <c r="S1750" s="2" t="s">
        <v>58</v>
      </c>
      <c r="T1750" s="2">
        <v>60</v>
      </c>
      <c r="U1750" s="2">
        <v>12</v>
      </c>
      <c r="V1750" s="2">
        <v>5</v>
      </c>
      <c r="W1750" s="2">
        <v>44</v>
      </c>
      <c r="X1750" s="2">
        <v>33</v>
      </c>
      <c r="Y1750" s="2">
        <v>0.19800000000000001</v>
      </c>
      <c r="Z1750" s="6">
        <v>46202</v>
      </c>
    </row>
    <row r="1751" spans="1:26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8" t="str">
        <f>IF(Table5[[#This Row],[Company Code]]&lt;&gt;"",Table5[[#This Row],[Contact Email]],"")</f>
        <v/>
      </c>
      <c r="M1751" s="2"/>
      <c r="N1751" s="9" t="str">
        <f>IF(IF(COUNTIF($S$2:S1751,S1751)=1,P1751,"")=1,COUNTIF($O$2:O1751,O1751),IF(COUNTIF($S$2:S1751,S1751)=1,P1751,""))</f>
        <v/>
      </c>
      <c r="O1751" s="9" t="str">
        <f>IF(COUNTIF($S$2:S1751,S1751)=1,P1751,"")</f>
        <v/>
      </c>
      <c r="P1751" s="9">
        <f>COUNTIF($S$2:S1751,S1751)</f>
        <v>119</v>
      </c>
      <c r="Q1751" s="2" t="s">
        <v>532</v>
      </c>
      <c r="R1751" s="2" t="s">
        <v>1870</v>
      </c>
      <c r="S1751" s="2" t="s">
        <v>58</v>
      </c>
      <c r="T1751" s="2">
        <v>60</v>
      </c>
      <c r="U1751" s="2">
        <v>12</v>
      </c>
      <c r="V1751" s="2">
        <v>5</v>
      </c>
      <c r="W1751" s="2">
        <v>44</v>
      </c>
      <c r="X1751" s="2">
        <v>33</v>
      </c>
      <c r="Y1751" s="2">
        <v>0.19800000000000001</v>
      </c>
      <c r="Z1751" s="6">
        <v>46202</v>
      </c>
    </row>
    <row r="1752" spans="1:26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8" t="str">
        <f>IF(Table5[[#This Row],[Company Code]]&lt;&gt;"",Table5[[#This Row],[Contact Email]],"")</f>
        <v/>
      </c>
      <c r="M1752" s="2"/>
      <c r="N1752" s="9" t="str">
        <f>IF(IF(COUNTIF($S$2:S1752,S1752)=1,P1752,"")=1,COUNTIF($O$2:O1752,O1752),IF(COUNTIF($S$2:S1752,S1752)=1,P1752,""))</f>
        <v/>
      </c>
      <c r="O1752" s="9" t="str">
        <f>IF(COUNTIF($S$2:S1752,S1752)=1,P1752,"")</f>
        <v/>
      </c>
      <c r="P1752" s="9">
        <f>COUNTIF($S$2:S1752,S1752)</f>
        <v>120</v>
      </c>
      <c r="Q1752" s="2" t="s">
        <v>532</v>
      </c>
      <c r="R1752" s="2" t="s">
        <v>1871</v>
      </c>
      <c r="S1752" s="2" t="s">
        <v>58</v>
      </c>
      <c r="T1752" s="2">
        <v>24</v>
      </c>
      <c r="U1752" s="2">
        <v>12</v>
      </c>
      <c r="V1752" s="2">
        <v>2</v>
      </c>
      <c r="W1752" s="2">
        <v>17.600000000000001</v>
      </c>
      <c r="X1752" s="2">
        <v>13.200000000000001</v>
      </c>
      <c r="Y1752" s="2">
        <v>7.9199999999999993E-2</v>
      </c>
      <c r="Z1752" s="6">
        <v>46202</v>
      </c>
    </row>
    <row r="1753" spans="1:26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8" t="str">
        <f>IF(Table5[[#This Row],[Company Code]]&lt;&gt;"",Table5[[#This Row],[Contact Email]],"")</f>
        <v/>
      </c>
      <c r="M1753" s="2"/>
      <c r="N1753" s="9" t="str">
        <f>IF(IF(COUNTIF($S$2:S1753,S1753)=1,P1753,"")=1,COUNTIF($O$2:O1753,O1753),IF(COUNTIF($S$2:S1753,S1753)=1,P1753,""))</f>
        <v/>
      </c>
      <c r="O1753" s="9" t="str">
        <f>IF(COUNTIF($S$2:S1753,S1753)=1,P1753,"")</f>
        <v/>
      </c>
      <c r="P1753" s="9">
        <f>COUNTIF($S$2:S1753,S1753)</f>
        <v>121</v>
      </c>
      <c r="Q1753" s="2" t="s">
        <v>532</v>
      </c>
      <c r="R1753" s="2" t="s">
        <v>1872</v>
      </c>
      <c r="S1753" s="2" t="s">
        <v>58</v>
      </c>
      <c r="T1753" s="2">
        <v>36</v>
      </c>
      <c r="U1753" s="2">
        <v>12</v>
      </c>
      <c r="V1753" s="2">
        <v>3</v>
      </c>
      <c r="W1753" s="2">
        <v>26.400000000000002</v>
      </c>
      <c r="X1753" s="2">
        <v>19.8</v>
      </c>
      <c r="Y1753" s="2">
        <v>0.1188</v>
      </c>
      <c r="Z1753" s="6">
        <v>46202</v>
      </c>
    </row>
    <row r="1754" spans="1:26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8" t="str">
        <f>IF(Table5[[#This Row],[Company Code]]&lt;&gt;"",Table5[[#This Row],[Contact Email]],"")</f>
        <v/>
      </c>
      <c r="M1754" s="2"/>
      <c r="N1754" s="9" t="str">
        <f>IF(IF(COUNTIF($S$2:S1754,S1754)=1,P1754,"")=1,COUNTIF($O$2:O1754,O1754),IF(COUNTIF($S$2:S1754,S1754)=1,P1754,""))</f>
        <v/>
      </c>
      <c r="O1754" s="9" t="str">
        <f>IF(COUNTIF($S$2:S1754,S1754)=1,P1754,"")</f>
        <v/>
      </c>
      <c r="P1754" s="9">
        <f>COUNTIF($S$2:S1754,S1754)</f>
        <v>122</v>
      </c>
      <c r="Q1754" s="2" t="s">
        <v>532</v>
      </c>
      <c r="R1754" s="2" t="s">
        <v>1873</v>
      </c>
      <c r="S1754" s="2" t="s">
        <v>58</v>
      </c>
      <c r="T1754" s="2">
        <v>24</v>
      </c>
      <c r="U1754" s="2">
        <v>12</v>
      </c>
      <c r="V1754" s="2">
        <v>2</v>
      </c>
      <c r="W1754" s="2">
        <v>17.600000000000001</v>
      </c>
      <c r="X1754" s="2">
        <v>13.200000000000001</v>
      </c>
      <c r="Y1754" s="2">
        <v>7.9199999999999993E-2</v>
      </c>
      <c r="Z1754" s="6">
        <v>46202</v>
      </c>
    </row>
    <row r="1755" spans="1:26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8" t="str">
        <f>IF(Table5[[#This Row],[Company Code]]&lt;&gt;"",Table5[[#This Row],[Contact Email]],"")</f>
        <v/>
      </c>
      <c r="M1755" s="2"/>
      <c r="N1755" s="9" t="str">
        <f>IF(IF(COUNTIF($S$2:S1755,S1755)=1,P1755,"")=1,COUNTIF($O$2:O1755,O1755),IF(COUNTIF($S$2:S1755,S1755)=1,P1755,""))</f>
        <v/>
      </c>
      <c r="O1755" s="9" t="str">
        <f>IF(COUNTIF($S$2:S1755,S1755)=1,P1755,"")</f>
        <v/>
      </c>
      <c r="P1755" s="9">
        <f>COUNTIF($S$2:S1755,S1755)</f>
        <v>123</v>
      </c>
      <c r="Q1755" s="2" t="s">
        <v>532</v>
      </c>
      <c r="R1755" s="2" t="s">
        <v>1874</v>
      </c>
      <c r="S1755" s="2" t="s">
        <v>58</v>
      </c>
      <c r="T1755" s="2">
        <v>24</v>
      </c>
      <c r="U1755" s="2">
        <v>12</v>
      </c>
      <c r="V1755" s="2">
        <v>2</v>
      </c>
      <c r="W1755" s="2">
        <v>17.600000000000001</v>
      </c>
      <c r="X1755" s="2">
        <v>13.200000000000001</v>
      </c>
      <c r="Y1755" s="2">
        <v>7.9199999999999993E-2</v>
      </c>
      <c r="Z1755" s="6">
        <v>46202</v>
      </c>
    </row>
    <row r="1756" spans="1:26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8" t="str">
        <f>IF(Table5[[#This Row],[Company Code]]&lt;&gt;"",Table5[[#This Row],[Contact Email]],"")</f>
        <v/>
      </c>
      <c r="M1756" s="2"/>
      <c r="N1756" s="9" t="str">
        <f>IF(IF(COUNTIF($S$2:S1756,S1756)=1,P1756,"")=1,COUNTIF($O$2:O1756,O1756),IF(COUNTIF($S$2:S1756,S1756)=1,P1756,""))</f>
        <v/>
      </c>
      <c r="O1756" s="9" t="str">
        <f>IF(COUNTIF($S$2:S1756,S1756)=1,P1756,"")</f>
        <v/>
      </c>
      <c r="P1756" s="9">
        <f>COUNTIF($S$2:S1756,S1756)</f>
        <v>124</v>
      </c>
      <c r="Q1756" s="2" t="s">
        <v>532</v>
      </c>
      <c r="R1756" s="2" t="s">
        <v>1875</v>
      </c>
      <c r="S1756" s="2" t="s">
        <v>58</v>
      </c>
      <c r="T1756" s="2">
        <v>24</v>
      </c>
      <c r="U1756" s="2">
        <v>12</v>
      </c>
      <c r="V1756" s="2">
        <v>2</v>
      </c>
      <c r="W1756" s="2">
        <v>17.600000000000001</v>
      </c>
      <c r="X1756" s="2">
        <v>13.200000000000001</v>
      </c>
      <c r="Y1756" s="2">
        <v>7.9199999999999993E-2</v>
      </c>
      <c r="Z1756" s="6">
        <v>46202</v>
      </c>
    </row>
    <row r="1757" spans="1:26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8" t="str">
        <f>IF(Table5[[#This Row],[Company Code]]&lt;&gt;"",Table5[[#This Row],[Contact Email]],"")</f>
        <v/>
      </c>
      <c r="M1757" s="2"/>
      <c r="N1757" s="9" t="str">
        <f>IF(IF(COUNTIF($S$2:S1757,S1757)=1,P1757,"")=1,COUNTIF($O$2:O1757,O1757),IF(COUNTIF($S$2:S1757,S1757)=1,P1757,""))</f>
        <v/>
      </c>
      <c r="O1757" s="9" t="str">
        <f>IF(COUNTIF($S$2:S1757,S1757)=1,P1757,"")</f>
        <v/>
      </c>
      <c r="P1757" s="9">
        <f>COUNTIF($S$2:S1757,S1757)</f>
        <v>125</v>
      </c>
      <c r="Q1757" s="2" t="s">
        <v>532</v>
      </c>
      <c r="R1757" s="2" t="s">
        <v>1876</v>
      </c>
      <c r="S1757" s="2" t="s">
        <v>58</v>
      </c>
      <c r="T1757" s="2">
        <v>24</v>
      </c>
      <c r="U1757" s="2">
        <v>12</v>
      </c>
      <c r="V1757" s="2">
        <v>2</v>
      </c>
      <c r="W1757" s="2">
        <v>17.600000000000001</v>
      </c>
      <c r="X1757" s="2">
        <v>13.200000000000001</v>
      </c>
      <c r="Y1757" s="2">
        <v>7.9199999999999993E-2</v>
      </c>
      <c r="Z1757" s="6">
        <v>46202</v>
      </c>
    </row>
    <row r="1758" spans="1:26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8" t="str">
        <f>IF(Table5[[#This Row],[Company Code]]&lt;&gt;"",Table5[[#This Row],[Contact Email]],"")</f>
        <v/>
      </c>
      <c r="M1758" s="2"/>
      <c r="N1758" s="9" t="str">
        <f>IF(IF(COUNTIF($S$2:S1758,S1758)=1,P1758,"")=1,COUNTIF($O$2:O1758,O1758),IF(COUNTIF($S$2:S1758,S1758)=1,P1758,""))</f>
        <v/>
      </c>
      <c r="O1758" s="9" t="str">
        <f>IF(COUNTIF($S$2:S1758,S1758)=1,P1758,"")</f>
        <v/>
      </c>
      <c r="P1758" s="9">
        <f>COUNTIF($S$2:S1758,S1758)</f>
        <v>126</v>
      </c>
      <c r="Q1758" s="2" t="s">
        <v>532</v>
      </c>
      <c r="R1758" s="2" t="s">
        <v>1877</v>
      </c>
      <c r="S1758" s="2" t="s">
        <v>58</v>
      </c>
      <c r="T1758" s="2">
        <v>36</v>
      </c>
      <c r="U1758" s="2">
        <v>12</v>
      </c>
      <c r="V1758" s="2">
        <v>3</v>
      </c>
      <c r="W1758" s="2">
        <v>26.400000000000002</v>
      </c>
      <c r="X1758" s="2">
        <v>19.8</v>
      </c>
      <c r="Y1758" s="2">
        <v>0.1188</v>
      </c>
      <c r="Z1758" s="6">
        <v>46202</v>
      </c>
    </row>
    <row r="1759" spans="1:26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8" t="str">
        <f>IF(Table5[[#This Row],[Company Code]]&lt;&gt;"",Table5[[#This Row],[Contact Email]],"")</f>
        <v/>
      </c>
      <c r="M1759" s="2"/>
      <c r="N1759" s="9" t="str">
        <f>IF(IF(COUNTIF($S$2:S1759,S1759)=1,P1759,"")=1,COUNTIF($O$2:O1759,O1759),IF(COUNTIF($S$2:S1759,S1759)=1,P1759,""))</f>
        <v/>
      </c>
      <c r="O1759" s="9" t="str">
        <f>IF(COUNTIF($S$2:S1759,S1759)=1,P1759,"")</f>
        <v/>
      </c>
      <c r="P1759" s="9">
        <f>COUNTIF($S$2:S1759,S1759)</f>
        <v>127</v>
      </c>
      <c r="Q1759" s="2" t="s">
        <v>532</v>
      </c>
      <c r="R1759" s="2" t="s">
        <v>1878</v>
      </c>
      <c r="S1759" s="2" t="s">
        <v>58</v>
      </c>
      <c r="T1759" s="2">
        <v>24</v>
      </c>
      <c r="U1759" s="2">
        <v>12</v>
      </c>
      <c r="V1759" s="2">
        <v>2</v>
      </c>
      <c r="W1759" s="2">
        <v>17.600000000000001</v>
      </c>
      <c r="X1759" s="2">
        <v>13.200000000000001</v>
      </c>
      <c r="Y1759" s="2">
        <v>7.9199999999999993E-2</v>
      </c>
      <c r="Z1759" s="6">
        <v>46202</v>
      </c>
    </row>
    <row r="1760" spans="1:26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8" t="str">
        <f>IF(Table5[[#This Row],[Company Code]]&lt;&gt;"",Table5[[#This Row],[Contact Email]],"")</f>
        <v/>
      </c>
      <c r="M1760" s="2"/>
      <c r="N1760" s="9" t="str">
        <f>IF(IF(COUNTIF($S$2:S1760,S1760)=1,P1760,"")=1,COUNTIF($O$2:O1760,O1760),IF(COUNTIF($S$2:S1760,S1760)=1,P1760,""))</f>
        <v/>
      </c>
      <c r="O1760" s="9" t="str">
        <f>IF(COUNTIF($S$2:S1760,S1760)=1,P1760,"")</f>
        <v/>
      </c>
      <c r="P1760" s="9">
        <f>COUNTIF($S$2:S1760,S1760)</f>
        <v>128</v>
      </c>
      <c r="Q1760" s="2" t="s">
        <v>532</v>
      </c>
      <c r="R1760" s="2" t="s">
        <v>1879</v>
      </c>
      <c r="S1760" s="2" t="s">
        <v>58</v>
      </c>
      <c r="T1760" s="2">
        <v>24</v>
      </c>
      <c r="U1760" s="2">
        <v>12</v>
      </c>
      <c r="V1760" s="2">
        <v>2</v>
      </c>
      <c r="W1760" s="2">
        <v>17.600000000000001</v>
      </c>
      <c r="X1760" s="2">
        <v>13.200000000000001</v>
      </c>
      <c r="Y1760" s="2">
        <v>7.9199999999999993E-2</v>
      </c>
      <c r="Z1760" s="6">
        <v>46202</v>
      </c>
    </row>
    <row r="1761" spans="1:26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8" t="str">
        <f>IF(Table5[[#This Row],[Company Code]]&lt;&gt;"",Table5[[#This Row],[Contact Email]],"")</f>
        <v/>
      </c>
      <c r="M1761" s="2"/>
      <c r="N1761" s="9" t="str">
        <f>IF(IF(COUNTIF($S$2:S1761,S1761)=1,P1761,"")=1,COUNTIF($O$2:O1761,O1761),IF(COUNTIF($S$2:S1761,S1761)=1,P1761,""))</f>
        <v/>
      </c>
      <c r="O1761" s="9" t="str">
        <f>IF(COUNTIF($S$2:S1761,S1761)=1,P1761,"")</f>
        <v/>
      </c>
      <c r="P1761" s="9">
        <f>COUNTIF($S$2:S1761,S1761)</f>
        <v>129</v>
      </c>
      <c r="Q1761" s="2" t="s">
        <v>532</v>
      </c>
      <c r="R1761" s="2" t="s">
        <v>1880</v>
      </c>
      <c r="S1761" s="2" t="s">
        <v>58</v>
      </c>
      <c r="T1761" s="2">
        <v>24</v>
      </c>
      <c r="U1761" s="2">
        <v>12</v>
      </c>
      <c r="V1761" s="2">
        <v>2</v>
      </c>
      <c r="W1761" s="2">
        <v>17.600000000000001</v>
      </c>
      <c r="X1761" s="2">
        <v>13.200000000000001</v>
      </c>
      <c r="Y1761" s="2">
        <v>7.9199999999999993E-2</v>
      </c>
      <c r="Z1761" s="6">
        <v>46202</v>
      </c>
    </row>
    <row r="1762" spans="1:26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8" t="str">
        <f>IF(Table5[[#This Row],[Company Code]]&lt;&gt;"",Table5[[#This Row],[Contact Email]],"")</f>
        <v/>
      </c>
      <c r="M1762" s="2"/>
      <c r="N1762" s="9" t="str">
        <f>IF(IF(COUNTIF($S$2:S1762,S1762)=1,P1762,"")=1,COUNTIF($O$2:O1762,O1762),IF(COUNTIF($S$2:S1762,S1762)=1,P1762,""))</f>
        <v/>
      </c>
      <c r="O1762" s="9" t="str">
        <f>IF(COUNTIF($S$2:S1762,S1762)=1,P1762,"")</f>
        <v/>
      </c>
      <c r="P1762" s="9">
        <f>COUNTIF($S$2:S1762,S1762)</f>
        <v>130</v>
      </c>
      <c r="Q1762" s="2" t="s">
        <v>532</v>
      </c>
      <c r="R1762" s="2" t="s">
        <v>1881</v>
      </c>
      <c r="S1762" s="2" t="s">
        <v>58</v>
      </c>
      <c r="T1762" s="2">
        <v>24</v>
      </c>
      <c r="U1762" s="2">
        <v>12</v>
      </c>
      <c r="V1762" s="2">
        <v>2</v>
      </c>
      <c r="W1762" s="2">
        <v>17.600000000000001</v>
      </c>
      <c r="X1762" s="2">
        <v>13.200000000000001</v>
      </c>
      <c r="Y1762" s="2">
        <v>7.9199999999999993E-2</v>
      </c>
      <c r="Z1762" s="6">
        <v>46202</v>
      </c>
    </row>
    <row r="1763" spans="1:26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8" t="str">
        <f>IF(Table5[[#This Row],[Company Code]]&lt;&gt;"",Table5[[#This Row],[Contact Email]],"")</f>
        <v/>
      </c>
      <c r="M1763" s="2"/>
      <c r="N1763" s="9" t="str">
        <f>IF(IF(COUNTIF($S$2:S1763,S1763)=1,P1763,"")=1,COUNTIF($O$2:O1763,O1763),IF(COUNTIF($S$2:S1763,S1763)=1,P1763,""))</f>
        <v/>
      </c>
      <c r="O1763" s="9" t="str">
        <f>IF(COUNTIF($S$2:S1763,S1763)=1,P1763,"")</f>
        <v/>
      </c>
      <c r="P1763" s="9">
        <f>COUNTIF($S$2:S1763,S1763)</f>
        <v>131</v>
      </c>
      <c r="Q1763" s="2" t="s">
        <v>532</v>
      </c>
      <c r="R1763" s="2" t="s">
        <v>1882</v>
      </c>
      <c r="S1763" s="2" t="s">
        <v>58</v>
      </c>
      <c r="T1763" s="2">
        <v>24</v>
      </c>
      <c r="U1763" s="2">
        <v>12</v>
      </c>
      <c r="V1763" s="2">
        <v>2</v>
      </c>
      <c r="W1763" s="2">
        <v>17.600000000000001</v>
      </c>
      <c r="X1763" s="2">
        <v>13.200000000000001</v>
      </c>
      <c r="Y1763" s="2">
        <v>7.9199999999999993E-2</v>
      </c>
      <c r="Z1763" s="6">
        <v>46202</v>
      </c>
    </row>
    <row r="1764" spans="1:26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8" t="str">
        <f>IF(Table5[[#This Row],[Company Code]]&lt;&gt;"",Table5[[#This Row],[Contact Email]],"")</f>
        <v/>
      </c>
      <c r="M1764" s="2"/>
      <c r="N1764" s="9" t="str">
        <f>IF(IF(COUNTIF($S$2:S1764,S1764)=1,P1764,"")=1,COUNTIF($O$2:O1764,O1764),IF(COUNTIF($S$2:S1764,S1764)=1,P1764,""))</f>
        <v/>
      </c>
      <c r="O1764" s="9" t="str">
        <f>IF(COUNTIF($S$2:S1764,S1764)=1,P1764,"")</f>
        <v/>
      </c>
      <c r="P1764" s="9">
        <f>COUNTIF($S$2:S1764,S1764)</f>
        <v>132</v>
      </c>
      <c r="Q1764" s="2" t="s">
        <v>532</v>
      </c>
      <c r="R1764" s="2" t="s">
        <v>1883</v>
      </c>
      <c r="S1764" s="2" t="s">
        <v>58</v>
      </c>
      <c r="T1764" s="2">
        <v>24</v>
      </c>
      <c r="U1764" s="2">
        <v>12</v>
      </c>
      <c r="V1764" s="2">
        <v>2</v>
      </c>
      <c r="W1764" s="2">
        <v>17.600000000000001</v>
      </c>
      <c r="X1764" s="2">
        <v>13.200000000000001</v>
      </c>
      <c r="Y1764" s="2">
        <v>7.9199999999999993E-2</v>
      </c>
      <c r="Z1764" s="6">
        <v>46202</v>
      </c>
    </row>
    <row r="1765" spans="1:26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8" t="str">
        <f>IF(Table5[[#This Row],[Company Code]]&lt;&gt;"",Table5[[#This Row],[Contact Email]],"")</f>
        <v/>
      </c>
      <c r="M1765" s="2"/>
      <c r="N1765" s="9" t="str">
        <f>IF(IF(COUNTIF($S$2:S1765,S1765)=1,P1765,"")=1,COUNTIF($O$2:O1765,O1765),IF(COUNTIF($S$2:S1765,S1765)=1,P1765,""))</f>
        <v/>
      </c>
      <c r="O1765" s="9" t="str">
        <f>IF(COUNTIF($S$2:S1765,S1765)=1,P1765,"")</f>
        <v/>
      </c>
      <c r="P1765" s="9">
        <f>COUNTIF($S$2:S1765,S1765)</f>
        <v>133</v>
      </c>
      <c r="Q1765" s="2" t="s">
        <v>532</v>
      </c>
      <c r="R1765" s="2" t="s">
        <v>1884</v>
      </c>
      <c r="S1765" s="2" t="s">
        <v>58</v>
      </c>
      <c r="T1765" s="2">
        <v>24</v>
      </c>
      <c r="U1765" s="2">
        <v>12</v>
      </c>
      <c r="V1765" s="2">
        <v>2</v>
      </c>
      <c r="W1765" s="2">
        <v>17.600000000000001</v>
      </c>
      <c r="X1765" s="2">
        <v>13.200000000000001</v>
      </c>
      <c r="Y1765" s="2">
        <v>7.9199999999999993E-2</v>
      </c>
      <c r="Z1765" s="6">
        <v>46202</v>
      </c>
    </row>
    <row r="1766" spans="1:26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8" t="str">
        <f>IF(Table5[[#This Row],[Company Code]]&lt;&gt;"",Table5[[#This Row],[Contact Email]],"")</f>
        <v/>
      </c>
      <c r="M1766" s="2"/>
      <c r="N1766" s="9" t="str">
        <f>IF(IF(COUNTIF($S$2:S1766,S1766)=1,P1766,"")=1,COUNTIF($O$2:O1766,O1766),IF(COUNTIF($S$2:S1766,S1766)=1,P1766,""))</f>
        <v/>
      </c>
      <c r="O1766" s="9" t="str">
        <f>IF(COUNTIF($S$2:S1766,S1766)=1,P1766,"")</f>
        <v/>
      </c>
      <c r="P1766" s="9">
        <f>COUNTIF($S$2:S1766,S1766)</f>
        <v>134</v>
      </c>
      <c r="Q1766" s="2" t="s">
        <v>532</v>
      </c>
      <c r="R1766" s="2" t="s">
        <v>1885</v>
      </c>
      <c r="S1766" s="2" t="s">
        <v>58</v>
      </c>
      <c r="T1766" s="2">
        <v>24</v>
      </c>
      <c r="U1766" s="2">
        <v>12</v>
      </c>
      <c r="V1766" s="2">
        <v>2</v>
      </c>
      <c r="W1766" s="2">
        <v>17.600000000000001</v>
      </c>
      <c r="X1766" s="2">
        <v>13.200000000000001</v>
      </c>
      <c r="Y1766" s="2">
        <v>7.9199999999999993E-2</v>
      </c>
      <c r="Z1766" s="6">
        <v>46202</v>
      </c>
    </row>
    <row r="1767" spans="1:26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8" t="str">
        <f>IF(Table5[[#This Row],[Company Code]]&lt;&gt;"",Table5[[#This Row],[Contact Email]],"")</f>
        <v/>
      </c>
      <c r="M1767" s="2"/>
      <c r="N1767" s="9" t="str">
        <f>IF(IF(COUNTIF($S$2:S1767,S1767)=1,P1767,"")=1,COUNTIF($O$2:O1767,O1767),IF(COUNTIF($S$2:S1767,S1767)=1,P1767,""))</f>
        <v/>
      </c>
      <c r="O1767" s="9" t="str">
        <f>IF(COUNTIF($S$2:S1767,S1767)=1,P1767,"")</f>
        <v/>
      </c>
      <c r="P1767" s="9">
        <f>COUNTIF($S$2:S1767,S1767)</f>
        <v>135</v>
      </c>
      <c r="Q1767" s="2" t="s">
        <v>532</v>
      </c>
      <c r="R1767" s="2" t="s">
        <v>1886</v>
      </c>
      <c r="S1767" s="2" t="s">
        <v>58</v>
      </c>
      <c r="T1767" s="2">
        <v>24</v>
      </c>
      <c r="U1767" s="2">
        <v>12</v>
      </c>
      <c r="V1767" s="2">
        <v>2</v>
      </c>
      <c r="W1767" s="2">
        <v>17.600000000000001</v>
      </c>
      <c r="X1767" s="2">
        <v>13.200000000000001</v>
      </c>
      <c r="Y1767" s="2">
        <v>7.9199999999999993E-2</v>
      </c>
      <c r="Z1767" s="6">
        <v>46202</v>
      </c>
    </row>
    <row r="1768" spans="1:26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8" t="str">
        <f>IF(Table5[[#This Row],[Company Code]]&lt;&gt;"",Table5[[#This Row],[Contact Email]],"")</f>
        <v/>
      </c>
      <c r="M1768" s="2"/>
      <c r="N1768" s="9" t="str">
        <f>IF(IF(COUNTIF($S$2:S1768,S1768)=1,P1768,"")=1,COUNTIF($O$2:O1768,O1768),IF(COUNTIF($S$2:S1768,S1768)=1,P1768,""))</f>
        <v/>
      </c>
      <c r="O1768" s="9" t="str">
        <f>IF(COUNTIF($S$2:S1768,S1768)=1,P1768,"")</f>
        <v/>
      </c>
      <c r="P1768" s="9">
        <f>COUNTIF($S$2:S1768,S1768)</f>
        <v>136</v>
      </c>
      <c r="Q1768" s="2" t="s">
        <v>532</v>
      </c>
      <c r="R1768" s="2" t="s">
        <v>1887</v>
      </c>
      <c r="S1768" s="2" t="s">
        <v>58</v>
      </c>
      <c r="T1768" s="2">
        <v>24</v>
      </c>
      <c r="U1768" s="2">
        <v>12</v>
      </c>
      <c r="V1768" s="2">
        <v>2</v>
      </c>
      <c r="W1768" s="2">
        <v>17.600000000000001</v>
      </c>
      <c r="X1768" s="2">
        <v>13.200000000000001</v>
      </c>
      <c r="Y1768" s="2">
        <v>7.9199999999999993E-2</v>
      </c>
      <c r="Z1768" s="6">
        <v>46202</v>
      </c>
    </row>
    <row r="1769" spans="1:26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8" t="str">
        <f>IF(Table5[[#This Row],[Company Code]]&lt;&gt;"",Table5[[#This Row],[Contact Email]],"")</f>
        <v/>
      </c>
      <c r="M1769" s="2"/>
      <c r="N1769" s="9" t="str">
        <f>IF(IF(COUNTIF($S$2:S1769,S1769)=1,P1769,"")=1,COUNTIF($O$2:O1769,O1769),IF(COUNTIF($S$2:S1769,S1769)=1,P1769,""))</f>
        <v/>
      </c>
      <c r="O1769" s="9" t="str">
        <f>IF(COUNTIF($S$2:S1769,S1769)=1,P1769,"")</f>
        <v/>
      </c>
      <c r="P1769" s="9">
        <f>COUNTIF($S$2:S1769,S1769)</f>
        <v>137</v>
      </c>
      <c r="Q1769" s="2" t="s">
        <v>532</v>
      </c>
      <c r="R1769" s="2" t="s">
        <v>1888</v>
      </c>
      <c r="S1769" s="2" t="s">
        <v>58</v>
      </c>
      <c r="T1769" s="2">
        <v>12</v>
      </c>
      <c r="U1769" s="2">
        <v>12</v>
      </c>
      <c r="V1769" s="2">
        <v>1</v>
      </c>
      <c r="W1769" s="2">
        <v>8.8000000000000007</v>
      </c>
      <c r="X1769" s="2">
        <v>6.6000000000000005</v>
      </c>
      <c r="Y1769" s="2">
        <v>3.9599999999999996E-2</v>
      </c>
      <c r="Z1769" s="6">
        <v>46202</v>
      </c>
    </row>
    <row r="1770" spans="1:26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8" t="str">
        <f>IF(Table5[[#This Row],[Company Code]]&lt;&gt;"",Table5[[#This Row],[Contact Email]],"")</f>
        <v/>
      </c>
      <c r="M1770" s="2"/>
      <c r="N1770" s="9" t="str">
        <f>IF(IF(COUNTIF($S$2:S1770,S1770)=1,P1770,"")=1,COUNTIF($O$2:O1770,O1770),IF(COUNTIF($S$2:S1770,S1770)=1,P1770,""))</f>
        <v/>
      </c>
      <c r="O1770" s="9" t="str">
        <f>IF(COUNTIF($S$2:S1770,S1770)=1,P1770,"")</f>
        <v/>
      </c>
      <c r="P1770" s="9">
        <f>COUNTIF($S$2:S1770,S1770)</f>
        <v>138</v>
      </c>
      <c r="Q1770" s="2" t="s">
        <v>532</v>
      </c>
      <c r="R1770" s="2" t="s">
        <v>1889</v>
      </c>
      <c r="S1770" s="2" t="s">
        <v>58</v>
      </c>
      <c r="T1770" s="2">
        <v>24</v>
      </c>
      <c r="U1770" s="2">
        <v>12</v>
      </c>
      <c r="V1770" s="2">
        <v>2</v>
      </c>
      <c r="W1770" s="2">
        <v>17.600000000000001</v>
      </c>
      <c r="X1770" s="2">
        <v>13.200000000000001</v>
      </c>
      <c r="Y1770" s="2">
        <v>7.9199999999999993E-2</v>
      </c>
      <c r="Z1770" s="6">
        <v>46202</v>
      </c>
    </row>
    <row r="1771" spans="1:26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8" t="str">
        <f>IF(Table5[[#This Row],[Company Code]]&lt;&gt;"",Table5[[#This Row],[Contact Email]],"")</f>
        <v/>
      </c>
      <c r="M1771" s="2"/>
      <c r="N1771" s="9" t="str">
        <f>IF(IF(COUNTIF($S$2:S1771,S1771)=1,P1771,"")=1,COUNTIF($O$2:O1771,O1771),IF(COUNTIF($S$2:S1771,S1771)=1,P1771,""))</f>
        <v/>
      </c>
      <c r="O1771" s="9" t="str">
        <f>IF(COUNTIF($S$2:S1771,S1771)=1,P1771,"")</f>
        <v/>
      </c>
      <c r="P1771" s="9">
        <f>COUNTIF($S$2:S1771,S1771)</f>
        <v>139</v>
      </c>
      <c r="Q1771" s="2" t="s">
        <v>532</v>
      </c>
      <c r="R1771" s="2" t="s">
        <v>1890</v>
      </c>
      <c r="S1771" s="2" t="s">
        <v>58</v>
      </c>
      <c r="T1771" s="2">
        <v>24</v>
      </c>
      <c r="U1771" s="2">
        <v>12</v>
      </c>
      <c r="V1771" s="2">
        <v>2</v>
      </c>
      <c r="W1771" s="2">
        <v>17.600000000000001</v>
      </c>
      <c r="X1771" s="2">
        <v>13.200000000000001</v>
      </c>
      <c r="Y1771" s="2">
        <v>7.9199999999999993E-2</v>
      </c>
      <c r="Z1771" s="6">
        <v>46202</v>
      </c>
    </row>
    <row r="1772" spans="1:26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8" t="str">
        <f>IF(Table5[[#This Row],[Company Code]]&lt;&gt;"",Table5[[#This Row],[Contact Email]],"")</f>
        <v/>
      </c>
      <c r="M1772" s="2"/>
      <c r="N1772" s="9" t="str">
        <f>IF(IF(COUNTIF($S$2:S1772,S1772)=1,P1772,"")=1,COUNTIF($O$2:O1772,O1772),IF(COUNTIF($S$2:S1772,S1772)=1,P1772,""))</f>
        <v/>
      </c>
      <c r="O1772" s="9" t="str">
        <f>IF(COUNTIF($S$2:S1772,S1772)=1,P1772,"")</f>
        <v/>
      </c>
      <c r="P1772" s="9">
        <f>COUNTIF($S$2:S1772,S1772)</f>
        <v>140</v>
      </c>
      <c r="Q1772" s="2" t="s">
        <v>532</v>
      </c>
      <c r="R1772" s="2" t="s">
        <v>1891</v>
      </c>
      <c r="S1772" s="2" t="s">
        <v>58</v>
      </c>
      <c r="T1772" s="2">
        <v>24</v>
      </c>
      <c r="U1772" s="2">
        <v>12</v>
      </c>
      <c r="V1772" s="2">
        <v>2</v>
      </c>
      <c r="W1772" s="2">
        <v>17.600000000000001</v>
      </c>
      <c r="X1772" s="2">
        <v>13.200000000000001</v>
      </c>
      <c r="Y1772" s="2">
        <v>7.9199999999999993E-2</v>
      </c>
      <c r="Z1772" s="6">
        <v>46202</v>
      </c>
    </row>
    <row r="1773" spans="1:26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8" t="str">
        <f>IF(Table5[[#This Row],[Company Code]]&lt;&gt;"",Table5[[#This Row],[Contact Email]],"")</f>
        <v/>
      </c>
      <c r="M1773" s="2"/>
      <c r="N1773" s="9" t="str">
        <f>IF(IF(COUNTIF($S$2:S1773,S1773)=1,P1773,"")=1,COUNTIF($O$2:O1773,O1773),IF(COUNTIF($S$2:S1773,S1773)=1,P1773,""))</f>
        <v/>
      </c>
      <c r="O1773" s="9" t="str">
        <f>IF(COUNTIF($S$2:S1773,S1773)=1,P1773,"")</f>
        <v/>
      </c>
      <c r="P1773" s="9">
        <f>COUNTIF($S$2:S1773,S1773)</f>
        <v>141</v>
      </c>
      <c r="Q1773" s="2" t="s">
        <v>532</v>
      </c>
      <c r="R1773" s="2" t="s">
        <v>1892</v>
      </c>
      <c r="S1773" s="2" t="s">
        <v>58</v>
      </c>
      <c r="T1773" s="2">
        <v>24</v>
      </c>
      <c r="U1773" s="2">
        <v>12</v>
      </c>
      <c r="V1773" s="2">
        <v>2</v>
      </c>
      <c r="W1773" s="2">
        <v>17.600000000000001</v>
      </c>
      <c r="X1773" s="2">
        <v>13.200000000000001</v>
      </c>
      <c r="Y1773" s="2">
        <v>7.9199999999999993E-2</v>
      </c>
      <c r="Z1773" s="6">
        <v>46202</v>
      </c>
    </row>
    <row r="1774" spans="1:26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8" t="str">
        <f>IF(Table5[[#This Row],[Company Code]]&lt;&gt;"",Table5[[#This Row],[Contact Email]],"")</f>
        <v/>
      </c>
      <c r="M1774" s="2"/>
      <c r="N1774" s="9" t="str">
        <f>IF(IF(COUNTIF($S$2:S1774,S1774)=1,P1774,"")=1,COUNTIF($O$2:O1774,O1774),IF(COUNTIF($S$2:S1774,S1774)=1,P1774,""))</f>
        <v/>
      </c>
      <c r="O1774" s="9" t="str">
        <f>IF(COUNTIF($S$2:S1774,S1774)=1,P1774,"")</f>
        <v/>
      </c>
      <c r="P1774" s="9">
        <f>COUNTIF($S$2:S1774,S1774)</f>
        <v>142</v>
      </c>
      <c r="Q1774" s="2" t="s">
        <v>532</v>
      </c>
      <c r="R1774" s="2" t="s">
        <v>1893</v>
      </c>
      <c r="S1774" s="2" t="s">
        <v>58</v>
      </c>
      <c r="T1774" s="2">
        <v>24</v>
      </c>
      <c r="U1774" s="2">
        <v>12</v>
      </c>
      <c r="V1774" s="2">
        <v>2</v>
      </c>
      <c r="W1774" s="2">
        <v>17.600000000000001</v>
      </c>
      <c r="X1774" s="2">
        <v>13.200000000000001</v>
      </c>
      <c r="Y1774" s="2">
        <v>7.9199999999999993E-2</v>
      </c>
      <c r="Z1774" s="6">
        <v>46202</v>
      </c>
    </row>
    <row r="1775" spans="1:26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8" t="str">
        <f>IF(Table5[[#This Row],[Company Code]]&lt;&gt;"",Table5[[#This Row],[Contact Email]],"")</f>
        <v/>
      </c>
      <c r="M1775" s="2"/>
      <c r="N1775" s="9" t="str">
        <f>IF(IF(COUNTIF($S$2:S1775,S1775)=1,P1775,"")=1,COUNTIF($O$2:O1775,O1775),IF(COUNTIF($S$2:S1775,S1775)=1,P1775,""))</f>
        <v/>
      </c>
      <c r="O1775" s="9" t="str">
        <f>IF(COUNTIF($S$2:S1775,S1775)=1,P1775,"")</f>
        <v/>
      </c>
      <c r="P1775" s="9">
        <f>COUNTIF($S$2:S1775,S1775)</f>
        <v>143</v>
      </c>
      <c r="Q1775" s="2" t="s">
        <v>532</v>
      </c>
      <c r="R1775" s="2" t="s">
        <v>1894</v>
      </c>
      <c r="S1775" s="2" t="s">
        <v>58</v>
      </c>
      <c r="T1775" s="2">
        <v>12</v>
      </c>
      <c r="U1775" s="2">
        <v>12</v>
      </c>
      <c r="V1775" s="2">
        <v>1</v>
      </c>
      <c r="W1775" s="2">
        <v>8.8000000000000007</v>
      </c>
      <c r="X1775" s="2">
        <v>6.6000000000000005</v>
      </c>
      <c r="Y1775" s="2">
        <v>3.9599999999999996E-2</v>
      </c>
      <c r="Z1775" s="6">
        <v>46202</v>
      </c>
    </row>
    <row r="1776" spans="1:26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8" t="str">
        <f>IF(Table5[[#This Row],[Company Code]]&lt;&gt;"",Table5[[#This Row],[Contact Email]],"")</f>
        <v/>
      </c>
      <c r="M1776" s="2"/>
      <c r="N1776" s="9" t="str">
        <f>IF(IF(COUNTIF($S$2:S1776,S1776)=1,P1776,"")=1,COUNTIF($O$2:O1776,O1776),IF(COUNTIF($S$2:S1776,S1776)=1,P1776,""))</f>
        <v/>
      </c>
      <c r="O1776" s="9" t="str">
        <f>IF(COUNTIF($S$2:S1776,S1776)=1,P1776,"")</f>
        <v/>
      </c>
      <c r="P1776" s="9">
        <f>COUNTIF($S$2:S1776,S1776)</f>
        <v>144</v>
      </c>
      <c r="Q1776" s="2" t="s">
        <v>532</v>
      </c>
      <c r="R1776" s="2" t="s">
        <v>1895</v>
      </c>
      <c r="S1776" s="2" t="s">
        <v>58</v>
      </c>
      <c r="T1776" s="2">
        <v>24</v>
      </c>
      <c r="U1776" s="2">
        <v>12</v>
      </c>
      <c r="V1776" s="2">
        <v>2</v>
      </c>
      <c r="W1776" s="2">
        <v>17.600000000000001</v>
      </c>
      <c r="X1776" s="2">
        <v>13.200000000000001</v>
      </c>
      <c r="Y1776" s="2">
        <v>7.9199999999999993E-2</v>
      </c>
      <c r="Z1776" s="6">
        <v>46202</v>
      </c>
    </row>
    <row r="1777" spans="1:26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8" t="str">
        <f>IF(Table5[[#This Row],[Company Code]]&lt;&gt;"",Table5[[#This Row],[Contact Email]],"")</f>
        <v/>
      </c>
      <c r="M1777" s="2"/>
      <c r="N1777" s="9" t="str">
        <f>IF(IF(COUNTIF($S$2:S1777,S1777)=1,P1777,"")=1,COUNTIF($O$2:O1777,O1777),IF(COUNTIF($S$2:S1777,S1777)=1,P1777,""))</f>
        <v/>
      </c>
      <c r="O1777" s="9" t="str">
        <f>IF(COUNTIF($S$2:S1777,S1777)=1,P1777,"")</f>
        <v/>
      </c>
      <c r="P1777" s="9">
        <f>COUNTIF($S$2:S1777,S1777)</f>
        <v>145</v>
      </c>
      <c r="Q1777" s="2" t="s">
        <v>532</v>
      </c>
      <c r="R1777" s="2" t="s">
        <v>1896</v>
      </c>
      <c r="S1777" s="2" t="s">
        <v>58</v>
      </c>
      <c r="T1777" s="2">
        <v>24</v>
      </c>
      <c r="U1777" s="2">
        <v>12</v>
      </c>
      <c r="V1777" s="2">
        <v>2</v>
      </c>
      <c r="W1777" s="2">
        <v>17.600000000000001</v>
      </c>
      <c r="X1777" s="2">
        <v>13.200000000000001</v>
      </c>
      <c r="Y1777" s="2">
        <v>7.9199999999999993E-2</v>
      </c>
      <c r="Z1777" s="6">
        <v>46202</v>
      </c>
    </row>
    <row r="1778" spans="1:26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8" t="str">
        <f>IF(Table5[[#This Row],[Company Code]]&lt;&gt;"",Table5[[#This Row],[Contact Email]],"")</f>
        <v/>
      </c>
      <c r="M1778" s="2"/>
      <c r="N1778" s="9" t="str">
        <f>IF(IF(COUNTIF($S$2:S1778,S1778)=1,P1778,"")=1,COUNTIF($O$2:O1778,O1778),IF(COUNTIF($S$2:S1778,S1778)=1,P1778,""))</f>
        <v/>
      </c>
      <c r="O1778" s="9" t="str">
        <f>IF(COUNTIF($S$2:S1778,S1778)=1,P1778,"")</f>
        <v/>
      </c>
      <c r="P1778" s="9">
        <f>COUNTIF($S$2:S1778,S1778)</f>
        <v>146</v>
      </c>
      <c r="Q1778" s="2" t="s">
        <v>532</v>
      </c>
      <c r="R1778" s="2" t="s">
        <v>1897</v>
      </c>
      <c r="S1778" s="2" t="s">
        <v>58</v>
      </c>
      <c r="T1778" s="2">
        <v>24</v>
      </c>
      <c r="U1778" s="2">
        <v>12</v>
      </c>
      <c r="V1778" s="2">
        <v>2</v>
      </c>
      <c r="W1778" s="2">
        <v>17.600000000000001</v>
      </c>
      <c r="X1778" s="2">
        <v>13.200000000000001</v>
      </c>
      <c r="Y1778" s="2">
        <v>7.9199999999999993E-2</v>
      </c>
      <c r="Z1778" s="6">
        <v>46202</v>
      </c>
    </row>
    <row r="1779" spans="1:26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8" t="str">
        <f>IF(Table5[[#This Row],[Company Code]]&lt;&gt;"",Table5[[#This Row],[Contact Email]],"")</f>
        <v/>
      </c>
      <c r="M1779" s="2"/>
      <c r="N1779" s="9" t="str">
        <f>IF(IF(COUNTIF($S$2:S1779,S1779)=1,P1779,"")=1,COUNTIF($O$2:O1779,O1779),IF(COUNTIF($S$2:S1779,S1779)=1,P1779,""))</f>
        <v/>
      </c>
      <c r="O1779" s="9" t="str">
        <f>IF(COUNTIF($S$2:S1779,S1779)=1,P1779,"")</f>
        <v/>
      </c>
      <c r="P1779" s="9">
        <f>COUNTIF($S$2:S1779,S1779)</f>
        <v>147</v>
      </c>
      <c r="Q1779" s="2" t="s">
        <v>532</v>
      </c>
      <c r="R1779" s="2" t="s">
        <v>1898</v>
      </c>
      <c r="S1779" s="2" t="s">
        <v>58</v>
      </c>
      <c r="T1779" s="2">
        <v>24</v>
      </c>
      <c r="U1779" s="2">
        <v>12</v>
      </c>
      <c r="V1779" s="2">
        <v>2</v>
      </c>
      <c r="W1779" s="2">
        <v>17.600000000000001</v>
      </c>
      <c r="X1779" s="2">
        <v>13.200000000000001</v>
      </c>
      <c r="Y1779" s="2">
        <v>7.9199999999999993E-2</v>
      </c>
      <c r="Z1779" s="6">
        <v>46202</v>
      </c>
    </row>
    <row r="1780" spans="1:26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8" t="str">
        <f>IF(Table5[[#This Row],[Company Code]]&lt;&gt;"",Table5[[#This Row],[Contact Email]],"")</f>
        <v/>
      </c>
      <c r="M1780" s="2"/>
      <c r="N1780" s="9" t="str">
        <f>IF(IF(COUNTIF($S$2:S1780,S1780)=1,P1780,"")=1,COUNTIF($O$2:O1780,O1780),IF(COUNTIF($S$2:S1780,S1780)=1,P1780,""))</f>
        <v/>
      </c>
      <c r="O1780" s="9" t="str">
        <f>IF(COUNTIF($S$2:S1780,S1780)=1,P1780,"")</f>
        <v/>
      </c>
      <c r="P1780" s="9">
        <f>COUNTIF($S$2:S1780,S1780)</f>
        <v>148</v>
      </c>
      <c r="Q1780" s="2" t="s">
        <v>532</v>
      </c>
      <c r="R1780" s="2" t="s">
        <v>1899</v>
      </c>
      <c r="S1780" s="2" t="s">
        <v>58</v>
      </c>
      <c r="T1780" s="2">
        <v>24</v>
      </c>
      <c r="U1780" s="2">
        <v>12</v>
      </c>
      <c r="V1780" s="2">
        <v>2</v>
      </c>
      <c r="W1780" s="2">
        <v>17.600000000000001</v>
      </c>
      <c r="X1780" s="2">
        <v>13.200000000000001</v>
      </c>
      <c r="Y1780" s="2">
        <v>7.9199999999999993E-2</v>
      </c>
      <c r="Z1780" s="6">
        <v>46202</v>
      </c>
    </row>
    <row r="1781" spans="1:26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8" t="str">
        <f>IF(Table5[[#This Row],[Company Code]]&lt;&gt;"",Table5[[#This Row],[Contact Email]],"")</f>
        <v/>
      </c>
      <c r="M1781" s="2"/>
      <c r="N1781" s="9" t="str">
        <f>IF(IF(COUNTIF($S$2:S1781,S1781)=1,P1781,"")=1,COUNTIF($O$2:O1781,O1781),IF(COUNTIF($S$2:S1781,S1781)=1,P1781,""))</f>
        <v/>
      </c>
      <c r="O1781" s="9" t="str">
        <f>IF(COUNTIF($S$2:S1781,S1781)=1,P1781,"")</f>
        <v/>
      </c>
      <c r="P1781" s="9">
        <f>COUNTIF($S$2:S1781,S1781)</f>
        <v>149</v>
      </c>
      <c r="Q1781" s="2" t="s">
        <v>532</v>
      </c>
      <c r="R1781" s="2" t="s">
        <v>1900</v>
      </c>
      <c r="S1781" s="2" t="s">
        <v>58</v>
      </c>
      <c r="T1781" s="2">
        <v>12</v>
      </c>
      <c r="U1781" s="2">
        <v>12</v>
      </c>
      <c r="V1781" s="2">
        <v>1</v>
      </c>
      <c r="W1781" s="2">
        <v>8.8000000000000007</v>
      </c>
      <c r="X1781" s="2">
        <v>6.6000000000000005</v>
      </c>
      <c r="Y1781" s="2">
        <v>3.9599999999999996E-2</v>
      </c>
      <c r="Z1781" s="6">
        <v>46202</v>
      </c>
    </row>
    <row r="1782" spans="1:26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8" t="str">
        <f>IF(Table5[[#This Row],[Company Code]]&lt;&gt;"",Table5[[#This Row],[Contact Email]],"")</f>
        <v/>
      </c>
      <c r="M1782" s="2"/>
      <c r="N1782" s="9" t="str">
        <f>IF(IF(COUNTIF($S$2:S1782,S1782)=1,P1782,"")=1,COUNTIF($O$2:O1782,O1782),IF(COUNTIF($S$2:S1782,S1782)=1,P1782,""))</f>
        <v/>
      </c>
      <c r="O1782" s="9" t="str">
        <f>IF(COUNTIF($S$2:S1782,S1782)=1,P1782,"")</f>
        <v/>
      </c>
      <c r="P1782" s="9">
        <f>COUNTIF($S$2:S1782,S1782)</f>
        <v>150</v>
      </c>
      <c r="Q1782" s="2" t="s">
        <v>532</v>
      </c>
      <c r="R1782" s="2" t="s">
        <v>1901</v>
      </c>
      <c r="S1782" s="2" t="s">
        <v>58</v>
      </c>
      <c r="T1782" s="2">
        <v>36</v>
      </c>
      <c r="U1782" s="2">
        <v>12</v>
      </c>
      <c r="V1782" s="2">
        <v>3</v>
      </c>
      <c r="W1782" s="2">
        <v>26.400000000000002</v>
      </c>
      <c r="X1782" s="2">
        <v>19.8</v>
      </c>
      <c r="Y1782" s="2">
        <v>0.1188</v>
      </c>
      <c r="Z1782" s="6">
        <v>46202</v>
      </c>
    </row>
    <row r="1783" spans="1:26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8" t="str">
        <f>IF(Table5[[#This Row],[Company Code]]&lt;&gt;"",Table5[[#This Row],[Contact Email]],"")</f>
        <v/>
      </c>
      <c r="M1783" s="2"/>
      <c r="N1783" s="9" t="str">
        <f>IF(IF(COUNTIF($S$2:S1783,S1783)=1,P1783,"")=1,COUNTIF($O$2:O1783,O1783),IF(COUNTIF($S$2:S1783,S1783)=1,P1783,""))</f>
        <v/>
      </c>
      <c r="O1783" s="9" t="str">
        <f>IF(COUNTIF($S$2:S1783,S1783)=1,P1783,"")</f>
        <v/>
      </c>
      <c r="P1783" s="9">
        <f>COUNTIF($S$2:S1783,S1783)</f>
        <v>151</v>
      </c>
      <c r="Q1783" s="2" t="s">
        <v>532</v>
      </c>
      <c r="R1783" s="2" t="s">
        <v>1902</v>
      </c>
      <c r="S1783" s="2" t="s">
        <v>58</v>
      </c>
      <c r="T1783" s="2">
        <v>84</v>
      </c>
      <c r="U1783" s="2">
        <v>12</v>
      </c>
      <c r="V1783" s="2">
        <v>7</v>
      </c>
      <c r="W1783" s="2">
        <v>61.6</v>
      </c>
      <c r="X1783" s="2">
        <v>46.2</v>
      </c>
      <c r="Y1783" s="2">
        <v>0.2772</v>
      </c>
      <c r="Z1783" s="6">
        <v>46202</v>
      </c>
    </row>
    <row r="1784" spans="1:26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8" t="str">
        <f>IF(Table5[[#This Row],[Company Code]]&lt;&gt;"",Table5[[#This Row],[Contact Email]],"")</f>
        <v/>
      </c>
      <c r="M1784" s="2"/>
      <c r="N1784" s="9" t="str">
        <f>IF(IF(COUNTIF($S$2:S1784,S1784)=1,P1784,"")=1,COUNTIF($O$2:O1784,O1784),IF(COUNTIF($S$2:S1784,S1784)=1,P1784,""))</f>
        <v/>
      </c>
      <c r="O1784" s="9" t="str">
        <f>IF(COUNTIF($S$2:S1784,S1784)=1,P1784,"")</f>
        <v/>
      </c>
      <c r="P1784" s="9">
        <f>COUNTIF($S$2:S1784,S1784)</f>
        <v>152</v>
      </c>
      <c r="Q1784" s="2" t="s">
        <v>532</v>
      </c>
      <c r="R1784" s="2" t="s">
        <v>1903</v>
      </c>
      <c r="S1784" s="2" t="s">
        <v>58</v>
      </c>
      <c r="T1784" s="2">
        <v>24</v>
      </c>
      <c r="U1784" s="2">
        <v>12</v>
      </c>
      <c r="V1784" s="2">
        <v>2</v>
      </c>
      <c r="W1784" s="2">
        <v>17.600000000000001</v>
      </c>
      <c r="X1784" s="2">
        <v>13.200000000000001</v>
      </c>
      <c r="Y1784" s="2">
        <v>7.9199999999999993E-2</v>
      </c>
      <c r="Z1784" s="6">
        <v>46202</v>
      </c>
    </row>
    <row r="1785" spans="1:26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8" t="str">
        <f>IF(Table5[[#This Row],[Company Code]]&lt;&gt;"",Table5[[#This Row],[Contact Email]],"")</f>
        <v/>
      </c>
      <c r="M1785" s="2"/>
      <c r="N1785" s="9" t="str">
        <f>IF(IF(COUNTIF($S$2:S1785,S1785)=1,P1785,"")=1,COUNTIF($O$2:O1785,O1785),IF(COUNTIF($S$2:S1785,S1785)=1,P1785,""))</f>
        <v/>
      </c>
      <c r="O1785" s="9" t="str">
        <f>IF(COUNTIF($S$2:S1785,S1785)=1,P1785,"")</f>
        <v/>
      </c>
      <c r="P1785" s="9">
        <f>COUNTIF($S$2:S1785,S1785)</f>
        <v>153</v>
      </c>
      <c r="Q1785" s="2" t="s">
        <v>532</v>
      </c>
      <c r="R1785" s="2" t="s">
        <v>1904</v>
      </c>
      <c r="S1785" s="2" t="s">
        <v>58</v>
      </c>
      <c r="T1785" s="2">
        <v>24</v>
      </c>
      <c r="U1785" s="2">
        <v>12</v>
      </c>
      <c r="V1785" s="2">
        <v>2</v>
      </c>
      <c r="W1785" s="2">
        <v>17.600000000000001</v>
      </c>
      <c r="X1785" s="2">
        <v>13.200000000000001</v>
      </c>
      <c r="Y1785" s="2">
        <v>7.9199999999999993E-2</v>
      </c>
      <c r="Z1785" s="6">
        <v>46202</v>
      </c>
    </row>
    <row r="1786" spans="1:26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8" t="str">
        <f>IF(Table5[[#This Row],[Company Code]]&lt;&gt;"",Table5[[#This Row],[Contact Email]],"")</f>
        <v/>
      </c>
      <c r="M1786" s="2"/>
      <c r="N1786" s="9" t="str">
        <f>IF(IF(COUNTIF($S$2:S1786,S1786)=1,P1786,"")=1,COUNTIF($O$2:O1786,O1786),IF(COUNTIF($S$2:S1786,S1786)=1,P1786,""))</f>
        <v/>
      </c>
      <c r="O1786" s="9" t="str">
        <f>IF(COUNTIF($S$2:S1786,S1786)=1,P1786,"")</f>
        <v/>
      </c>
      <c r="P1786" s="9">
        <f>COUNTIF($S$2:S1786,S1786)</f>
        <v>154</v>
      </c>
      <c r="Q1786" s="2" t="s">
        <v>532</v>
      </c>
      <c r="R1786" s="2" t="s">
        <v>1905</v>
      </c>
      <c r="S1786" s="2" t="s">
        <v>58</v>
      </c>
      <c r="T1786" s="2">
        <v>36</v>
      </c>
      <c r="U1786" s="2">
        <v>12</v>
      </c>
      <c r="V1786" s="2">
        <v>3</v>
      </c>
      <c r="W1786" s="2">
        <v>26.400000000000002</v>
      </c>
      <c r="X1786" s="2">
        <v>19.8</v>
      </c>
      <c r="Y1786" s="2">
        <v>0.1188</v>
      </c>
      <c r="Z1786" s="6">
        <v>46202</v>
      </c>
    </row>
    <row r="1787" spans="1:26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8" t="str">
        <f>IF(Table5[[#This Row],[Company Code]]&lt;&gt;"",Table5[[#This Row],[Contact Email]],"")</f>
        <v/>
      </c>
      <c r="M1787" s="2"/>
      <c r="N1787" s="9" t="str">
        <f>IF(IF(COUNTIF($S$2:S1787,S1787)=1,P1787,"")=1,COUNTIF($O$2:O1787,O1787),IF(COUNTIF($S$2:S1787,S1787)=1,P1787,""))</f>
        <v/>
      </c>
      <c r="O1787" s="9" t="str">
        <f>IF(COUNTIF($S$2:S1787,S1787)=1,P1787,"")</f>
        <v/>
      </c>
      <c r="P1787" s="9">
        <f>COUNTIF($S$2:S1787,S1787)</f>
        <v>155</v>
      </c>
      <c r="Q1787" s="2" t="s">
        <v>532</v>
      </c>
      <c r="R1787" s="2" t="s">
        <v>1906</v>
      </c>
      <c r="S1787" s="2" t="s">
        <v>58</v>
      </c>
      <c r="T1787" s="2">
        <v>24</v>
      </c>
      <c r="U1787" s="2">
        <v>12</v>
      </c>
      <c r="V1787" s="2">
        <v>2</v>
      </c>
      <c r="W1787" s="2">
        <v>17.600000000000001</v>
      </c>
      <c r="X1787" s="2">
        <v>13.200000000000001</v>
      </c>
      <c r="Y1787" s="2">
        <v>7.9199999999999993E-2</v>
      </c>
      <c r="Z1787" s="6">
        <v>46202</v>
      </c>
    </row>
    <row r="1788" spans="1:26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8" t="str">
        <f>IF(Table5[[#This Row],[Company Code]]&lt;&gt;"",Table5[[#This Row],[Contact Email]],"")</f>
        <v/>
      </c>
      <c r="M1788" s="2"/>
      <c r="N1788" s="9" t="str">
        <f>IF(IF(COUNTIF($S$2:S1788,S1788)=1,P1788,"")=1,COUNTIF($O$2:O1788,O1788),IF(COUNTIF($S$2:S1788,S1788)=1,P1788,""))</f>
        <v/>
      </c>
      <c r="O1788" s="9" t="str">
        <f>IF(COUNTIF($S$2:S1788,S1788)=1,P1788,"")</f>
        <v/>
      </c>
      <c r="P1788" s="9">
        <f>COUNTIF($S$2:S1788,S1788)</f>
        <v>156</v>
      </c>
      <c r="Q1788" s="2" t="s">
        <v>532</v>
      </c>
      <c r="R1788" s="2" t="s">
        <v>1907</v>
      </c>
      <c r="S1788" s="2" t="s">
        <v>58</v>
      </c>
      <c r="T1788" s="2">
        <v>24</v>
      </c>
      <c r="U1788" s="2">
        <v>12</v>
      </c>
      <c r="V1788" s="2">
        <v>2</v>
      </c>
      <c r="W1788" s="2">
        <v>17.600000000000001</v>
      </c>
      <c r="X1788" s="2">
        <v>13.200000000000001</v>
      </c>
      <c r="Y1788" s="2">
        <v>7.9199999999999993E-2</v>
      </c>
      <c r="Z1788" s="6">
        <v>46202</v>
      </c>
    </row>
    <row r="1789" spans="1:26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8" t="str">
        <f>IF(Table5[[#This Row],[Company Code]]&lt;&gt;"",Table5[[#This Row],[Contact Email]],"")</f>
        <v/>
      </c>
      <c r="M1789" s="2"/>
      <c r="N1789" s="9" t="str">
        <f>IF(IF(COUNTIF($S$2:S1789,S1789)=1,P1789,"")=1,COUNTIF($O$2:O1789,O1789),IF(COUNTIF($S$2:S1789,S1789)=1,P1789,""))</f>
        <v/>
      </c>
      <c r="O1789" s="9" t="str">
        <f>IF(COUNTIF($S$2:S1789,S1789)=1,P1789,"")</f>
        <v/>
      </c>
      <c r="P1789" s="9">
        <f>COUNTIF($S$2:S1789,S1789)</f>
        <v>157</v>
      </c>
      <c r="Q1789" s="2" t="s">
        <v>532</v>
      </c>
      <c r="R1789" s="2" t="s">
        <v>1908</v>
      </c>
      <c r="S1789" s="2" t="s">
        <v>58</v>
      </c>
      <c r="T1789" s="2">
        <v>108</v>
      </c>
      <c r="U1789" s="2">
        <v>12</v>
      </c>
      <c r="V1789" s="2">
        <v>9</v>
      </c>
      <c r="W1789" s="2">
        <v>79.2</v>
      </c>
      <c r="X1789" s="2">
        <v>59.400000000000006</v>
      </c>
      <c r="Y1789" s="2">
        <v>0.35639999999999999</v>
      </c>
      <c r="Z1789" s="6">
        <v>46202</v>
      </c>
    </row>
    <row r="1790" spans="1:26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8" t="str">
        <f>IF(Table5[[#This Row],[Company Code]]&lt;&gt;"",Table5[[#This Row],[Contact Email]],"")</f>
        <v/>
      </c>
      <c r="M1790" s="2"/>
      <c r="N1790" s="9" t="str">
        <f>IF(IF(COUNTIF($S$2:S1790,S1790)=1,P1790,"")=1,COUNTIF($O$2:O1790,O1790),IF(COUNTIF($S$2:S1790,S1790)=1,P1790,""))</f>
        <v/>
      </c>
      <c r="O1790" s="9" t="str">
        <f>IF(COUNTIF($S$2:S1790,S1790)=1,P1790,"")</f>
        <v/>
      </c>
      <c r="P1790" s="9">
        <f>COUNTIF($S$2:S1790,S1790)</f>
        <v>158</v>
      </c>
      <c r="Q1790" s="2" t="s">
        <v>532</v>
      </c>
      <c r="R1790" s="2" t="s">
        <v>1909</v>
      </c>
      <c r="S1790" s="2" t="s">
        <v>58</v>
      </c>
      <c r="T1790" s="2">
        <v>24</v>
      </c>
      <c r="U1790" s="2">
        <v>12</v>
      </c>
      <c r="V1790" s="2">
        <v>2</v>
      </c>
      <c r="W1790" s="2">
        <v>17.600000000000001</v>
      </c>
      <c r="X1790" s="2">
        <v>13.200000000000001</v>
      </c>
      <c r="Y1790" s="2">
        <v>7.9199999999999993E-2</v>
      </c>
      <c r="Z1790" s="6">
        <v>46202</v>
      </c>
    </row>
    <row r="1791" spans="1:26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8" t="str">
        <f>IF(Table5[[#This Row],[Company Code]]&lt;&gt;"",Table5[[#This Row],[Contact Email]],"")</f>
        <v/>
      </c>
      <c r="M1791" s="2"/>
      <c r="N1791" s="9" t="str">
        <f>IF(IF(COUNTIF($S$2:S1791,S1791)=1,P1791,"")=1,COUNTIF($O$2:O1791,O1791),IF(COUNTIF($S$2:S1791,S1791)=1,P1791,""))</f>
        <v/>
      </c>
      <c r="O1791" s="9" t="str">
        <f>IF(COUNTIF($S$2:S1791,S1791)=1,P1791,"")</f>
        <v/>
      </c>
      <c r="P1791" s="9">
        <f>COUNTIF($S$2:S1791,S1791)</f>
        <v>159</v>
      </c>
      <c r="Q1791" s="2" t="s">
        <v>532</v>
      </c>
      <c r="R1791" s="2" t="s">
        <v>1910</v>
      </c>
      <c r="S1791" s="2" t="s">
        <v>58</v>
      </c>
      <c r="T1791" s="2">
        <v>36</v>
      </c>
      <c r="U1791" s="2">
        <v>12</v>
      </c>
      <c r="V1791" s="2">
        <v>3</v>
      </c>
      <c r="W1791" s="2">
        <v>26.400000000000002</v>
      </c>
      <c r="X1791" s="2">
        <v>19.8</v>
      </c>
      <c r="Y1791" s="2">
        <v>0.1188</v>
      </c>
      <c r="Z1791" s="6">
        <v>46202</v>
      </c>
    </row>
    <row r="1792" spans="1:26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8" t="str">
        <f>IF(Table5[[#This Row],[Company Code]]&lt;&gt;"",Table5[[#This Row],[Contact Email]],"")</f>
        <v/>
      </c>
      <c r="M1792" s="2"/>
      <c r="N1792" s="9" t="str">
        <f>IF(IF(COUNTIF($S$2:S1792,S1792)=1,P1792,"")=1,COUNTIF($O$2:O1792,O1792),IF(COUNTIF($S$2:S1792,S1792)=1,P1792,""))</f>
        <v/>
      </c>
      <c r="O1792" s="9" t="str">
        <f>IF(COUNTIF($S$2:S1792,S1792)=1,P1792,"")</f>
        <v/>
      </c>
      <c r="P1792" s="9">
        <f>COUNTIF($S$2:S1792,S1792)</f>
        <v>160</v>
      </c>
      <c r="Q1792" s="2" t="s">
        <v>532</v>
      </c>
      <c r="R1792" s="2" t="s">
        <v>1911</v>
      </c>
      <c r="S1792" s="2" t="s">
        <v>58</v>
      </c>
      <c r="T1792" s="2">
        <v>24</v>
      </c>
      <c r="U1792" s="2">
        <v>12</v>
      </c>
      <c r="V1792" s="2">
        <v>2</v>
      </c>
      <c r="W1792" s="2">
        <v>17.600000000000001</v>
      </c>
      <c r="X1792" s="2">
        <v>13.200000000000001</v>
      </c>
      <c r="Y1792" s="2">
        <v>7.9199999999999993E-2</v>
      </c>
      <c r="Z1792" s="6">
        <v>46202</v>
      </c>
    </row>
    <row r="1793" spans="1:26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8" t="str">
        <f>IF(Table5[[#This Row],[Company Code]]&lt;&gt;"",Table5[[#This Row],[Contact Email]],"")</f>
        <v/>
      </c>
      <c r="M1793" s="2"/>
      <c r="N1793" s="9" t="str">
        <f>IF(IF(COUNTIF($S$2:S1793,S1793)=1,P1793,"")=1,COUNTIF($O$2:O1793,O1793),IF(COUNTIF($S$2:S1793,S1793)=1,P1793,""))</f>
        <v/>
      </c>
      <c r="O1793" s="9" t="str">
        <f>IF(COUNTIF($S$2:S1793,S1793)=1,P1793,"")</f>
        <v/>
      </c>
      <c r="P1793" s="9">
        <f>COUNTIF($S$2:S1793,S1793)</f>
        <v>161</v>
      </c>
      <c r="Q1793" s="2" t="s">
        <v>532</v>
      </c>
      <c r="R1793" s="2" t="s">
        <v>1912</v>
      </c>
      <c r="S1793" s="2" t="s">
        <v>58</v>
      </c>
      <c r="T1793" s="2">
        <v>60</v>
      </c>
      <c r="U1793" s="2">
        <v>12</v>
      </c>
      <c r="V1793" s="2">
        <v>5</v>
      </c>
      <c r="W1793" s="2">
        <v>44</v>
      </c>
      <c r="X1793" s="2">
        <v>33</v>
      </c>
      <c r="Y1793" s="2">
        <v>0.19800000000000001</v>
      </c>
      <c r="Z1793" s="6">
        <v>46202</v>
      </c>
    </row>
    <row r="1794" spans="1:26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8" t="str">
        <f>IF(Table5[[#This Row],[Company Code]]&lt;&gt;"",Table5[[#This Row],[Contact Email]],"")</f>
        <v/>
      </c>
      <c r="M1794" s="2"/>
      <c r="N1794" s="9" t="str">
        <f>IF(IF(COUNTIF($S$2:S1794,S1794)=1,P1794,"")=1,COUNTIF($O$2:O1794,O1794),IF(COUNTIF($S$2:S1794,S1794)=1,P1794,""))</f>
        <v/>
      </c>
      <c r="O1794" s="9" t="str">
        <f>IF(COUNTIF($S$2:S1794,S1794)=1,P1794,"")</f>
        <v/>
      </c>
      <c r="P1794" s="9">
        <f>COUNTIF($S$2:S1794,S1794)</f>
        <v>162</v>
      </c>
      <c r="Q1794" s="2" t="s">
        <v>532</v>
      </c>
      <c r="R1794" s="2" t="s">
        <v>1913</v>
      </c>
      <c r="S1794" s="2" t="s">
        <v>58</v>
      </c>
      <c r="T1794" s="2">
        <v>24</v>
      </c>
      <c r="U1794" s="2">
        <v>12</v>
      </c>
      <c r="V1794" s="2">
        <v>2</v>
      </c>
      <c r="W1794" s="2">
        <v>17.600000000000001</v>
      </c>
      <c r="X1794" s="2">
        <v>13.200000000000001</v>
      </c>
      <c r="Y1794" s="2">
        <v>7.9199999999999993E-2</v>
      </c>
      <c r="Z1794" s="6">
        <v>46202</v>
      </c>
    </row>
    <row r="1795" spans="1:26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8" t="str">
        <f>IF(Table5[[#This Row],[Company Code]]&lt;&gt;"",Table5[[#This Row],[Contact Email]],"")</f>
        <v/>
      </c>
      <c r="M1795" s="2"/>
      <c r="N1795" s="9" t="str">
        <f>IF(IF(COUNTIF($S$2:S1795,S1795)=1,P1795,"")=1,COUNTIF($O$2:O1795,O1795),IF(COUNTIF($S$2:S1795,S1795)=1,P1795,""))</f>
        <v/>
      </c>
      <c r="O1795" s="9" t="str">
        <f>IF(COUNTIF($S$2:S1795,S1795)=1,P1795,"")</f>
        <v/>
      </c>
      <c r="P1795" s="9">
        <f>COUNTIF($S$2:S1795,S1795)</f>
        <v>163</v>
      </c>
      <c r="Q1795" s="2" t="s">
        <v>532</v>
      </c>
      <c r="R1795" s="2" t="s">
        <v>1914</v>
      </c>
      <c r="S1795" s="2" t="s">
        <v>58</v>
      </c>
      <c r="T1795" s="2">
        <v>24</v>
      </c>
      <c r="U1795" s="2">
        <v>12</v>
      </c>
      <c r="V1795" s="2">
        <v>2</v>
      </c>
      <c r="W1795" s="2">
        <v>17.600000000000001</v>
      </c>
      <c r="X1795" s="2">
        <v>13.200000000000001</v>
      </c>
      <c r="Y1795" s="2">
        <v>7.9199999999999993E-2</v>
      </c>
      <c r="Z1795" s="6">
        <v>46202</v>
      </c>
    </row>
    <row r="1796" spans="1:26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8" t="str">
        <f>IF(Table5[[#This Row],[Company Code]]&lt;&gt;"",Table5[[#This Row],[Contact Email]],"")</f>
        <v/>
      </c>
      <c r="M1796" s="2"/>
      <c r="N1796" s="9" t="str">
        <f>IF(IF(COUNTIF($S$2:S1796,S1796)=1,P1796,"")=1,COUNTIF($O$2:O1796,O1796),IF(COUNTIF($S$2:S1796,S1796)=1,P1796,""))</f>
        <v/>
      </c>
      <c r="O1796" s="9" t="str">
        <f>IF(COUNTIF($S$2:S1796,S1796)=1,P1796,"")</f>
        <v/>
      </c>
      <c r="P1796" s="9">
        <f>COUNTIF($S$2:S1796,S1796)</f>
        <v>164</v>
      </c>
      <c r="Q1796" s="2" t="s">
        <v>532</v>
      </c>
      <c r="R1796" s="2" t="s">
        <v>1915</v>
      </c>
      <c r="S1796" s="2" t="s">
        <v>58</v>
      </c>
      <c r="T1796" s="2">
        <v>24</v>
      </c>
      <c r="U1796" s="2">
        <v>12</v>
      </c>
      <c r="V1796" s="2">
        <v>2</v>
      </c>
      <c r="W1796" s="2">
        <v>17.600000000000001</v>
      </c>
      <c r="X1796" s="2">
        <v>13.200000000000001</v>
      </c>
      <c r="Y1796" s="2">
        <v>7.9199999999999993E-2</v>
      </c>
      <c r="Z1796" s="6">
        <v>46202</v>
      </c>
    </row>
    <row r="1797" spans="1:26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8" t="str">
        <f>IF(Table5[[#This Row],[Company Code]]&lt;&gt;"",Table5[[#This Row],[Contact Email]],"")</f>
        <v/>
      </c>
      <c r="M1797" s="2"/>
      <c r="N1797" s="9" t="str">
        <f>IF(IF(COUNTIF($S$2:S1797,S1797)=1,P1797,"")=1,COUNTIF($O$2:O1797,O1797),IF(COUNTIF($S$2:S1797,S1797)=1,P1797,""))</f>
        <v/>
      </c>
      <c r="O1797" s="9" t="str">
        <f>IF(COUNTIF($S$2:S1797,S1797)=1,P1797,"")</f>
        <v/>
      </c>
      <c r="P1797" s="9">
        <f>COUNTIF($S$2:S1797,S1797)</f>
        <v>165</v>
      </c>
      <c r="Q1797" s="2" t="s">
        <v>532</v>
      </c>
      <c r="R1797" s="2" t="s">
        <v>1916</v>
      </c>
      <c r="S1797" s="2" t="s">
        <v>58</v>
      </c>
      <c r="T1797" s="2">
        <v>24</v>
      </c>
      <c r="U1797" s="2">
        <v>12</v>
      </c>
      <c r="V1797" s="2">
        <v>2</v>
      </c>
      <c r="W1797" s="2">
        <v>17.600000000000001</v>
      </c>
      <c r="X1797" s="2">
        <v>13.200000000000001</v>
      </c>
      <c r="Y1797" s="2">
        <v>7.9199999999999993E-2</v>
      </c>
      <c r="Z1797" s="6">
        <v>46202</v>
      </c>
    </row>
    <row r="1798" spans="1:26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8" t="str">
        <f>IF(Table5[[#This Row],[Company Code]]&lt;&gt;"",Table5[[#This Row],[Contact Email]],"")</f>
        <v/>
      </c>
      <c r="M1798" s="2"/>
      <c r="N1798" s="9" t="str">
        <f>IF(IF(COUNTIF($S$2:S1798,S1798)=1,P1798,"")=1,COUNTIF($O$2:O1798,O1798),IF(COUNTIF($S$2:S1798,S1798)=1,P1798,""))</f>
        <v/>
      </c>
      <c r="O1798" s="9" t="str">
        <f>IF(COUNTIF($S$2:S1798,S1798)=1,P1798,"")</f>
        <v/>
      </c>
      <c r="P1798" s="9">
        <f>COUNTIF($S$2:S1798,S1798)</f>
        <v>166</v>
      </c>
      <c r="Q1798" s="2" t="s">
        <v>532</v>
      </c>
      <c r="R1798" s="2" t="s">
        <v>1917</v>
      </c>
      <c r="S1798" s="2" t="s">
        <v>58</v>
      </c>
      <c r="T1798" s="2">
        <v>36</v>
      </c>
      <c r="U1798" s="2">
        <v>12</v>
      </c>
      <c r="V1798" s="2">
        <v>3</v>
      </c>
      <c r="W1798" s="2">
        <v>26.400000000000002</v>
      </c>
      <c r="X1798" s="2">
        <v>19.8</v>
      </c>
      <c r="Y1798" s="2">
        <v>0.1188</v>
      </c>
      <c r="Z1798" s="6">
        <v>46202</v>
      </c>
    </row>
    <row r="1799" spans="1:26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8" t="str">
        <f>IF(Table5[[#This Row],[Company Code]]&lt;&gt;"",Table5[[#This Row],[Contact Email]],"")</f>
        <v/>
      </c>
      <c r="M1799" s="2"/>
      <c r="N1799" s="9" t="str">
        <f>IF(IF(COUNTIF($S$2:S1799,S1799)=1,P1799,"")=1,COUNTIF($O$2:O1799,O1799),IF(COUNTIF($S$2:S1799,S1799)=1,P1799,""))</f>
        <v/>
      </c>
      <c r="O1799" s="9" t="str">
        <f>IF(COUNTIF($S$2:S1799,S1799)=1,P1799,"")</f>
        <v/>
      </c>
      <c r="P1799" s="9">
        <f>COUNTIF($S$2:S1799,S1799)</f>
        <v>167</v>
      </c>
      <c r="Q1799" s="2" t="s">
        <v>532</v>
      </c>
      <c r="R1799" s="2" t="s">
        <v>1918</v>
      </c>
      <c r="S1799" s="2" t="s">
        <v>58</v>
      </c>
      <c r="T1799" s="2">
        <v>24</v>
      </c>
      <c r="U1799" s="2">
        <v>12</v>
      </c>
      <c r="V1799" s="2">
        <v>2</v>
      </c>
      <c r="W1799" s="2">
        <v>17.600000000000001</v>
      </c>
      <c r="X1799" s="2">
        <v>13.200000000000001</v>
      </c>
      <c r="Y1799" s="2">
        <v>7.9199999999999993E-2</v>
      </c>
      <c r="Z1799" s="6">
        <v>46202</v>
      </c>
    </row>
    <row r="1800" spans="1:26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8" t="str">
        <f>IF(Table5[[#This Row],[Company Code]]&lt;&gt;"",Table5[[#This Row],[Contact Email]],"")</f>
        <v/>
      </c>
      <c r="M1800" s="2"/>
      <c r="N1800" s="9" t="str">
        <f>IF(IF(COUNTIF($S$2:S1800,S1800)=1,P1800,"")=1,COUNTIF($O$2:O1800,O1800),IF(COUNTIF($S$2:S1800,S1800)=1,P1800,""))</f>
        <v/>
      </c>
      <c r="O1800" s="9" t="str">
        <f>IF(COUNTIF($S$2:S1800,S1800)=1,P1800,"")</f>
        <v/>
      </c>
      <c r="P1800" s="9">
        <f>COUNTIF($S$2:S1800,S1800)</f>
        <v>168</v>
      </c>
      <c r="Q1800" s="2" t="s">
        <v>532</v>
      </c>
      <c r="R1800" s="2" t="s">
        <v>1919</v>
      </c>
      <c r="S1800" s="2" t="s">
        <v>58</v>
      </c>
      <c r="T1800" s="2">
        <v>24</v>
      </c>
      <c r="U1800" s="2">
        <v>12</v>
      </c>
      <c r="V1800" s="2">
        <v>2</v>
      </c>
      <c r="W1800" s="2">
        <v>17.600000000000001</v>
      </c>
      <c r="X1800" s="2">
        <v>13.200000000000001</v>
      </c>
      <c r="Y1800" s="2">
        <v>7.9199999999999993E-2</v>
      </c>
      <c r="Z1800" s="6">
        <v>46202</v>
      </c>
    </row>
    <row r="1801" spans="1:26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8" t="str">
        <f>IF(Table5[[#This Row],[Company Code]]&lt;&gt;"",Table5[[#This Row],[Contact Email]],"")</f>
        <v/>
      </c>
      <c r="M1801" s="2"/>
      <c r="N1801" s="9" t="str">
        <f>IF(IF(COUNTIF($S$2:S1801,S1801)=1,P1801,"")=1,COUNTIF($O$2:O1801,O1801),IF(COUNTIF($S$2:S1801,S1801)=1,P1801,""))</f>
        <v/>
      </c>
      <c r="O1801" s="9" t="str">
        <f>IF(COUNTIF($S$2:S1801,S1801)=1,P1801,"")</f>
        <v/>
      </c>
      <c r="P1801" s="9">
        <f>COUNTIF($S$2:S1801,S1801)</f>
        <v>169</v>
      </c>
      <c r="Q1801" s="2" t="s">
        <v>532</v>
      </c>
      <c r="R1801" s="2" t="s">
        <v>1920</v>
      </c>
      <c r="S1801" s="2" t="s">
        <v>58</v>
      </c>
      <c r="T1801" s="2">
        <v>252</v>
      </c>
      <c r="U1801" s="2">
        <v>12</v>
      </c>
      <c r="V1801" s="2">
        <v>21</v>
      </c>
      <c r="W1801" s="2">
        <v>184.8</v>
      </c>
      <c r="X1801" s="2">
        <v>138.60000000000002</v>
      </c>
      <c r="Y1801" s="2">
        <v>0.83160000000000001</v>
      </c>
      <c r="Z1801" s="6">
        <v>46202</v>
      </c>
    </row>
    <row r="1802" spans="1:26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8" t="str">
        <f>IF(Table5[[#This Row],[Company Code]]&lt;&gt;"",Table5[[#This Row],[Contact Email]],"")</f>
        <v/>
      </c>
      <c r="M1802" s="2"/>
      <c r="N1802" s="9" t="str">
        <f>IF(IF(COUNTIF($S$2:S1802,S1802)=1,P1802,"")=1,COUNTIF($O$2:O1802,O1802),IF(COUNTIF($S$2:S1802,S1802)=1,P1802,""))</f>
        <v/>
      </c>
      <c r="O1802" s="9" t="str">
        <f>IF(COUNTIF($S$2:S1802,S1802)=1,P1802,"")</f>
        <v/>
      </c>
      <c r="P1802" s="9">
        <f>COUNTIF($S$2:S1802,S1802)</f>
        <v>170</v>
      </c>
      <c r="Q1802" s="2" t="s">
        <v>532</v>
      </c>
      <c r="R1802" s="2" t="s">
        <v>1921</v>
      </c>
      <c r="S1802" s="2" t="s">
        <v>58</v>
      </c>
      <c r="T1802" s="2">
        <v>36</v>
      </c>
      <c r="U1802" s="2">
        <v>12</v>
      </c>
      <c r="V1802" s="2">
        <v>3</v>
      </c>
      <c r="W1802" s="2">
        <v>26.400000000000002</v>
      </c>
      <c r="X1802" s="2">
        <v>19.8</v>
      </c>
      <c r="Y1802" s="2">
        <v>0.1188</v>
      </c>
      <c r="Z1802" s="6">
        <v>46202</v>
      </c>
    </row>
    <row r="1803" spans="1:26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8" t="str">
        <f>IF(Table5[[#This Row],[Company Code]]&lt;&gt;"",Table5[[#This Row],[Contact Email]],"")</f>
        <v/>
      </c>
      <c r="M1803" s="2"/>
      <c r="N1803" s="9" t="str">
        <f>IF(IF(COUNTIF($S$2:S1803,S1803)=1,P1803,"")=1,COUNTIF($O$2:O1803,O1803),IF(COUNTIF($S$2:S1803,S1803)=1,P1803,""))</f>
        <v/>
      </c>
      <c r="O1803" s="9" t="str">
        <f>IF(COUNTIF($S$2:S1803,S1803)=1,P1803,"")</f>
        <v/>
      </c>
      <c r="P1803" s="9">
        <f>COUNTIF($S$2:S1803,S1803)</f>
        <v>171</v>
      </c>
      <c r="Q1803" s="2" t="s">
        <v>532</v>
      </c>
      <c r="R1803" s="2" t="s">
        <v>1922</v>
      </c>
      <c r="S1803" s="2" t="s">
        <v>58</v>
      </c>
      <c r="T1803" s="2">
        <v>24</v>
      </c>
      <c r="U1803" s="2">
        <v>12</v>
      </c>
      <c r="V1803" s="2">
        <v>2</v>
      </c>
      <c r="W1803" s="2">
        <v>17.600000000000001</v>
      </c>
      <c r="X1803" s="2">
        <v>13.200000000000001</v>
      </c>
      <c r="Y1803" s="2">
        <v>7.9199999999999993E-2</v>
      </c>
      <c r="Z1803" s="6">
        <v>46202</v>
      </c>
    </row>
    <row r="1804" spans="1:26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8" t="str">
        <f>IF(Table5[[#This Row],[Company Code]]&lt;&gt;"",Table5[[#This Row],[Contact Email]],"")</f>
        <v/>
      </c>
      <c r="M1804" s="2"/>
      <c r="N1804" s="9" t="str">
        <f>IF(IF(COUNTIF($S$2:S1804,S1804)=1,P1804,"")=1,COUNTIF($O$2:O1804,O1804),IF(COUNTIF($S$2:S1804,S1804)=1,P1804,""))</f>
        <v/>
      </c>
      <c r="O1804" s="9" t="str">
        <f>IF(COUNTIF($S$2:S1804,S1804)=1,P1804,"")</f>
        <v/>
      </c>
      <c r="P1804" s="9">
        <f>COUNTIF($S$2:S1804,S1804)</f>
        <v>172</v>
      </c>
      <c r="Q1804" s="2" t="s">
        <v>532</v>
      </c>
      <c r="R1804" s="2" t="s">
        <v>1923</v>
      </c>
      <c r="S1804" s="2" t="s">
        <v>58</v>
      </c>
      <c r="T1804" s="2">
        <v>24</v>
      </c>
      <c r="U1804" s="2">
        <v>12</v>
      </c>
      <c r="V1804" s="2">
        <v>2</v>
      </c>
      <c r="W1804" s="2">
        <v>17.600000000000001</v>
      </c>
      <c r="X1804" s="2">
        <v>13.200000000000001</v>
      </c>
      <c r="Y1804" s="2">
        <v>7.9199999999999993E-2</v>
      </c>
      <c r="Z1804" s="6">
        <v>46202</v>
      </c>
    </row>
    <row r="1805" spans="1:26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8" t="str">
        <f>IF(Table5[[#This Row],[Company Code]]&lt;&gt;"",Table5[[#This Row],[Contact Email]],"")</f>
        <v/>
      </c>
      <c r="M1805" s="2"/>
      <c r="N1805" s="9" t="str">
        <f>IF(IF(COUNTIF($S$2:S1805,S1805)=1,P1805,"")=1,COUNTIF($O$2:O1805,O1805),IF(COUNTIF($S$2:S1805,S1805)=1,P1805,""))</f>
        <v/>
      </c>
      <c r="O1805" s="9" t="str">
        <f>IF(COUNTIF($S$2:S1805,S1805)=1,P1805,"")</f>
        <v/>
      </c>
      <c r="P1805" s="9">
        <f>COUNTIF($S$2:S1805,S1805)</f>
        <v>173</v>
      </c>
      <c r="Q1805" s="2" t="s">
        <v>532</v>
      </c>
      <c r="R1805" s="2" t="s">
        <v>1924</v>
      </c>
      <c r="S1805" s="2" t="s">
        <v>58</v>
      </c>
      <c r="T1805" s="2">
        <v>36</v>
      </c>
      <c r="U1805" s="2">
        <v>12</v>
      </c>
      <c r="V1805" s="2">
        <v>3</v>
      </c>
      <c r="W1805" s="2">
        <v>26.400000000000002</v>
      </c>
      <c r="X1805" s="2">
        <v>19.8</v>
      </c>
      <c r="Y1805" s="2">
        <v>0.1188</v>
      </c>
      <c r="Z1805" s="6">
        <v>46202</v>
      </c>
    </row>
    <row r="1806" spans="1:26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8" t="str">
        <f>IF(Table5[[#This Row],[Company Code]]&lt;&gt;"",Table5[[#This Row],[Contact Email]],"")</f>
        <v/>
      </c>
      <c r="M1806" s="2"/>
      <c r="N1806" s="9" t="str">
        <f>IF(IF(COUNTIF($S$2:S1806,S1806)=1,P1806,"")=1,COUNTIF($O$2:O1806,O1806),IF(COUNTIF($S$2:S1806,S1806)=1,P1806,""))</f>
        <v/>
      </c>
      <c r="O1806" s="9" t="str">
        <f>IF(COUNTIF($S$2:S1806,S1806)=1,P1806,"")</f>
        <v/>
      </c>
      <c r="P1806" s="9">
        <f>COUNTIF($S$2:S1806,S1806)</f>
        <v>174</v>
      </c>
      <c r="Q1806" s="2" t="s">
        <v>532</v>
      </c>
      <c r="R1806" s="2" t="s">
        <v>1925</v>
      </c>
      <c r="S1806" s="2" t="s">
        <v>58</v>
      </c>
      <c r="T1806" s="2">
        <v>24</v>
      </c>
      <c r="U1806" s="2">
        <v>12</v>
      </c>
      <c r="V1806" s="2">
        <v>2</v>
      </c>
      <c r="W1806" s="2">
        <v>17.600000000000001</v>
      </c>
      <c r="X1806" s="2">
        <v>13.200000000000001</v>
      </c>
      <c r="Y1806" s="2">
        <v>7.9199999999999993E-2</v>
      </c>
      <c r="Z1806" s="6">
        <v>46202</v>
      </c>
    </row>
    <row r="1807" spans="1:26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8" t="str">
        <f>IF(Table5[[#This Row],[Company Code]]&lt;&gt;"",Table5[[#This Row],[Contact Email]],"")</f>
        <v/>
      </c>
      <c r="M1807" s="2"/>
      <c r="N1807" s="9" t="str">
        <f>IF(IF(COUNTIF($S$2:S1807,S1807)=1,P1807,"")=1,COUNTIF($O$2:O1807,O1807),IF(COUNTIF($S$2:S1807,S1807)=1,P1807,""))</f>
        <v/>
      </c>
      <c r="O1807" s="9" t="str">
        <f>IF(COUNTIF($S$2:S1807,S1807)=1,P1807,"")</f>
        <v/>
      </c>
      <c r="P1807" s="9">
        <f>COUNTIF($S$2:S1807,S1807)</f>
        <v>175</v>
      </c>
      <c r="Q1807" s="2" t="s">
        <v>532</v>
      </c>
      <c r="R1807" s="2" t="s">
        <v>1926</v>
      </c>
      <c r="S1807" s="2" t="s">
        <v>58</v>
      </c>
      <c r="T1807" s="2">
        <v>24</v>
      </c>
      <c r="U1807" s="2">
        <v>12</v>
      </c>
      <c r="V1807" s="2">
        <v>2</v>
      </c>
      <c r="W1807" s="2">
        <v>17.600000000000001</v>
      </c>
      <c r="X1807" s="2">
        <v>13.200000000000001</v>
      </c>
      <c r="Y1807" s="2">
        <v>7.9199999999999993E-2</v>
      </c>
      <c r="Z1807" s="6">
        <v>46202</v>
      </c>
    </row>
    <row r="1808" spans="1:26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8" t="str">
        <f>IF(Table5[[#This Row],[Company Code]]&lt;&gt;"",Table5[[#This Row],[Contact Email]],"")</f>
        <v/>
      </c>
      <c r="M1808" s="2"/>
      <c r="N1808" s="9" t="str">
        <f>IF(IF(COUNTIF($S$2:S1808,S1808)=1,P1808,"")=1,COUNTIF($O$2:O1808,O1808),IF(COUNTIF($S$2:S1808,S1808)=1,P1808,""))</f>
        <v/>
      </c>
      <c r="O1808" s="9" t="str">
        <f>IF(COUNTIF($S$2:S1808,S1808)=1,P1808,"")</f>
        <v/>
      </c>
      <c r="P1808" s="9">
        <f>COUNTIF($S$2:S1808,S1808)</f>
        <v>176</v>
      </c>
      <c r="Q1808" s="2" t="s">
        <v>532</v>
      </c>
      <c r="R1808" s="2" t="s">
        <v>1927</v>
      </c>
      <c r="S1808" s="2" t="s">
        <v>58</v>
      </c>
      <c r="T1808" s="2">
        <v>36</v>
      </c>
      <c r="U1808" s="2">
        <v>12</v>
      </c>
      <c r="V1808" s="2">
        <v>3</v>
      </c>
      <c r="W1808" s="2">
        <v>26.400000000000002</v>
      </c>
      <c r="X1808" s="2">
        <v>19.8</v>
      </c>
      <c r="Y1808" s="2">
        <v>0.1188</v>
      </c>
      <c r="Z1808" s="6">
        <v>46202</v>
      </c>
    </row>
    <row r="1809" spans="1:26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8" t="str">
        <f>IF(Table5[[#This Row],[Company Code]]&lt;&gt;"",Table5[[#This Row],[Contact Email]],"")</f>
        <v/>
      </c>
      <c r="M1809" s="2"/>
      <c r="N1809" s="9" t="str">
        <f>IF(IF(COUNTIF($S$2:S1809,S1809)=1,P1809,"")=1,COUNTIF($O$2:O1809,O1809),IF(COUNTIF($S$2:S1809,S1809)=1,P1809,""))</f>
        <v/>
      </c>
      <c r="O1809" s="9" t="str">
        <f>IF(COUNTIF($S$2:S1809,S1809)=1,P1809,"")</f>
        <v/>
      </c>
      <c r="P1809" s="9">
        <f>COUNTIF($S$2:S1809,S1809)</f>
        <v>177</v>
      </c>
      <c r="Q1809" s="2" t="s">
        <v>532</v>
      </c>
      <c r="R1809" s="2" t="s">
        <v>1928</v>
      </c>
      <c r="S1809" s="2" t="s">
        <v>58</v>
      </c>
      <c r="T1809" s="2">
        <v>12</v>
      </c>
      <c r="U1809" s="2">
        <v>12</v>
      </c>
      <c r="V1809" s="2">
        <v>1</v>
      </c>
      <c r="W1809" s="2">
        <v>8.8000000000000007</v>
      </c>
      <c r="X1809" s="2">
        <v>6.6000000000000005</v>
      </c>
      <c r="Y1809" s="2">
        <v>3.9599999999999996E-2</v>
      </c>
      <c r="Z1809" s="6">
        <v>46202</v>
      </c>
    </row>
    <row r="1810" spans="1:26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8" t="str">
        <f>IF(Table5[[#This Row],[Company Code]]&lt;&gt;"",Table5[[#This Row],[Contact Email]],"")</f>
        <v/>
      </c>
      <c r="M1810" s="2"/>
      <c r="N1810" s="9" t="str">
        <f>IF(IF(COUNTIF($S$2:S1810,S1810)=1,P1810,"")=1,COUNTIF($O$2:O1810,O1810),IF(COUNTIF($S$2:S1810,S1810)=1,P1810,""))</f>
        <v/>
      </c>
      <c r="O1810" s="9" t="str">
        <f>IF(COUNTIF($S$2:S1810,S1810)=1,P1810,"")</f>
        <v/>
      </c>
      <c r="P1810" s="9">
        <f>COUNTIF($S$2:S1810,S1810)</f>
        <v>178</v>
      </c>
      <c r="Q1810" s="2" t="s">
        <v>532</v>
      </c>
      <c r="R1810" s="2" t="s">
        <v>1929</v>
      </c>
      <c r="S1810" s="2" t="s">
        <v>58</v>
      </c>
      <c r="T1810" s="2">
        <v>12</v>
      </c>
      <c r="U1810" s="2">
        <v>12</v>
      </c>
      <c r="V1810" s="2">
        <v>1</v>
      </c>
      <c r="W1810" s="2">
        <v>8.8000000000000007</v>
      </c>
      <c r="X1810" s="2">
        <v>6.6000000000000005</v>
      </c>
      <c r="Y1810" s="2">
        <v>3.9599999999999996E-2</v>
      </c>
      <c r="Z1810" s="6">
        <v>46202</v>
      </c>
    </row>
    <row r="1811" spans="1:26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8" t="str">
        <f>IF(Table5[[#This Row],[Company Code]]&lt;&gt;"",Table5[[#This Row],[Contact Email]],"")</f>
        <v/>
      </c>
      <c r="M1811" s="2"/>
      <c r="N1811" s="9" t="str">
        <f>IF(IF(COUNTIF($S$2:S1811,S1811)=1,P1811,"")=1,COUNTIF($O$2:O1811,O1811),IF(COUNTIF($S$2:S1811,S1811)=1,P1811,""))</f>
        <v/>
      </c>
      <c r="O1811" s="9" t="str">
        <f>IF(COUNTIF($S$2:S1811,S1811)=1,P1811,"")</f>
        <v/>
      </c>
      <c r="P1811" s="9">
        <f>COUNTIF($S$2:S1811,S1811)</f>
        <v>179</v>
      </c>
      <c r="Q1811" s="2" t="s">
        <v>532</v>
      </c>
      <c r="R1811" s="2" t="s">
        <v>1930</v>
      </c>
      <c r="S1811" s="2" t="s">
        <v>58</v>
      </c>
      <c r="T1811" s="2">
        <v>36</v>
      </c>
      <c r="U1811" s="2">
        <v>12</v>
      </c>
      <c r="V1811" s="2">
        <v>3</v>
      </c>
      <c r="W1811" s="2">
        <v>26.400000000000002</v>
      </c>
      <c r="X1811" s="2">
        <v>19.8</v>
      </c>
      <c r="Y1811" s="2">
        <v>0.1188</v>
      </c>
      <c r="Z1811" s="6">
        <v>46202</v>
      </c>
    </row>
    <row r="1812" spans="1:26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8" t="str">
        <f>IF(Table5[[#This Row],[Company Code]]&lt;&gt;"",Table5[[#This Row],[Contact Email]],"")</f>
        <v/>
      </c>
      <c r="M1812" s="2"/>
      <c r="N1812" s="9" t="str">
        <f>IF(IF(COUNTIF($S$2:S1812,S1812)=1,P1812,"")=1,COUNTIF($O$2:O1812,O1812),IF(COUNTIF($S$2:S1812,S1812)=1,P1812,""))</f>
        <v/>
      </c>
      <c r="O1812" s="9" t="str">
        <f>IF(COUNTIF($S$2:S1812,S1812)=1,P1812,"")</f>
        <v/>
      </c>
      <c r="P1812" s="9">
        <f>COUNTIF($S$2:S1812,S1812)</f>
        <v>180</v>
      </c>
      <c r="Q1812" s="2" t="s">
        <v>532</v>
      </c>
      <c r="R1812" s="2" t="s">
        <v>1931</v>
      </c>
      <c r="S1812" s="2" t="s">
        <v>58</v>
      </c>
      <c r="T1812" s="2">
        <v>36</v>
      </c>
      <c r="U1812" s="2">
        <v>12</v>
      </c>
      <c r="V1812" s="2">
        <v>3</v>
      </c>
      <c r="W1812" s="2">
        <v>26.400000000000002</v>
      </c>
      <c r="X1812" s="2">
        <v>19.8</v>
      </c>
      <c r="Y1812" s="2">
        <v>0.1188</v>
      </c>
      <c r="Z1812" s="6">
        <v>46202</v>
      </c>
    </row>
    <row r="1813" spans="1:26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8" t="str">
        <f>IF(Table5[[#This Row],[Company Code]]&lt;&gt;"",Table5[[#This Row],[Contact Email]],"")</f>
        <v/>
      </c>
      <c r="M1813" s="2"/>
      <c r="N1813" s="9" t="str">
        <f>IF(IF(COUNTIF($S$2:S1813,S1813)=1,P1813,"")=1,COUNTIF($O$2:O1813,O1813),IF(COUNTIF($S$2:S1813,S1813)=1,P1813,""))</f>
        <v/>
      </c>
      <c r="O1813" s="9" t="str">
        <f>IF(COUNTIF($S$2:S1813,S1813)=1,P1813,"")</f>
        <v/>
      </c>
      <c r="P1813" s="9">
        <f>COUNTIF($S$2:S1813,S1813)</f>
        <v>181</v>
      </c>
      <c r="Q1813" s="2" t="s">
        <v>532</v>
      </c>
      <c r="R1813" s="2" t="s">
        <v>1932</v>
      </c>
      <c r="S1813" s="2" t="s">
        <v>58</v>
      </c>
      <c r="T1813" s="2">
        <v>24</v>
      </c>
      <c r="U1813" s="2">
        <v>12</v>
      </c>
      <c r="V1813" s="2">
        <v>2</v>
      </c>
      <c r="W1813" s="2">
        <v>17.600000000000001</v>
      </c>
      <c r="X1813" s="2">
        <v>13.200000000000001</v>
      </c>
      <c r="Y1813" s="2">
        <v>7.9199999999999993E-2</v>
      </c>
      <c r="Z1813" s="6">
        <v>46202</v>
      </c>
    </row>
    <row r="1814" spans="1:26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8" t="str">
        <f>IF(Table5[[#This Row],[Company Code]]&lt;&gt;"",Table5[[#This Row],[Contact Email]],"")</f>
        <v/>
      </c>
      <c r="M1814" s="2"/>
      <c r="N1814" s="9" t="str">
        <f>IF(IF(COUNTIF($S$2:S1814,S1814)=1,P1814,"")=1,COUNTIF($O$2:O1814,O1814),IF(COUNTIF($S$2:S1814,S1814)=1,P1814,""))</f>
        <v/>
      </c>
      <c r="O1814" s="9" t="str">
        <f>IF(COUNTIF($S$2:S1814,S1814)=1,P1814,"")</f>
        <v/>
      </c>
      <c r="P1814" s="9">
        <f>COUNTIF($S$2:S1814,S1814)</f>
        <v>182</v>
      </c>
      <c r="Q1814" s="2" t="s">
        <v>532</v>
      </c>
      <c r="R1814" s="2" t="s">
        <v>1933</v>
      </c>
      <c r="S1814" s="2" t="s">
        <v>58</v>
      </c>
      <c r="T1814" s="2">
        <v>24</v>
      </c>
      <c r="U1814" s="2">
        <v>12</v>
      </c>
      <c r="V1814" s="2">
        <v>2</v>
      </c>
      <c r="W1814" s="2">
        <v>17.600000000000001</v>
      </c>
      <c r="X1814" s="2">
        <v>13.200000000000001</v>
      </c>
      <c r="Y1814" s="2">
        <v>7.9199999999999993E-2</v>
      </c>
      <c r="Z1814" s="6">
        <v>46202</v>
      </c>
    </row>
    <row r="1815" spans="1:26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8" t="str">
        <f>IF(Table5[[#This Row],[Company Code]]&lt;&gt;"",Table5[[#This Row],[Contact Email]],"")</f>
        <v/>
      </c>
      <c r="M1815" s="2"/>
      <c r="N1815" s="9" t="str">
        <f>IF(IF(COUNTIF($S$2:S1815,S1815)=1,P1815,"")=1,COUNTIF($O$2:O1815,O1815),IF(COUNTIF($S$2:S1815,S1815)=1,P1815,""))</f>
        <v/>
      </c>
      <c r="O1815" s="9" t="str">
        <f>IF(COUNTIF($S$2:S1815,S1815)=1,P1815,"")</f>
        <v/>
      </c>
      <c r="P1815" s="9">
        <f>COUNTIF($S$2:S1815,S1815)</f>
        <v>183</v>
      </c>
      <c r="Q1815" s="2" t="s">
        <v>532</v>
      </c>
      <c r="R1815" s="2" t="s">
        <v>1934</v>
      </c>
      <c r="S1815" s="2" t="s">
        <v>58</v>
      </c>
      <c r="T1815" s="2">
        <v>24</v>
      </c>
      <c r="U1815" s="2">
        <v>12</v>
      </c>
      <c r="V1815" s="2">
        <v>2</v>
      </c>
      <c r="W1815" s="2">
        <v>17.600000000000001</v>
      </c>
      <c r="X1815" s="2">
        <v>13.200000000000001</v>
      </c>
      <c r="Y1815" s="2">
        <v>7.9199999999999993E-2</v>
      </c>
      <c r="Z1815" s="6">
        <v>46202</v>
      </c>
    </row>
    <row r="1816" spans="1:26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8" t="str">
        <f>IF(Table5[[#This Row],[Company Code]]&lt;&gt;"",Table5[[#This Row],[Contact Email]],"")</f>
        <v/>
      </c>
      <c r="M1816" s="2"/>
      <c r="N1816" s="9" t="str">
        <f>IF(IF(COUNTIF($S$2:S1816,S1816)=1,P1816,"")=1,COUNTIF($O$2:O1816,O1816),IF(COUNTIF($S$2:S1816,S1816)=1,P1816,""))</f>
        <v/>
      </c>
      <c r="O1816" s="9" t="str">
        <f>IF(COUNTIF($S$2:S1816,S1816)=1,P1816,"")</f>
        <v/>
      </c>
      <c r="P1816" s="9">
        <f>COUNTIF($S$2:S1816,S1816)</f>
        <v>184</v>
      </c>
      <c r="Q1816" s="2" t="s">
        <v>532</v>
      </c>
      <c r="R1816" s="2" t="s">
        <v>1935</v>
      </c>
      <c r="S1816" s="2" t="s">
        <v>58</v>
      </c>
      <c r="T1816" s="2">
        <v>36</v>
      </c>
      <c r="U1816" s="2">
        <v>12</v>
      </c>
      <c r="V1816" s="2">
        <v>3</v>
      </c>
      <c r="W1816" s="2">
        <v>26.400000000000002</v>
      </c>
      <c r="X1816" s="2">
        <v>19.8</v>
      </c>
      <c r="Y1816" s="2">
        <v>0.1188</v>
      </c>
      <c r="Z1816" s="6">
        <v>46202</v>
      </c>
    </row>
    <row r="1817" spans="1:26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8" t="str">
        <f>IF(Table5[[#This Row],[Company Code]]&lt;&gt;"",Table5[[#This Row],[Contact Email]],"")</f>
        <v/>
      </c>
      <c r="M1817" s="2"/>
      <c r="N1817" s="9" t="str">
        <f>IF(IF(COUNTIF($S$2:S1817,S1817)=1,P1817,"")=1,COUNTIF($O$2:O1817,O1817),IF(COUNTIF($S$2:S1817,S1817)=1,P1817,""))</f>
        <v/>
      </c>
      <c r="O1817" s="9" t="str">
        <f>IF(COUNTIF($S$2:S1817,S1817)=1,P1817,"")</f>
        <v/>
      </c>
      <c r="P1817" s="9">
        <f>COUNTIF($S$2:S1817,S1817)</f>
        <v>185</v>
      </c>
      <c r="Q1817" s="2" t="s">
        <v>532</v>
      </c>
      <c r="R1817" s="2" t="s">
        <v>1936</v>
      </c>
      <c r="S1817" s="2" t="s">
        <v>58</v>
      </c>
      <c r="T1817" s="2">
        <v>24</v>
      </c>
      <c r="U1817" s="2">
        <v>12</v>
      </c>
      <c r="V1817" s="2">
        <v>2</v>
      </c>
      <c r="W1817" s="2">
        <v>17.600000000000001</v>
      </c>
      <c r="X1817" s="2">
        <v>13.200000000000001</v>
      </c>
      <c r="Y1817" s="2">
        <v>7.9199999999999993E-2</v>
      </c>
      <c r="Z1817" s="6">
        <v>46202</v>
      </c>
    </row>
    <row r="1818" spans="1:26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8" t="str">
        <f>IF(Table5[[#This Row],[Company Code]]&lt;&gt;"",Table5[[#This Row],[Contact Email]],"")</f>
        <v/>
      </c>
      <c r="M1818" s="2"/>
      <c r="N1818" s="9" t="str">
        <f>IF(IF(COUNTIF($S$2:S1818,S1818)=1,P1818,"")=1,COUNTIF($O$2:O1818,O1818),IF(COUNTIF($S$2:S1818,S1818)=1,P1818,""))</f>
        <v/>
      </c>
      <c r="O1818" s="9" t="str">
        <f>IF(COUNTIF($S$2:S1818,S1818)=1,P1818,"")</f>
        <v/>
      </c>
      <c r="P1818" s="9">
        <f>COUNTIF($S$2:S1818,S1818)</f>
        <v>186</v>
      </c>
      <c r="Q1818" s="2" t="s">
        <v>532</v>
      </c>
      <c r="R1818" s="2" t="s">
        <v>1937</v>
      </c>
      <c r="S1818" s="2" t="s">
        <v>58</v>
      </c>
      <c r="T1818" s="2">
        <v>24</v>
      </c>
      <c r="U1818" s="2">
        <v>12</v>
      </c>
      <c r="V1818" s="2">
        <v>2</v>
      </c>
      <c r="W1818" s="2">
        <v>17.600000000000001</v>
      </c>
      <c r="X1818" s="2">
        <v>13.200000000000001</v>
      </c>
      <c r="Y1818" s="2">
        <v>7.9199999999999993E-2</v>
      </c>
      <c r="Z1818" s="6">
        <v>46202</v>
      </c>
    </row>
    <row r="1819" spans="1:26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8" t="str">
        <f>IF(Table5[[#This Row],[Company Code]]&lt;&gt;"",Table5[[#This Row],[Contact Email]],"")</f>
        <v/>
      </c>
      <c r="M1819" s="2"/>
      <c r="N1819" s="9" t="str">
        <f>IF(IF(COUNTIF($S$2:S1819,S1819)=1,P1819,"")=1,COUNTIF($O$2:O1819,O1819),IF(COUNTIF($S$2:S1819,S1819)=1,P1819,""))</f>
        <v/>
      </c>
      <c r="O1819" s="9" t="str">
        <f>IF(COUNTIF($S$2:S1819,S1819)=1,P1819,"")</f>
        <v/>
      </c>
      <c r="P1819" s="9">
        <f>COUNTIF($S$2:S1819,S1819)</f>
        <v>187</v>
      </c>
      <c r="Q1819" s="2" t="s">
        <v>532</v>
      </c>
      <c r="R1819" s="2" t="s">
        <v>1938</v>
      </c>
      <c r="S1819" s="2" t="s">
        <v>58</v>
      </c>
      <c r="T1819" s="2">
        <v>36</v>
      </c>
      <c r="U1819" s="2">
        <v>12</v>
      </c>
      <c r="V1819" s="2">
        <v>3</v>
      </c>
      <c r="W1819" s="2">
        <v>26.400000000000002</v>
      </c>
      <c r="X1819" s="2">
        <v>19.8</v>
      </c>
      <c r="Y1819" s="2">
        <v>0.1188</v>
      </c>
      <c r="Z1819" s="6">
        <v>46202</v>
      </c>
    </row>
    <row r="1820" spans="1:26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8" t="str">
        <f>IF(Table5[[#This Row],[Company Code]]&lt;&gt;"",Table5[[#This Row],[Contact Email]],"")</f>
        <v/>
      </c>
      <c r="M1820" s="2"/>
      <c r="N1820" s="9" t="str">
        <f>IF(IF(COUNTIF($S$2:S1820,S1820)=1,P1820,"")=1,COUNTIF($O$2:O1820,O1820),IF(COUNTIF($S$2:S1820,S1820)=1,P1820,""))</f>
        <v/>
      </c>
      <c r="O1820" s="9" t="str">
        <f>IF(COUNTIF($S$2:S1820,S1820)=1,P1820,"")</f>
        <v/>
      </c>
      <c r="P1820" s="9">
        <f>COUNTIF($S$2:S1820,S1820)</f>
        <v>188</v>
      </c>
      <c r="Q1820" s="2" t="s">
        <v>532</v>
      </c>
      <c r="R1820" s="2" t="s">
        <v>1939</v>
      </c>
      <c r="S1820" s="2" t="s">
        <v>58</v>
      </c>
      <c r="T1820" s="2">
        <v>24</v>
      </c>
      <c r="U1820" s="2">
        <v>12</v>
      </c>
      <c r="V1820" s="2">
        <v>2</v>
      </c>
      <c r="W1820" s="2">
        <v>17.600000000000001</v>
      </c>
      <c r="X1820" s="2">
        <v>13.200000000000001</v>
      </c>
      <c r="Y1820" s="2">
        <v>7.9199999999999993E-2</v>
      </c>
      <c r="Z1820" s="6">
        <v>46202</v>
      </c>
    </row>
    <row r="1821" spans="1:26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8" t="str">
        <f>IF(Table5[[#This Row],[Company Code]]&lt;&gt;"",Table5[[#This Row],[Contact Email]],"")</f>
        <v/>
      </c>
      <c r="M1821" s="2"/>
      <c r="N1821" s="9" t="str">
        <f>IF(IF(COUNTIF($S$2:S1821,S1821)=1,P1821,"")=1,COUNTIF($O$2:O1821,O1821),IF(COUNTIF($S$2:S1821,S1821)=1,P1821,""))</f>
        <v/>
      </c>
      <c r="O1821" s="9" t="str">
        <f>IF(COUNTIF($S$2:S1821,S1821)=1,P1821,"")</f>
        <v/>
      </c>
      <c r="P1821" s="9">
        <f>COUNTIF($S$2:S1821,S1821)</f>
        <v>189</v>
      </c>
      <c r="Q1821" s="2" t="s">
        <v>532</v>
      </c>
      <c r="R1821" s="2" t="s">
        <v>1940</v>
      </c>
      <c r="S1821" s="2" t="s">
        <v>58</v>
      </c>
      <c r="T1821" s="2">
        <v>24</v>
      </c>
      <c r="U1821" s="2">
        <v>12</v>
      </c>
      <c r="V1821" s="2">
        <v>2</v>
      </c>
      <c r="W1821" s="2">
        <v>17.600000000000001</v>
      </c>
      <c r="X1821" s="2">
        <v>13.200000000000001</v>
      </c>
      <c r="Y1821" s="2">
        <v>7.9199999999999993E-2</v>
      </c>
      <c r="Z1821" s="6">
        <v>46202</v>
      </c>
    </row>
    <row r="1822" spans="1:26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8" t="str">
        <f>IF(Table5[[#This Row],[Company Code]]&lt;&gt;"",Table5[[#This Row],[Contact Email]],"")</f>
        <v/>
      </c>
      <c r="M1822" s="2"/>
      <c r="N1822" s="9" t="str">
        <f>IF(IF(COUNTIF($S$2:S1822,S1822)=1,P1822,"")=1,COUNTIF($O$2:O1822,O1822),IF(COUNTIF($S$2:S1822,S1822)=1,P1822,""))</f>
        <v/>
      </c>
      <c r="O1822" s="9" t="str">
        <f>IF(COUNTIF($S$2:S1822,S1822)=1,P1822,"")</f>
        <v/>
      </c>
      <c r="P1822" s="9">
        <f>COUNTIF($S$2:S1822,S1822)</f>
        <v>190</v>
      </c>
      <c r="Q1822" s="2" t="s">
        <v>532</v>
      </c>
      <c r="R1822" s="2" t="s">
        <v>1941</v>
      </c>
      <c r="S1822" s="2" t="s">
        <v>58</v>
      </c>
      <c r="T1822" s="2">
        <v>24</v>
      </c>
      <c r="U1822" s="2">
        <v>12</v>
      </c>
      <c r="V1822" s="2">
        <v>2</v>
      </c>
      <c r="W1822" s="2">
        <v>17.600000000000001</v>
      </c>
      <c r="X1822" s="2">
        <v>13.200000000000001</v>
      </c>
      <c r="Y1822" s="2">
        <v>7.9199999999999993E-2</v>
      </c>
      <c r="Z1822" s="6">
        <v>46202</v>
      </c>
    </row>
    <row r="1823" spans="1:26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8" t="str">
        <f>IF(Table5[[#This Row],[Company Code]]&lt;&gt;"",Table5[[#This Row],[Contact Email]],"")</f>
        <v/>
      </c>
      <c r="M1823" s="2"/>
      <c r="N1823" s="9" t="str">
        <f>IF(IF(COUNTIF($S$2:S1823,S1823)=1,P1823,"")=1,COUNTIF($O$2:O1823,O1823),IF(COUNTIF($S$2:S1823,S1823)=1,P1823,""))</f>
        <v/>
      </c>
      <c r="O1823" s="9" t="str">
        <f>IF(COUNTIF($S$2:S1823,S1823)=1,P1823,"")</f>
        <v/>
      </c>
      <c r="P1823" s="9">
        <f>COUNTIF($S$2:S1823,S1823)</f>
        <v>191</v>
      </c>
      <c r="Q1823" s="2" t="s">
        <v>532</v>
      </c>
      <c r="R1823" s="2" t="s">
        <v>1942</v>
      </c>
      <c r="S1823" s="2" t="s">
        <v>58</v>
      </c>
      <c r="T1823" s="2">
        <v>24</v>
      </c>
      <c r="U1823" s="2">
        <v>12</v>
      </c>
      <c r="V1823" s="2">
        <v>2</v>
      </c>
      <c r="W1823" s="2">
        <v>17.600000000000001</v>
      </c>
      <c r="X1823" s="2">
        <v>13.200000000000001</v>
      </c>
      <c r="Y1823" s="2">
        <v>7.9199999999999993E-2</v>
      </c>
      <c r="Z1823" s="6">
        <v>46202</v>
      </c>
    </row>
    <row r="1824" spans="1:26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8" t="str">
        <f>IF(Table5[[#This Row],[Company Code]]&lt;&gt;"",Table5[[#This Row],[Contact Email]],"")</f>
        <v/>
      </c>
      <c r="M1824" s="2"/>
      <c r="N1824" s="9" t="str">
        <f>IF(IF(COUNTIF($S$2:S1824,S1824)=1,P1824,"")=1,COUNTIF($O$2:O1824,O1824),IF(COUNTIF($S$2:S1824,S1824)=1,P1824,""))</f>
        <v/>
      </c>
      <c r="O1824" s="9" t="str">
        <f>IF(COUNTIF($S$2:S1824,S1824)=1,P1824,"")</f>
        <v/>
      </c>
      <c r="P1824" s="9">
        <f>COUNTIF($S$2:S1824,S1824)</f>
        <v>192</v>
      </c>
      <c r="Q1824" s="2" t="s">
        <v>532</v>
      </c>
      <c r="R1824" s="2" t="s">
        <v>1943</v>
      </c>
      <c r="S1824" s="2" t="s">
        <v>58</v>
      </c>
      <c r="T1824" s="2">
        <v>24</v>
      </c>
      <c r="U1824" s="2">
        <v>12</v>
      </c>
      <c r="V1824" s="2">
        <v>2</v>
      </c>
      <c r="W1824" s="2">
        <v>17.600000000000001</v>
      </c>
      <c r="X1824" s="2">
        <v>13.200000000000001</v>
      </c>
      <c r="Y1824" s="2">
        <v>7.9199999999999993E-2</v>
      </c>
      <c r="Z1824" s="6">
        <v>46202</v>
      </c>
    </row>
    <row r="1825" spans="1:26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8" t="str">
        <f>IF(Table5[[#This Row],[Company Code]]&lt;&gt;"",Table5[[#This Row],[Contact Email]],"")</f>
        <v/>
      </c>
      <c r="M1825" s="2"/>
      <c r="N1825" s="9" t="str">
        <f>IF(IF(COUNTIF($S$2:S1825,S1825)=1,P1825,"")=1,COUNTIF($O$2:O1825,O1825),IF(COUNTIF($S$2:S1825,S1825)=1,P1825,""))</f>
        <v/>
      </c>
      <c r="O1825" s="9" t="str">
        <f>IF(COUNTIF($S$2:S1825,S1825)=1,P1825,"")</f>
        <v/>
      </c>
      <c r="P1825" s="9">
        <f>COUNTIF($S$2:S1825,S1825)</f>
        <v>193</v>
      </c>
      <c r="Q1825" s="2" t="s">
        <v>532</v>
      </c>
      <c r="R1825" s="2" t="s">
        <v>1944</v>
      </c>
      <c r="S1825" s="2" t="s">
        <v>58</v>
      </c>
      <c r="T1825" s="2">
        <v>36</v>
      </c>
      <c r="U1825" s="2">
        <v>12</v>
      </c>
      <c r="V1825" s="2">
        <v>3</v>
      </c>
      <c r="W1825" s="2">
        <v>26.400000000000002</v>
      </c>
      <c r="X1825" s="2">
        <v>19.8</v>
      </c>
      <c r="Y1825" s="2">
        <v>0.1188</v>
      </c>
      <c r="Z1825" s="6">
        <v>46202</v>
      </c>
    </row>
    <row r="1826" spans="1:26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8" t="str">
        <f>IF(Table5[[#This Row],[Company Code]]&lt;&gt;"",Table5[[#This Row],[Contact Email]],"")</f>
        <v/>
      </c>
      <c r="M1826" s="2"/>
      <c r="N1826" s="9" t="str">
        <f>IF(IF(COUNTIF($S$2:S1826,S1826)=1,P1826,"")=1,COUNTIF($O$2:O1826,O1826),IF(COUNTIF($S$2:S1826,S1826)=1,P1826,""))</f>
        <v/>
      </c>
      <c r="O1826" s="9" t="str">
        <f>IF(COUNTIF($S$2:S1826,S1826)=1,P1826,"")</f>
        <v/>
      </c>
      <c r="P1826" s="9">
        <f>COUNTIF($S$2:S1826,S1826)</f>
        <v>194</v>
      </c>
      <c r="Q1826" s="2" t="s">
        <v>532</v>
      </c>
      <c r="R1826" s="2" t="s">
        <v>1945</v>
      </c>
      <c r="S1826" s="2" t="s">
        <v>58</v>
      </c>
      <c r="T1826" s="2">
        <v>24</v>
      </c>
      <c r="U1826" s="2">
        <v>12</v>
      </c>
      <c r="V1826" s="2">
        <v>2</v>
      </c>
      <c r="W1826" s="2">
        <v>17.600000000000001</v>
      </c>
      <c r="X1826" s="2">
        <v>13.200000000000001</v>
      </c>
      <c r="Y1826" s="2">
        <v>7.9199999999999993E-2</v>
      </c>
      <c r="Z1826" s="6">
        <v>46202</v>
      </c>
    </row>
    <row r="1827" spans="1:26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8" t="str">
        <f>IF(Table5[[#This Row],[Company Code]]&lt;&gt;"",Table5[[#This Row],[Contact Email]],"")</f>
        <v/>
      </c>
      <c r="M1827" s="2"/>
      <c r="N1827" s="9" t="str">
        <f>IF(IF(COUNTIF($S$2:S1827,S1827)=1,P1827,"")=1,COUNTIF($O$2:O1827,O1827),IF(COUNTIF($S$2:S1827,S1827)=1,P1827,""))</f>
        <v/>
      </c>
      <c r="O1827" s="9" t="str">
        <f>IF(COUNTIF($S$2:S1827,S1827)=1,P1827,"")</f>
        <v/>
      </c>
      <c r="P1827" s="9">
        <f>COUNTIF($S$2:S1827,S1827)</f>
        <v>195</v>
      </c>
      <c r="Q1827" s="2" t="s">
        <v>532</v>
      </c>
      <c r="R1827" s="2" t="s">
        <v>1946</v>
      </c>
      <c r="S1827" s="2" t="s">
        <v>58</v>
      </c>
      <c r="T1827" s="2">
        <v>24</v>
      </c>
      <c r="U1827" s="2">
        <v>12</v>
      </c>
      <c r="V1827" s="2">
        <v>2</v>
      </c>
      <c r="W1827" s="2">
        <v>17.600000000000001</v>
      </c>
      <c r="X1827" s="2">
        <v>13.200000000000001</v>
      </c>
      <c r="Y1827" s="2">
        <v>7.9199999999999993E-2</v>
      </c>
      <c r="Z1827" s="6">
        <v>46202</v>
      </c>
    </row>
    <row r="1828" spans="1:26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8" t="str">
        <f>IF(Table5[[#This Row],[Company Code]]&lt;&gt;"",Table5[[#This Row],[Contact Email]],"")</f>
        <v/>
      </c>
      <c r="M1828" s="2"/>
      <c r="N1828" s="9" t="str">
        <f>IF(IF(COUNTIF($S$2:S1828,S1828)=1,P1828,"")=1,COUNTIF($O$2:O1828,O1828),IF(COUNTIF($S$2:S1828,S1828)=1,P1828,""))</f>
        <v/>
      </c>
      <c r="O1828" s="9" t="str">
        <f>IF(COUNTIF($S$2:S1828,S1828)=1,P1828,"")</f>
        <v/>
      </c>
      <c r="P1828" s="9">
        <f>COUNTIF($S$2:S1828,S1828)</f>
        <v>196</v>
      </c>
      <c r="Q1828" s="2" t="s">
        <v>532</v>
      </c>
      <c r="R1828" s="2" t="s">
        <v>1947</v>
      </c>
      <c r="S1828" s="2" t="s">
        <v>58</v>
      </c>
      <c r="T1828" s="2">
        <v>24</v>
      </c>
      <c r="U1828" s="2">
        <v>12</v>
      </c>
      <c r="V1828" s="2">
        <v>2</v>
      </c>
      <c r="W1828" s="2">
        <v>17.600000000000001</v>
      </c>
      <c r="X1828" s="2">
        <v>13.200000000000001</v>
      </c>
      <c r="Y1828" s="2">
        <v>7.9199999999999993E-2</v>
      </c>
      <c r="Z1828" s="6">
        <v>46202</v>
      </c>
    </row>
    <row r="1829" spans="1:26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8" t="str">
        <f>IF(Table5[[#This Row],[Company Code]]&lt;&gt;"",Table5[[#This Row],[Contact Email]],"")</f>
        <v/>
      </c>
      <c r="M1829" s="2"/>
      <c r="N1829" s="9" t="str">
        <f>IF(IF(COUNTIF($S$2:S1829,S1829)=1,P1829,"")=1,COUNTIF($O$2:O1829,O1829),IF(COUNTIF($S$2:S1829,S1829)=1,P1829,""))</f>
        <v/>
      </c>
      <c r="O1829" s="9" t="str">
        <f>IF(COUNTIF($S$2:S1829,S1829)=1,P1829,"")</f>
        <v/>
      </c>
      <c r="P1829" s="9">
        <f>COUNTIF($S$2:S1829,S1829)</f>
        <v>197</v>
      </c>
      <c r="Q1829" s="2" t="s">
        <v>532</v>
      </c>
      <c r="R1829" s="2" t="s">
        <v>1948</v>
      </c>
      <c r="S1829" s="2" t="s">
        <v>58</v>
      </c>
      <c r="T1829" s="2">
        <v>24</v>
      </c>
      <c r="U1829" s="2">
        <v>12</v>
      </c>
      <c r="V1829" s="2">
        <v>2</v>
      </c>
      <c r="W1829" s="2">
        <v>17.600000000000001</v>
      </c>
      <c r="X1829" s="2">
        <v>13.200000000000001</v>
      </c>
      <c r="Y1829" s="2">
        <v>7.9199999999999993E-2</v>
      </c>
      <c r="Z1829" s="6">
        <v>46202</v>
      </c>
    </row>
    <row r="1830" spans="1:26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8" t="str">
        <f>IF(Table5[[#This Row],[Company Code]]&lt;&gt;"",Table5[[#This Row],[Contact Email]],"")</f>
        <v/>
      </c>
      <c r="M1830" s="2"/>
      <c r="N1830" s="9" t="str">
        <f>IF(IF(COUNTIF($S$2:S1830,S1830)=1,P1830,"")=1,COUNTIF($O$2:O1830,O1830),IF(COUNTIF($S$2:S1830,S1830)=1,P1830,""))</f>
        <v/>
      </c>
      <c r="O1830" s="9" t="str">
        <f>IF(COUNTIF($S$2:S1830,S1830)=1,P1830,"")</f>
        <v/>
      </c>
      <c r="P1830" s="9">
        <f>COUNTIF($S$2:S1830,S1830)</f>
        <v>198</v>
      </c>
      <c r="Q1830" s="2" t="s">
        <v>532</v>
      </c>
      <c r="R1830" s="2" t="s">
        <v>1949</v>
      </c>
      <c r="S1830" s="2" t="s">
        <v>58</v>
      </c>
      <c r="T1830" s="2">
        <v>24</v>
      </c>
      <c r="U1830" s="2">
        <v>12</v>
      </c>
      <c r="V1830" s="2">
        <v>2</v>
      </c>
      <c r="W1830" s="2">
        <v>17.600000000000001</v>
      </c>
      <c r="X1830" s="2">
        <v>13.200000000000001</v>
      </c>
      <c r="Y1830" s="2">
        <v>7.9199999999999993E-2</v>
      </c>
      <c r="Z1830" s="6">
        <v>46202</v>
      </c>
    </row>
    <row r="1831" spans="1:26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8" t="str">
        <f>IF(Table5[[#This Row],[Company Code]]&lt;&gt;"",Table5[[#This Row],[Contact Email]],"")</f>
        <v/>
      </c>
      <c r="M1831" s="2"/>
      <c r="N1831" s="9" t="str">
        <f>IF(IF(COUNTIF($S$2:S1831,S1831)=1,P1831,"")=1,COUNTIF($O$2:O1831,O1831),IF(COUNTIF($S$2:S1831,S1831)=1,P1831,""))</f>
        <v/>
      </c>
      <c r="O1831" s="9" t="str">
        <f>IF(COUNTIF($S$2:S1831,S1831)=1,P1831,"")</f>
        <v/>
      </c>
      <c r="P1831" s="9">
        <f>COUNTIF($S$2:S1831,S1831)</f>
        <v>199</v>
      </c>
      <c r="Q1831" s="2" t="s">
        <v>532</v>
      </c>
      <c r="R1831" s="2" t="s">
        <v>1950</v>
      </c>
      <c r="S1831" s="2" t="s">
        <v>58</v>
      </c>
      <c r="T1831" s="2">
        <v>24</v>
      </c>
      <c r="U1831" s="2">
        <v>12</v>
      </c>
      <c r="V1831" s="2">
        <v>2</v>
      </c>
      <c r="W1831" s="2">
        <v>17.600000000000001</v>
      </c>
      <c r="X1831" s="2">
        <v>13.200000000000001</v>
      </c>
      <c r="Y1831" s="2">
        <v>7.9199999999999993E-2</v>
      </c>
      <c r="Z1831" s="6">
        <v>46202</v>
      </c>
    </row>
    <row r="1832" spans="1:26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8" t="str">
        <f>IF(Table5[[#This Row],[Company Code]]&lt;&gt;"",Table5[[#This Row],[Contact Email]],"")</f>
        <v/>
      </c>
      <c r="M1832" s="2"/>
      <c r="N1832" s="9" t="str">
        <f>IF(IF(COUNTIF($S$2:S1832,S1832)=1,P1832,"")=1,COUNTIF($O$2:O1832,O1832),IF(COUNTIF($S$2:S1832,S1832)=1,P1832,""))</f>
        <v/>
      </c>
      <c r="O1832" s="9" t="str">
        <f>IF(COUNTIF($S$2:S1832,S1832)=1,P1832,"")</f>
        <v/>
      </c>
      <c r="P1832" s="9">
        <f>COUNTIF($S$2:S1832,S1832)</f>
        <v>200</v>
      </c>
      <c r="Q1832" s="2" t="s">
        <v>532</v>
      </c>
      <c r="R1832" s="2" t="s">
        <v>1951</v>
      </c>
      <c r="S1832" s="2" t="s">
        <v>58</v>
      </c>
      <c r="T1832" s="2">
        <v>36</v>
      </c>
      <c r="U1832" s="2">
        <v>12</v>
      </c>
      <c r="V1832" s="2">
        <v>3</v>
      </c>
      <c r="W1832" s="2">
        <v>26.400000000000002</v>
      </c>
      <c r="X1832" s="2">
        <v>19.8</v>
      </c>
      <c r="Y1832" s="2">
        <v>0.1188</v>
      </c>
      <c r="Z1832" s="6">
        <v>46202</v>
      </c>
    </row>
    <row r="1833" spans="1:26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8" t="str">
        <f>IF(Table5[[#This Row],[Company Code]]&lt;&gt;"",Table5[[#This Row],[Contact Email]],"")</f>
        <v/>
      </c>
      <c r="M1833" s="2"/>
      <c r="N1833" s="9" t="str">
        <f>IF(IF(COUNTIF($S$2:S1833,S1833)=1,P1833,"")=1,COUNTIF($O$2:O1833,O1833),IF(COUNTIF($S$2:S1833,S1833)=1,P1833,""))</f>
        <v/>
      </c>
      <c r="O1833" s="9" t="str">
        <f>IF(COUNTIF($S$2:S1833,S1833)=1,P1833,"")</f>
        <v/>
      </c>
      <c r="P1833" s="9">
        <f>COUNTIF($S$2:S1833,S1833)</f>
        <v>201</v>
      </c>
      <c r="Q1833" s="2" t="s">
        <v>532</v>
      </c>
      <c r="R1833" s="2" t="s">
        <v>1952</v>
      </c>
      <c r="S1833" s="2" t="s">
        <v>58</v>
      </c>
      <c r="T1833" s="2">
        <v>24</v>
      </c>
      <c r="U1833" s="2">
        <v>12</v>
      </c>
      <c r="V1833" s="2">
        <v>2</v>
      </c>
      <c r="W1833" s="2">
        <v>17.600000000000001</v>
      </c>
      <c r="X1833" s="2">
        <v>13.200000000000001</v>
      </c>
      <c r="Y1833" s="2">
        <v>7.9199999999999993E-2</v>
      </c>
      <c r="Z1833" s="6">
        <v>46202</v>
      </c>
    </row>
    <row r="1834" spans="1:26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8" t="str">
        <f>IF(Table5[[#This Row],[Company Code]]&lt;&gt;"",Table5[[#This Row],[Contact Email]],"")</f>
        <v/>
      </c>
      <c r="M1834" s="2"/>
      <c r="N1834" s="9" t="str">
        <f>IF(IF(COUNTIF($S$2:S1834,S1834)=1,P1834,"")=1,COUNTIF($O$2:O1834,O1834),IF(COUNTIF($S$2:S1834,S1834)=1,P1834,""))</f>
        <v/>
      </c>
      <c r="O1834" s="9" t="str">
        <f>IF(COUNTIF($S$2:S1834,S1834)=1,P1834,"")</f>
        <v/>
      </c>
      <c r="P1834" s="9">
        <f>COUNTIF($S$2:S1834,S1834)</f>
        <v>202</v>
      </c>
      <c r="Q1834" s="2" t="s">
        <v>532</v>
      </c>
      <c r="R1834" s="2" t="s">
        <v>1953</v>
      </c>
      <c r="S1834" s="2" t="s">
        <v>58</v>
      </c>
      <c r="T1834" s="2">
        <v>24</v>
      </c>
      <c r="U1834" s="2">
        <v>12</v>
      </c>
      <c r="V1834" s="2">
        <v>2</v>
      </c>
      <c r="W1834" s="2">
        <v>17.600000000000001</v>
      </c>
      <c r="X1834" s="2">
        <v>13.200000000000001</v>
      </c>
      <c r="Y1834" s="2">
        <v>7.9199999999999993E-2</v>
      </c>
      <c r="Z1834" s="6">
        <v>46202</v>
      </c>
    </row>
    <row r="1835" spans="1:26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8" t="str">
        <f>IF(Table5[[#This Row],[Company Code]]&lt;&gt;"",Table5[[#This Row],[Contact Email]],"")</f>
        <v/>
      </c>
      <c r="M1835" s="2"/>
      <c r="N1835" s="9" t="str">
        <f>IF(IF(COUNTIF($S$2:S1835,S1835)=1,P1835,"")=1,COUNTIF($O$2:O1835,O1835),IF(COUNTIF($S$2:S1835,S1835)=1,P1835,""))</f>
        <v/>
      </c>
      <c r="O1835" s="9" t="str">
        <f>IF(COUNTIF($S$2:S1835,S1835)=1,P1835,"")</f>
        <v/>
      </c>
      <c r="P1835" s="9">
        <f>COUNTIF($S$2:S1835,S1835)</f>
        <v>203</v>
      </c>
      <c r="Q1835" s="2" t="s">
        <v>532</v>
      </c>
      <c r="R1835" s="2" t="s">
        <v>1954</v>
      </c>
      <c r="S1835" s="2" t="s">
        <v>58</v>
      </c>
      <c r="T1835" s="2">
        <v>24</v>
      </c>
      <c r="U1835" s="2">
        <v>12</v>
      </c>
      <c r="V1835" s="2">
        <v>2</v>
      </c>
      <c r="W1835" s="2">
        <v>17.600000000000001</v>
      </c>
      <c r="X1835" s="2">
        <v>13.200000000000001</v>
      </c>
      <c r="Y1835" s="2">
        <v>7.9199999999999993E-2</v>
      </c>
      <c r="Z1835" s="6">
        <v>46202</v>
      </c>
    </row>
    <row r="1836" spans="1:26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8" t="str">
        <f>IF(Table5[[#This Row],[Company Code]]&lt;&gt;"",Table5[[#This Row],[Contact Email]],"")</f>
        <v/>
      </c>
      <c r="M1836" s="2"/>
      <c r="N1836" s="9" t="str">
        <f>IF(IF(COUNTIF($S$2:S1836,S1836)=1,P1836,"")=1,COUNTIF($O$2:O1836,O1836),IF(COUNTIF($S$2:S1836,S1836)=1,P1836,""))</f>
        <v/>
      </c>
      <c r="O1836" s="9" t="str">
        <f>IF(COUNTIF($S$2:S1836,S1836)=1,P1836,"")</f>
        <v/>
      </c>
      <c r="P1836" s="9">
        <f>COUNTIF($S$2:S1836,S1836)</f>
        <v>204</v>
      </c>
      <c r="Q1836" s="2" t="s">
        <v>532</v>
      </c>
      <c r="R1836" s="2" t="s">
        <v>1955</v>
      </c>
      <c r="S1836" s="2" t="s">
        <v>58</v>
      </c>
      <c r="T1836" s="2">
        <v>36</v>
      </c>
      <c r="U1836" s="2">
        <v>12</v>
      </c>
      <c r="V1836" s="2">
        <v>3</v>
      </c>
      <c r="W1836" s="2">
        <v>26.400000000000002</v>
      </c>
      <c r="X1836" s="2">
        <v>19.8</v>
      </c>
      <c r="Y1836" s="2">
        <v>0.1188</v>
      </c>
      <c r="Z1836" s="6">
        <v>46202</v>
      </c>
    </row>
    <row r="1837" spans="1:26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8" t="str">
        <f>IF(Table5[[#This Row],[Company Code]]&lt;&gt;"",Table5[[#This Row],[Contact Email]],"")</f>
        <v/>
      </c>
      <c r="M1837" s="2"/>
      <c r="N1837" s="9" t="str">
        <f>IF(IF(COUNTIF($S$2:S1837,S1837)=1,P1837,"")=1,COUNTIF($O$2:O1837,O1837),IF(COUNTIF($S$2:S1837,S1837)=1,P1837,""))</f>
        <v/>
      </c>
      <c r="O1837" s="9" t="str">
        <f>IF(COUNTIF($S$2:S1837,S1837)=1,P1837,"")</f>
        <v/>
      </c>
      <c r="P1837" s="9">
        <f>COUNTIF($S$2:S1837,S1837)</f>
        <v>205</v>
      </c>
      <c r="Q1837" s="2" t="s">
        <v>532</v>
      </c>
      <c r="R1837" s="2" t="s">
        <v>1956</v>
      </c>
      <c r="S1837" s="2" t="s">
        <v>58</v>
      </c>
      <c r="T1837" s="2">
        <v>24</v>
      </c>
      <c r="U1837" s="2">
        <v>12</v>
      </c>
      <c r="V1837" s="2">
        <v>2</v>
      </c>
      <c r="W1837" s="2">
        <v>17.600000000000001</v>
      </c>
      <c r="X1837" s="2">
        <v>13.200000000000001</v>
      </c>
      <c r="Y1837" s="2">
        <v>7.9199999999999993E-2</v>
      </c>
      <c r="Z1837" s="6">
        <v>46202</v>
      </c>
    </row>
    <row r="1838" spans="1:26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8" t="str">
        <f>IF(Table5[[#This Row],[Company Code]]&lt;&gt;"",Table5[[#This Row],[Contact Email]],"")</f>
        <v/>
      </c>
      <c r="M1838" s="2"/>
      <c r="N1838" s="9" t="str">
        <f>IF(IF(COUNTIF($S$2:S1838,S1838)=1,P1838,"")=1,COUNTIF($O$2:O1838,O1838),IF(COUNTIF($S$2:S1838,S1838)=1,P1838,""))</f>
        <v/>
      </c>
      <c r="O1838" s="9" t="str">
        <f>IF(COUNTIF($S$2:S1838,S1838)=1,P1838,"")</f>
        <v/>
      </c>
      <c r="P1838" s="9">
        <f>COUNTIF($S$2:S1838,S1838)</f>
        <v>206</v>
      </c>
      <c r="Q1838" s="2" t="s">
        <v>532</v>
      </c>
      <c r="R1838" s="2" t="s">
        <v>1957</v>
      </c>
      <c r="S1838" s="2" t="s">
        <v>58</v>
      </c>
      <c r="T1838" s="2">
        <v>24</v>
      </c>
      <c r="U1838" s="2">
        <v>12</v>
      </c>
      <c r="V1838" s="2">
        <v>2</v>
      </c>
      <c r="W1838" s="2">
        <v>17.600000000000001</v>
      </c>
      <c r="X1838" s="2">
        <v>13.200000000000001</v>
      </c>
      <c r="Y1838" s="2">
        <v>7.9199999999999993E-2</v>
      </c>
      <c r="Z1838" s="6">
        <v>46202</v>
      </c>
    </row>
    <row r="1839" spans="1:26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8" t="str">
        <f>IF(Table5[[#This Row],[Company Code]]&lt;&gt;"",Table5[[#This Row],[Contact Email]],"")</f>
        <v/>
      </c>
      <c r="M1839" s="2"/>
      <c r="N1839" s="9" t="str">
        <f>IF(IF(COUNTIF($S$2:S1839,S1839)=1,P1839,"")=1,COUNTIF($O$2:O1839,O1839),IF(COUNTIF($S$2:S1839,S1839)=1,P1839,""))</f>
        <v/>
      </c>
      <c r="O1839" s="9" t="str">
        <f>IF(COUNTIF($S$2:S1839,S1839)=1,P1839,"")</f>
        <v/>
      </c>
      <c r="P1839" s="9">
        <f>COUNTIF($S$2:S1839,S1839)</f>
        <v>207</v>
      </c>
      <c r="Q1839" s="2" t="s">
        <v>532</v>
      </c>
      <c r="R1839" s="2" t="s">
        <v>1958</v>
      </c>
      <c r="S1839" s="2" t="s">
        <v>58</v>
      </c>
      <c r="T1839" s="2">
        <v>24</v>
      </c>
      <c r="U1839" s="2">
        <v>12</v>
      </c>
      <c r="V1839" s="2">
        <v>2</v>
      </c>
      <c r="W1839" s="2">
        <v>17.600000000000001</v>
      </c>
      <c r="X1839" s="2">
        <v>13.200000000000001</v>
      </c>
      <c r="Y1839" s="2">
        <v>7.9199999999999993E-2</v>
      </c>
      <c r="Z1839" s="6">
        <v>46202</v>
      </c>
    </row>
    <row r="1840" spans="1:26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8" t="str">
        <f>IF(Table5[[#This Row],[Company Code]]&lt;&gt;"",Table5[[#This Row],[Contact Email]],"")</f>
        <v/>
      </c>
      <c r="M1840" s="2"/>
      <c r="N1840" s="9" t="str">
        <f>IF(IF(COUNTIF($S$2:S1840,S1840)=1,P1840,"")=1,COUNTIF($O$2:O1840,O1840),IF(COUNTIF($S$2:S1840,S1840)=1,P1840,""))</f>
        <v/>
      </c>
      <c r="O1840" s="9" t="str">
        <f>IF(COUNTIF($S$2:S1840,S1840)=1,P1840,"")</f>
        <v/>
      </c>
      <c r="P1840" s="9">
        <f>COUNTIF($S$2:S1840,S1840)</f>
        <v>208</v>
      </c>
      <c r="Q1840" s="2" t="s">
        <v>532</v>
      </c>
      <c r="R1840" s="2" t="s">
        <v>1959</v>
      </c>
      <c r="S1840" s="2" t="s">
        <v>58</v>
      </c>
      <c r="T1840" s="2">
        <v>60</v>
      </c>
      <c r="U1840" s="2">
        <v>12</v>
      </c>
      <c r="V1840" s="2">
        <v>5</v>
      </c>
      <c r="W1840" s="2">
        <v>44</v>
      </c>
      <c r="X1840" s="2">
        <v>33</v>
      </c>
      <c r="Y1840" s="2">
        <v>0.19800000000000001</v>
      </c>
      <c r="Z1840" s="6">
        <v>46202</v>
      </c>
    </row>
    <row r="1841" spans="1:26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8" t="str">
        <f>IF(Table5[[#This Row],[Company Code]]&lt;&gt;"",Table5[[#This Row],[Contact Email]],"")</f>
        <v/>
      </c>
      <c r="M1841" s="2"/>
      <c r="N1841" s="9" t="str">
        <f>IF(IF(COUNTIF($S$2:S1841,S1841)=1,P1841,"")=1,COUNTIF($O$2:O1841,O1841),IF(COUNTIF($S$2:S1841,S1841)=1,P1841,""))</f>
        <v/>
      </c>
      <c r="O1841" s="9" t="str">
        <f>IF(COUNTIF($S$2:S1841,S1841)=1,P1841,"")</f>
        <v/>
      </c>
      <c r="P1841" s="9">
        <f>COUNTIF($S$2:S1841,S1841)</f>
        <v>209</v>
      </c>
      <c r="Q1841" s="2" t="s">
        <v>532</v>
      </c>
      <c r="R1841" s="2" t="s">
        <v>1960</v>
      </c>
      <c r="S1841" s="2" t="s">
        <v>58</v>
      </c>
      <c r="T1841" s="2">
        <v>24</v>
      </c>
      <c r="U1841" s="2">
        <v>12</v>
      </c>
      <c r="V1841" s="2">
        <v>2</v>
      </c>
      <c r="W1841" s="2">
        <v>17.600000000000001</v>
      </c>
      <c r="X1841" s="2">
        <v>13.200000000000001</v>
      </c>
      <c r="Y1841" s="2">
        <v>7.9199999999999993E-2</v>
      </c>
      <c r="Z1841" s="6">
        <v>46202</v>
      </c>
    </row>
    <row r="1842" spans="1:26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8" t="str">
        <f>IF(Table5[[#This Row],[Company Code]]&lt;&gt;"",Table5[[#This Row],[Contact Email]],"")</f>
        <v/>
      </c>
      <c r="M1842" s="2"/>
      <c r="N1842" s="9" t="str">
        <f>IF(IF(COUNTIF($S$2:S1842,S1842)=1,P1842,"")=1,COUNTIF($O$2:O1842,O1842),IF(COUNTIF($S$2:S1842,S1842)=1,P1842,""))</f>
        <v/>
      </c>
      <c r="O1842" s="9" t="str">
        <f>IF(COUNTIF($S$2:S1842,S1842)=1,P1842,"")</f>
        <v/>
      </c>
      <c r="P1842" s="9">
        <f>COUNTIF($S$2:S1842,S1842)</f>
        <v>210</v>
      </c>
      <c r="Q1842" s="2" t="s">
        <v>532</v>
      </c>
      <c r="R1842" s="2" t="s">
        <v>1961</v>
      </c>
      <c r="S1842" s="2" t="s">
        <v>58</v>
      </c>
      <c r="T1842" s="2">
        <v>60</v>
      </c>
      <c r="U1842" s="2">
        <v>12</v>
      </c>
      <c r="V1842" s="2">
        <v>5</v>
      </c>
      <c r="W1842" s="2">
        <v>44</v>
      </c>
      <c r="X1842" s="2">
        <v>33</v>
      </c>
      <c r="Y1842" s="2">
        <v>0.19800000000000001</v>
      </c>
      <c r="Z1842" s="6">
        <v>46202</v>
      </c>
    </row>
    <row r="1843" spans="1:26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8" t="str">
        <f>IF(Table5[[#This Row],[Company Code]]&lt;&gt;"",Table5[[#This Row],[Contact Email]],"")</f>
        <v/>
      </c>
      <c r="M1843" s="2"/>
      <c r="N1843" s="9" t="str">
        <f>IF(IF(COUNTIF($S$2:S1843,S1843)=1,P1843,"")=1,COUNTIF($O$2:O1843,O1843),IF(COUNTIF($S$2:S1843,S1843)=1,P1843,""))</f>
        <v/>
      </c>
      <c r="O1843" s="9" t="str">
        <f>IF(COUNTIF($S$2:S1843,S1843)=1,P1843,"")</f>
        <v/>
      </c>
      <c r="P1843" s="9">
        <f>COUNTIF($S$2:S1843,S1843)</f>
        <v>211</v>
      </c>
      <c r="Q1843" s="2" t="s">
        <v>532</v>
      </c>
      <c r="R1843" s="2" t="s">
        <v>1962</v>
      </c>
      <c r="S1843" s="2" t="s">
        <v>58</v>
      </c>
      <c r="T1843" s="2">
        <v>24</v>
      </c>
      <c r="U1843" s="2">
        <v>12</v>
      </c>
      <c r="V1843" s="2">
        <v>2</v>
      </c>
      <c r="W1843" s="2">
        <v>17.600000000000001</v>
      </c>
      <c r="X1843" s="2">
        <v>13.200000000000001</v>
      </c>
      <c r="Y1843" s="2">
        <v>7.9199999999999993E-2</v>
      </c>
      <c r="Z1843" s="6">
        <v>46202</v>
      </c>
    </row>
    <row r="1844" spans="1:26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8" t="str">
        <f>IF(Table5[[#This Row],[Company Code]]&lt;&gt;"",Table5[[#This Row],[Contact Email]],"")</f>
        <v/>
      </c>
      <c r="M1844" s="2"/>
      <c r="N1844" s="9" t="str">
        <f>IF(IF(COUNTIF($S$2:S1844,S1844)=1,P1844,"")=1,COUNTIF($O$2:O1844,O1844),IF(COUNTIF($S$2:S1844,S1844)=1,P1844,""))</f>
        <v/>
      </c>
      <c r="O1844" s="9" t="str">
        <f>IF(COUNTIF($S$2:S1844,S1844)=1,P1844,"")</f>
        <v/>
      </c>
      <c r="P1844" s="9">
        <f>COUNTIF($S$2:S1844,S1844)</f>
        <v>212</v>
      </c>
      <c r="Q1844" s="2" t="s">
        <v>532</v>
      </c>
      <c r="R1844" s="2" t="s">
        <v>1963</v>
      </c>
      <c r="S1844" s="2" t="s">
        <v>58</v>
      </c>
      <c r="T1844" s="2">
        <v>36</v>
      </c>
      <c r="U1844" s="2">
        <v>12</v>
      </c>
      <c r="V1844" s="2">
        <v>3</v>
      </c>
      <c r="W1844" s="2">
        <v>26.400000000000002</v>
      </c>
      <c r="X1844" s="2">
        <v>19.8</v>
      </c>
      <c r="Y1844" s="2">
        <v>0.1188</v>
      </c>
      <c r="Z1844" s="6">
        <v>46202</v>
      </c>
    </row>
    <row r="1845" spans="1:26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8" t="str">
        <f>IF(Table5[[#This Row],[Company Code]]&lt;&gt;"",Table5[[#This Row],[Contact Email]],"")</f>
        <v/>
      </c>
      <c r="M1845" s="2"/>
      <c r="N1845" s="9" t="str">
        <f>IF(IF(COUNTIF($S$2:S1845,S1845)=1,P1845,"")=1,COUNTIF($O$2:O1845,O1845),IF(COUNTIF($S$2:S1845,S1845)=1,P1845,""))</f>
        <v/>
      </c>
      <c r="O1845" s="9" t="str">
        <f>IF(COUNTIF($S$2:S1845,S1845)=1,P1845,"")</f>
        <v/>
      </c>
      <c r="P1845" s="9">
        <f>COUNTIF($S$2:S1845,S1845)</f>
        <v>213</v>
      </c>
      <c r="Q1845" s="2" t="s">
        <v>532</v>
      </c>
      <c r="R1845" s="2" t="s">
        <v>1964</v>
      </c>
      <c r="S1845" s="2" t="s">
        <v>58</v>
      </c>
      <c r="T1845" s="2">
        <v>24</v>
      </c>
      <c r="U1845" s="2">
        <v>12</v>
      </c>
      <c r="V1845" s="2">
        <v>2</v>
      </c>
      <c r="W1845" s="2">
        <v>17.600000000000001</v>
      </c>
      <c r="X1845" s="2">
        <v>13.200000000000001</v>
      </c>
      <c r="Y1845" s="2">
        <v>7.9199999999999993E-2</v>
      </c>
      <c r="Z1845" s="6">
        <v>46202</v>
      </c>
    </row>
    <row r="1846" spans="1:26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8" t="str">
        <f>IF(Table5[[#This Row],[Company Code]]&lt;&gt;"",Table5[[#This Row],[Contact Email]],"")</f>
        <v/>
      </c>
      <c r="M1846" s="2"/>
      <c r="N1846" s="9" t="str">
        <f>IF(IF(COUNTIF($S$2:S1846,S1846)=1,P1846,"")=1,COUNTIF($O$2:O1846,O1846),IF(COUNTIF($S$2:S1846,S1846)=1,P1846,""))</f>
        <v/>
      </c>
      <c r="O1846" s="9" t="str">
        <f>IF(COUNTIF($S$2:S1846,S1846)=1,P1846,"")</f>
        <v/>
      </c>
      <c r="P1846" s="9">
        <f>COUNTIF($S$2:S1846,S1846)</f>
        <v>214</v>
      </c>
      <c r="Q1846" s="2" t="s">
        <v>532</v>
      </c>
      <c r="R1846" s="2" t="s">
        <v>1965</v>
      </c>
      <c r="S1846" s="2" t="s">
        <v>58</v>
      </c>
      <c r="T1846" s="2">
        <v>24</v>
      </c>
      <c r="U1846" s="2">
        <v>12</v>
      </c>
      <c r="V1846" s="2">
        <v>2</v>
      </c>
      <c r="W1846" s="2">
        <v>17.600000000000001</v>
      </c>
      <c r="X1846" s="2">
        <v>13.200000000000001</v>
      </c>
      <c r="Y1846" s="2">
        <v>7.9199999999999993E-2</v>
      </c>
      <c r="Z1846" s="6">
        <v>46202</v>
      </c>
    </row>
    <row r="1847" spans="1:26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8" t="str">
        <f>IF(Table5[[#This Row],[Company Code]]&lt;&gt;"",Table5[[#This Row],[Contact Email]],"")</f>
        <v/>
      </c>
      <c r="M1847" s="2"/>
      <c r="N1847" s="9" t="str">
        <f>IF(IF(COUNTIF($S$2:S1847,S1847)=1,P1847,"")=1,COUNTIF($O$2:O1847,O1847),IF(COUNTIF($S$2:S1847,S1847)=1,P1847,""))</f>
        <v/>
      </c>
      <c r="O1847" s="9" t="str">
        <f>IF(COUNTIF($S$2:S1847,S1847)=1,P1847,"")</f>
        <v/>
      </c>
      <c r="P1847" s="9">
        <f>COUNTIF($S$2:S1847,S1847)</f>
        <v>215</v>
      </c>
      <c r="Q1847" s="2" t="s">
        <v>532</v>
      </c>
      <c r="R1847" s="2" t="s">
        <v>1966</v>
      </c>
      <c r="S1847" s="2" t="s">
        <v>58</v>
      </c>
      <c r="T1847" s="2">
        <v>24</v>
      </c>
      <c r="U1847" s="2">
        <v>12</v>
      </c>
      <c r="V1847" s="2">
        <v>2</v>
      </c>
      <c r="W1847" s="2">
        <v>17.600000000000001</v>
      </c>
      <c r="X1847" s="2">
        <v>13.200000000000001</v>
      </c>
      <c r="Y1847" s="2">
        <v>7.9199999999999993E-2</v>
      </c>
      <c r="Z1847" s="6">
        <v>46202</v>
      </c>
    </row>
    <row r="1848" spans="1:26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8" t="str">
        <f>IF(Table5[[#This Row],[Company Code]]&lt;&gt;"",Table5[[#This Row],[Contact Email]],"")</f>
        <v/>
      </c>
      <c r="M1848" s="2"/>
      <c r="N1848" s="9" t="str">
        <f>IF(IF(COUNTIF($S$2:S1848,S1848)=1,P1848,"")=1,COUNTIF($O$2:O1848,O1848),IF(COUNTIF($S$2:S1848,S1848)=1,P1848,""))</f>
        <v/>
      </c>
      <c r="O1848" s="9" t="str">
        <f>IF(COUNTIF($S$2:S1848,S1848)=1,P1848,"")</f>
        <v/>
      </c>
      <c r="P1848" s="9">
        <f>COUNTIF($S$2:S1848,S1848)</f>
        <v>216</v>
      </c>
      <c r="Q1848" s="2" t="s">
        <v>532</v>
      </c>
      <c r="R1848" s="2" t="s">
        <v>1967</v>
      </c>
      <c r="S1848" s="2" t="s">
        <v>58</v>
      </c>
      <c r="T1848" s="2">
        <v>48</v>
      </c>
      <c r="U1848" s="2">
        <v>12</v>
      </c>
      <c r="V1848" s="2">
        <v>4</v>
      </c>
      <c r="W1848" s="2">
        <v>35.200000000000003</v>
      </c>
      <c r="X1848" s="2">
        <v>26.400000000000002</v>
      </c>
      <c r="Y1848" s="2">
        <v>0.15839999999999999</v>
      </c>
      <c r="Z1848" s="6">
        <v>46202</v>
      </c>
    </row>
    <row r="1849" spans="1:26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8" t="str">
        <f>IF(Table5[[#This Row],[Company Code]]&lt;&gt;"",Table5[[#This Row],[Contact Email]],"")</f>
        <v/>
      </c>
      <c r="M1849" s="2"/>
      <c r="N1849" s="9" t="str">
        <f>IF(IF(COUNTIF($S$2:S1849,S1849)=1,P1849,"")=1,COUNTIF($O$2:O1849,O1849),IF(COUNTIF($S$2:S1849,S1849)=1,P1849,""))</f>
        <v/>
      </c>
      <c r="O1849" s="9" t="str">
        <f>IF(COUNTIF($S$2:S1849,S1849)=1,P1849,"")</f>
        <v/>
      </c>
      <c r="P1849" s="9">
        <f>COUNTIF($S$2:S1849,S1849)</f>
        <v>217</v>
      </c>
      <c r="Q1849" s="2" t="s">
        <v>532</v>
      </c>
      <c r="R1849" s="2" t="s">
        <v>1968</v>
      </c>
      <c r="S1849" s="2" t="s">
        <v>58</v>
      </c>
      <c r="T1849" s="2">
        <v>36</v>
      </c>
      <c r="U1849" s="2">
        <v>12</v>
      </c>
      <c r="V1849" s="2">
        <v>3</v>
      </c>
      <c r="W1849" s="2">
        <v>26.400000000000002</v>
      </c>
      <c r="X1849" s="2">
        <v>19.8</v>
      </c>
      <c r="Y1849" s="2">
        <v>0.1188</v>
      </c>
      <c r="Z1849" s="6">
        <v>46202</v>
      </c>
    </row>
    <row r="1850" spans="1:26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8" t="str">
        <f>IF(Table5[[#This Row],[Company Code]]&lt;&gt;"",Table5[[#This Row],[Contact Email]],"")</f>
        <v/>
      </c>
      <c r="M1850" s="2"/>
      <c r="N1850" s="9" t="str">
        <f>IF(IF(COUNTIF($S$2:S1850,S1850)=1,P1850,"")=1,COUNTIF($O$2:O1850,O1850),IF(COUNTIF($S$2:S1850,S1850)=1,P1850,""))</f>
        <v/>
      </c>
      <c r="O1850" s="9" t="str">
        <f>IF(COUNTIF($S$2:S1850,S1850)=1,P1850,"")</f>
        <v/>
      </c>
      <c r="P1850" s="9">
        <f>COUNTIF($S$2:S1850,S1850)</f>
        <v>218</v>
      </c>
      <c r="Q1850" s="2" t="s">
        <v>532</v>
      </c>
      <c r="R1850" s="2" t="s">
        <v>1969</v>
      </c>
      <c r="S1850" s="2" t="s">
        <v>58</v>
      </c>
      <c r="T1850" s="2">
        <v>60</v>
      </c>
      <c r="U1850" s="2">
        <v>12</v>
      </c>
      <c r="V1850" s="2">
        <v>5</v>
      </c>
      <c r="W1850" s="2">
        <v>44</v>
      </c>
      <c r="X1850" s="2">
        <v>33</v>
      </c>
      <c r="Y1850" s="2">
        <v>0.19800000000000001</v>
      </c>
      <c r="Z1850" s="6">
        <v>46202</v>
      </c>
    </row>
    <row r="1851" spans="1:26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8" t="str">
        <f>IF(Table5[[#This Row],[Company Code]]&lt;&gt;"",Table5[[#This Row],[Contact Email]],"")</f>
        <v/>
      </c>
      <c r="M1851" s="2"/>
      <c r="N1851" s="9" t="str">
        <f>IF(IF(COUNTIF($S$2:S1851,S1851)=1,P1851,"")=1,COUNTIF($O$2:O1851,O1851),IF(COUNTIF($S$2:S1851,S1851)=1,P1851,""))</f>
        <v/>
      </c>
      <c r="O1851" s="9" t="str">
        <f>IF(COUNTIF($S$2:S1851,S1851)=1,P1851,"")</f>
        <v/>
      </c>
      <c r="P1851" s="9">
        <f>COUNTIF($S$2:S1851,S1851)</f>
        <v>219</v>
      </c>
      <c r="Q1851" s="2" t="s">
        <v>532</v>
      </c>
      <c r="R1851" s="2" t="s">
        <v>1970</v>
      </c>
      <c r="S1851" s="2" t="s">
        <v>58</v>
      </c>
      <c r="T1851" s="2">
        <v>24</v>
      </c>
      <c r="U1851" s="2">
        <v>12</v>
      </c>
      <c r="V1851" s="2">
        <v>2</v>
      </c>
      <c r="W1851" s="2">
        <v>17.600000000000001</v>
      </c>
      <c r="X1851" s="2">
        <v>13.200000000000001</v>
      </c>
      <c r="Y1851" s="2">
        <v>7.9199999999999993E-2</v>
      </c>
      <c r="Z1851" s="6">
        <v>46202</v>
      </c>
    </row>
    <row r="1852" spans="1:26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8" t="str">
        <f>IF(Table5[[#This Row],[Company Code]]&lt;&gt;"",Table5[[#This Row],[Contact Email]],"")</f>
        <v/>
      </c>
      <c r="M1852" s="2"/>
      <c r="N1852" s="9" t="str">
        <f>IF(IF(COUNTIF($S$2:S1852,S1852)=1,P1852,"")=1,COUNTIF($O$2:O1852,O1852),IF(COUNTIF($S$2:S1852,S1852)=1,P1852,""))</f>
        <v/>
      </c>
      <c r="O1852" s="9" t="str">
        <f>IF(COUNTIF($S$2:S1852,S1852)=1,P1852,"")</f>
        <v/>
      </c>
      <c r="P1852" s="9">
        <f>COUNTIF($S$2:S1852,S1852)</f>
        <v>220</v>
      </c>
      <c r="Q1852" s="2" t="s">
        <v>532</v>
      </c>
      <c r="R1852" s="2" t="s">
        <v>1971</v>
      </c>
      <c r="S1852" s="2" t="s">
        <v>58</v>
      </c>
      <c r="T1852" s="2">
        <v>36</v>
      </c>
      <c r="U1852" s="2">
        <v>12</v>
      </c>
      <c r="V1852" s="2">
        <v>3</v>
      </c>
      <c r="W1852" s="2">
        <v>26.400000000000002</v>
      </c>
      <c r="X1852" s="2">
        <v>19.8</v>
      </c>
      <c r="Y1852" s="2">
        <v>0.1188</v>
      </c>
      <c r="Z1852" s="6">
        <v>46202</v>
      </c>
    </row>
    <row r="1853" spans="1:26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8" t="str">
        <f>IF(Table5[[#This Row],[Company Code]]&lt;&gt;"",Table5[[#This Row],[Contact Email]],"")</f>
        <v/>
      </c>
      <c r="M1853" s="2"/>
      <c r="N1853" s="9" t="str">
        <f>IF(IF(COUNTIF($S$2:S1853,S1853)=1,P1853,"")=1,COUNTIF($O$2:O1853,O1853),IF(COUNTIF($S$2:S1853,S1853)=1,P1853,""))</f>
        <v/>
      </c>
      <c r="O1853" s="9" t="str">
        <f>IF(COUNTIF($S$2:S1853,S1853)=1,P1853,"")</f>
        <v/>
      </c>
      <c r="P1853" s="9">
        <f>COUNTIF($S$2:S1853,S1853)</f>
        <v>221</v>
      </c>
      <c r="Q1853" s="2" t="s">
        <v>532</v>
      </c>
      <c r="R1853" s="2" t="s">
        <v>1972</v>
      </c>
      <c r="S1853" s="2" t="s">
        <v>58</v>
      </c>
      <c r="T1853" s="2">
        <v>24</v>
      </c>
      <c r="U1853" s="2">
        <v>12</v>
      </c>
      <c r="V1853" s="2">
        <v>2</v>
      </c>
      <c r="W1853" s="2">
        <v>17.600000000000001</v>
      </c>
      <c r="X1853" s="2">
        <v>13.200000000000001</v>
      </c>
      <c r="Y1853" s="2">
        <v>7.9199999999999993E-2</v>
      </c>
      <c r="Z1853" s="6">
        <v>46202</v>
      </c>
    </row>
    <row r="1854" spans="1:26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8" t="str">
        <f>IF(Table5[[#This Row],[Company Code]]&lt;&gt;"",Table5[[#This Row],[Contact Email]],"")</f>
        <v/>
      </c>
      <c r="M1854" s="2"/>
      <c r="N1854" s="9" t="str">
        <f>IF(IF(COUNTIF($S$2:S1854,S1854)=1,P1854,"")=1,COUNTIF($O$2:O1854,O1854),IF(COUNTIF($S$2:S1854,S1854)=1,P1854,""))</f>
        <v/>
      </c>
      <c r="O1854" s="9" t="str">
        <f>IF(COUNTIF($S$2:S1854,S1854)=1,P1854,"")</f>
        <v/>
      </c>
      <c r="P1854" s="9">
        <f>COUNTIF($S$2:S1854,S1854)</f>
        <v>222</v>
      </c>
      <c r="Q1854" s="2" t="s">
        <v>532</v>
      </c>
      <c r="R1854" s="2" t="s">
        <v>1973</v>
      </c>
      <c r="S1854" s="2" t="s">
        <v>58</v>
      </c>
      <c r="T1854" s="2">
        <v>24</v>
      </c>
      <c r="U1854" s="2">
        <v>12</v>
      </c>
      <c r="V1854" s="2">
        <v>2</v>
      </c>
      <c r="W1854" s="2">
        <v>17.600000000000001</v>
      </c>
      <c r="X1854" s="2">
        <v>13.200000000000001</v>
      </c>
      <c r="Y1854" s="2">
        <v>7.9199999999999993E-2</v>
      </c>
      <c r="Z1854" s="6">
        <v>46202</v>
      </c>
    </row>
    <row r="1855" spans="1:26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8" t="str">
        <f>IF(Table5[[#This Row],[Company Code]]&lt;&gt;"",Table5[[#This Row],[Contact Email]],"")</f>
        <v/>
      </c>
      <c r="M1855" s="2"/>
      <c r="N1855" s="9" t="str">
        <f>IF(IF(COUNTIF($S$2:S1855,S1855)=1,P1855,"")=1,COUNTIF($O$2:O1855,O1855),IF(COUNTIF($S$2:S1855,S1855)=1,P1855,""))</f>
        <v/>
      </c>
      <c r="O1855" s="9" t="str">
        <f>IF(COUNTIF($S$2:S1855,S1855)=1,P1855,"")</f>
        <v/>
      </c>
      <c r="P1855" s="9">
        <f>COUNTIF($S$2:S1855,S1855)</f>
        <v>223</v>
      </c>
      <c r="Q1855" s="2" t="s">
        <v>532</v>
      </c>
      <c r="R1855" s="2" t="s">
        <v>1974</v>
      </c>
      <c r="S1855" s="2" t="s">
        <v>58</v>
      </c>
      <c r="T1855" s="2">
        <v>24</v>
      </c>
      <c r="U1855" s="2">
        <v>12</v>
      </c>
      <c r="V1855" s="2">
        <v>2</v>
      </c>
      <c r="W1855" s="2">
        <v>17.600000000000001</v>
      </c>
      <c r="X1855" s="2">
        <v>13.200000000000001</v>
      </c>
      <c r="Y1855" s="2">
        <v>7.9199999999999993E-2</v>
      </c>
      <c r="Z1855" s="6">
        <v>46202</v>
      </c>
    </row>
    <row r="1856" spans="1:26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8" t="str">
        <f>IF(Table5[[#This Row],[Company Code]]&lt;&gt;"",Table5[[#This Row],[Contact Email]],"")</f>
        <v/>
      </c>
      <c r="M1856" s="2"/>
      <c r="N1856" s="9" t="str">
        <f>IF(IF(COUNTIF($S$2:S1856,S1856)=1,P1856,"")=1,COUNTIF($O$2:O1856,O1856),IF(COUNTIF($S$2:S1856,S1856)=1,P1856,""))</f>
        <v/>
      </c>
      <c r="O1856" s="9" t="str">
        <f>IF(COUNTIF($S$2:S1856,S1856)=1,P1856,"")</f>
        <v/>
      </c>
      <c r="P1856" s="9">
        <f>COUNTIF($S$2:S1856,S1856)</f>
        <v>224</v>
      </c>
      <c r="Q1856" s="2" t="s">
        <v>532</v>
      </c>
      <c r="R1856" s="2" t="s">
        <v>1975</v>
      </c>
      <c r="S1856" s="2" t="s">
        <v>58</v>
      </c>
      <c r="T1856" s="2">
        <v>24</v>
      </c>
      <c r="U1856" s="2">
        <v>12</v>
      </c>
      <c r="V1856" s="2">
        <v>2</v>
      </c>
      <c r="W1856" s="2">
        <v>17.600000000000001</v>
      </c>
      <c r="X1856" s="2">
        <v>13.200000000000001</v>
      </c>
      <c r="Y1856" s="2">
        <v>7.9199999999999993E-2</v>
      </c>
      <c r="Z1856" s="6">
        <v>46202</v>
      </c>
    </row>
    <row r="1857" spans="1:26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8" t="str">
        <f>IF(Table5[[#This Row],[Company Code]]&lt;&gt;"",Table5[[#This Row],[Contact Email]],"")</f>
        <v/>
      </c>
      <c r="M1857" s="2"/>
      <c r="N1857" s="9" t="str">
        <f>IF(IF(COUNTIF($S$2:S1857,S1857)=1,P1857,"")=1,COUNTIF($O$2:O1857,O1857),IF(COUNTIF($S$2:S1857,S1857)=1,P1857,""))</f>
        <v/>
      </c>
      <c r="O1857" s="9" t="str">
        <f>IF(COUNTIF($S$2:S1857,S1857)=1,P1857,"")</f>
        <v/>
      </c>
      <c r="P1857" s="9">
        <f>COUNTIF($S$2:S1857,S1857)</f>
        <v>225</v>
      </c>
      <c r="Q1857" s="2" t="s">
        <v>532</v>
      </c>
      <c r="R1857" s="2" t="s">
        <v>1976</v>
      </c>
      <c r="S1857" s="2" t="s">
        <v>58</v>
      </c>
      <c r="T1857" s="2">
        <v>24</v>
      </c>
      <c r="U1857" s="2">
        <v>12</v>
      </c>
      <c r="V1857" s="2">
        <v>2</v>
      </c>
      <c r="W1857" s="2">
        <v>17.600000000000001</v>
      </c>
      <c r="X1857" s="2">
        <v>13.200000000000001</v>
      </c>
      <c r="Y1857" s="2">
        <v>7.9199999999999993E-2</v>
      </c>
      <c r="Z1857" s="6">
        <v>46202</v>
      </c>
    </row>
    <row r="1858" spans="1:26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8" t="str">
        <f>IF(Table5[[#This Row],[Company Code]]&lt;&gt;"",Table5[[#This Row],[Contact Email]],"")</f>
        <v/>
      </c>
      <c r="M1858" s="2"/>
      <c r="N1858" s="9" t="str">
        <f>IF(IF(COUNTIF($S$2:S1858,S1858)=1,P1858,"")=1,COUNTIF($O$2:O1858,O1858),IF(COUNTIF($S$2:S1858,S1858)=1,P1858,""))</f>
        <v/>
      </c>
      <c r="O1858" s="9" t="str">
        <f>IF(COUNTIF($S$2:S1858,S1858)=1,P1858,"")</f>
        <v/>
      </c>
      <c r="P1858" s="9">
        <f>COUNTIF($S$2:S1858,S1858)</f>
        <v>226</v>
      </c>
      <c r="Q1858" s="2" t="s">
        <v>532</v>
      </c>
      <c r="R1858" s="2" t="s">
        <v>1977</v>
      </c>
      <c r="S1858" s="2" t="s">
        <v>58</v>
      </c>
      <c r="T1858" s="2">
        <v>84</v>
      </c>
      <c r="U1858" s="2">
        <v>12</v>
      </c>
      <c r="V1858" s="2">
        <v>7</v>
      </c>
      <c r="W1858" s="2">
        <v>61.6</v>
      </c>
      <c r="X1858" s="2">
        <v>46.2</v>
      </c>
      <c r="Y1858" s="2">
        <v>0.2772</v>
      </c>
      <c r="Z1858" s="6">
        <v>46202</v>
      </c>
    </row>
    <row r="1859" spans="1:26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8" t="str">
        <f>IF(Table5[[#This Row],[Company Code]]&lt;&gt;"",Table5[[#This Row],[Contact Email]],"")</f>
        <v/>
      </c>
      <c r="M1859" s="2"/>
      <c r="N1859" s="9" t="str">
        <f>IF(IF(COUNTIF($S$2:S1859,S1859)=1,P1859,"")=1,COUNTIF($O$2:O1859,O1859),IF(COUNTIF($S$2:S1859,S1859)=1,P1859,""))</f>
        <v/>
      </c>
      <c r="O1859" s="9" t="str">
        <f>IF(COUNTIF($S$2:S1859,S1859)=1,P1859,"")</f>
        <v/>
      </c>
      <c r="P1859" s="9">
        <f>COUNTIF($S$2:S1859,S1859)</f>
        <v>227</v>
      </c>
      <c r="Q1859" s="2" t="s">
        <v>532</v>
      </c>
      <c r="R1859" s="2" t="s">
        <v>1978</v>
      </c>
      <c r="S1859" s="2" t="s">
        <v>58</v>
      </c>
      <c r="T1859" s="2">
        <v>24</v>
      </c>
      <c r="U1859" s="2">
        <v>12</v>
      </c>
      <c r="V1859" s="2">
        <v>2</v>
      </c>
      <c r="W1859" s="2">
        <v>17.600000000000001</v>
      </c>
      <c r="X1859" s="2">
        <v>13.200000000000001</v>
      </c>
      <c r="Y1859" s="2">
        <v>7.9199999999999993E-2</v>
      </c>
      <c r="Z1859" s="6">
        <v>46202</v>
      </c>
    </row>
    <row r="1860" spans="1:26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8" t="str">
        <f>IF(Table5[[#This Row],[Company Code]]&lt;&gt;"",Table5[[#This Row],[Contact Email]],"")</f>
        <v/>
      </c>
      <c r="M1860" s="2"/>
      <c r="N1860" s="9" t="str">
        <f>IF(IF(COUNTIF($S$2:S1860,S1860)=1,P1860,"")=1,COUNTIF($O$2:O1860,O1860),IF(COUNTIF($S$2:S1860,S1860)=1,P1860,""))</f>
        <v/>
      </c>
      <c r="O1860" s="9" t="str">
        <f>IF(COUNTIF($S$2:S1860,S1860)=1,P1860,"")</f>
        <v/>
      </c>
      <c r="P1860" s="9">
        <f>COUNTIF($S$2:S1860,S1860)</f>
        <v>228</v>
      </c>
      <c r="Q1860" s="2" t="s">
        <v>532</v>
      </c>
      <c r="R1860" s="2" t="s">
        <v>1979</v>
      </c>
      <c r="S1860" s="2" t="s">
        <v>58</v>
      </c>
      <c r="T1860" s="2">
        <v>36</v>
      </c>
      <c r="U1860" s="2">
        <v>12</v>
      </c>
      <c r="V1860" s="2">
        <v>3</v>
      </c>
      <c r="W1860" s="2">
        <v>26.400000000000002</v>
      </c>
      <c r="X1860" s="2">
        <v>19.8</v>
      </c>
      <c r="Y1860" s="2">
        <v>0.1188</v>
      </c>
      <c r="Z1860" s="6">
        <v>46202</v>
      </c>
    </row>
    <row r="1861" spans="1:26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8" t="str">
        <f>IF(Table5[[#This Row],[Company Code]]&lt;&gt;"",Table5[[#This Row],[Contact Email]],"")</f>
        <v/>
      </c>
      <c r="M1861" s="2"/>
      <c r="N1861" s="9" t="str">
        <f>IF(IF(COUNTIF($S$2:S1861,S1861)=1,P1861,"")=1,COUNTIF($O$2:O1861,O1861),IF(COUNTIF($S$2:S1861,S1861)=1,P1861,""))</f>
        <v/>
      </c>
      <c r="O1861" s="9" t="str">
        <f>IF(COUNTIF($S$2:S1861,S1861)=1,P1861,"")</f>
        <v/>
      </c>
      <c r="P1861" s="9">
        <f>COUNTIF($S$2:S1861,S1861)</f>
        <v>229</v>
      </c>
      <c r="Q1861" s="2" t="s">
        <v>532</v>
      </c>
      <c r="R1861" s="2" t="s">
        <v>1980</v>
      </c>
      <c r="S1861" s="2" t="s">
        <v>58</v>
      </c>
      <c r="T1861" s="2">
        <v>36</v>
      </c>
      <c r="U1861" s="2">
        <v>12</v>
      </c>
      <c r="V1861" s="2">
        <v>3</v>
      </c>
      <c r="W1861" s="2">
        <v>26.400000000000002</v>
      </c>
      <c r="X1861" s="2">
        <v>19.8</v>
      </c>
      <c r="Y1861" s="2">
        <v>0.1188</v>
      </c>
      <c r="Z1861" s="6">
        <v>46202</v>
      </c>
    </row>
    <row r="1862" spans="1:26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8" t="str">
        <f>IF(Table5[[#This Row],[Company Code]]&lt;&gt;"",Table5[[#This Row],[Contact Email]],"")</f>
        <v/>
      </c>
      <c r="M1862" s="2"/>
      <c r="N1862" s="9" t="str">
        <f>IF(IF(COUNTIF($S$2:S1862,S1862)=1,P1862,"")=1,COUNTIF($O$2:O1862,O1862),IF(COUNTIF($S$2:S1862,S1862)=1,P1862,""))</f>
        <v/>
      </c>
      <c r="O1862" s="9" t="str">
        <f>IF(COUNTIF($S$2:S1862,S1862)=1,P1862,"")</f>
        <v/>
      </c>
      <c r="P1862" s="9">
        <f>COUNTIF($S$2:S1862,S1862)</f>
        <v>230</v>
      </c>
      <c r="Q1862" s="2" t="s">
        <v>532</v>
      </c>
      <c r="R1862" s="2" t="s">
        <v>1981</v>
      </c>
      <c r="S1862" s="2" t="s">
        <v>58</v>
      </c>
      <c r="T1862" s="2">
        <v>24</v>
      </c>
      <c r="U1862" s="2">
        <v>12</v>
      </c>
      <c r="V1862" s="2">
        <v>2</v>
      </c>
      <c r="W1862" s="2">
        <v>17.600000000000001</v>
      </c>
      <c r="X1862" s="2">
        <v>13.200000000000001</v>
      </c>
      <c r="Y1862" s="2">
        <v>7.9199999999999993E-2</v>
      </c>
      <c r="Z1862" s="6">
        <v>46202</v>
      </c>
    </row>
    <row r="1863" spans="1:26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8" t="str">
        <f>IF(Table5[[#This Row],[Company Code]]&lt;&gt;"",Table5[[#This Row],[Contact Email]],"")</f>
        <v/>
      </c>
      <c r="M1863" s="2"/>
      <c r="N1863" s="9" t="str">
        <f>IF(IF(COUNTIF($S$2:S1863,S1863)=1,P1863,"")=1,COUNTIF($O$2:O1863,O1863),IF(COUNTIF($S$2:S1863,S1863)=1,P1863,""))</f>
        <v/>
      </c>
      <c r="O1863" s="9" t="str">
        <f>IF(COUNTIF($S$2:S1863,S1863)=1,P1863,"")</f>
        <v/>
      </c>
      <c r="P1863" s="9">
        <f>COUNTIF($S$2:S1863,S1863)</f>
        <v>231</v>
      </c>
      <c r="Q1863" s="2" t="s">
        <v>532</v>
      </c>
      <c r="R1863" s="2" t="s">
        <v>1982</v>
      </c>
      <c r="S1863" s="2" t="s">
        <v>58</v>
      </c>
      <c r="T1863" s="2">
        <v>24</v>
      </c>
      <c r="U1863" s="2">
        <v>12</v>
      </c>
      <c r="V1863" s="2">
        <v>2</v>
      </c>
      <c r="W1863" s="2">
        <v>17.600000000000001</v>
      </c>
      <c r="X1863" s="2">
        <v>13.200000000000001</v>
      </c>
      <c r="Y1863" s="2">
        <v>7.9199999999999993E-2</v>
      </c>
      <c r="Z1863" s="6">
        <v>46202</v>
      </c>
    </row>
    <row r="1864" spans="1:26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8" t="str">
        <f>IF(Table5[[#This Row],[Company Code]]&lt;&gt;"",Table5[[#This Row],[Contact Email]],"")</f>
        <v/>
      </c>
      <c r="M1864" s="2"/>
      <c r="N1864" s="9" t="str">
        <f>IF(IF(COUNTIF($S$2:S1864,S1864)=1,P1864,"")=1,COUNTIF($O$2:O1864,O1864),IF(COUNTIF($S$2:S1864,S1864)=1,P1864,""))</f>
        <v/>
      </c>
      <c r="O1864" s="9" t="str">
        <f>IF(COUNTIF($S$2:S1864,S1864)=1,P1864,"")</f>
        <v/>
      </c>
      <c r="P1864" s="9">
        <f>COUNTIF($S$2:S1864,S1864)</f>
        <v>232</v>
      </c>
      <c r="Q1864" s="2" t="s">
        <v>532</v>
      </c>
      <c r="R1864" s="2" t="s">
        <v>1983</v>
      </c>
      <c r="S1864" s="2" t="s">
        <v>58</v>
      </c>
      <c r="T1864" s="2">
        <v>24</v>
      </c>
      <c r="U1864" s="2">
        <v>12</v>
      </c>
      <c r="V1864" s="2">
        <v>2</v>
      </c>
      <c r="W1864" s="2">
        <v>17.600000000000001</v>
      </c>
      <c r="X1864" s="2">
        <v>13.200000000000001</v>
      </c>
      <c r="Y1864" s="2">
        <v>7.9199999999999993E-2</v>
      </c>
      <c r="Z1864" s="6">
        <v>46202</v>
      </c>
    </row>
    <row r="1865" spans="1:26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8" t="str">
        <f>IF(Table5[[#This Row],[Company Code]]&lt;&gt;"",Table5[[#This Row],[Contact Email]],"")</f>
        <v/>
      </c>
      <c r="M1865" s="2"/>
      <c r="N1865" s="9" t="str">
        <f>IF(IF(COUNTIF($S$2:S1865,S1865)=1,P1865,"")=1,COUNTIF($O$2:O1865,O1865),IF(COUNTIF($S$2:S1865,S1865)=1,P1865,""))</f>
        <v/>
      </c>
      <c r="O1865" s="9" t="str">
        <f>IF(COUNTIF($S$2:S1865,S1865)=1,P1865,"")</f>
        <v/>
      </c>
      <c r="P1865" s="9">
        <f>COUNTIF($S$2:S1865,S1865)</f>
        <v>233</v>
      </c>
      <c r="Q1865" s="2" t="s">
        <v>532</v>
      </c>
      <c r="R1865" s="2" t="s">
        <v>1984</v>
      </c>
      <c r="S1865" s="2" t="s">
        <v>58</v>
      </c>
      <c r="T1865" s="2">
        <v>36</v>
      </c>
      <c r="U1865" s="2">
        <v>12</v>
      </c>
      <c r="V1865" s="2">
        <v>3</v>
      </c>
      <c r="W1865" s="2">
        <v>26.400000000000002</v>
      </c>
      <c r="X1865" s="2">
        <v>19.8</v>
      </c>
      <c r="Y1865" s="2">
        <v>0.1188</v>
      </c>
      <c r="Z1865" s="6">
        <v>46202</v>
      </c>
    </row>
    <row r="1866" spans="1:26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8" t="str">
        <f>IF(Table5[[#This Row],[Company Code]]&lt;&gt;"",Table5[[#This Row],[Contact Email]],"")</f>
        <v/>
      </c>
      <c r="M1866" s="2"/>
      <c r="N1866" s="9" t="str">
        <f>IF(IF(COUNTIF($S$2:S1866,S1866)=1,P1866,"")=1,COUNTIF($O$2:O1866,O1866),IF(COUNTIF($S$2:S1866,S1866)=1,P1866,""))</f>
        <v/>
      </c>
      <c r="O1866" s="9" t="str">
        <f>IF(COUNTIF($S$2:S1866,S1866)=1,P1866,"")</f>
        <v/>
      </c>
      <c r="P1866" s="9">
        <f>COUNTIF($S$2:S1866,S1866)</f>
        <v>234</v>
      </c>
      <c r="Q1866" s="2" t="s">
        <v>532</v>
      </c>
      <c r="R1866" s="2" t="s">
        <v>1985</v>
      </c>
      <c r="S1866" s="2" t="s">
        <v>58</v>
      </c>
      <c r="T1866" s="2">
        <v>84</v>
      </c>
      <c r="U1866" s="2">
        <v>12</v>
      </c>
      <c r="V1866" s="2">
        <v>7</v>
      </c>
      <c r="W1866" s="2">
        <v>61.6</v>
      </c>
      <c r="X1866" s="2">
        <v>46.2</v>
      </c>
      <c r="Y1866" s="2">
        <v>0.2772</v>
      </c>
      <c r="Z1866" s="6">
        <v>46202</v>
      </c>
    </row>
    <row r="1867" spans="1:26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8" t="str">
        <f>IF(Table5[[#This Row],[Company Code]]&lt;&gt;"",Table5[[#This Row],[Contact Email]],"")</f>
        <v/>
      </c>
      <c r="M1867" s="2"/>
      <c r="N1867" s="9" t="str">
        <f>IF(IF(COUNTIF($S$2:S1867,S1867)=1,P1867,"")=1,COUNTIF($O$2:O1867,O1867),IF(COUNTIF($S$2:S1867,S1867)=1,P1867,""))</f>
        <v/>
      </c>
      <c r="O1867" s="9" t="str">
        <f>IF(COUNTIF($S$2:S1867,S1867)=1,P1867,"")</f>
        <v/>
      </c>
      <c r="P1867" s="9">
        <f>COUNTIF($S$2:S1867,S1867)</f>
        <v>235</v>
      </c>
      <c r="Q1867" s="2" t="s">
        <v>532</v>
      </c>
      <c r="R1867" s="2" t="s">
        <v>1986</v>
      </c>
      <c r="S1867" s="2" t="s">
        <v>58</v>
      </c>
      <c r="T1867" s="2">
        <v>24</v>
      </c>
      <c r="U1867" s="2">
        <v>12</v>
      </c>
      <c r="V1867" s="2">
        <v>2</v>
      </c>
      <c r="W1867" s="2">
        <v>17.600000000000001</v>
      </c>
      <c r="X1867" s="2">
        <v>13.200000000000001</v>
      </c>
      <c r="Y1867" s="2">
        <v>7.9199999999999993E-2</v>
      </c>
      <c r="Z1867" s="6">
        <v>46202</v>
      </c>
    </row>
    <row r="1868" spans="1:26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8" t="str">
        <f>IF(Table5[[#This Row],[Company Code]]&lt;&gt;"",Table5[[#This Row],[Contact Email]],"")</f>
        <v/>
      </c>
      <c r="M1868" s="2"/>
      <c r="N1868" s="9" t="str">
        <f>IF(IF(COUNTIF($S$2:S1868,S1868)=1,P1868,"")=1,COUNTIF($O$2:O1868,O1868),IF(COUNTIF($S$2:S1868,S1868)=1,P1868,""))</f>
        <v/>
      </c>
      <c r="O1868" s="9" t="str">
        <f>IF(COUNTIF($S$2:S1868,S1868)=1,P1868,"")</f>
        <v/>
      </c>
      <c r="P1868" s="9">
        <f>COUNTIF($S$2:S1868,S1868)</f>
        <v>236</v>
      </c>
      <c r="Q1868" s="2" t="s">
        <v>532</v>
      </c>
      <c r="R1868" s="2" t="s">
        <v>1987</v>
      </c>
      <c r="S1868" s="2" t="s">
        <v>58</v>
      </c>
      <c r="T1868" s="2">
        <v>24</v>
      </c>
      <c r="U1868" s="2">
        <v>12</v>
      </c>
      <c r="V1868" s="2">
        <v>2</v>
      </c>
      <c r="W1868" s="2">
        <v>17.600000000000001</v>
      </c>
      <c r="X1868" s="2">
        <v>13.200000000000001</v>
      </c>
      <c r="Y1868" s="2">
        <v>7.9199999999999993E-2</v>
      </c>
      <c r="Z1868" s="6">
        <v>46202</v>
      </c>
    </row>
    <row r="1869" spans="1:26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8" t="str">
        <f>IF(Table5[[#This Row],[Company Code]]&lt;&gt;"",Table5[[#This Row],[Contact Email]],"")</f>
        <v/>
      </c>
      <c r="M1869" s="2"/>
      <c r="N1869" s="9" t="str">
        <f>IF(IF(COUNTIF($S$2:S1869,S1869)=1,P1869,"")=1,COUNTIF($O$2:O1869,O1869),IF(COUNTIF($S$2:S1869,S1869)=1,P1869,""))</f>
        <v/>
      </c>
      <c r="O1869" s="9" t="str">
        <f>IF(COUNTIF($S$2:S1869,S1869)=1,P1869,"")</f>
        <v/>
      </c>
      <c r="P1869" s="9">
        <f>COUNTIF($S$2:S1869,S1869)</f>
        <v>237</v>
      </c>
      <c r="Q1869" s="2" t="s">
        <v>532</v>
      </c>
      <c r="R1869" s="2" t="s">
        <v>1988</v>
      </c>
      <c r="S1869" s="2" t="s">
        <v>58</v>
      </c>
      <c r="T1869" s="2">
        <v>24</v>
      </c>
      <c r="U1869" s="2">
        <v>12</v>
      </c>
      <c r="V1869" s="2">
        <v>2</v>
      </c>
      <c r="W1869" s="2">
        <v>17.600000000000001</v>
      </c>
      <c r="X1869" s="2">
        <v>13.200000000000001</v>
      </c>
      <c r="Y1869" s="2">
        <v>7.9199999999999993E-2</v>
      </c>
      <c r="Z1869" s="6">
        <v>46202</v>
      </c>
    </row>
    <row r="1870" spans="1:26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8" t="str">
        <f>IF(Table5[[#This Row],[Company Code]]&lt;&gt;"",Table5[[#This Row],[Contact Email]],"")</f>
        <v/>
      </c>
      <c r="M1870" s="2"/>
      <c r="N1870" s="9" t="str">
        <f>IF(IF(COUNTIF($S$2:S1870,S1870)=1,P1870,"")=1,COUNTIF($O$2:O1870,O1870),IF(COUNTIF($S$2:S1870,S1870)=1,P1870,""))</f>
        <v/>
      </c>
      <c r="O1870" s="9" t="str">
        <f>IF(COUNTIF($S$2:S1870,S1870)=1,P1870,"")</f>
        <v/>
      </c>
      <c r="P1870" s="9">
        <f>COUNTIF($S$2:S1870,S1870)</f>
        <v>238</v>
      </c>
      <c r="Q1870" s="2" t="s">
        <v>532</v>
      </c>
      <c r="R1870" s="2" t="s">
        <v>1989</v>
      </c>
      <c r="S1870" s="2" t="s">
        <v>58</v>
      </c>
      <c r="T1870" s="2">
        <v>24</v>
      </c>
      <c r="U1870" s="2">
        <v>12</v>
      </c>
      <c r="V1870" s="2">
        <v>2</v>
      </c>
      <c r="W1870" s="2">
        <v>17.600000000000001</v>
      </c>
      <c r="X1870" s="2">
        <v>13.200000000000001</v>
      </c>
      <c r="Y1870" s="2">
        <v>7.9199999999999993E-2</v>
      </c>
      <c r="Z1870" s="6">
        <v>46202</v>
      </c>
    </row>
    <row r="1871" spans="1:26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8" t="str">
        <f>IF(Table5[[#This Row],[Company Code]]&lt;&gt;"",Table5[[#This Row],[Contact Email]],"")</f>
        <v/>
      </c>
      <c r="M1871" s="2"/>
      <c r="N1871" s="9" t="str">
        <f>IF(IF(COUNTIF($S$2:S1871,S1871)=1,P1871,"")=1,COUNTIF($O$2:O1871,O1871),IF(COUNTIF($S$2:S1871,S1871)=1,P1871,""))</f>
        <v/>
      </c>
      <c r="O1871" s="9" t="str">
        <f>IF(COUNTIF($S$2:S1871,S1871)=1,P1871,"")</f>
        <v/>
      </c>
      <c r="P1871" s="9">
        <f>COUNTIF($S$2:S1871,S1871)</f>
        <v>239</v>
      </c>
      <c r="Q1871" s="2" t="s">
        <v>532</v>
      </c>
      <c r="R1871" s="2" t="s">
        <v>1990</v>
      </c>
      <c r="S1871" s="2" t="s">
        <v>58</v>
      </c>
      <c r="T1871" s="2">
        <v>24</v>
      </c>
      <c r="U1871" s="2">
        <v>12</v>
      </c>
      <c r="V1871" s="2">
        <v>2</v>
      </c>
      <c r="W1871" s="2">
        <v>17.600000000000001</v>
      </c>
      <c r="X1871" s="2">
        <v>13.200000000000001</v>
      </c>
      <c r="Y1871" s="2">
        <v>7.9199999999999993E-2</v>
      </c>
      <c r="Z1871" s="6">
        <v>46202</v>
      </c>
    </row>
    <row r="1872" spans="1:26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8" t="str">
        <f>IF(Table5[[#This Row],[Company Code]]&lt;&gt;"",Table5[[#This Row],[Contact Email]],"")</f>
        <v/>
      </c>
      <c r="M1872" s="2"/>
      <c r="N1872" s="9" t="str">
        <f>IF(IF(COUNTIF($S$2:S1872,S1872)=1,P1872,"")=1,COUNTIF($O$2:O1872,O1872),IF(COUNTIF($S$2:S1872,S1872)=1,P1872,""))</f>
        <v/>
      </c>
      <c r="O1872" s="9" t="str">
        <f>IF(COUNTIF($S$2:S1872,S1872)=1,P1872,"")</f>
        <v/>
      </c>
      <c r="P1872" s="9">
        <f>COUNTIF($S$2:S1872,S1872)</f>
        <v>240</v>
      </c>
      <c r="Q1872" s="2" t="s">
        <v>532</v>
      </c>
      <c r="R1872" s="2" t="s">
        <v>1991</v>
      </c>
      <c r="S1872" s="2" t="s">
        <v>58</v>
      </c>
      <c r="T1872" s="2">
        <v>24</v>
      </c>
      <c r="U1872" s="2">
        <v>12</v>
      </c>
      <c r="V1872" s="2">
        <v>2</v>
      </c>
      <c r="W1872" s="2">
        <v>17.600000000000001</v>
      </c>
      <c r="X1872" s="2">
        <v>13.200000000000001</v>
      </c>
      <c r="Y1872" s="2">
        <v>7.9199999999999993E-2</v>
      </c>
      <c r="Z1872" s="6">
        <v>46202</v>
      </c>
    </row>
    <row r="1873" spans="1:26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8" t="str">
        <f>IF(Table5[[#This Row],[Company Code]]&lt;&gt;"",Table5[[#This Row],[Contact Email]],"")</f>
        <v/>
      </c>
      <c r="M1873" s="2"/>
      <c r="N1873" s="9" t="str">
        <f>IF(IF(COUNTIF($S$2:S1873,S1873)=1,P1873,"")=1,COUNTIF($O$2:O1873,O1873),IF(COUNTIF($S$2:S1873,S1873)=1,P1873,""))</f>
        <v/>
      </c>
      <c r="O1873" s="9" t="str">
        <f>IF(COUNTIF($S$2:S1873,S1873)=1,P1873,"")</f>
        <v/>
      </c>
      <c r="P1873" s="9">
        <f>COUNTIF($S$2:S1873,S1873)</f>
        <v>241</v>
      </c>
      <c r="Q1873" s="2" t="s">
        <v>532</v>
      </c>
      <c r="R1873" s="2" t="s">
        <v>1992</v>
      </c>
      <c r="S1873" s="2" t="s">
        <v>58</v>
      </c>
      <c r="T1873" s="2">
        <v>24</v>
      </c>
      <c r="U1873" s="2">
        <v>12</v>
      </c>
      <c r="V1873" s="2">
        <v>2</v>
      </c>
      <c r="W1873" s="2">
        <v>17.600000000000001</v>
      </c>
      <c r="X1873" s="2">
        <v>13.200000000000001</v>
      </c>
      <c r="Y1873" s="2">
        <v>7.9199999999999993E-2</v>
      </c>
      <c r="Z1873" s="6">
        <v>46202</v>
      </c>
    </row>
    <row r="1874" spans="1:26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8" t="str">
        <f>IF(Table5[[#This Row],[Company Code]]&lt;&gt;"",Table5[[#This Row],[Contact Email]],"")</f>
        <v/>
      </c>
      <c r="M1874" s="2"/>
      <c r="N1874" s="9" t="str">
        <f>IF(IF(COUNTIF($S$2:S1874,S1874)=1,P1874,"")=1,COUNTIF($O$2:O1874,O1874),IF(COUNTIF($S$2:S1874,S1874)=1,P1874,""))</f>
        <v/>
      </c>
      <c r="O1874" s="9" t="str">
        <f>IF(COUNTIF($S$2:S1874,S1874)=1,P1874,"")</f>
        <v/>
      </c>
      <c r="P1874" s="9">
        <f>COUNTIF($S$2:S1874,S1874)</f>
        <v>242</v>
      </c>
      <c r="Q1874" s="2" t="s">
        <v>532</v>
      </c>
      <c r="R1874" s="2" t="s">
        <v>1993</v>
      </c>
      <c r="S1874" s="2" t="s">
        <v>58</v>
      </c>
      <c r="T1874" s="2">
        <v>24</v>
      </c>
      <c r="U1874" s="2">
        <v>12</v>
      </c>
      <c r="V1874" s="2">
        <v>2</v>
      </c>
      <c r="W1874" s="2">
        <v>17.600000000000001</v>
      </c>
      <c r="X1874" s="2">
        <v>13.200000000000001</v>
      </c>
      <c r="Y1874" s="2">
        <v>7.9199999999999993E-2</v>
      </c>
      <c r="Z1874" s="6">
        <v>46202</v>
      </c>
    </row>
    <row r="1875" spans="1:26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8" t="str">
        <f>IF(Table5[[#This Row],[Company Code]]&lt;&gt;"",Table5[[#This Row],[Contact Email]],"")</f>
        <v/>
      </c>
      <c r="M1875" s="2"/>
      <c r="N1875" s="9" t="str">
        <f>IF(IF(COUNTIF($S$2:S1875,S1875)=1,P1875,"")=1,COUNTIF($O$2:O1875,O1875),IF(COUNTIF($S$2:S1875,S1875)=1,P1875,""))</f>
        <v/>
      </c>
      <c r="O1875" s="9" t="str">
        <f>IF(COUNTIF($S$2:S1875,S1875)=1,P1875,"")</f>
        <v/>
      </c>
      <c r="P1875" s="9">
        <f>COUNTIF($S$2:S1875,S1875)</f>
        <v>243</v>
      </c>
      <c r="Q1875" s="2" t="s">
        <v>532</v>
      </c>
      <c r="R1875" s="2" t="s">
        <v>1994</v>
      </c>
      <c r="S1875" s="2" t="s">
        <v>58</v>
      </c>
      <c r="T1875" s="2">
        <v>108</v>
      </c>
      <c r="U1875" s="2">
        <v>12</v>
      </c>
      <c r="V1875" s="2">
        <v>9</v>
      </c>
      <c r="W1875" s="2">
        <v>79.2</v>
      </c>
      <c r="X1875" s="2">
        <v>59.400000000000006</v>
      </c>
      <c r="Y1875" s="2">
        <v>0.35639999999999999</v>
      </c>
      <c r="Z1875" s="6">
        <v>46202</v>
      </c>
    </row>
    <row r="1876" spans="1:26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8" t="str">
        <f>IF(Table5[[#This Row],[Company Code]]&lt;&gt;"",Table5[[#This Row],[Contact Email]],"")</f>
        <v/>
      </c>
      <c r="M1876" s="2"/>
      <c r="N1876" s="9" t="str">
        <f>IF(IF(COUNTIF($S$2:S1876,S1876)=1,P1876,"")=1,COUNTIF($O$2:O1876,O1876),IF(COUNTIF($S$2:S1876,S1876)=1,P1876,""))</f>
        <v/>
      </c>
      <c r="O1876" s="9" t="str">
        <f>IF(COUNTIF($S$2:S1876,S1876)=1,P1876,"")</f>
        <v/>
      </c>
      <c r="P1876" s="9">
        <f>COUNTIF($S$2:S1876,S1876)</f>
        <v>244</v>
      </c>
      <c r="Q1876" s="2" t="s">
        <v>532</v>
      </c>
      <c r="R1876" s="2" t="s">
        <v>1995</v>
      </c>
      <c r="S1876" s="2" t="s">
        <v>58</v>
      </c>
      <c r="T1876" s="2">
        <v>24</v>
      </c>
      <c r="U1876" s="2">
        <v>12</v>
      </c>
      <c r="V1876" s="2">
        <v>2</v>
      </c>
      <c r="W1876" s="2">
        <v>17.600000000000001</v>
      </c>
      <c r="X1876" s="2">
        <v>13.200000000000001</v>
      </c>
      <c r="Y1876" s="2">
        <v>7.9199999999999993E-2</v>
      </c>
      <c r="Z1876" s="6">
        <v>46202</v>
      </c>
    </row>
    <row r="1877" spans="1:26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8" t="str">
        <f>IF(Table5[[#This Row],[Company Code]]&lt;&gt;"",Table5[[#This Row],[Contact Email]],"")</f>
        <v/>
      </c>
      <c r="M1877" s="2"/>
      <c r="N1877" s="9" t="str">
        <f>IF(IF(COUNTIF($S$2:S1877,S1877)=1,P1877,"")=1,COUNTIF($O$2:O1877,O1877),IF(COUNTIF($S$2:S1877,S1877)=1,P1877,""))</f>
        <v/>
      </c>
      <c r="O1877" s="9" t="str">
        <f>IF(COUNTIF($S$2:S1877,S1877)=1,P1877,"")</f>
        <v/>
      </c>
      <c r="P1877" s="9">
        <f>COUNTIF($S$2:S1877,S1877)</f>
        <v>245</v>
      </c>
      <c r="Q1877" s="2" t="s">
        <v>532</v>
      </c>
      <c r="R1877" s="2" t="s">
        <v>1996</v>
      </c>
      <c r="S1877" s="2" t="s">
        <v>58</v>
      </c>
      <c r="T1877" s="2">
        <v>96</v>
      </c>
      <c r="U1877" s="2">
        <v>12</v>
      </c>
      <c r="V1877" s="2">
        <v>8</v>
      </c>
      <c r="W1877" s="2">
        <v>70.400000000000006</v>
      </c>
      <c r="X1877" s="2">
        <v>52.800000000000004</v>
      </c>
      <c r="Y1877" s="2">
        <v>0.31679999999999997</v>
      </c>
      <c r="Z1877" s="6">
        <v>46202</v>
      </c>
    </row>
    <row r="1878" spans="1:26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8" t="str">
        <f>IF(Table5[[#This Row],[Company Code]]&lt;&gt;"",Table5[[#This Row],[Contact Email]],"")</f>
        <v/>
      </c>
      <c r="M1878" s="2"/>
      <c r="N1878" s="9" t="str">
        <f>IF(IF(COUNTIF($S$2:S1878,S1878)=1,P1878,"")=1,COUNTIF($O$2:O1878,O1878),IF(COUNTIF($S$2:S1878,S1878)=1,P1878,""))</f>
        <v/>
      </c>
      <c r="O1878" s="9" t="str">
        <f>IF(COUNTIF($S$2:S1878,S1878)=1,P1878,"")</f>
        <v/>
      </c>
      <c r="P1878" s="9">
        <f>COUNTIF($S$2:S1878,S1878)</f>
        <v>246</v>
      </c>
      <c r="Q1878" s="2" t="s">
        <v>532</v>
      </c>
      <c r="R1878" s="2" t="s">
        <v>1997</v>
      </c>
      <c r="S1878" s="2" t="s">
        <v>58</v>
      </c>
      <c r="T1878" s="2">
        <v>84</v>
      </c>
      <c r="U1878" s="2">
        <v>12</v>
      </c>
      <c r="V1878" s="2">
        <v>7</v>
      </c>
      <c r="W1878" s="2">
        <v>61.6</v>
      </c>
      <c r="X1878" s="2">
        <v>46.2</v>
      </c>
      <c r="Y1878" s="2">
        <v>0.2772</v>
      </c>
      <c r="Z1878" s="6">
        <v>46202</v>
      </c>
    </row>
    <row r="1879" spans="1:26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8" t="str">
        <f>IF(Table5[[#This Row],[Company Code]]&lt;&gt;"",Table5[[#This Row],[Contact Email]],"")</f>
        <v/>
      </c>
      <c r="M1879" s="2"/>
      <c r="N1879" s="9" t="str">
        <f>IF(IF(COUNTIF($S$2:S1879,S1879)=1,P1879,"")=1,COUNTIF($O$2:O1879,O1879),IF(COUNTIF($S$2:S1879,S1879)=1,P1879,""))</f>
        <v/>
      </c>
      <c r="O1879" s="9" t="str">
        <f>IF(COUNTIF($S$2:S1879,S1879)=1,P1879,"")</f>
        <v/>
      </c>
      <c r="P1879" s="9">
        <f>COUNTIF($S$2:S1879,S1879)</f>
        <v>247</v>
      </c>
      <c r="Q1879" s="2" t="s">
        <v>532</v>
      </c>
      <c r="R1879" s="2" t="s">
        <v>1998</v>
      </c>
      <c r="S1879" s="2" t="s">
        <v>58</v>
      </c>
      <c r="T1879" s="2">
        <v>24</v>
      </c>
      <c r="U1879" s="2">
        <v>12</v>
      </c>
      <c r="V1879" s="2">
        <v>2</v>
      </c>
      <c r="W1879" s="2">
        <v>17.600000000000001</v>
      </c>
      <c r="X1879" s="2">
        <v>13.200000000000001</v>
      </c>
      <c r="Y1879" s="2">
        <v>7.9199999999999993E-2</v>
      </c>
      <c r="Z1879" s="6">
        <v>46202</v>
      </c>
    </row>
    <row r="1880" spans="1:26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8" t="str">
        <f>IF(Table5[[#This Row],[Company Code]]&lt;&gt;"",Table5[[#This Row],[Contact Email]],"")</f>
        <v/>
      </c>
      <c r="M1880" s="2"/>
      <c r="N1880" s="9" t="str">
        <f>IF(IF(COUNTIF($S$2:S1880,S1880)=1,P1880,"")=1,COUNTIF($O$2:O1880,O1880),IF(COUNTIF($S$2:S1880,S1880)=1,P1880,""))</f>
        <v/>
      </c>
      <c r="O1880" s="9" t="str">
        <f>IF(COUNTIF($S$2:S1880,S1880)=1,P1880,"")</f>
        <v/>
      </c>
      <c r="P1880" s="9">
        <f>COUNTIF($S$2:S1880,S1880)</f>
        <v>248</v>
      </c>
      <c r="Q1880" s="2" t="s">
        <v>532</v>
      </c>
      <c r="R1880" s="2" t="s">
        <v>1999</v>
      </c>
      <c r="S1880" s="2" t="s">
        <v>58</v>
      </c>
      <c r="T1880" s="2">
        <v>24</v>
      </c>
      <c r="U1880" s="2">
        <v>12</v>
      </c>
      <c r="V1880" s="2">
        <v>2</v>
      </c>
      <c r="W1880" s="2">
        <v>17.600000000000001</v>
      </c>
      <c r="X1880" s="2">
        <v>13.200000000000001</v>
      </c>
      <c r="Y1880" s="2">
        <v>7.9199999999999993E-2</v>
      </c>
      <c r="Z1880" s="6">
        <v>46202</v>
      </c>
    </row>
    <row r="1881" spans="1:26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8" t="str">
        <f>IF(Table5[[#This Row],[Company Code]]&lt;&gt;"",Table5[[#This Row],[Contact Email]],"")</f>
        <v/>
      </c>
      <c r="M1881" s="2"/>
      <c r="N1881" s="9" t="str">
        <f>IF(IF(COUNTIF($S$2:S1881,S1881)=1,P1881,"")=1,COUNTIF($O$2:O1881,O1881),IF(COUNTIF($S$2:S1881,S1881)=1,P1881,""))</f>
        <v/>
      </c>
      <c r="O1881" s="9" t="str">
        <f>IF(COUNTIF($S$2:S1881,S1881)=1,P1881,"")</f>
        <v/>
      </c>
      <c r="P1881" s="9">
        <f>COUNTIF($S$2:S1881,S1881)</f>
        <v>249</v>
      </c>
      <c r="Q1881" s="2" t="s">
        <v>532</v>
      </c>
      <c r="R1881" s="2" t="s">
        <v>2000</v>
      </c>
      <c r="S1881" s="2" t="s">
        <v>58</v>
      </c>
      <c r="T1881" s="2">
        <v>24</v>
      </c>
      <c r="U1881" s="2">
        <v>12</v>
      </c>
      <c r="V1881" s="2">
        <v>2</v>
      </c>
      <c r="W1881" s="2">
        <v>17.600000000000001</v>
      </c>
      <c r="X1881" s="2">
        <v>13.200000000000001</v>
      </c>
      <c r="Y1881" s="2">
        <v>7.9199999999999993E-2</v>
      </c>
      <c r="Z1881" s="6">
        <v>46202</v>
      </c>
    </row>
    <row r="1882" spans="1:26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8" t="str">
        <f>IF(Table5[[#This Row],[Company Code]]&lt;&gt;"",Table5[[#This Row],[Contact Email]],"")</f>
        <v/>
      </c>
      <c r="M1882" s="2"/>
      <c r="N1882" s="9">
        <f>IF(IF(COUNTIF($S$2:S1882,S1882)=1,P1882,"")=1,COUNTIF($O$2:O1882,O1882),IF(COUNTIF($S$2:S1882,S1882)=1,P1882,""))</f>
        <v>15</v>
      </c>
      <c r="O1882" s="9">
        <f>IF(COUNTIF($S$2:S1882,S1882)=1,P1882,"")</f>
        <v>1</v>
      </c>
      <c r="P1882" s="9">
        <f>COUNTIF($S$2:S1882,S1882)</f>
        <v>1</v>
      </c>
      <c r="Q1882" s="2" t="s">
        <v>532</v>
      </c>
      <c r="R1882" s="2" t="s">
        <v>2001</v>
      </c>
      <c r="S1882" s="2" t="s">
        <v>59</v>
      </c>
      <c r="T1882" s="2">
        <v>36</v>
      </c>
      <c r="U1882" s="2">
        <v>12</v>
      </c>
      <c r="V1882" s="2">
        <v>3</v>
      </c>
      <c r="W1882" s="2">
        <v>26.400000000000002</v>
      </c>
      <c r="X1882" s="2">
        <v>19.8</v>
      </c>
      <c r="Y1882" s="2">
        <v>0.1188</v>
      </c>
      <c r="Z1882" s="6">
        <v>46202</v>
      </c>
    </row>
    <row r="1883" spans="1:26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8" t="str">
        <f>IF(Table5[[#This Row],[Company Code]]&lt;&gt;"",Table5[[#This Row],[Contact Email]],"")</f>
        <v/>
      </c>
      <c r="M1883" s="2"/>
      <c r="N1883" s="9" t="str">
        <f>IF(IF(COUNTIF($S$2:S1883,S1883)=1,P1883,"")=1,COUNTIF($O$2:O1883,O1883),IF(COUNTIF($S$2:S1883,S1883)=1,P1883,""))</f>
        <v/>
      </c>
      <c r="O1883" s="9" t="str">
        <f>IF(COUNTIF($S$2:S1883,S1883)=1,P1883,"")</f>
        <v/>
      </c>
      <c r="P1883" s="9">
        <f>COUNTIF($S$2:S1883,S1883)</f>
        <v>2</v>
      </c>
      <c r="Q1883" s="2" t="s">
        <v>532</v>
      </c>
      <c r="R1883" s="2" t="s">
        <v>2002</v>
      </c>
      <c r="S1883" s="2" t="s">
        <v>59</v>
      </c>
      <c r="T1883" s="2">
        <v>24</v>
      </c>
      <c r="U1883" s="2">
        <v>12</v>
      </c>
      <c r="V1883" s="2">
        <v>2</v>
      </c>
      <c r="W1883" s="2">
        <v>17.600000000000001</v>
      </c>
      <c r="X1883" s="2">
        <v>13.200000000000001</v>
      </c>
      <c r="Y1883" s="2">
        <v>7.9199999999999993E-2</v>
      </c>
      <c r="Z1883" s="6">
        <v>46202</v>
      </c>
    </row>
    <row r="1884" spans="1:26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8" t="str">
        <f>IF(Table5[[#This Row],[Company Code]]&lt;&gt;"",Table5[[#This Row],[Contact Email]],"")</f>
        <v/>
      </c>
      <c r="M1884" s="2"/>
      <c r="N1884" s="9" t="str">
        <f>IF(IF(COUNTIF($S$2:S1884,S1884)=1,P1884,"")=1,COUNTIF($O$2:O1884,O1884),IF(COUNTIF($S$2:S1884,S1884)=1,P1884,""))</f>
        <v/>
      </c>
      <c r="O1884" s="9" t="str">
        <f>IF(COUNTIF($S$2:S1884,S1884)=1,P1884,"")</f>
        <v/>
      </c>
      <c r="P1884" s="9">
        <f>COUNTIF($S$2:S1884,S1884)</f>
        <v>3</v>
      </c>
      <c r="Q1884" s="2" t="s">
        <v>532</v>
      </c>
      <c r="R1884" s="2" t="s">
        <v>2003</v>
      </c>
      <c r="S1884" s="2" t="s">
        <v>59</v>
      </c>
      <c r="T1884" s="2">
        <v>24</v>
      </c>
      <c r="U1884" s="2">
        <v>12</v>
      </c>
      <c r="V1884" s="2">
        <v>2</v>
      </c>
      <c r="W1884" s="2">
        <v>17.600000000000001</v>
      </c>
      <c r="X1884" s="2">
        <v>13.200000000000001</v>
      </c>
      <c r="Y1884" s="2">
        <v>7.9199999999999993E-2</v>
      </c>
      <c r="Z1884" s="6">
        <v>46202</v>
      </c>
    </row>
    <row r="1885" spans="1:26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8" t="str">
        <f>IF(Table5[[#This Row],[Company Code]]&lt;&gt;"",Table5[[#This Row],[Contact Email]],"")</f>
        <v/>
      </c>
      <c r="M1885" s="2"/>
      <c r="N1885" s="9" t="str">
        <f>IF(IF(COUNTIF($S$2:S1885,S1885)=1,P1885,"")=1,COUNTIF($O$2:O1885,O1885),IF(COUNTIF($S$2:S1885,S1885)=1,P1885,""))</f>
        <v/>
      </c>
      <c r="O1885" s="9" t="str">
        <f>IF(COUNTIF($S$2:S1885,S1885)=1,P1885,"")</f>
        <v/>
      </c>
      <c r="P1885" s="9">
        <f>COUNTIF($S$2:S1885,S1885)</f>
        <v>4</v>
      </c>
      <c r="Q1885" s="2" t="s">
        <v>532</v>
      </c>
      <c r="R1885" s="2" t="s">
        <v>2004</v>
      </c>
      <c r="S1885" s="2" t="s">
        <v>59</v>
      </c>
      <c r="T1885" s="2">
        <v>24</v>
      </c>
      <c r="U1885" s="2">
        <v>12</v>
      </c>
      <c r="V1885" s="2">
        <v>2</v>
      </c>
      <c r="W1885" s="2">
        <v>17.600000000000001</v>
      </c>
      <c r="X1885" s="2">
        <v>13.200000000000001</v>
      </c>
      <c r="Y1885" s="2">
        <v>7.9199999999999993E-2</v>
      </c>
      <c r="Z1885" s="6">
        <v>46202</v>
      </c>
    </row>
    <row r="1886" spans="1:26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8" t="str">
        <f>IF(Table5[[#This Row],[Company Code]]&lt;&gt;"",Table5[[#This Row],[Contact Email]],"")</f>
        <v/>
      </c>
      <c r="M1886" s="2"/>
      <c r="N1886" s="9" t="str">
        <f>IF(IF(COUNTIF($S$2:S1886,S1886)=1,P1886,"")=1,COUNTIF($O$2:O1886,O1886),IF(COUNTIF($S$2:S1886,S1886)=1,P1886,""))</f>
        <v/>
      </c>
      <c r="O1886" s="9" t="str">
        <f>IF(COUNTIF($S$2:S1886,S1886)=1,P1886,"")</f>
        <v/>
      </c>
      <c r="P1886" s="9">
        <f>COUNTIF($S$2:S1886,S1886)</f>
        <v>5</v>
      </c>
      <c r="Q1886" s="2" t="s">
        <v>532</v>
      </c>
      <c r="R1886" s="2" t="s">
        <v>2005</v>
      </c>
      <c r="S1886" s="2" t="s">
        <v>59</v>
      </c>
      <c r="T1886" s="2">
        <v>12</v>
      </c>
      <c r="U1886" s="2">
        <v>12</v>
      </c>
      <c r="V1886" s="2">
        <v>1</v>
      </c>
      <c r="W1886" s="2">
        <v>8.8000000000000007</v>
      </c>
      <c r="X1886" s="2">
        <v>6.6000000000000005</v>
      </c>
      <c r="Y1886" s="2">
        <v>3.9599999999999996E-2</v>
      </c>
      <c r="Z1886" s="6">
        <v>46202</v>
      </c>
    </row>
    <row r="1887" spans="1:26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8" t="str">
        <f>IF(Table5[[#This Row],[Company Code]]&lt;&gt;"",Table5[[#This Row],[Contact Email]],"")</f>
        <v/>
      </c>
      <c r="M1887" s="2"/>
      <c r="N1887" s="9" t="str">
        <f>IF(IF(COUNTIF($S$2:S1887,S1887)=1,P1887,"")=1,COUNTIF($O$2:O1887,O1887),IF(COUNTIF($S$2:S1887,S1887)=1,P1887,""))</f>
        <v/>
      </c>
      <c r="O1887" s="9" t="str">
        <f>IF(COUNTIF($S$2:S1887,S1887)=1,P1887,"")</f>
        <v/>
      </c>
      <c r="P1887" s="9">
        <f>COUNTIF($S$2:S1887,S1887)</f>
        <v>6</v>
      </c>
      <c r="Q1887" s="2" t="s">
        <v>532</v>
      </c>
      <c r="R1887" s="2" t="s">
        <v>2006</v>
      </c>
      <c r="S1887" s="2" t="s">
        <v>59</v>
      </c>
      <c r="T1887" s="2">
        <v>24</v>
      </c>
      <c r="U1887" s="2">
        <v>12</v>
      </c>
      <c r="V1887" s="2">
        <v>2</v>
      </c>
      <c r="W1887" s="2">
        <v>17.600000000000001</v>
      </c>
      <c r="X1887" s="2">
        <v>13.200000000000001</v>
      </c>
      <c r="Y1887" s="2">
        <v>7.9199999999999993E-2</v>
      </c>
      <c r="Z1887" s="6">
        <v>46202</v>
      </c>
    </row>
    <row r="1888" spans="1:26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8" t="str">
        <f>IF(Table5[[#This Row],[Company Code]]&lt;&gt;"",Table5[[#This Row],[Contact Email]],"")</f>
        <v/>
      </c>
      <c r="M1888" s="2"/>
      <c r="N1888" s="9" t="str">
        <f>IF(IF(COUNTIF($S$2:S1888,S1888)=1,P1888,"")=1,COUNTIF($O$2:O1888,O1888),IF(COUNTIF($S$2:S1888,S1888)=1,P1888,""))</f>
        <v/>
      </c>
      <c r="O1888" s="9" t="str">
        <f>IF(COUNTIF($S$2:S1888,S1888)=1,P1888,"")</f>
        <v/>
      </c>
      <c r="P1888" s="9">
        <f>COUNTIF($S$2:S1888,S1888)</f>
        <v>7</v>
      </c>
      <c r="Q1888" s="2" t="s">
        <v>532</v>
      </c>
      <c r="R1888" s="2" t="s">
        <v>2007</v>
      </c>
      <c r="S1888" s="2" t="s">
        <v>59</v>
      </c>
      <c r="T1888" s="2">
        <v>72</v>
      </c>
      <c r="U1888" s="2">
        <v>12</v>
      </c>
      <c r="V1888" s="2">
        <v>6</v>
      </c>
      <c r="W1888" s="2">
        <v>52.800000000000004</v>
      </c>
      <c r="X1888" s="2">
        <v>39.6</v>
      </c>
      <c r="Y1888" s="2">
        <v>0.23760000000000001</v>
      </c>
      <c r="Z1888" s="6">
        <v>46202</v>
      </c>
    </row>
    <row r="1889" spans="1:26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8" t="str">
        <f>IF(Table5[[#This Row],[Company Code]]&lt;&gt;"",Table5[[#This Row],[Contact Email]],"")</f>
        <v/>
      </c>
      <c r="M1889" s="2"/>
      <c r="N1889" s="9" t="str">
        <f>IF(IF(COUNTIF($S$2:S1889,S1889)=1,P1889,"")=1,COUNTIF($O$2:O1889,O1889),IF(COUNTIF($S$2:S1889,S1889)=1,P1889,""))</f>
        <v/>
      </c>
      <c r="O1889" s="9" t="str">
        <f>IF(COUNTIF($S$2:S1889,S1889)=1,P1889,"")</f>
        <v/>
      </c>
      <c r="P1889" s="9">
        <f>COUNTIF($S$2:S1889,S1889)</f>
        <v>8</v>
      </c>
      <c r="Q1889" s="2" t="s">
        <v>532</v>
      </c>
      <c r="R1889" s="2" t="s">
        <v>2008</v>
      </c>
      <c r="S1889" s="2" t="s">
        <v>59</v>
      </c>
      <c r="T1889" s="2">
        <v>24</v>
      </c>
      <c r="U1889" s="2">
        <v>12</v>
      </c>
      <c r="V1889" s="2">
        <v>2</v>
      </c>
      <c r="W1889" s="2">
        <v>17.600000000000001</v>
      </c>
      <c r="X1889" s="2">
        <v>13.200000000000001</v>
      </c>
      <c r="Y1889" s="2">
        <v>7.9199999999999993E-2</v>
      </c>
      <c r="Z1889" s="6">
        <v>46202</v>
      </c>
    </row>
    <row r="1890" spans="1:26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8" t="str">
        <f>IF(Table5[[#This Row],[Company Code]]&lt;&gt;"",Table5[[#This Row],[Contact Email]],"")</f>
        <v/>
      </c>
      <c r="M1890" s="2"/>
      <c r="N1890" s="9" t="str">
        <f>IF(IF(COUNTIF($S$2:S1890,S1890)=1,P1890,"")=1,COUNTIF($O$2:O1890,O1890),IF(COUNTIF($S$2:S1890,S1890)=1,P1890,""))</f>
        <v/>
      </c>
      <c r="O1890" s="9" t="str">
        <f>IF(COUNTIF($S$2:S1890,S1890)=1,P1890,"")</f>
        <v/>
      </c>
      <c r="P1890" s="9">
        <f>COUNTIF($S$2:S1890,S1890)</f>
        <v>9</v>
      </c>
      <c r="Q1890" s="2" t="s">
        <v>532</v>
      </c>
      <c r="R1890" s="2" t="s">
        <v>2009</v>
      </c>
      <c r="S1890" s="2" t="s">
        <v>59</v>
      </c>
      <c r="T1890" s="2">
        <v>24</v>
      </c>
      <c r="U1890" s="2">
        <v>12</v>
      </c>
      <c r="V1890" s="2">
        <v>2</v>
      </c>
      <c r="W1890" s="2">
        <v>17.600000000000001</v>
      </c>
      <c r="X1890" s="2">
        <v>13.200000000000001</v>
      </c>
      <c r="Y1890" s="2">
        <v>7.9199999999999993E-2</v>
      </c>
      <c r="Z1890" s="6">
        <v>46202</v>
      </c>
    </row>
    <row r="1891" spans="1:26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8" t="str">
        <f>IF(Table5[[#This Row],[Company Code]]&lt;&gt;"",Table5[[#This Row],[Contact Email]],"")</f>
        <v/>
      </c>
      <c r="M1891" s="2"/>
      <c r="N1891" s="9" t="str">
        <f>IF(IF(COUNTIF($S$2:S1891,S1891)=1,P1891,"")=1,COUNTIF($O$2:O1891,O1891),IF(COUNTIF($S$2:S1891,S1891)=1,P1891,""))</f>
        <v/>
      </c>
      <c r="O1891" s="9" t="str">
        <f>IF(COUNTIF($S$2:S1891,S1891)=1,P1891,"")</f>
        <v/>
      </c>
      <c r="P1891" s="9">
        <f>COUNTIF($S$2:S1891,S1891)</f>
        <v>10</v>
      </c>
      <c r="Q1891" s="2" t="s">
        <v>532</v>
      </c>
      <c r="R1891" s="2" t="s">
        <v>2010</v>
      </c>
      <c r="S1891" s="2" t="s">
        <v>59</v>
      </c>
      <c r="T1891" s="2">
        <v>24</v>
      </c>
      <c r="U1891" s="2">
        <v>12</v>
      </c>
      <c r="V1891" s="2">
        <v>2</v>
      </c>
      <c r="W1891" s="2">
        <v>17.600000000000001</v>
      </c>
      <c r="X1891" s="2">
        <v>13.200000000000001</v>
      </c>
      <c r="Y1891" s="2">
        <v>7.9199999999999993E-2</v>
      </c>
      <c r="Z1891" s="6">
        <v>46202</v>
      </c>
    </row>
    <row r="1892" spans="1:26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8" t="str">
        <f>IF(Table5[[#This Row],[Company Code]]&lt;&gt;"",Table5[[#This Row],[Contact Email]],"")</f>
        <v/>
      </c>
      <c r="M1892" s="2"/>
      <c r="N1892" s="9" t="str">
        <f>IF(IF(COUNTIF($S$2:S1892,S1892)=1,P1892,"")=1,COUNTIF($O$2:O1892,O1892),IF(COUNTIF($S$2:S1892,S1892)=1,P1892,""))</f>
        <v/>
      </c>
      <c r="O1892" s="9" t="str">
        <f>IF(COUNTIF($S$2:S1892,S1892)=1,P1892,"")</f>
        <v/>
      </c>
      <c r="P1892" s="9">
        <f>COUNTIF($S$2:S1892,S1892)</f>
        <v>11</v>
      </c>
      <c r="Q1892" s="2" t="s">
        <v>532</v>
      </c>
      <c r="R1892" s="2" t="s">
        <v>2011</v>
      </c>
      <c r="S1892" s="2" t="s">
        <v>59</v>
      </c>
      <c r="T1892" s="2">
        <v>36</v>
      </c>
      <c r="U1892" s="2">
        <v>12</v>
      </c>
      <c r="V1892" s="2">
        <v>3</v>
      </c>
      <c r="W1892" s="2">
        <v>26.400000000000002</v>
      </c>
      <c r="X1892" s="2">
        <v>19.8</v>
      </c>
      <c r="Y1892" s="2">
        <v>0.1188</v>
      </c>
      <c r="Z1892" s="6">
        <v>46202</v>
      </c>
    </row>
    <row r="1893" spans="1:26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8" t="str">
        <f>IF(Table5[[#This Row],[Company Code]]&lt;&gt;"",Table5[[#This Row],[Contact Email]],"")</f>
        <v/>
      </c>
      <c r="M1893" s="2"/>
      <c r="N1893" s="9" t="str">
        <f>IF(IF(COUNTIF($S$2:S1893,S1893)=1,P1893,"")=1,COUNTIF($O$2:O1893,O1893),IF(COUNTIF($S$2:S1893,S1893)=1,P1893,""))</f>
        <v/>
      </c>
      <c r="O1893" s="9" t="str">
        <f>IF(COUNTIF($S$2:S1893,S1893)=1,P1893,"")</f>
        <v/>
      </c>
      <c r="P1893" s="9">
        <f>COUNTIF($S$2:S1893,S1893)</f>
        <v>12</v>
      </c>
      <c r="Q1893" s="2" t="s">
        <v>532</v>
      </c>
      <c r="R1893" s="2" t="s">
        <v>2012</v>
      </c>
      <c r="S1893" s="2" t="s">
        <v>59</v>
      </c>
      <c r="T1893" s="2">
        <v>24</v>
      </c>
      <c r="U1893" s="2">
        <v>12</v>
      </c>
      <c r="V1893" s="2">
        <v>2</v>
      </c>
      <c r="W1893" s="2">
        <v>17.600000000000001</v>
      </c>
      <c r="X1893" s="2">
        <v>13.200000000000001</v>
      </c>
      <c r="Y1893" s="2">
        <v>7.9199999999999993E-2</v>
      </c>
      <c r="Z1893" s="6">
        <v>46202</v>
      </c>
    </row>
    <row r="1894" spans="1:26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8" t="str">
        <f>IF(Table5[[#This Row],[Company Code]]&lt;&gt;"",Table5[[#This Row],[Contact Email]],"")</f>
        <v/>
      </c>
      <c r="M1894" s="2"/>
      <c r="N1894" s="9" t="str">
        <f>IF(IF(COUNTIF($S$2:S1894,S1894)=1,P1894,"")=1,COUNTIF($O$2:O1894,O1894),IF(COUNTIF($S$2:S1894,S1894)=1,P1894,""))</f>
        <v/>
      </c>
      <c r="O1894" s="9" t="str">
        <f>IF(COUNTIF($S$2:S1894,S1894)=1,P1894,"")</f>
        <v/>
      </c>
      <c r="P1894" s="9">
        <f>COUNTIF($S$2:S1894,S1894)</f>
        <v>13</v>
      </c>
      <c r="Q1894" s="2" t="s">
        <v>532</v>
      </c>
      <c r="R1894" s="2" t="s">
        <v>2013</v>
      </c>
      <c r="S1894" s="2" t="s">
        <v>59</v>
      </c>
      <c r="T1894" s="2">
        <v>24</v>
      </c>
      <c r="U1894" s="2">
        <v>12</v>
      </c>
      <c r="V1894" s="2">
        <v>2</v>
      </c>
      <c r="W1894" s="2">
        <v>17.600000000000001</v>
      </c>
      <c r="X1894" s="2">
        <v>13.200000000000001</v>
      </c>
      <c r="Y1894" s="2">
        <v>7.9199999999999993E-2</v>
      </c>
      <c r="Z1894" s="6">
        <v>46202</v>
      </c>
    </row>
    <row r="1895" spans="1:26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8" t="str">
        <f>IF(Table5[[#This Row],[Company Code]]&lt;&gt;"",Table5[[#This Row],[Contact Email]],"")</f>
        <v/>
      </c>
      <c r="M1895" s="2"/>
      <c r="N1895" s="9" t="str">
        <f>IF(IF(COUNTIF($S$2:S1895,S1895)=1,P1895,"")=1,COUNTIF($O$2:O1895,O1895),IF(COUNTIF($S$2:S1895,S1895)=1,P1895,""))</f>
        <v/>
      </c>
      <c r="O1895" s="9" t="str">
        <f>IF(COUNTIF($S$2:S1895,S1895)=1,P1895,"")</f>
        <v/>
      </c>
      <c r="P1895" s="9">
        <f>COUNTIF($S$2:S1895,S1895)</f>
        <v>14</v>
      </c>
      <c r="Q1895" s="2" t="s">
        <v>532</v>
      </c>
      <c r="R1895" s="2" t="s">
        <v>2014</v>
      </c>
      <c r="S1895" s="2" t="s">
        <v>59</v>
      </c>
      <c r="T1895" s="2">
        <v>336</v>
      </c>
      <c r="U1895" s="2">
        <v>12</v>
      </c>
      <c r="V1895" s="2">
        <v>28</v>
      </c>
      <c r="W1895" s="2">
        <v>246.4</v>
      </c>
      <c r="X1895" s="2">
        <v>184.8</v>
      </c>
      <c r="Y1895" s="2">
        <v>1.1088</v>
      </c>
      <c r="Z1895" s="6">
        <v>46202</v>
      </c>
    </row>
    <row r="1896" spans="1:26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8" t="str">
        <f>IF(Table5[[#This Row],[Company Code]]&lt;&gt;"",Table5[[#This Row],[Contact Email]],"")</f>
        <v/>
      </c>
      <c r="M1896" s="2"/>
      <c r="N1896" s="9" t="str">
        <f>IF(IF(COUNTIF($S$2:S1896,S1896)=1,P1896,"")=1,COUNTIF($O$2:O1896,O1896),IF(COUNTIF($S$2:S1896,S1896)=1,P1896,""))</f>
        <v/>
      </c>
      <c r="O1896" s="9" t="str">
        <f>IF(COUNTIF($S$2:S1896,S1896)=1,P1896,"")</f>
        <v/>
      </c>
      <c r="P1896" s="9">
        <f>COUNTIF($S$2:S1896,S1896)</f>
        <v>15</v>
      </c>
      <c r="Q1896" s="2" t="s">
        <v>532</v>
      </c>
      <c r="R1896" s="2" t="s">
        <v>2015</v>
      </c>
      <c r="S1896" s="2" t="s">
        <v>59</v>
      </c>
      <c r="T1896" s="2">
        <v>24</v>
      </c>
      <c r="U1896" s="2">
        <v>12</v>
      </c>
      <c r="V1896" s="2">
        <v>2</v>
      </c>
      <c r="W1896" s="2">
        <v>17.600000000000001</v>
      </c>
      <c r="X1896" s="2">
        <v>13.200000000000001</v>
      </c>
      <c r="Y1896" s="2">
        <v>7.9199999999999993E-2</v>
      </c>
      <c r="Z1896" s="6">
        <v>46202</v>
      </c>
    </row>
    <row r="1897" spans="1:26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8" t="str">
        <f>IF(Table5[[#This Row],[Company Code]]&lt;&gt;"",Table5[[#This Row],[Contact Email]],"")</f>
        <v/>
      </c>
      <c r="M1897" s="2"/>
      <c r="N1897" s="9" t="str">
        <f>IF(IF(COUNTIF($S$2:S1897,S1897)=1,P1897,"")=1,COUNTIF($O$2:O1897,O1897),IF(COUNTIF($S$2:S1897,S1897)=1,P1897,""))</f>
        <v/>
      </c>
      <c r="O1897" s="9" t="str">
        <f>IF(COUNTIF($S$2:S1897,S1897)=1,P1897,"")</f>
        <v/>
      </c>
      <c r="P1897" s="9">
        <f>COUNTIF($S$2:S1897,S1897)</f>
        <v>16</v>
      </c>
      <c r="Q1897" s="2" t="s">
        <v>532</v>
      </c>
      <c r="R1897" s="2" t="s">
        <v>2016</v>
      </c>
      <c r="S1897" s="2" t="s">
        <v>59</v>
      </c>
      <c r="T1897" s="2">
        <v>24</v>
      </c>
      <c r="U1897" s="2">
        <v>12</v>
      </c>
      <c r="V1897" s="2">
        <v>2</v>
      </c>
      <c r="W1897" s="2">
        <v>17.600000000000001</v>
      </c>
      <c r="X1897" s="2">
        <v>13.200000000000001</v>
      </c>
      <c r="Y1897" s="2">
        <v>7.9199999999999993E-2</v>
      </c>
      <c r="Z1897" s="6">
        <v>46202</v>
      </c>
    </row>
    <row r="1898" spans="1:26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8" t="str">
        <f>IF(Table5[[#This Row],[Company Code]]&lt;&gt;"",Table5[[#This Row],[Contact Email]],"")</f>
        <v/>
      </c>
      <c r="M1898" s="2"/>
      <c r="N1898" s="9" t="str">
        <f>IF(IF(COUNTIF($S$2:S1898,S1898)=1,P1898,"")=1,COUNTIF($O$2:O1898,O1898),IF(COUNTIF($S$2:S1898,S1898)=1,P1898,""))</f>
        <v/>
      </c>
      <c r="O1898" s="9" t="str">
        <f>IF(COUNTIF($S$2:S1898,S1898)=1,P1898,"")</f>
        <v/>
      </c>
      <c r="P1898" s="9">
        <f>COUNTIF($S$2:S1898,S1898)</f>
        <v>17</v>
      </c>
      <c r="Q1898" s="2" t="s">
        <v>532</v>
      </c>
      <c r="R1898" s="2" t="s">
        <v>2017</v>
      </c>
      <c r="S1898" s="2" t="s">
        <v>59</v>
      </c>
      <c r="T1898" s="2">
        <v>24</v>
      </c>
      <c r="U1898" s="2">
        <v>12</v>
      </c>
      <c r="V1898" s="2">
        <v>2</v>
      </c>
      <c r="W1898" s="2">
        <v>17.600000000000001</v>
      </c>
      <c r="X1898" s="2">
        <v>13.200000000000001</v>
      </c>
      <c r="Y1898" s="2">
        <v>7.9199999999999993E-2</v>
      </c>
      <c r="Z1898" s="6">
        <v>46202</v>
      </c>
    </row>
    <row r="1899" spans="1:26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8" t="str">
        <f>IF(Table5[[#This Row],[Company Code]]&lt;&gt;"",Table5[[#This Row],[Contact Email]],"")</f>
        <v/>
      </c>
      <c r="M1899" s="2"/>
      <c r="N1899" s="9" t="str">
        <f>IF(IF(COUNTIF($S$2:S1899,S1899)=1,P1899,"")=1,COUNTIF($O$2:O1899,O1899),IF(COUNTIF($S$2:S1899,S1899)=1,P1899,""))</f>
        <v/>
      </c>
      <c r="O1899" s="9" t="str">
        <f>IF(COUNTIF($S$2:S1899,S1899)=1,P1899,"")</f>
        <v/>
      </c>
      <c r="P1899" s="9">
        <f>COUNTIF($S$2:S1899,S1899)</f>
        <v>18</v>
      </c>
      <c r="Q1899" s="2" t="s">
        <v>532</v>
      </c>
      <c r="R1899" s="2" t="s">
        <v>2018</v>
      </c>
      <c r="S1899" s="2" t="s">
        <v>59</v>
      </c>
      <c r="T1899" s="2">
        <v>36</v>
      </c>
      <c r="U1899" s="2">
        <v>12</v>
      </c>
      <c r="V1899" s="2">
        <v>3</v>
      </c>
      <c r="W1899" s="2">
        <v>26.400000000000002</v>
      </c>
      <c r="X1899" s="2">
        <v>19.8</v>
      </c>
      <c r="Y1899" s="2">
        <v>0.1188</v>
      </c>
      <c r="Z1899" s="6">
        <v>46202</v>
      </c>
    </row>
    <row r="1900" spans="1:26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8" t="str">
        <f>IF(Table5[[#This Row],[Company Code]]&lt;&gt;"",Table5[[#This Row],[Contact Email]],"")</f>
        <v/>
      </c>
      <c r="M1900" s="2"/>
      <c r="N1900" s="9" t="str">
        <f>IF(IF(COUNTIF($S$2:S1900,S1900)=1,P1900,"")=1,COUNTIF($O$2:O1900,O1900),IF(COUNTIF($S$2:S1900,S1900)=1,P1900,""))</f>
        <v/>
      </c>
      <c r="O1900" s="9" t="str">
        <f>IF(COUNTIF($S$2:S1900,S1900)=1,P1900,"")</f>
        <v/>
      </c>
      <c r="P1900" s="9">
        <f>COUNTIF($S$2:S1900,S1900)</f>
        <v>19</v>
      </c>
      <c r="Q1900" s="2" t="s">
        <v>532</v>
      </c>
      <c r="R1900" s="2" t="s">
        <v>2019</v>
      </c>
      <c r="S1900" s="2" t="s">
        <v>59</v>
      </c>
      <c r="T1900" s="2">
        <v>24</v>
      </c>
      <c r="U1900" s="2">
        <v>12</v>
      </c>
      <c r="V1900" s="2">
        <v>2</v>
      </c>
      <c r="W1900" s="2">
        <v>17.600000000000001</v>
      </c>
      <c r="X1900" s="2">
        <v>13.200000000000001</v>
      </c>
      <c r="Y1900" s="2">
        <v>7.9199999999999993E-2</v>
      </c>
      <c r="Z1900" s="6">
        <v>46202</v>
      </c>
    </row>
    <row r="1901" spans="1:26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8" t="str">
        <f>IF(Table5[[#This Row],[Company Code]]&lt;&gt;"",Table5[[#This Row],[Contact Email]],"")</f>
        <v/>
      </c>
      <c r="M1901" s="2"/>
      <c r="N1901" s="9" t="str">
        <f>IF(IF(COUNTIF($S$2:S1901,S1901)=1,P1901,"")=1,COUNTIF($O$2:O1901,O1901),IF(COUNTIF($S$2:S1901,S1901)=1,P1901,""))</f>
        <v/>
      </c>
      <c r="O1901" s="9" t="str">
        <f>IF(COUNTIF($S$2:S1901,S1901)=1,P1901,"")</f>
        <v/>
      </c>
      <c r="P1901" s="9">
        <f>COUNTIF($S$2:S1901,S1901)</f>
        <v>20</v>
      </c>
      <c r="Q1901" s="2" t="s">
        <v>532</v>
      </c>
      <c r="R1901" s="2" t="s">
        <v>2020</v>
      </c>
      <c r="S1901" s="2" t="s">
        <v>59</v>
      </c>
      <c r="T1901" s="2">
        <v>24</v>
      </c>
      <c r="U1901" s="2">
        <v>12</v>
      </c>
      <c r="V1901" s="2">
        <v>2</v>
      </c>
      <c r="W1901" s="2">
        <v>17.600000000000001</v>
      </c>
      <c r="X1901" s="2">
        <v>13.200000000000001</v>
      </c>
      <c r="Y1901" s="2">
        <v>7.9199999999999993E-2</v>
      </c>
      <c r="Z1901" s="6">
        <v>46202</v>
      </c>
    </row>
    <row r="1902" spans="1:26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8" t="str">
        <f>IF(Table5[[#This Row],[Company Code]]&lt;&gt;"",Table5[[#This Row],[Contact Email]],"")</f>
        <v/>
      </c>
      <c r="M1902" s="2"/>
      <c r="N1902" s="9" t="str">
        <f>IF(IF(COUNTIF($S$2:S1902,S1902)=1,P1902,"")=1,COUNTIF($O$2:O1902,O1902),IF(COUNTIF($S$2:S1902,S1902)=1,P1902,""))</f>
        <v/>
      </c>
      <c r="O1902" s="9" t="str">
        <f>IF(COUNTIF($S$2:S1902,S1902)=1,P1902,"")</f>
        <v/>
      </c>
      <c r="P1902" s="9">
        <f>COUNTIF($S$2:S1902,S1902)</f>
        <v>21</v>
      </c>
      <c r="Q1902" s="2" t="s">
        <v>532</v>
      </c>
      <c r="R1902" s="2" t="s">
        <v>2021</v>
      </c>
      <c r="S1902" s="2" t="s">
        <v>59</v>
      </c>
      <c r="T1902" s="2">
        <v>24</v>
      </c>
      <c r="U1902" s="2">
        <v>12</v>
      </c>
      <c r="V1902" s="2">
        <v>2</v>
      </c>
      <c r="W1902" s="2">
        <v>17.600000000000001</v>
      </c>
      <c r="X1902" s="2">
        <v>13.200000000000001</v>
      </c>
      <c r="Y1902" s="2">
        <v>7.9199999999999993E-2</v>
      </c>
      <c r="Z1902" s="6">
        <v>46202</v>
      </c>
    </row>
    <row r="1903" spans="1:26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8" t="str">
        <f>IF(Table5[[#This Row],[Company Code]]&lt;&gt;"",Table5[[#This Row],[Contact Email]],"")</f>
        <v/>
      </c>
      <c r="M1903" s="2"/>
      <c r="N1903" s="9" t="str">
        <f>IF(IF(COUNTIF($S$2:S1903,S1903)=1,P1903,"")=1,COUNTIF($O$2:O1903,O1903),IF(COUNTIF($S$2:S1903,S1903)=1,P1903,""))</f>
        <v/>
      </c>
      <c r="O1903" s="9" t="str">
        <f>IF(COUNTIF($S$2:S1903,S1903)=1,P1903,"")</f>
        <v/>
      </c>
      <c r="P1903" s="9">
        <f>COUNTIF($S$2:S1903,S1903)</f>
        <v>22</v>
      </c>
      <c r="Q1903" s="2" t="s">
        <v>532</v>
      </c>
      <c r="R1903" s="2" t="s">
        <v>2022</v>
      </c>
      <c r="S1903" s="2" t="s">
        <v>59</v>
      </c>
      <c r="T1903" s="2">
        <v>24</v>
      </c>
      <c r="U1903" s="2">
        <v>12</v>
      </c>
      <c r="V1903" s="2">
        <v>2</v>
      </c>
      <c r="W1903" s="2">
        <v>17.600000000000001</v>
      </c>
      <c r="X1903" s="2">
        <v>13.200000000000001</v>
      </c>
      <c r="Y1903" s="2">
        <v>7.9199999999999993E-2</v>
      </c>
      <c r="Z1903" s="6">
        <v>46202</v>
      </c>
    </row>
    <row r="1904" spans="1:26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8" t="str">
        <f>IF(Table5[[#This Row],[Company Code]]&lt;&gt;"",Table5[[#This Row],[Contact Email]],"")</f>
        <v/>
      </c>
      <c r="M1904" s="2"/>
      <c r="N1904" s="9" t="str">
        <f>IF(IF(COUNTIF($S$2:S1904,S1904)=1,P1904,"")=1,COUNTIF($O$2:O1904,O1904),IF(COUNTIF($S$2:S1904,S1904)=1,P1904,""))</f>
        <v/>
      </c>
      <c r="O1904" s="9" t="str">
        <f>IF(COUNTIF($S$2:S1904,S1904)=1,P1904,"")</f>
        <v/>
      </c>
      <c r="P1904" s="9">
        <f>COUNTIF($S$2:S1904,S1904)</f>
        <v>23</v>
      </c>
      <c r="Q1904" s="2" t="s">
        <v>532</v>
      </c>
      <c r="R1904" s="2" t="s">
        <v>2023</v>
      </c>
      <c r="S1904" s="2" t="s">
        <v>59</v>
      </c>
      <c r="T1904" s="2">
        <v>24</v>
      </c>
      <c r="U1904" s="2">
        <v>12</v>
      </c>
      <c r="V1904" s="2">
        <v>2</v>
      </c>
      <c r="W1904" s="2">
        <v>17.600000000000001</v>
      </c>
      <c r="X1904" s="2">
        <v>13.200000000000001</v>
      </c>
      <c r="Y1904" s="2">
        <v>7.9199999999999993E-2</v>
      </c>
      <c r="Z1904" s="6">
        <v>46202</v>
      </c>
    </row>
    <row r="1905" spans="1:26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8" t="str">
        <f>IF(Table5[[#This Row],[Company Code]]&lt;&gt;"",Table5[[#This Row],[Contact Email]],"")</f>
        <v/>
      </c>
      <c r="M1905" s="2"/>
      <c r="N1905" s="9" t="str">
        <f>IF(IF(COUNTIF($S$2:S1905,S1905)=1,P1905,"")=1,COUNTIF($O$2:O1905,O1905),IF(COUNTIF($S$2:S1905,S1905)=1,P1905,""))</f>
        <v/>
      </c>
      <c r="O1905" s="9" t="str">
        <f>IF(COUNTIF($S$2:S1905,S1905)=1,P1905,"")</f>
        <v/>
      </c>
      <c r="P1905" s="9">
        <f>COUNTIF($S$2:S1905,S1905)</f>
        <v>24</v>
      </c>
      <c r="Q1905" s="2" t="s">
        <v>532</v>
      </c>
      <c r="R1905" s="2" t="s">
        <v>2024</v>
      </c>
      <c r="S1905" s="2" t="s">
        <v>59</v>
      </c>
      <c r="T1905" s="2">
        <v>12</v>
      </c>
      <c r="U1905" s="2">
        <v>12</v>
      </c>
      <c r="V1905" s="2">
        <v>1</v>
      </c>
      <c r="W1905" s="2">
        <v>8.8000000000000007</v>
      </c>
      <c r="X1905" s="2">
        <v>6.6000000000000005</v>
      </c>
      <c r="Y1905" s="2">
        <v>3.9599999999999996E-2</v>
      </c>
      <c r="Z1905" s="6">
        <v>46202</v>
      </c>
    </row>
    <row r="1906" spans="1:26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8" t="str">
        <f>IF(Table5[[#This Row],[Company Code]]&lt;&gt;"",Table5[[#This Row],[Contact Email]],"")</f>
        <v/>
      </c>
      <c r="M1906" s="2"/>
      <c r="N1906" s="9" t="str">
        <f>IF(IF(COUNTIF($S$2:S1906,S1906)=1,P1906,"")=1,COUNTIF($O$2:O1906,O1906),IF(COUNTIF($S$2:S1906,S1906)=1,P1906,""))</f>
        <v/>
      </c>
      <c r="O1906" s="9" t="str">
        <f>IF(COUNTIF($S$2:S1906,S1906)=1,P1906,"")</f>
        <v/>
      </c>
      <c r="P1906" s="9">
        <f>COUNTIF($S$2:S1906,S1906)</f>
        <v>25</v>
      </c>
      <c r="Q1906" s="2" t="s">
        <v>532</v>
      </c>
      <c r="R1906" s="2" t="s">
        <v>2025</v>
      </c>
      <c r="S1906" s="2" t="s">
        <v>59</v>
      </c>
      <c r="T1906" s="2">
        <v>72</v>
      </c>
      <c r="U1906" s="2">
        <v>12</v>
      </c>
      <c r="V1906" s="2">
        <v>6</v>
      </c>
      <c r="W1906" s="2">
        <v>52.800000000000004</v>
      </c>
      <c r="X1906" s="2">
        <v>39.6</v>
      </c>
      <c r="Y1906" s="2">
        <v>0.23760000000000001</v>
      </c>
      <c r="Z1906" s="6">
        <v>46202</v>
      </c>
    </row>
    <row r="1907" spans="1:26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8" t="str">
        <f>IF(Table5[[#This Row],[Company Code]]&lt;&gt;"",Table5[[#This Row],[Contact Email]],"")</f>
        <v/>
      </c>
      <c r="M1907" s="2"/>
      <c r="N1907" s="9" t="str">
        <f>IF(IF(COUNTIF($S$2:S1907,S1907)=1,P1907,"")=1,COUNTIF($O$2:O1907,O1907),IF(COUNTIF($S$2:S1907,S1907)=1,P1907,""))</f>
        <v/>
      </c>
      <c r="O1907" s="9" t="str">
        <f>IF(COUNTIF($S$2:S1907,S1907)=1,P1907,"")</f>
        <v/>
      </c>
      <c r="P1907" s="9">
        <f>COUNTIF($S$2:S1907,S1907)</f>
        <v>26</v>
      </c>
      <c r="Q1907" s="2" t="s">
        <v>532</v>
      </c>
      <c r="R1907" s="2" t="s">
        <v>2026</v>
      </c>
      <c r="S1907" s="2" t="s">
        <v>59</v>
      </c>
      <c r="T1907" s="2">
        <v>24</v>
      </c>
      <c r="U1907" s="2">
        <v>12</v>
      </c>
      <c r="V1907" s="2">
        <v>2</v>
      </c>
      <c r="W1907" s="2">
        <v>17.600000000000001</v>
      </c>
      <c r="X1907" s="2">
        <v>13.200000000000001</v>
      </c>
      <c r="Y1907" s="2">
        <v>7.9199999999999993E-2</v>
      </c>
      <c r="Z1907" s="6">
        <v>46202</v>
      </c>
    </row>
    <row r="1908" spans="1:26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8" t="str">
        <f>IF(Table5[[#This Row],[Company Code]]&lt;&gt;"",Table5[[#This Row],[Contact Email]],"")</f>
        <v/>
      </c>
      <c r="M1908" s="2"/>
      <c r="N1908" s="9" t="str">
        <f>IF(IF(COUNTIF($S$2:S1908,S1908)=1,P1908,"")=1,COUNTIF($O$2:O1908,O1908),IF(COUNTIF($S$2:S1908,S1908)=1,P1908,""))</f>
        <v/>
      </c>
      <c r="O1908" s="9" t="str">
        <f>IF(COUNTIF($S$2:S1908,S1908)=1,P1908,"")</f>
        <v/>
      </c>
      <c r="P1908" s="9">
        <f>COUNTIF($S$2:S1908,S1908)</f>
        <v>27</v>
      </c>
      <c r="Q1908" s="2" t="s">
        <v>532</v>
      </c>
      <c r="R1908" s="2" t="s">
        <v>2027</v>
      </c>
      <c r="S1908" s="2" t="s">
        <v>59</v>
      </c>
      <c r="T1908" s="2">
        <v>192</v>
      </c>
      <c r="U1908" s="2">
        <v>12</v>
      </c>
      <c r="V1908" s="2">
        <v>16</v>
      </c>
      <c r="W1908" s="2">
        <v>140.80000000000001</v>
      </c>
      <c r="X1908" s="2">
        <v>105.60000000000001</v>
      </c>
      <c r="Y1908" s="2">
        <v>0.63359999999999994</v>
      </c>
      <c r="Z1908" s="6">
        <v>46202</v>
      </c>
    </row>
    <row r="1909" spans="1:26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8" t="str">
        <f>IF(Table5[[#This Row],[Company Code]]&lt;&gt;"",Table5[[#This Row],[Contact Email]],"")</f>
        <v/>
      </c>
      <c r="M1909" s="2"/>
      <c r="N1909" s="9" t="str">
        <f>IF(IF(COUNTIF($S$2:S1909,S1909)=1,P1909,"")=1,COUNTIF($O$2:O1909,O1909),IF(COUNTIF($S$2:S1909,S1909)=1,P1909,""))</f>
        <v/>
      </c>
      <c r="O1909" s="9" t="str">
        <f>IF(COUNTIF($S$2:S1909,S1909)=1,P1909,"")</f>
        <v/>
      </c>
      <c r="P1909" s="9">
        <f>COUNTIF($S$2:S1909,S1909)</f>
        <v>28</v>
      </c>
      <c r="Q1909" s="2" t="s">
        <v>532</v>
      </c>
      <c r="R1909" s="2" t="s">
        <v>2028</v>
      </c>
      <c r="S1909" s="2" t="s">
        <v>59</v>
      </c>
      <c r="T1909" s="2">
        <v>24</v>
      </c>
      <c r="U1909" s="2">
        <v>12</v>
      </c>
      <c r="V1909" s="2">
        <v>2</v>
      </c>
      <c r="W1909" s="2">
        <v>17.600000000000001</v>
      </c>
      <c r="X1909" s="2">
        <v>13.200000000000001</v>
      </c>
      <c r="Y1909" s="2">
        <v>7.9199999999999993E-2</v>
      </c>
      <c r="Z1909" s="6">
        <v>46202</v>
      </c>
    </row>
    <row r="1910" spans="1:26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8" t="str">
        <f>IF(Table5[[#This Row],[Company Code]]&lt;&gt;"",Table5[[#This Row],[Contact Email]],"")</f>
        <v/>
      </c>
      <c r="M1910" s="2"/>
      <c r="N1910" s="9" t="str">
        <f>IF(IF(COUNTIF($S$2:S1910,S1910)=1,P1910,"")=1,COUNTIF($O$2:O1910,O1910),IF(COUNTIF($S$2:S1910,S1910)=1,P1910,""))</f>
        <v/>
      </c>
      <c r="O1910" s="9" t="str">
        <f>IF(COUNTIF($S$2:S1910,S1910)=1,P1910,"")</f>
        <v/>
      </c>
      <c r="P1910" s="9">
        <f>COUNTIF($S$2:S1910,S1910)</f>
        <v>29</v>
      </c>
      <c r="Q1910" s="2" t="s">
        <v>532</v>
      </c>
      <c r="R1910" s="2" t="s">
        <v>2029</v>
      </c>
      <c r="S1910" s="2" t="s">
        <v>59</v>
      </c>
      <c r="T1910" s="2">
        <v>24</v>
      </c>
      <c r="U1910" s="2">
        <v>12</v>
      </c>
      <c r="V1910" s="2">
        <v>2</v>
      </c>
      <c r="W1910" s="2">
        <v>17.600000000000001</v>
      </c>
      <c r="X1910" s="2">
        <v>13.200000000000001</v>
      </c>
      <c r="Y1910" s="2">
        <v>7.9199999999999993E-2</v>
      </c>
      <c r="Z1910" s="6">
        <v>46202</v>
      </c>
    </row>
    <row r="1911" spans="1:26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8" t="str">
        <f>IF(Table5[[#This Row],[Company Code]]&lt;&gt;"",Table5[[#This Row],[Contact Email]],"")</f>
        <v/>
      </c>
      <c r="M1911" s="2"/>
      <c r="N1911" s="9" t="str">
        <f>IF(IF(COUNTIF($S$2:S1911,S1911)=1,P1911,"")=1,COUNTIF($O$2:O1911,O1911),IF(COUNTIF($S$2:S1911,S1911)=1,P1911,""))</f>
        <v/>
      </c>
      <c r="O1911" s="9" t="str">
        <f>IF(COUNTIF($S$2:S1911,S1911)=1,P1911,"")</f>
        <v/>
      </c>
      <c r="P1911" s="9">
        <f>COUNTIF($S$2:S1911,S1911)</f>
        <v>30</v>
      </c>
      <c r="Q1911" s="2" t="s">
        <v>532</v>
      </c>
      <c r="R1911" s="2" t="s">
        <v>2030</v>
      </c>
      <c r="S1911" s="2" t="s">
        <v>59</v>
      </c>
      <c r="T1911" s="2">
        <v>24</v>
      </c>
      <c r="U1911" s="2">
        <v>12</v>
      </c>
      <c r="V1911" s="2">
        <v>2</v>
      </c>
      <c r="W1911" s="2">
        <v>17.600000000000001</v>
      </c>
      <c r="X1911" s="2">
        <v>13.200000000000001</v>
      </c>
      <c r="Y1911" s="2">
        <v>7.9199999999999993E-2</v>
      </c>
      <c r="Z1911" s="6">
        <v>46202</v>
      </c>
    </row>
    <row r="1912" spans="1:26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8" t="str">
        <f>IF(Table5[[#This Row],[Company Code]]&lt;&gt;"",Table5[[#This Row],[Contact Email]],"")</f>
        <v/>
      </c>
      <c r="M1912" s="2"/>
      <c r="N1912" s="9" t="str">
        <f>IF(IF(COUNTIF($S$2:S1912,S1912)=1,P1912,"")=1,COUNTIF($O$2:O1912,O1912),IF(COUNTIF($S$2:S1912,S1912)=1,P1912,""))</f>
        <v/>
      </c>
      <c r="O1912" s="9" t="str">
        <f>IF(COUNTIF($S$2:S1912,S1912)=1,P1912,"")</f>
        <v/>
      </c>
      <c r="P1912" s="9">
        <f>COUNTIF($S$2:S1912,S1912)</f>
        <v>31</v>
      </c>
      <c r="Q1912" s="2" t="s">
        <v>532</v>
      </c>
      <c r="R1912" s="2" t="s">
        <v>2031</v>
      </c>
      <c r="S1912" s="2" t="s">
        <v>59</v>
      </c>
      <c r="T1912" s="2">
        <v>24</v>
      </c>
      <c r="U1912" s="2">
        <v>12</v>
      </c>
      <c r="V1912" s="2">
        <v>2</v>
      </c>
      <c r="W1912" s="2">
        <v>17.600000000000001</v>
      </c>
      <c r="X1912" s="2">
        <v>13.200000000000001</v>
      </c>
      <c r="Y1912" s="2">
        <v>7.9199999999999993E-2</v>
      </c>
      <c r="Z1912" s="6">
        <v>46202</v>
      </c>
    </row>
    <row r="1913" spans="1:26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8" t="str">
        <f>IF(Table5[[#This Row],[Company Code]]&lt;&gt;"",Table5[[#This Row],[Contact Email]],"")</f>
        <v/>
      </c>
      <c r="M1913" s="2"/>
      <c r="N1913" s="9" t="str">
        <f>IF(IF(COUNTIF($S$2:S1913,S1913)=1,P1913,"")=1,COUNTIF($O$2:O1913,O1913),IF(COUNTIF($S$2:S1913,S1913)=1,P1913,""))</f>
        <v/>
      </c>
      <c r="O1913" s="9" t="str">
        <f>IF(COUNTIF($S$2:S1913,S1913)=1,P1913,"")</f>
        <v/>
      </c>
      <c r="P1913" s="9">
        <f>COUNTIF($S$2:S1913,S1913)</f>
        <v>32</v>
      </c>
      <c r="Q1913" s="2" t="s">
        <v>532</v>
      </c>
      <c r="R1913" s="2" t="s">
        <v>2032</v>
      </c>
      <c r="S1913" s="2" t="s">
        <v>59</v>
      </c>
      <c r="T1913" s="2">
        <v>408</v>
      </c>
      <c r="U1913" s="2">
        <v>12</v>
      </c>
      <c r="V1913" s="2">
        <v>34</v>
      </c>
      <c r="W1913" s="2">
        <v>299.2</v>
      </c>
      <c r="X1913" s="2">
        <v>224.4</v>
      </c>
      <c r="Y1913" s="2">
        <v>1.3464</v>
      </c>
      <c r="Z1913" s="6">
        <v>46202</v>
      </c>
    </row>
    <row r="1914" spans="1:26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8" t="str">
        <f>IF(Table5[[#This Row],[Company Code]]&lt;&gt;"",Table5[[#This Row],[Contact Email]],"")</f>
        <v/>
      </c>
      <c r="M1914" s="2"/>
      <c r="N1914" s="9" t="str">
        <f>IF(IF(COUNTIF($S$2:S1914,S1914)=1,P1914,"")=1,COUNTIF($O$2:O1914,O1914),IF(COUNTIF($S$2:S1914,S1914)=1,P1914,""))</f>
        <v/>
      </c>
      <c r="O1914" s="9" t="str">
        <f>IF(COUNTIF($S$2:S1914,S1914)=1,P1914,"")</f>
        <v/>
      </c>
      <c r="P1914" s="9">
        <f>COUNTIF($S$2:S1914,S1914)</f>
        <v>33</v>
      </c>
      <c r="Q1914" s="2" t="s">
        <v>532</v>
      </c>
      <c r="R1914" s="2" t="s">
        <v>2033</v>
      </c>
      <c r="S1914" s="2" t="s">
        <v>59</v>
      </c>
      <c r="T1914" s="2">
        <v>24</v>
      </c>
      <c r="U1914" s="2">
        <v>12</v>
      </c>
      <c r="V1914" s="2">
        <v>2</v>
      </c>
      <c r="W1914" s="2">
        <v>17.600000000000001</v>
      </c>
      <c r="X1914" s="2">
        <v>13.200000000000001</v>
      </c>
      <c r="Y1914" s="2">
        <v>7.9199999999999993E-2</v>
      </c>
      <c r="Z1914" s="6">
        <v>46202</v>
      </c>
    </row>
    <row r="1915" spans="1:26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8" t="str">
        <f>IF(Table5[[#This Row],[Company Code]]&lt;&gt;"",Table5[[#This Row],[Contact Email]],"")</f>
        <v/>
      </c>
      <c r="M1915" s="2"/>
      <c r="N1915" s="9" t="str">
        <f>IF(IF(COUNTIF($S$2:S1915,S1915)=1,P1915,"")=1,COUNTIF($O$2:O1915,O1915),IF(COUNTIF($S$2:S1915,S1915)=1,P1915,""))</f>
        <v/>
      </c>
      <c r="O1915" s="9" t="str">
        <f>IF(COUNTIF($S$2:S1915,S1915)=1,P1915,"")</f>
        <v/>
      </c>
      <c r="P1915" s="9">
        <f>COUNTIF($S$2:S1915,S1915)</f>
        <v>34</v>
      </c>
      <c r="Q1915" s="2" t="s">
        <v>532</v>
      </c>
      <c r="R1915" s="2" t="s">
        <v>2034</v>
      </c>
      <c r="S1915" s="2" t="s">
        <v>59</v>
      </c>
      <c r="T1915" s="2">
        <v>24</v>
      </c>
      <c r="U1915" s="2">
        <v>12</v>
      </c>
      <c r="V1915" s="2">
        <v>2</v>
      </c>
      <c r="W1915" s="2">
        <v>17.600000000000001</v>
      </c>
      <c r="X1915" s="2">
        <v>13.200000000000001</v>
      </c>
      <c r="Y1915" s="2">
        <v>7.9199999999999993E-2</v>
      </c>
      <c r="Z1915" s="6">
        <v>46202</v>
      </c>
    </row>
    <row r="1916" spans="1:26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8" t="str">
        <f>IF(Table5[[#This Row],[Company Code]]&lt;&gt;"",Table5[[#This Row],[Contact Email]],"")</f>
        <v/>
      </c>
      <c r="M1916" s="2"/>
      <c r="N1916" s="9" t="str">
        <f>IF(IF(COUNTIF($S$2:S1916,S1916)=1,P1916,"")=1,COUNTIF($O$2:O1916,O1916),IF(COUNTIF($S$2:S1916,S1916)=1,P1916,""))</f>
        <v/>
      </c>
      <c r="O1916" s="9" t="str">
        <f>IF(COUNTIF($S$2:S1916,S1916)=1,P1916,"")</f>
        <v/>
      </c>
      <c r="P1916" s="9">
        <f>COUNTIF($S$2:S1916,S1916)</f>
        <v>35</v>
      </c>
      <c r="Q1916" s="2" t="s">
        <v>532</v>
      </c>
      <c r="R1916" s="2" t="s">
        <v>2035</v>
      </c>
      <c r="S1916" s="2" t="s">
        <v>59</v>
      </c>
      <c r="T1916" s="2">
        <v>24</v>
      </c>
      <c r="U1916" s="2">
        <v>12</v>
      </c>
      <c r="V1916" s="2">
        <v>2</v>
      </c>
      <c r="W1916" s="2">
        <v>17.600000000000001</v>
      </c>
      <c r="X1916" s="2">
        <v>13.200000000000001</v>
      </c>
      <c r="Y1916" s="2">
        <v>7.9199999999999993E-2</v>
      </c>
      <c r="Z1916" s="6">
        <v>46202</v>
      </c>
    </row>
    <row r="1917" spans="1:26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8" t="str">
        <f>IF(Table5[[#This Row],[Company Code]]&lt;&gt;"",Table5[[#This Row],[Contact Email]],"")</f>
        <v/>
      </c>
      <c r="M1917" s="2"/>
      <c r="N1917" s="9" t="str">
        <f>IF(IF(COUNTIF($S$2:S1917,S1917)=1,P1917,"")=1,COUNTIF($O$2:O1917,O1917),IF(COUNTIF($S$2:S1917,S1917)=1,P1917,""))</f>
        <v/>
      </c>
      <c r="O1917" s="9" t="str">
        <f>IF(COUNTIF($S$2:S1917,S1917)=1,P1917,"")</f>
        <v/>
      </c>
      <c r="P1917" s="9">
        <f>COUNTIF($S$2:S1917,S1917)</f>
        <v>36</v>
      </c>
      <c r="Q1917" s="2" t="s">
        <v>532</v>
      </c>
      <c r="R1917" s="2" t="s">
        <v>2036</v>
      </c>
      <c r="S1917" s="2" t="s">
        <v>59</v>
      </c>
      <c r="T1917" s="2">
        <v>36</v>
      </c>
      <c r="U1917" s="2">
        <v>12</v>
      </c>
      <c r="V1917" s="2">
        <v>3</v>
      </c>
      <c r="W1917" s="2">
        <v>26.400000000000002</v>
      </c>
      <c r="X1917" s="2">
        <v>19.8</v>
      </c>
      <c r="Y1917" s="2">
        <v>0.1188</v>
      </c>
      <c r="Z1917" s="6">
        <v>46202</v>
      </c>
    </row>
    <row r="1918" spans="1:26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8" t="str">
        <f>IF(Table5[[#This Row],[Company Code]]&lt;&gt;"",Table5[[#This Row],[Contact Email]],"")</f>
        <v/>
      </c>
      <c r="M1918" s="2"/>
      <c r="N1918" s="9" t="str">
        <f>IF(IF(COUNTIF($S$2:S1918,S1918)=1,P1918,"")=1,COUNTIF($O$2:O1918,O1918),IF(COUNTIF($S$2:S1918,S1918)=1,P1918,""))</f>
        <v/>
      </c>
      <c r="O1918" s="9" t="str">
        <f>IF(COUNTIF($S$2:S1918,S1918)=1,P1918,"")</f>
        <v/>
      </c>
      <c r="P1918" s="9">
        <f>COUNTIF($S$2:S1918,S1918)</f>
        <v>37</v>
      </c>
      <c r="Q1918" s="2" t="s">
        <v>532</v>
      </c>
      <c r="R1918" s="2" t="s">
        <v>2037</v>
      </c>
      <c r="S1918" s="2" t="s">
        <v>59</v>
      </c>
      <c r="T1918" s="2">
        <v>24</v>
      </c>
      <c r="U1918" s="2">
        <v>12</v>
      </c>
      <c r="V1918" s="2">
        <v>2</v>
      </c>
      <c r="W1918" s="2">
        <v>17.600000000000001</v>
      </c>
      <c r="X1918" s="2">
        <v>13.200000000000001</v>
      </c>
      <c r="Y1918" s="2">
        <v>7.9199999999999993E-2</v>
      </c>
      <c r="Z1918" s="6">
        <v>46202</v>
      </c>
    </row>
    <row r="1919" spans="1:26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8" t="str">
        <f>IF(Table5[[#This Row],[Company Code]]&lt;&gt;"",Table5[[#This Row],[Contact Email]],"")</f>
        <v/>
      </c>
      <c r="M1919" s="2"/>
      <c r="N1919" s="9" t="str">
        <f>IF(IF(COUNTIF($S$2:S1919,S1919)=1,P1919,"")=1,COUNTIF($O$2:O1919,O1919),IF(COUNTIF($S$2:S1919,S1919)=1,P1919,""))</f>
        <v/>
      </c>
      <c r="O1919" s="9" t="str">
        <f>IF(COUNTIF($S$2:S1919,S1919)=1,P1919,"")</f>
        <v/>
      </c>
      <c r="P1919" s="9">
        <f>COUNTIF($S$2:S1919,S1919)</f>
        <v>38</v>
      </c>
      <c r="Q1919" s="2" t="s">
        <v>532</v>
      </c>
      <c r="R1919" s="2" t="s">
        <v>2038</v>
      </c>
      <c r="S1919" s="2" t="s">
        <v>59</v>
      </c>
      <c r="T1919" s="2">
        <v>12</v>
      </c>
      <c r="U1919" s="2">
        <v>12</v>
      </c>
      <c r="V1919" s="2">
        <v>1</v>
      </c>
      <c r="W1919" s="2">
        <v>8.8000000000000007</v>
      </c>
      <c r="X1919" s="2">
        <v>6.6000000000000005</v>
      </c>
      <c r="Y1919" s="2">
        <v>3.9599999999999996E-2</v>
      </c>
      <c r="Z1919" s="6">
        <v>46202</v>
      </c>
    </row>
    <row r="1920" spans="1:26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8" t="str">
        <f>IF(Table5[[#This Row],[Company Code]]&lt;&gt;"",Table5[[#This Row],[Contact Email]],"")</f>
        <v/>
      </c>
      <c r="M1920" s="2"/>
      <c r="N1920" s="9" t="str">
        <f>IF(IF(COUNTIF($S$2:S1920,S1920)=1,P1920,"")=1,COUNTIF($O$2:O1920,O1920),IF(COUNTIF($S$2:S1920,S1920)=1,P1920,""))</f>
        <v/>
      </c>
      <c r="O1920" s="9" t="str">
        <f>IF(COUNTIF($S$2:S1920,S1920)=1,P1920,"")</f>
        <v/>
      </c>
      <c r="P1920" s="9">
        <f>COUNTIF($S$2:S1920,S1920)</f>
        <v>39</v>
      </c>
      <c r="Q1920" s="2" t="s">
        <v>532</v>
      </c>
      <c r="R1920" s="2" t="s">
        <v>2039</v>
      </c>
      <c r="S1920" s="2" t="s">
        <v>59</v>
      </c>
      <c r="T1920" s="2">
        <v>24</v>
      </c>
      <c r="U1920" s="2">
        <v>12</v>
      </c>
      <c r="V1920" s="2">
        <v>2</v>
      </c>
      <c r="W1920" s="2">
        <v>17.600000000000001</v>
      </c>
      <c r="X1920" s="2">
        <v>13.200000000000001</v>
      </c>
      <c r="Y1920" s="2">
        <v>7.9199999999999993E-2</v>
      </c>
      <c r="Z1920" s="6">
        <v>46202</v>
      </c>
    </row>
    <row r="1921" spans="1:26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8" t="str">
        <f>IF(Table5[[#This Row],[Company Code]]&lt;&gt;"",Table5[[#This Row],[Contact Email]],"")</f>
        <v/>
      </c>
      <c r="M1921" s="2"/>
      <c r="N1921" s="9" t="str">
        <f>IF(IF(COUNTIF($S$2:S1921,S1921)=1,P1921,"")=1,COUNTIF($O$2:O1921,O1921),IF(COUNTIF($S$2:S1921,S1921)=1,P1921,""))</f>
        <v/>
      </c>
      <c r="O1921" s="9" t="str">
        <f>IF(COUNTIF($S$2:S1921,S1921)=1,P1921,"")</f>
        <v/>
      </c>
      <c r="P1921" s="9">
        <f>COUNTIF($S$2:S1921,S1921)</f>
        <v>40</v>
      </c>
      <c r="Q1921" s="2" t="s">
        <v>532</v>
      </c>
      <c r="R1921" s="2" t="s">
        <v>2040</v>
      </c>
      <c r="S1921" s="2" t="s">
        <v>59</v>
      </c>
      <c r="T1921" s="2">
        <v>24</v>
      </c>
      <c r="U1921" s="2">
        <v>12</v>
      </c>
      <c r="V1921" s="2">
        <v>2</v>
      </c>
      <c r="W1921" s="2">
        <v>17.600000000000001</v>
      </c>
      <c r="X1921" s="2">
        <v>13.200000000000001</v>
      </c>
      <c r="Y1921" s="2">
        <v>7.9199999999999993E-2</v>
      </c>
      <c r="Z1921" s="6">
        <v>46202</v>
      </c>
    </row>
    <row r="1922" spans="1:26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8" t="str">
        <f>IF(Table5[[#This Row],[Company Code]]&lt;&gt;"",Table5[[#This Row],[Contact Email]],"")</f>
        <v/>
      </c>
      <c r="M1922" s="2"/>
      <c r="N1922" s="9" t="str">
        <f>IF(IF(COUNTIF($S$2:S1922,S1922)=1,P1922,"")=1,COUNTIF($O$2:O1922,O1922),IF(COUNTIF($S$2:S1922,S1922)=1,P1922,""))</f>
        <v/>
      </c>
      <c r="O1922" s="9" t="str">
        <f>IF(COUNTIF($S$2:S1922,S1922)=1,P1922,"")</f>
        <v/>
      </c>
      <c r="P1922" s="9">
        <f>COUNTIF($S$2:S1922,S1922)</f>
        <v>41</v>
      </c>
      <c r="Q1922" s="2" t="s">
        <v>532</v>
      </c>
      <c r="R1922" s="2" t="s">
        <v>2041</v>
      </c>
      <c r="S1922" s="2" t="s">
        <v>59</v>
      </c>
      <c r="T1922" s="2">
        <v>36</v>
      </c>
      <c r="U1922" s="2">
        <v>12</v>
      </c>
      <c r="V1922" s="2">
        <v>3</v>
      </c>
      <c r="W1922" s="2">
        <v>26.400000000000002</v>
      </c>
      <c r="X1922" s="2">
        <v>19.8</v>
      </c>
      <c r="Y1922" s="2">
        <v>0.1188</v>
      </c>
      <c r="Z1922" s="6">
        <v>46202</v>
      </c>
    </row>
    <row r="1923" spans="1:26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8" t="str">
        <f>IF(Table5[[#This Row],[Company Code]]&lt;&gt;"",Table5[[#This Row],[Contact Email]],"")</f>
        <v/>
      </c>
      <c r="M1923" s="2"/>
      <c r="N1923" s="9" t="str">
        <f>IF(IF(COUNTIF($S$2:S1923,S1923)=1,P1923,"")=1,COUNTIF($O$2:O1923,O1923),IF(COUNTIF($S$2:S1923,S1923)=1,P1923,""))</f>
        <v/>
      </c>
      <c r="O1923" s="9" t="str">
        <f>IF(COUNTIF($S$2:S1923,S1923)=1,P1923,"")</f>
        <v/>
      </c>
      <c r="P1923" s="9">
        <f>COUNTIF($S$2:S1923,S1923)</f>
        <v>42</v>
      </c>
      <c r="Q1923" s="2" t="s">
        <v>532</v>
      </c>
      <c r="R1923" s="2" t="s">
        <v>2042</v>
      </c>
      <c r="S1923" s="2" t="s">
        <v>59</v>
      </c>
      <c r="T1923" s="2">
        <v>24</v>
      </c>
      <c r="U1923" s="2">
        <v>12</v>
      </c>
      <c r="V1923" s="2">
        <v>2</v>
      </c>
      <c r="W1923" s="2">
        <v>17.600000000000001</v>
      </c>
      <c r="X1923" s="2">
        <v>13.200000000000001</v>
      </c>
      <c r="Y1923" s="2">
        <v>7.9199999999999993E-2</v>
      </c>
      <c r="Z1923" s="6">
        <v>46202</v>
      </c>
    </row>
    <row r="1924" spans="1:26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8" t="str">
        <f>IF(Table5[[#This Row],[Company Code]]&lt;&gt;"",Table5[[#This Row],[Contact Email]],"")</f>
        <v/>
      </c>
      <c r="M1924" s="2"/>
      <c r="N1924" s="9" t="str">
        <f>IF(IF(COUNTIF($S$2:S1924,S1924)=1,P1924,"")=1,COUNTIF($O$2:O1924,O1924),IF(COUNTIF($S$2:S1924,S1924)=1,P1924,""))</f>
        <v/>
      </c>
      <c r="O1924" s="9" t="str">
        <f>IF(COUNTIF($S$2:S1924,S1924)=1,P1924,"")</f>
        <v/>
      </c>
      <c r="P1924" s="9">
        <f>COUNTIF($S$2:S1924,S1924)</f>
        <v>43</v>
      </c>
      <c r="Q1924" s="2" t="s">
        <v>532</v>
      </c>
      <c r="R1924" s="2" t="s">
        <v>2043</v>
      </c>
      <c r="S1924" s="2" t="s">
        <v>59</v>
      </c>
      <c r="T1924" s="2">
        <v>36</v>
      </c>
      <c r="U1924" s="2">
        <v>12</v>
      </c>
      <c r="V1924" s="2">
        <v>3</v>
      </c>
      <c r="W1924" s="2">
        <v>26.400000000000002</v>
      </c>
      <c r="X1924" s="2">
        <v>19.8</v>
      </c>
      <c r="Y1924" s="2">
        <v>0.1188</v>
      </c>
      <c r="Z1924" s="6">
        <v>46202</v>
      </c>
    </row>
    <row r="1925" spans="1:26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8" t="str">
        <f>IF(Table5[[#This Row],[Company Code]]&lt;&gt;"",Table5[[#This Row],[Contact Email]],"")</f>
        <v/>
      </c>
      <c r="M1925" s="2"/>
      <c r="N1925" s="9" t="str">
        <f>IF(IF(COUNTIF($S$2:S1925,S1925)=1,P1925,"")=1,COUNTIF($O$2:O1925,O1925),IF(COUNTIF($S$2:S1925,S1925)=1,P1925,""))</f>
        <v/>
      </c>
      <c r="O1925" s="9" t="str">
        <f>IF(COUNTIF($S$2:S1925,S1925)=1,P1925,"")</f>
        <v/>
      </c>
      <c r="P1925" s="9">
        <f>COUNTIF($S$2:S1925,S1925)</f>
        <v>44</v>
      </c>
      <c r="Q1925" s="2" t="s">
        <v>532</v>
      </c>
      <c r="R1925" s="2" t="s">
        <v>2044</v>
      </c>
      <c r="S1925" s="2" t="s">
        <v>59</v>
      </c>
      <c r="T1925" s="2">
        <v>24</v>
      </c>
      <c r="U1925" s="2">
        <v>12</v>
      </c>
      <c r="V1925" s="2">
        <v>2</v>
      </c>
      <c r="W1925" s="2">
        <v>17.600000000000001</v>
      </c>
      <c r="X1925" s="2">
        <v>13.200000000000001</v>
      </c>
      <c r="Y1925" s="2">
        <v>7.9199999999999993E-2</v>
      </c>
      <c r="Z1925" s="6">
        <v>46202</v>
      </c>
    </row>
    <row r="1926" spans="1:26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8" t="str">
        <f>IF(Table5[[#This Row],[Company Code]]&lt;&gt;"",Table5[[#This Row],[Contact Email]],"")</f>
        <v/>
      </c>
      <c r="M1926" s="2"/>
      <c r="N1926" s="9" t="str">
        <f>IF(IF(COUNTIF($S$2:S1926,S1926)=1,P1926,"")=1,COUNTIF($O$2:O1926,O1926),IF(COUNTIF($S$2:S1926,S1926)=1,P1926,""))</f>
        <v/>
      </c>
      <c r="O1926" s="9" t="str">
        <f>IF(COUNTIF($S$2:S1926,S1926)=1,P1926,"")</f>
        <v/>
      </c>
      <c r="P1926" s="9">
        <f>COUNTIF($S$2:S1926,S1926)</f>
        <v>45</v>
      </c>
      <c r="Q1926" s="2" t="s">
        <v>532</v>
      </c>
      <c r="R1926" s="2" t="s">
        <v>2045</v>
      </c>
      <c r="S1926" s="2" t="s">
        <v>59</v>
      </c>
      <c r="T1926" s="2">
        <v>24</v>
      </c>
      <c r="U1926" s="2">
        <v>12</v>
      </c>
      <c r="V1926" s="2">
        <v>2</v>
      </c>
      <c r="W1926" s="2">
        <v>17.600000000000001</v>
      </c>
      <c r="X1926" s="2">
        <v>13.200000000000001</v>
      </c>
      <c r="Y1926" s="2">
        <v>7.9199999999999993E-2</v>
      </c>
      <c r="Z1926" s="6">
        <v>46202</v>
      </c>
    </row>
    <row r="1927" spans="1:26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8" t="str">
        <f>IF(Table5[[#This Row],[Company Code]]&lt;&gt;"",Table5[[#This Row],[Contact Email]],"")</f>
        <v/>
      </c>
      <c r="M1927" s="2"/>
      <c r="N1927" s="9" t="str">
        <f>IF(IF(COUNTIF($S$2:S1927,S1927)=1,P1927,"")=1,COUNTIF($O$2:O1927,O1927),IF(COUNTIF($S$2:S1927,S1927)=1,P1927,""))</f>
        <v/>
      </c>
      <c r="O1927" s="9" t="str">
        <f>IF(COUNTIF($S$2:S1927,S1927)=1,P1927,"")</f>
        <v/>
      </c>
      <c r="P1927" s="9">
        <f>COUNTIF($S$2:S1927,S1927)</f>
        <v>46</v>
      </c>
      <c r="Q1927" s="2" t="s">
        <v>532</v>
      </c>
      <c r="R1927" s="2" t="s">
        <v>2046</v>
      </c>
      <c r="S1927" s="2" t="s">
        <v>59</v>
      </c>
      <c r="T1927" s="2">
        <v>24</v>
      </c>
      <c r="U1927" s="2">
        <v>12</v>
      </c>
      <c r="V1927" s="2">
        <v>2</v>
      </c>
      <c r="W1927" s="2">
        <v>17.600000000000001</v>
      </c>
      <c r="X1927" s="2">
        <v>13.200000000000001</v>
      </c>
      <c r="Y1927" s="2">
        <v>7.9199999999999993E-2</v>
      </c>
      <c r="Z1927" s="6">
        <v>46202</v>
      </c>
    </row>
    <row r="1928" spans="1:26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8" t="str">
        <f>IF(Table5[[#This Row],[Company Code]]&lt;&gt;"",Table5[[#This Row],[Contact Email]],"")</f>
        <v/>
      </c>
      <c r="M1928" s="2"/>
      <c r="N1928" s="9" t="str">
        <f>IF(IF(COUNTIF($S$2:S1928,S1928)=1,P1928,"")=1,COUNTIF($O$2:O1928,O1928),IF(COUNTIF($S$2:S1928,S1928)=1,P1928,""))</f>
        <v/>
      </c>
      <c r="O1928" s="9" t="str">
        <f>IF(COUNTIF($S$2:S1928,S1928)=1,P1928,"")</f>
        <v/>
      </c>
      <c r="P1928" s="9">
        <f>COUNTIF($S$2:S1928,S1928)</f>
        <v>47</v>
      </c>
      <c r="Q1928" s="2" t="s">
        <v>532</v>
      </c>
      <c r="R1928" s="2" t="s">
        <v>2047</v>
      </c>
      <c r="S1928" s="2" t="s">
        <v>59</v>
      </c>
      <c r="T1928" s="2">
        <v>24</v>
      </c>
      <c r="U1928" s="2">
        <v>12</v>
      </c>
      <c r="V1928" s="2">
        <v>2</v>
      </c>
      <c r="W1928" s="2">
        <v>17.600000000000001</v>
      </c>
      <c r="X1928" s="2">
        <v>13.200000000000001</v>
      </c>
      <c r="Y1928" s="2">
        <v>7.9199999999999993E-2</v>
      </c>
      <c r="Z1928" s="6">
        <v>46202</v>
      </c>
    </row>
    <row r="1929" spans="1:26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8" t="str">
        <f>IF(Table5[[#This Row],[Company Code]]&lt;&gt;"",Table5[[#This Row],[Contact Email]],"")</f>
        <v/>
      </c>
      <c r="M1929" s="2"/>
      <c r="N1929" s="9" t="str">
        <f>IF(IF(COUNTIF($S$2:S1929,S1929)=1,P1929,"")=1,COUNTIF($O$2:O1929,O1929),IF(COUNTIF($S$2:S1929,S1929)=1,P1929,""))</f>
        <v/>
      </c>
      <c r="O1929" s="9" t="str">
        <f>IF(COUNTIF($S$2:S1929,S1929)=1,P1929,"")</f>
        <v/>
      </c>
      <c r="P1929" s="9">
        <f>COUNTIF($S$2:S1929,S1929)</f>
        <v>48</v>
      </c>
      <c r="Q1929" s="2" t="s">
        <v>532</v>
      </c>
      <c r="R1929" s="2" t="s">
        <v>2048</v>
      </c>
      <c r="S1929" s="2" t="s">
        <v>59</v>
      </c>
      <c r="T1929" s="2">
        <v>36</v>
      </c>
      <c r="U1929" s="2">
        <v>12</v>
      </c>
      <c r="V1929" s="2">
        <v>3</v>
      </c>
      <c r="W1929" s="2">
        <v>26.400000000000002</v>
      </c>
      <c r="X1929" s="2">
        <v>19.8</v>
      </c>
      <c r="Y1929" s="2">
        <v>0.1188</v>
      </c>
      <c r="Z1929" s="6">
        <v>46202</v>
      </c>
    </row>
    <row r="1930" spans="1:26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8" t="str">
        <f>IF(Table5[[#This Row],[Company Code]]&lt;&gt;"",Table5[[#This Row],[Contact Email]],"")</f>
        <v/>
      </c>
      <c r="M1930" s="2"/>
      <c r="N1930" s="9" t="str">
        <f>IF(IF(COUNTIF($S$2:S1930,S1930)=1,P1930,"")=1,COUNTIF($O$2:O1930,O1930),IF(COUNTIF($S$2:S1930,S1930)=1,P1930,""))</f>
        <v/>
      </c>
      <c r="O1930" s="9" t="str">
        <f>IF(COUNTIF($S$2:S1930,S1930)=1,P1930,"")</f>
        <v/>
      </c>
      <c r="P1930" s="9">
        <f>COUNTIF($S$2:S1930,S1930)</f>
        <v>49</v>
      </c>
      <c r="Q1930" s="2" t="s">
        <v>532</v>
      </c>
      <c r="R1930" s="2" t="s">
        <v>2049</v>
      </c>
      <c r="S1930" s="2" t="s">
        <v>59</v>
      </c>
      <c r="T1930" s="2">
        <v>24</v>
      </c>
      <c r="U1930" s="2">
        <v>12</v>
      </c>
      <c r="V1930" s="2">
        <v>2</v>
      </c>
      <c r="W1930" s="2">
        <v>17.600000000000001</v>
      </c>
      <c r="X1930" s="2">
        <v>13.200000000000001</v>
      </c>
      <c r="Y1930" s="2">
        <v>7.9199999999999993E-2</v>
      </c>
      <c r="Z1930" s="6">
        <v>46202</v>
      </c>
    </row>
    <row r="1931" spans="1:26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8" t="str">
        <f>IF(Table5[[#This Row],[Company Code]]&lt;&gt;"",Table5[[#This Row],[Contact Email]],"")</f>
        <v/>
      </c>
      <c r="M1931" s="2"/>
      <c r="N1931" s="9" t="str">
        <f>IF(IF(COUNTIF($S$2:S1931,S1931)=1,P1931,"")=1,COUNTIF($O$2:O1931,O1931),IF(COUNTIF($S$2:S1931,S1931)=1,P1931,""))</f>
        <v/>
      </c>
      <c r="O1931" s="9" t="str">
        <f>IF(COUNTIF($S$2:S1931,S1931)=1,P1931,"")</f>
        <v/>
      </c>
      <c r="P1931" s="9">
        <f>COUNTIF($S$2:S1931,S1931)</f>
        <v>50</v>
      </c>
      <c r="Q1931" s="2" t="s">
        <v>532</v>
      </c>
      <c r="R1931" s="2" t="s">
        <v>2050</v>
      </c>
      <c r="S1931" s="2" t="s">
        <v>59</v>
      </c>
      <c r="T1931" s="2">
        <v>36</v>
      </c>
      <c r="U1931" s="2">
        <v>12</v>
      </c>
      <c r="V1931" s="2">
        <v>3</v>
      </c>
      <c r="W1931" s="2">
        <v>26.400000000000002</v>
      </c>
      <c r="X1931" s="2">
        <v>19.8</v>
      </c>
      <c r="Y1931" s="2">
        <v>0.1188</v>
      </c>
      <c r="Z1931" s="6">
        <v>46202</v>
      </c>
    </row>
    <row r="1932" spans="1:26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8" t="str">
        <f>IF(Table5[[#This Row],[Company Code]]&lt;&gt;"",Table5[[#This Row],[Contact Email]],"")</f>
        <v/>
      </c>
      <c r="M1932" s="2"/>
      <c r="N1932" s="9" t="str">
        <f>IF(IF(COUNTIF($S$2:S1932,S1932)=1,P1932,"")=1,COUNTIF($O$2:O1932,O1932),IF(COUNTIF($S$2:S1932,S1932)=1,P1932,""))</f>
        <v/>
      </c>
      <c r="O1932" s="9" t="str">
        <f>IF(COUNTIF($S$2:S1932,S1932)=1,P1932,"")</f>
        <v/>
      </c>
      <c r="P1932" s="9">
        <f>COUNTIF($S$2:S1932,S1932)</f>
        <v>51</v>
      </c>
      <c r="Q1932" s="2" t="s">
        <v>532</v>
      </c>
      <c r="R1932" s="2" t="s">
        <v>2051</v>
      </c>
      <c r="S1932" s="2" t="s">
        <v>59</v>
      </c>
      <c r="T1932" s="2">
        <v>36</v>
      </c>
      <c r="U1932" s="2">
        <v>12</v>
      </c>
      <c r="V1932" s="2">
        <v>3</v>
      </c>
      <c r="W1932" s="2">
        <v>26.400000000000002</v>
      </c>
      <c r="X1932" s="2">
        <v>19.8</v>
      </c>
      <c r="Y1932" s="2">
        <v>0.1188</v>
      </c>
      <c r="Z1932" s="6">
        <v>46202</v>
      </c>
    </row>
    <row r="1933" spans="1:26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8" t="str">
        <f>IF(Table5[[#This Row],[Company Code]]&lt;&gt;"",Table5[[#This Row],[Contact Email]],"")</f>
        <v/>
      </c>
      <c r="M1933" s="2"/>
      <c r="N1933" s="9" t="str">
        <f>IF(IF(COUNTIF($S$2:S1933,S1933)=1,P1933,"")=1,COUNTIF($O$2:O1933,O1933),IF(COUNTIF($S$2:S1933,S1933)=1,P1933,""))</f>
        <v/>
      </c>
      <c r="O1933" s="9" t="str">
        <f>IF(COUNTIF($S$2:S1933,S1933)=1,P1933,"")</f>
        <v/>
      </c>
      <c r="P1933" s="9">
        <f>COUNTIF($S$2:S1933,S1933)</f>
        <v>52</v>
      </c>
      <c r="Q1933" s="2" t="s">
        <v>532</v>
      </c>
      <c r="R1933" s="2" t="s">
        <v>2052</v>
      </c>
      <c r="S1933" s="2" t="s">
        <v>59</v>
      </c>
      <c r="T1933" s="2">
        <v>24</v>
      </c>
      <c r="U1933" s="2">
        <v>12</v>
      </c>
      <c r="V1933" s="2">
        <v>2</v>
      </c>
      <c r="W1933" s="2">
        <v>17.600000000000001</v>
      </c>
      <c r="X1933" s="2">
        <v>13.200000000000001</v>
      </c>
      <c r="Y1933" s="2">
        <v>7.9199999999999993E-2</v>
      </c>
      <c r="Z1933" s="6">
        <v>46202</v>
      </c>
    </row>
    <row r="1934" spans="1:26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8" t="str">
        <f>IF(Table5[[#This Row],[Company Code]]&lt;&gt;"",Table5[[#This Row],[Contact Email]],"")</f>
        <v/>
      </c>
      <c r="M1934" s="2"/>
      <c r="N1934" s="9" t="str">
        <f>IF(IF(COUNTIF($S$2:S1934,S1934)=1,P1934,"")=1,COUNTIF($O$2:O1934,O1934),IF(COUNTIF($S$2:S1934,S1934)=1,P1934,""))</f>
        <v/>
      </c>
      <c r="O1934" s="9" t="str">
        <f>IF(COUNTIF($S$2:S1934,S1934)=1,P1934,"")</f>
        <v/>
      </c>
      <c r="P1934" s="9">
        <f>COUNTIF($S$2:S1934,S1934)</f>
        <v>53</v>
      </c>
      <c r="Q1934" s="2" t="s">
        <v>532</v>
      </c>
      <c r="R1934" s="2" t="s">
        <v>2053</v>
      </c>
      <c r="S1934" s="2" t="s">
        <v>59</v>
      </c>
      <c r="T1934" s="2">
        <v>120</v>
      </c>
      <c r="U1934" s="2">
        <v>12</v>
      </c>
      <c r="V1934" s="2">
        <v>10</v>
      </c>
      <c r="W1934" s="2">
        <v>88</v>
      </c>
      <c r="X1934" s="2">
        <v>66</v>
      </c>
      <c r="Y1934" s="2">
        <v>0.39600000000000002</v>
      </c>
      <c r="Z1934" s="6">
        <v>46202</v>
      </c>
    </row>
    <row r="1935" spans="1:26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8" t="str">
        <f>IF(Table5[[#This Row],[Company Code]]&lt;&gt;"",Table5[[#This Row],[Contact Email]],"")</f>
        <v/>
      </c>
      <c r="M1935" s="2"/>
      <c r="N1935" s="9" t="str">
        <f>IF(IF(COUNTIF($S$2:S1935,S1935)=1,P1935,"")=1,COUNTIF($O$2:O1935,O1935),IF(COUNTIF($S$2:S1935,S1935)=1,P1935,""))</f>
        <v/>
      </c>
      <c r="O1935" s="9" t="str">
        <f>IF(COUNTIF($S$2:S1935,S1935)=1,P1935,"")</f>
        <v/>
      </c>
      <c r="P1935" s="9">
        <f>COUNTIF($S$2:S1935,S1935)</f>
        <v>54</v>
      </c>
      <c r="Q1935" s="2" t="s">
        <v>532</v>
      </c>
      <c r="R1935" s="2" t="s">
        <v>2054</v>
      </c>
      <c r="S1935" s="2" t="s">
        <v>59</v>
      </c>
      <c r="T1935" s="2">
        <v>36</v>
      </c>
      <c r="U1935" s="2">
        <v>12</v>
      </c>
      <c r="V1935" s="2">
        <v>3</v>
      </c>
      <c r="W1935" s="2">
        <v>26.400000000000002</v>
      </c>
      <c r="X1935" s="2">
        <v>19.8</v>
      </c>
      <c r="Y1935" s="2">
        <v>0.1188</v>
      </c>
      <c r="Z1935" s="6">
        <v>46202</v>
      </c>
    </row>
    <row r="1936" spans="1:26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8" t="str">
        <f>IF(Table5[[#This Row],[Company Code]]&lt;&gt;"",Table5[[#This Row],[Contact Email]],"")</f>
        <v/>
      </c>
      <c r="M1936" s="2"/>
      <c r="N1936" s="9" t="str">
        <f>IF(IF(COUNTIF($S$2:S1936,S1936)=1,P1936,"")=1,COUNTIF($O$2:O1936,O1936),IF(COUNTIF($S$2:S1936,S1936)=1,P1936,""))</f>
        <v/>
      </c>
      <c r="O1936" s="9" t="str">
        <f>IF(COUNTIF($S$2:S1936,S1936)=1,P1936,"")</f>
        <v/>
      </c>
      <c r="P1936" s="9">
        <f>COUNTIF($S$2:S1936,S1936)</f>
        <v>55</v>
      </c>
      <c r="Q1936" s="2" t="s">
        <v>532</v>
      </c>
      <c r="R1936" s="2" t="s">
        <v>2055</v>
      </c>
      <c r="S1936" s="2" t="s">
        <v>59</v>
      </c>
      <c r="T1936" s="2">
        <v>24</v>
      </c>
      <c r="U1936" s="2">
        <v>12</v>
      </c>
      <c r="V1936" s="2">
        <v>2</v>
      </c>
      <c r="W1936" s="2">
        <v>17.600000000000001</v>
      </c>
      <c r="X1936" s="2">
        <v>13.200000000000001</v>
      </c>
      <c r="Y1936" s="2">
        <v>7.9199999999999993E-2</v>
      </c>
      <c r="Z1936" s="6">
        <v>46202</v>
      </c>
    </row>
    <row r="1937" spans="1:26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8" t="str">
        <f>IF(Table5[[#This Row],[Company Code]]&lt;&gt;"",Table5[[#This Row],[Contact Email]],"")</f>
        <v/>
      </c>
      <c r="M1937" s="2"/>
      <c r="N1937" s="9" t="str">
        <f>IF(IF(COUNTIF($S$2:S1937,S1937)=1,P1937,"")=1,COUNTIF($O$2:O1937,O1937),IF(COUNTIF($S$2:S1937,S1937)=1,P1937,""))</f>
        <v/>
      </c>
      <c r="O1937" s="9" t="str">
        <f>IF(COUNTIF($S$2:S1937,S1937)=1,P1937,"")</f>
        <v/>
      </c>
      <c r="P1937" s="9">
        <f>COUNTIF($S$2:S1937,S1937)</f>
        <v>56</v>
      </c>
      <c r="Q1937" s="2" t="s">
        <v>532</v>
      </c>
      <c r="R1937" s="2" t="s">
        <v>2056</v>
      </c>
      <c r="S1937" s="2" t="s">
        <v>59</v>
      </c>
      <c r="T1937" s="2">
        <v>24</v>
      </c>
      <c r="U1937" s="2">
        <v>12</v>
      </c>
      <c r="V1937" s="2">
        <v>2</v>
      </c>
      <c r="W1937" s="2">
        <v>17.600000000000001</v>
      </c>
      <c r="X1937" s="2">
        <v>13.200000000000001</v>
      </c>
      <c r="Y1937" s="2">
        <v>7.9199999999999993E-2</v>
      </c>
      <c r="Z1937" s="6">
        <v>46202</v>
      </c>
    </row>
    <row r="1938" spans="1:26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8" t="str">
        <f>IF(Table5[[#This Row],[Company Code]]&lt;&gt;"",Table5[[#This Row],[Contact Email]],"")</f>
        <v/>
      </c>
      <c r="M1938" s="2"/>
      <c r="N1938" s="9" t="str">
        <f>IF(IF(COUNTIF($S$2:S1938,S1938)=1,P1938,"")=1,COUNTIF($O$2:O1938,O1938),IF(COUNTIF($S$2:S1938,S1938)=1,P1938,""))</f>
        <v/>
      </c>
      <c r="O1938" s="9" t="str">
        <f>IF(COUNTIF($S$2:S1938,S1938)=1,P1938,"")</f>
        <v/>
      </c>
      <c r="P1938" s="9">
        <f>COUNTIF($S$2:S1938,S1938)</f>
        <v>57</v>
      </c>
      <c r="Q1938" s="2" t="s">
        <v>532</v>
      </c>
      <c r="R1938" s="2" t="s">
        <v>2057</v>
      </c>
      <c r="S1938" s="2" t="s">
        <v>59</v>
      </c>
      <c r="T1938" s="2">
        <v>276</v>
      </c>
      <c r="U1938" s="2">
        <v>12</v>
      </c>
      <c r="V1938" s="2">
        <v>23</v>
      </c>
      <c r="W1938" s="2">
        <v>202.4</v>
      </c>
      <c r="X1938" s="2">
        <v>151.80000000000001</v>
      </c>
      <c r="Y1938" s="2">
        <v>0.91079999999999994</v>
      </c>
      <c r="Z1938" s="6">
        <v>46202</v>
      </c>
    </row>
    <row r="1939" spans="1:26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8" t="str">
        <f>IF(Table5[[#This Row],[Company Code]]&lt;&gt;"",Table5[[#This Row],[Contact Email]],"")</f>
        <v/>
      </c>
      <c r="M1939" s="2"/>
      <c r="N1939" s="9" t="str">
        <f>IF(IF(COUNTIF($S$2:S1939,S1939)=1,P1939,"")=1,COUNTIF($O$2:O1939,O1939),IF(COUNTIF($S$2:S1939,S1939)=1,P1939,""))</f>
        <v/>
      </c>
      <c r="O1939" s="9" t="str">
        <f>IF(COUNTIF($S$2:S1939,S1939)=1,P1939,"")</f>
        <v/>
      </c>
      <c r="P1939" s="9">
        <f>COUNTIF($S$2:S1939,S1939)</f>
        <v>58</v>
      </c>
      <c r="Q1939" s="2" t="s">
        <v>532</v>
      </c>
      <c r="R1939" s="2" t="s">
        <v>2058</v>
      </c>
      <c r="S1939" s="2" t="s">
        <v>59</v>
      </c>
      <c r="T1939" s="2">
        <v>24</v>
      </c>
      <c r="U1939" s="2">
        <v>12</v>
      </c>
      <c r="V1939" s="2">
        <v>2</v>
      </c>
      <c r="W1939" s="2">
        <v>17.600000000000001</v>
      </c>
      <c r="X1939" s="2">
        <v>13.200000000000001</v>
      </c>
      <c r="Y1939" s="2">
        <v>7.9199999999999993E-2</v>
      </c>
      <c r="Z1939" s="6">
        <v>46202</v>
      </c>
    </row>
    <row r="1940" spans="1:26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8" t="str">
        <f>IF(Table5[[#This Row],[Company Code]]&lt;&gt;"",Table5[[#This Row],[Contact Email]],"")</f>
        <v/>
      </c>
      <c r="M1940" s="2"/>
      <c r="N1940" s="9" t="str">
        <f>IF(IF(COUNTIF($S$2:S1940,S1940)=1,P1940,"")=1,COUNTIF($O$2:O1940,O1940),IF(COUNTIF($S$2:S1940,S1940)=1,P1940,""))</f>
        <v/>
      </c>
      <c r="O1940" s="9" t="str">
        <f>IF(COUNTIF($S$2:S1940,S1940)=1,P1940,"")</f>
        <v/>
      </c>
      <c r="P1940" s="9">
        <f>COUNTIF($S$2:S1940,S1940)</f>
        <v>59</v>
      </c>
      <c r="Q1940" s="2" t="s">
        <v>532</v>
      </c>
      <c r="R1940" s="2" t="s">
        <v>2059</v>
      </c>
      <c r="S1940" s="2" t="s">
        <v>59</v>
      </c>
      <c r="T1940" s="2">
        <v>24</v>
      </c>
      <c r="U1940" s="2">
        <v>12</v>
      </c>
      <c r="V1940" s="2">
        <v>2</v>
      </c>
      <c r="W1940" s="2">
        <v>17.600000000000001</v>
      </c>
      <c r="X1940" s="2">
        <v>13.200000000000001</v>
      </c>
      <c r="Y1940" s="2">
        <v>7.9199999999999993E-2</v>
      </c>
      <c r="Z1940" s="6">
        <v>46202</v>
      </c>
    </row>
    <row r="1941" spans="1:26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8" t="str">
        <f>IF(Table5[[#This Row],[Company Code]]&lt;&gt;"",Table5[[#This Row],[Contact Email]],"")</f>
        <v/>
      </c>
      <c r="M1941" s="2"/>
      <c r="N1941" s="9" t="str">
        <f>IF(IF(COUNTIF($S$2:S1941,S1941)=1,P1941,"")=1,COUNTIF($O$2:O1941,O1941),IF(COUNTIF($S$2:S1941,S1941)=1,P1941,""))</f>
        <v/>
      </c>
      <c r="O1941" s="9" t="str">
        <f>IF(COUNTIF($S$2:S1941,S1941)=1,P1941,"")</f>
        <v/>
      </c>
      <c r="P1941" s="9">
        <f>COUNTIF($S$2:S1941,S1941)</f>
        <v>60</v>
      </c>
      <c r="Q1941" s="2" t="s">
        <v>532</v>
      </c>
      <c r="R1941" s="2" t="s">
        <v>2060</v>
      </c>
      <c r="S1941" s="2" t="s">
        <v>59</v>
      </c>
      <c r="T1941" s="2">
        <v>24</v>
      </c>
      <c r="U1941" s="2">
        <v>12</v>
      </c>
      <c r="V1941" s="2">
        <v>2</v>
      </c>
      <c r="W1941" s="2">
        <v>17.600000000000001</v>
      </c>
      <c r="X1941" s="2">
        <v>13.200000000000001</v>
      </c>
      <c r="Y1941" s="2">
        <v>7.9199999999999993E-2</v>
      </c>
      <c r="Z1941" s="6">
        <v>46202</v>
      </c>
    </row>
    <row r="1942" spans="1:26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8" t="str">
        <f>IF(Table5[[#This Row],[Company Code]]&lt;&gt;"",Table5[[#This Row],[Contact Email]],"")</f>
        <v/>
      </c>
      <c r="M1942" s="2"/>
      <c r="N1942" s="9" t="str">
        <f>IF(IF(COUNTIF($S$2:S1942,S1942)=1,P1942,"")=1,COUNTIF($O$2:O1942,O1942),IF(COUNTIF($S$2:S1942,S1942)=1,P1942,""))</f>
        <v/>
      </c>
      <c r="O1942" s="9" t="str">
        <f>IF(COUNTIF($S$2:S1942,S1942)=1,P1942,"")</f>
        <v/>
      </c>
      <c r="P1942" s="9">
        <f>COUNTIF($S$2:S1942,S1942)</f>
        <v>61</v>
      </c>
      <c r="Q1942" s="2" t="s">
        <v>532</v>
      </c>
      <c r="R1942" s="2" t="s">
        <v>2061</v>
      </c>
      <c r="S1942" s="2" t="s">
        <v>59</v>
      </c>
      <c r="T1942" s="2">
        <v>24</v>
      </c>
      <c r="U1942" s="2">
        <v>12</v>
      </c>
      <c r="V1942" s="2">
        <v>2</v>
      </c>
      <c r="W1942" s="2">
        <v>17.600000000000001</v>
      </c>
      <c r="X1942" s="2">
        <v>13.200000000000001</v>
      </c>
      <c r="Y1942" s="2">
        <v>7.9199999999999993E-2</v>
      </c>
      <c r="Z1942" s="6">
        <v>46202</v>
      </c>
    </row>
    <row r="1943" spans="1:26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8" t="str">
        <f>IF(Table5[[#This Row],[Company Code]]&lt;&gt;"",Table5[[#This Row],[Contact Email]],"")</f>
        <v/>
      </c>
      <c r="M1943" s="2"/>
      <c r="N1943" s="9" t="str">
        <f>IF(IF(COUNTIF($S$2:S1943,S1943)=1,P1943,"")=1,COUNTIF($O$2:O1943,O1943),IF(COUNTIF($S$2:S1943,S1943)=1,P1943,""))</f>
        <v/>
      </c>
      <c r="O1943" s="9" t="str">
        <f>IF(COUNTIF($S$2:S1943,S1943)=1,P1943,"")</f>
        <v/>
      </c>
      <c r="P1943" s="9">
        <f>COUNTIF($S$2:S1943,S1943)</f>
        <v>62</v>
      </c>
      <c r="Q1943" s="2" t="s">
        <v>532</v>
      </c>
      <c r="R1943" s="2" t="s">
        <v>2062</v>
      </c>
      <c r="S1943" s="2" t="s">
        <v>59</v>
      </c>
      <c r="T1943" s="2">
        <v>36</v>
      </c>
      <c r="U1943" s="2">
        <v>12</v>
      </c>
      <c r="V1943" s="2">
        <v>3</v>
      </c>
      <c r="W1943" s="2">
        <v>26.400000000000002</v>
      </c>
      <c r="X1943" s="2">
        <v>19.8</v>
      </c>
      <c r="Y1943" s="2">
        <v>0.1188</v>
      </c>
      <c r="Z1943" s="6">
        <v>46202</v>
      </c>
    </row>
    <row r="1944" spans="1:26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8" t="str">
        <f>IF(Table5[[#This Row],[Company Code]]&lt;&gt;"",Table5[[#This Row],[Contact Email]],"")</f>
        <v/>
      </c>
      <c r="M1944" s="2"/>
      <c r="N1944" s="9" t="str">
        <f>IF(IF(COUNTIF($S$2:S1944,S1944)=1,P1944,"")=1,COUNTIF($O$2:O1944,O1944),IF(COUNTIF($S$2:S1944,S1944)=1,P1944,""))</f>
        <v/>
      </c>
      <c r="O1944" s="9" t="str">
        <f>IF(COUNTIF($S$2:S1944,S1944)=1,P1944,"")</f>
        <v/>
      </c>
      <c r="P1944" s="9">
        <f>COUNTIF($S$2:S1944,S1944)</f>
        <v>63</v>
      </c>
      <c r="Q1944" s="2" t="s">
        <v>532</v>
      </c>
      <c r="R1944" s="2" t="s">
        <v>2063</v>
      </c>
      <c r="S1944" s="2" t="s">
        <v>59</v>
      </c>
      <c r="T1944" s="2">
        <v>24</v>
      </c>
      <c r="U1944" s="2">
        <v>12</v>
      </c>
      <c r="V1944" s="2">
        <v>2</v>
      </c>
      <c r="W1944" s="2">
        <v>17.600000000000001</v>
      </c>
      <c r="X1944" s="2">
        <v>13.200000000000001</v>
      </c>
      <c r="Y1944" s="2">
        <v>7.9199999999999993E-2</v>
      </c>
      <c r="Z1944" s="6">
        <v>46202</v>
      </c>
    </row>
    <row r="1945" spans="1:26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8" t="str">
        <f>IF(Table5[[#This Row],[Company Code]]&lt;&gt;"",Table5[[#This Row],[Contact Email]],"")</f>
        <v/>
      </c>
      <c r="M1945" s="2"/>
      <c r="N1945" s="9" t="str">
        <f>IF(IF(COUNTIF($S$2:S1945,S1945)=1,P1945,"")=1,COUNTIF($O$2:O1945,O1945),IF(COUNTIF($S$2:S1945,S1945)=1,P1945,""))</f>
        <v/>
      </c>
      <c r="O1945" s="9" t="str">
        <f>IF(COUNTIF($S$2:S1945,S1945)=1,P1945,"")</f>
        <v/>
      </c>
      <c r="P1945" s="9">
        <f>COUNTIF($S$2:S1945,S1945)</f>
        <v>64</v>
      </c>
      <c r="Q1945" s="2" t="s">
        <v>532</v>
      </c>
      <c r="R1945" s="2" t="s">
        <v>2064</v>
      </c>
      <c r="S1945" s="2" t="s">
        <v>59</v>
      </c>
      <c r="T1945" s="2">
        <v>24</v>
      </c>
      <c r="U1945" s="2">
        <v>12</v>
      </c>
      <c r="V1945" s="2">
        <v>2</v>
      </c>
      <c r="W1945" s="2">
        <v>17.600000000000001</v>
      </c>
      <c r="X1945" s="2">
        <v>13.200000000000001</v>
      </c>
      <c r="Y1945" s="2">
        <v>7.9199999999999993E-2</v>
      </c>
      <c r="Z1945" s="6">
        <v>46202</v>
      </c>
    </row>
    <row r="1946" spans="1:26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8" t="str">
        <f>IF(Table5[[#This Row],[Company Code]]&lt;&gt;"",Table5[[#This Row],[Contact Email]],"")</f>
        <v/>
      </c>
      <c r="M1946" s="2"/>
      <c r="N1946" s="9" t="str">
        <f>IF(IF(COUNTIF($S$2:S1946,S1946)=1,P1946,"")=1,COUNTIF($O$2:O1946,O1946),IF(COUNTIF($S$2:S1946,S1946)=1,P1946,""))</f>
        <v/>
      </c>
      <c r="O1946" s="9" t="str">
        <f>IF(COUNTIF($S$2:S1946,S1946)=1,P1946,"")</f>
        <v/>
      </c>
      <c r="P1946" s="9">
        <f>COUNTIF($S$2:S1946,S1946)</f>
        <v>65</v>
      </c>
      <c r="Q1946" s="2" t="s">
        <v>532</v>
      </c>
      <c r="R1946" s="2" t="s">
        <v>2065</v>
      </c>
      <c r="S1946" s="2" t="s">
        <v>59</v>
      </c>
      <c r="T1946" s="2">
        <v>24</v>
      </c>
      <c r="U1946" s="2">
        <v>12</v>
      </c>
      <c r="V1946" s="2">
        <v>2</v>
      </c>
      <c r="W1946" s="2">
        <v>17.600000000000001</v>
      </c>
      <c r="X1946" s="2">
        <v>13.200000000000001</v>
      </c>
      <c r="Y1946" s="2">
        <v>7.9199999999999993E-2</v>
      </c>
      <c r="Z1946" s="6">
        <v>46202</v>
      </c>
    </row>
    <row r="1947" spans="1:26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8" t="str">
        <f>IF(Table5[[#This Row],[Company Code]]&lt;&gt;"",Table5[[#This Row],[Contact Email]],"")</f>
        <v/>
      </c>
      <c r="M1947" s="2"/>
      <c r="N1947" s="9" t="str">
        <f>IF(IF(COUNTIF($S$2:S1947,S1947)=1,P1947,"")=1,COUNTIF($O$2:O1947,O1947),IF(COUNTIF($S$2:S1947,S1947)=1,P1947,""))</f>
        <v/>
      </c>
      <c r="O1947" s="9" t="str">
        <f>IF(COUNTIF($S$2:S1947,S1947)=1,P1947,"")</f>
        <v/>
      </c>
      <c r="P1947" s="9">
        <f>COUNTIF($S$2:S1947,S1947)</f>
        <v>66</v>
      </c>
      <c r="Q1947" s="2" t="s">
        <v>532</v>
      </c>
      <c r="R1947" s="2" t="s">
        <v>2066</v>
      </c>
      <c r="S1947" s="2" t="s">
        <v>59</v>
      </c>
      <c r="T1947" s="2">
        <v>12</v>
      </c>
      <c r="U1947" s="2">
        <v>12</v>
      </c>
      <c r="V1947" s="2">
        <v>1</v>
      </c>
      <c r="W1947" s="2">
        <v>8.8000000000000007</v>
      </c>
      <c r="X1947" s="2">
        <v>6.6000000000000005</v>
      </c>
      <c r="Y1947" s="2">
        <v>3.9599999999999996E-2</v>
      </c>
      <c r="Z1947" s="6">
        <v>46202</v>
      </c>
    </row>
    <row r="1948" spans="1:26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8" t="str">
        <f>IF(Table5[[#This Row],[Company Code]]&lt;&gt;"",Table5[[#This Row],[Contact Email]],"")</f>
        <v/>
      </c>
      <c r="M1948" s="2"/>
      <c r="N1948" s="9" t="str">
        <f>IF(IF(COUNTIF($S$2:S1948,S1948)=1,P1948,"")=1,COUNTIF($O$2:O1948,O1948),IF(COUNTIF($S$2:S1948,S1948)=1,P1948,""))</f>
        <v/>
      </c>
      <c r="O1948" s="9" t="str">
        <f>IF(COUNTIF($S$2:S1948,S1948)=1,P1948,"")</f>
        <v/>
      </c>
      <c r="P1948" s="9">
        <f>COUNTIF($S$2:S1948,S1948)</f>
        <v>67</v>
      </c>
      <c r="Q1948" s="2" t="s">
        <v>532</v>
      </c>
      <c r="R1948" s="2" t="s">
        <v>2067</v>
      </c>
      <c r="S1948" s="2" t="s">
        <v>59</v>
      </c>
      <c r="T1948" s="2">
        <v>24</v>
      </c>
      <c r="U1948" s="2">
        <v>12</v>
      </c>
      <c r="V1948" s="2">
        <v>2</v>
      </c>
      <c r="W1948" s="2">
        <v>17.600000000000001</v>
      </c>
      <c r="X1948" s="2">
        <v>13.200000000000001</v>
      </c>
      <c r="Y1948" s="2">
        <v>7.9199999999999993E-2</v>
      </c>
      <c r="Z1948" s="6">
        <v>46202</v>
      </c>
    </row>
    <row r="1949" spans="1:26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8" t="str">
        <f>IF(Table5[[#This Row],[Company Code]]&lt;&gt;"",Table5[[#This Row],[Contact Email]],"")</f>
        <v/>
      </c>
      <c r="M1949" s="2"/>
      <c r="N1949" s="9" t="str">
        <f>IF(IF(COUNTIF($S$2:S1949,S1949)=1,P1949,"")=1,COUNTIF($O$2:O1949,O1949),IF(COUNTIF($S$2:S1949,S1949)=1,P1949,""))</f>
        <v/>
      </c>
      <c r="O1949" s="9" t="str">
        <f>IF(COUNTIF($S$2:S1949,S1949)=1,P1949,"")</f>
        <v/>
      </c>
      <c r="P1949" s="9">
        <f>COUNTIF($S$2:S1949,S1949)</f>
        <v>68</v>
      </c>
      <c r="Q1949" s="2" t="s">
        <v>532</v>
      </c>
      <c r="R1949" s="2" t="s">
        <v>2068</v>
      </c>
      <c r="S1949" s="2" t="s">
        <v>59</v>
      </c>
      <c r="T1949" s="2">
        <v>24</v>
      </c>
      <c r="U1949" s="2">
        <v>12</v>
      </c>
      <c r="V1949" s="2">
        <v>2</v>
      </c>
      <c r="W1949" s="2">
        <v>17.600000000000001</v>
      </c>
      <c r="X1949" s="2">
        <v>13.200000000000001</v>
      </c>
      <c r="Y1949" s="2">
        <v>7.9199999999999993E-2</v>
      </c>
      <c r="Z1949" s="6">
        <v>46202</v>
      </c>
    </row>
    <row r="1950" spans="1:26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8" t="str">
        <f>IF(Table5[[#This Row],[Company Code]]&lt;&gt;"",Table5[[#This Row],[Contact Email]],"")</f>
        <v/>
      </c>
      <c r="M1950" s="2"/>
      <c r="N1950" s="9" t="str">
        <f>IF(IF(COUNTIF($S$2:S1950,S1950)=1,P1950,"")=1,COUNTIF($O$2:O1950,O1950),IF(COUNTIF($S$2:S1950,S1950)=1,P1950,""))</f>
        <v/>
      </c>
      <c r="O1950" s="9" t="str">
        <f>IF(COUNTIF($S$2:S1950,S1950)=1,P1950,"")</f>
        <v/>
      </c>
      <c r="P1950" s="9">
        <f>COUNTIF($S$2:S1950,S1950)</f>
        <v>69</v>
      </c>
      <c r="Q1950" s="2" t="s">
        <v>532</v>
      </c>
      <c r="R1950" s="2" t="s">
        <v>2069</v>
      </c>
      <c r="S1950" s="2" t="s">
        <v>59</v>
      </c>
      <c r="T1950" s="2">
        <v>24</v>
      </c>
      <c r="U1950" s="2">
        <v>12</v>
      </c>
      <c r="V1950" s="2">
        <v>2</v>
      </c>
      <c r="W1950" s="2">
        <v>17.600000000000001</v>
      </c>
      <c r="X1950" s="2">
        <v>13.200000000000001</v>
      </c>
      <c r="Y1950" s="2">
        <v>7.9199999999999993E-2</v>
      </c>
      <c r="Z1950" s="6">
        <v>46202</v>
      </c>
    </row>
    <row r="1951" spans="1:26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8" t="str">
        <f>IF(Table5[[#This Row],[Company Code]]&lt;&gt;"",Table5[[#This Row],[Contact Email]],"")</f>
        <v/>
      </c>
      <c r="M1951" s="2"/>
      <c r="N1951" s="9" t="str">
        <f>IF(IF(COUNTIF($S$2:S1951,S1951)=1,P1951,"")=1,COUNTIF($O$2:O1951,O1951),IF(COUNTIF($S$2:S1951,S1951)=1,P1951,""))</f>
        <v/>
      </c>
      <c r="O1951" s="9" t="str">
        <f>IF(COUNTIF($S$2:S1951,S1951)=1,P1951,"")</f>
        <v/>
      </c>
      <c r="P1951" s="9">
        <f>COUNTIF($S$2:S1951,S1951)</f>
        <v>70</v>
      </c>
      <c r="Q1951" s="2" t="s">
        <v>532</v>
      </c>
      <c r="R1951" s="2" t="s">
        <v>2070</v>
      </c>
      <c r="S1951" s="2" t="s">
        <v>59</v>
      </c>
      <c r="T1951" s="2">
        <v>24</v>
      </c>
      <c r="U1951" s="2">
        <v>12</v>
      </c>
      <c r="V1951" s="2">
        <v>2</v>
      </c>
      <c r="W1951" s="2">
        <v>17.600000000000001</v>
      </c>
      <c r="X1951" s="2">
        <v>13.200000000000001</v>
      </c>
      <c r="Y1951" s="2">
        <v>7.9199999999999993E-2</v>
      </c>
      <c r="Z1951" s="6">
        <v>46202</v>
      </c>
    </row>
    <row r="1952" spans="1:26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8" t="str">
        <f>IF(Table5[[#This Row],[Company Code]]&lt;&gt;"",Table5[[#This Row],[Contact Email]],"")</f>
        <v/>
      </c>
      <c r="M1952" s="2"/>
      <c r="N1952" s="9" t="str">
        <f>IF(IF(COUNTIF($S$2:S1952,S1952)=1,P1952,"")=1,COUNTIF($O$2:O1952,O1952),IF(COUNTIF($S$2:S1952,S1952)=1,P1952,""))</f>
        <v/>
      </c>
      <c r="O1952" s="9" t="str">
        <f>IF(COUNTIF($S$2:S1952,S1952)=1,P1952,"")</f>
        <v/>
      </c>
      <c r="P1952" s="9">
        <f>COUNTIF($S$2:S1952,S1952)</f>
        <v>71</v>
      </c>
      <c r="Q1952" s="2" t="s">
        <v>532</v>
      </c>
      <c r="R1952" s="2" t="s">
        <v>2071</v>
      </c>
      <c r="S1952" s="2" t="s">
        <v>59</v>
      </c>
      <c r="T1952" s="2">
        <v>24</v>
      </c>
      <c r="U1952" s="2">
        <v>12</v>
      </c>
      <c r="V1952" s="2">
        <v>2</v>
      </c>
      <c r="W1952" s="2">
        <v>17.600000000000001</v>
      </c>
      <c r="X1952" s="2">
        <v>13.200000000000001</v>
      </c>
      <c r="Y1952" s="2">
        <v>7.9199999999999993E-2</v>
      </c>
      <c r="Z1952" s="6">
        <v>46202</v>
      </c>
    </row>
    <row r="1953" spans="1:26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8" t="str">
        <f>IF(Table5[[#This Row],[Company Code]]&lt;&gt;"",Table5[[#This Row],[Contact Email]],"")</f>
        <v/>
      </c>
      <c r="M1953" s="2"/>
      <c r="N1953" s="9" t="str">
        <f>IF(IF(COUNTIF($S$2:S1953,S1953)=1,P1953,"")=1,COUNTIF($O$2:O1953,O1953),IF(COUNTIF($S$2:S1953,S1953)=1,P1953,""))</f>
        <v/>
      </c>
      <c r="O1953" s="9" t="str">
        <f>IF(COUNTIF($S$2:S1953,S1953)=1,P1953,"")</f>
        <v/>
      </c>
      <c r="P1953" s="9">
        <f>COUNTIF($S$2:S1953,S1953)</f>
        <v>72</v>
      </c>
      <c r="Q1953" s="2" t="s">
        <v>532</v>
      </c>
      <c r="R1953" s="2" t="s">
        <v>2072</v>
      </c>
      <c r="S1953" s="2" t="s">
        <v>59</v>
      </c>
      <c r="T1953" s="2">
        <v>24</v>
      </c>
      <c r="U1953" s="2">
        <v>12</v>
      </c>
      <c r="V1953" s="2">
        <v>2</v>
      </c>
      <c r="W1953" s="2">
        <v>17.600000000000001</v>
      </c>
      <c r="X1953" s="2">
        <v>13.200000000000001</v>
      </c>
      <c r="Y1953" s="2">
        <v>7.9199999999999993E-2</v>
      </c>
      <c r="Z1953" s="6">
        <v>46202</v>
      </c>
    </row>
    <row r="1954" spans="1:26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8" t="str">
        <f>IF(Table5[[#This Row],[Company Code]]&lt;&gt;"",Table5[[#This Row],[Contact Email]],"")</f>
        <v/>
      </c>
      <c r="M1954" s="2"/>
      <c r="N1954" s="9" t="str">
        <f>IF(IF(COUNTIF($S$2:S1954,S1954)=1,P1954,"")=1,COUNTIF($O$2:O1954,O1954),IF(COUNTIF($S$2:S1954,S1954)=1,P1954,""))</f>
        <v/>
      </c>
      <c r="O1954" s="9" t="str">
        <f>IF(COUNTIF($S$2:S1954,S1954)=1,P1954,"")</f>
        <v/>
      </c>
      <c r="P1954" s="9">
        <f>COUNTIF($S$2:S1954,S1954)</f>
        <v>73</v>
      </c>
      <c r="Q1954" s="2" t="s">
        <v>532</v>
      </c>
      <c r="R1954" s="2" t="s">
        <v>2073</v>
      </c>
      <c r="S1954" s="2" t="s">
        <v>59</v>
      </c>
      <c r="T1954" s="2">
        <v>24</v>
      </c>
      <c r="U1954" s="2">
        <v>12</v>
      </c>
      <c r="V1954" s="2">
        <v>2</v>
      </c>
      <c r="W1954" s="2">
        <v>17.600000000000001</v>
      </c>
      <c r="X1954" s="2">
        <v>13.200000000000001</v>
      </c>
      <c r="Y1954" s="2">
        <v>7.9199999999999993E-2</v>
      </c>
      <c r="Z1954" s="6">
        <v>46202</v>
      </c>
    </row>
    <row r="1955" spans="1:26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8" t="str">
        <f>IF(Table5[[#This Row],[Company Code]]&lt;&gt;"",Table5[[#This Row],[Contact Email]],"")</f>
        <v/>
      </c>
      <c r="M1955" s="2"/>
      <c r="N1955" s="9" t="str">
        <f>IF(IF(COUNTIF($S$2:S1955,S1955)=1,P1955,"")=1,COUNTIF($O$2:O1955,O1955),IF(COUNTIF($S$2:S1955,S1955)=1,P1955,""))</f>
        <v/>
      </c>
      <c r="O1955" s="9" t="str">
        <f>IF(COUNTIF($S$2:S1955,S1955)=1,P1955,"")</f>
        <v/>
      </c>
      <c r="P1955" s="9">
        <f>COUNTIF($S$2:S1955,S1955)</f>
        <v>74</v>
      </c>
      <c r="Q1955" s="2" t="s">
        <v>532</v>
      </c>
      <c r="R1955" s="2" t="s">
        <v>2074</v>
      </c>
      <c r="S1955" s="2" t="s">
        <v>59</v>
      </c>
      <c r="T1955" s="2">
        <v>36</v>
      </c>
      <c r="U1955" s="2">
        <v>12</v>
      </c>
      <c r="V1955" s="2">
        <v>3</v>
      </c>
      <c r="W1955" s="2">
        <v>26.400000000000002</v>
      </c>
      <c r="X1955" s="2">
        <v>19.8</v>
      </c>
      <c r="Y1955" s="2">
        <v>0.1188</v>
      </c>
      <c r="Z1955" s="6">
        <v>46202</v>
      </c>
    </row>
    <row r="1956" spans="1:26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8" t="str">
        <f>IF(Table5[[#This Row],[Company Code]]&lt;&gt;"",Table5[[#This Row],[Contact Email]],"")</f>
        <v/>
      </c>
      <c r="M1956" s="2"/>
      <c r="N1956" s="9" t="str">
        <f>IF(IF(COUNTIF($S$2:S1956,S1956)=1,P1956,"")=1,COUNTIF($O$2:O1956,O1956),IF(COUNTIF($S$2:S1956,S1956)=1,P1956,""))</f>
        <v/>
      </c>
      <c r="O1956" s="9" t="str">
        <f>IF(COUNTIF($S$2:S1956,S1956)=1,P1956,"")</f>
        <v/>
      </c>
      <c r="P1956" s="9">
        <f>COUNTIF($S$2:S1956,S1956)</f>
        <v>75</v>
      </c>
      <c r="Q1956" s="2" t="s">
        <v>532</v>
      </c>
      <c r="R1956" s="2" t="s">
        <v>2075</v>
      </c>
      <c r="S1956" s="2" t="s">
        <v>59</v>
      </c>
      <c r="T1956" s="2">
        <v>36</v>
      </c>
      <c r="U1956" s="2">
        <v>12</v>
      </c>
      <c r="V1956" s="2">
        <v>3</v>
      </c>
      <c r="W1956" s="2">
        <v>26.400000000000002</v>
      </c>
      <c r="X1956" s="2">
        <v>19.8</v>
      </c>
      <c r="Y1956" s="2">
        <v>0.1188</v>
      </c>
      <c r="Z1956" s="6">
        <v>46202</v>
      </c>
    </row>
    <row r="1957" spans="1:26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8" t="str">
        <f>IF(Table5[[#This Row],[Company Code]]&lt;&gt;"",Table5[[#This Row],[Contact Email]],"")</f>
        <v/>
      </c>
      <c r="M1957" s="2"/>
      <c r="N1957" s="9" t="str">
        <f>IF(IF(COUNTIF($S$2:S1957,S1957)=1,P1957,"")=1,COUNTIF($O$2:O1957,O1957),IF(COUNTIF($S$2:S1957,S1957)=1,P1957,""))</f>
        <v/>
      </c>
      <c r="O1957" s="9" t="str">
        <f>IF(COUNTIF($S$2:S1957,S1957)=1,P1957,"")</f>
        <v/>
      </c>
      <c r="P1957" s="9">
        <f>COUNTIF($S$2:S1957,S1957)</f>
        <v>76</v>
      </c>
      <c r="Q1957" s="2" t="s">
        <v>532</v>
      </c>
      <c r="R1957" s="2" t="s">
        <v>2076</v>
      </c>
      <c r="S1957" s="2" t="s">
        <v>59</v>
      </c>
      <c r="T1957" s="2">
        <v>24</v>
      </c>
      <c r="U1957" s="2">
        <v>12</v>
      </c>
      <c r="V1957" s="2">
        <v>2</v>
      </c>
      <c r="W1957" s="2">
        <v>17.600000000000001</v>
      </c>
      <c r="X1957" s="2">
        <v>13.200000000000001</v>
      </c>
      <c r="Y1957" s="2">
        <v>7.9199999999999993E-2</v>
      </c>
      <c r="Z1957" s="6">
        <v>46202</v>
      </c>
    </row>
    <row r="1958" spans="1:26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8" t="str">
        <f>IF(Table5[[#This Row],[Company Code]]&lt;&gt;"",Table5[[#This Row],[Contact Email]],"")</f>
        <v/>
      </c>
      <c r="M1958" s="2"/>
      <c r="N1958" s="9" t="str">
        <f>IF(IF(COUNTIF($S$2:S1958,S1958)=1,P1958,"")=1,COUNTIF($O$2:O1958,O1958),IF(COUNTIF($S$2:S1958,S1958)=1,P1958,""))</f>
        <v/>
      </c>
      <c r="O1958" s="9" t="str">
        <f>IF(COUNTIF($S$2:S1958,S1958)=1,P1958,"")</f>
        <v/>
      </c>
      <c r="P1958" s="9">
        <f>COUNTIF($S$2:S1958,S1958)</f>
        <v>77</v>
      </c>
      <c r="Q1958" s="2" t="s">
        <v>532</v>
      </c>
      <c r="R1958" s="2" t="s">
        <v>2077</v>
      </c>
      <c r="S1958" s="2" t="s">
        <v>59</v>
      </c>
      <c r="T1958" s="2">
        <v>24</v>
      </c>
      <c r="U1958" s="2">
        <v>12</v>
      </c>
      <c r="V1958" s="2">
        <v>2</v>
      </c>
      <c r="W1958" s="2">
        <v>17.600000000000001</v>
      </c>
      <c r="X1958" s="2">
        <v>13.200000000000001</v>
      </c>
      <c r="Y1958" s="2">
        <v>7.9199999999999993E-2</v>
      </c>
      <c r="Z1958" s="6">
        <v>46202</v>
      </c>
    </row>
    <row r="1959" spans="1:26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8" t="str">
        <f>IF(Table5[[#This Row],[Company Code]]&lt;&gt;"",Table5[[#This Row],[Contact Email]],"")</f>
        <v/>
      </c>
      <c r="M1959" s="2"/>
      <c r="N1959" s="9" t="str">
        <f>IF(IF(COUNTIF($S$2:S1959,S1959)=1,P1959,"")=1,COUNTIF($O$2:O1959,O1959),IF(COUNTIF($S$2:S1959,S1959)=1,P1959,""))</f>
        <v/>
      </c>
      <c r="O1959" s="9" t="str">
        <f>IF(COUNTIF($S$2:S1959,S1959)=1,P1959,"")</f>
        <v/>
      </c>
      <c r="P1959" s="9">
        <f>COUNTIF($S$2:S1959,S1959)</f>
        <v>78</v>
      </c>
      <c r="Q1959" s="2" t="s">
        <v>532</v>
      </c>
      <c r="R1959" s="2" t="s">
        <v>2078</v>
      </c>
      <c r="S1959" s="2" t="s">
        <v>59</v>
      </c>
      <c r="T1959" s="2">
        <v>36</v>
      </c>
      <c r="U1959" s="2">
        <v>12</v>
      </c>
      <c r="V1959" s="2">
        <v>3</v>
      </c>
      <c r="W1959" s="2">
        <v>26.400000000000002</v>
      </c>
      <c r="X1959" s="2">
        <v>19.8</v>
      </c>
      <c r="Y1959" s="2">
        <v>0.1188</v>
      </c>
      <c r="Z1959" s="6">
        <v>46202</v>
      </c>
    </row>
    <row r="1960" spans="1:26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8" t="str">
        <f>IF(Table5[[#This Row],[Company Code]]&lt;&gt;"",Table5[[#This Row],[Contact Email]],"")</f>
        <v/>
      </c>
      <c r="M1960" s="2"/>
      <c r="N1960" s="9" t="str">
        <f>IF(IF(COUNTIF($S$2:S1960,S1960)=1,P1960,"")=1,COUNTIF($O$2:O1960,O1960),IF(COUNTIF($S$2:S1960,S1960)=1,P1960,""))</f>
        <v/>
      </c>
      <c r="O1960" s="9" t="str">
        <f>IF(COUNTIF($S$2:S1960,S1960)=1,P1960,"")</f>
        <v/>
      </c>
      <c r="P1960" s="9">
        <f>COUNTIF($S$2:S1960,S1960)</f>
        <v>79</v>
      </c>
      <c r="Q1960" s="2" t="s">
        <v>532</v>
      </c>
      <c r="R1960" s="2" t="s">
        <v>2079</v>
      </c>
      <c r="S1960" s="2" t="s">
        <v>59</v>
      </c>
      <c r="T1960" s="2">
        <v>24</v>
      </c>
      <c r="U1960" s="2">
        <v>12</v>
      </c>
      <c r="V1960" s="2">
        <v>2</v>
      </c>
      <c r="W1960" s="2">
        <v>17.600000000000001</v>
      </c>
      <c r="X1960" s="2">
        <v>13.200000000000001</v>
      </c>
      <c r="Y1960" s="2">
        <v>7.9199999999999993E-2</v>
      </c>
      <c r="Z1960" s="6">
        <v>46202</v>
      </c>
    </row>
    <row r="1961" spans="1:26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8" t="str">
        <f>IF(Table5[[#This Row],[Company Code]]&lt;&gt;"",Table5[[#This Row],[Contact Email]],"")</f>
        <v/>
      </c>
      <c r="M1961" s="2"/>
      <c r="N1961" s="9" t="str">
        <f>IF(IF(COUNTIF($S$2:S1961,S1961)=1,P1961,"")=1,COUNTIF($O$2:O1961,O1961),IF(COUNTIF($S$2:S1961,S1961)=1,P1961,""))</f>
        <v/>
      </c>
      <c r="O1961" s="9" t="str">
        <f>IF(COUNTIF($S$2:S1961,S1961)=1,P1961,"")</f>
        <v/>
      </c>
      <c r="P1961" s="9">
        <f>COUNTIF($S$2:S1961,S1961)</f>
        <v>80</v>
      </c>
      <c r="Q1961" s="2" t="s">
        <v>532</v>
      </c>
      <c r="R1961" s="2" t="s">
        <v>2080</v>
      </c>
      <c r="S1961" s="2" t="s">
        <v>59</v>
      </c>
      <c r="T1961" s="2">
        <v>12</v>
      </c>
      <c r="U1961" s="2">
        <v>12</v>
      </c>
      <c r="V1961" s="2">
        <v>1</v>
      </c>
      <c r="W1961" s="2">
        <v>8.8000000000000007</v>
      </c>
      <c r="X1961" s="2">
        <v>6.6000000000000005</v>
      </c>
      <c r="Y1961" s="2">
        <v>3.9599999999999996E-2</v>
      </c>
      <c r="Z1961" s="6">
        <v>46202</v>
      </c>
    </row>
    <row r="1962" spans="1:26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8" t="str">
        <f>IF(Table5[[#This Row],[Company Code]]&lt;&gt;"",Table5[[#This Row],[Contact Email]],"")</f>
        <v/>
      </c>
      <c r="M1962" s="2"/>
      <c r="N1962" s="9" t="str">
        <f>IF(IF(COUNTIF($S$2:S1962,S1962)=1,P1962,"")=1,COUNTIF($O$2:O1962,O1962),IF(COUNTIF($S$2:S1962,S1962)=1,P1962,""))</f>
        <v/>
      </c>
      <c r="O1962" s="9" t="str">
        <f>IF(COUNTIF($S$2:S1962,S1962)=1,P1962,"")</f>
        <v/>
      </c>
      <c r="P1962" s="9">
        <f>COUNTIF($S$2:S1962,S1962)</f>
        <v>81</v>
      </c>
      <c r="Q1962" s="2" t="s">
        <v>532</v>
      </c>
      <c r="R1962" s="2" t="s">
        <v>2081</v>
      </c>
      <c r="S1962" s="2" t="s">
        <v>59</v>
      </c>
      <c r="T1962" s="2">
        <v>24</v>
      </c>
      <c r="U1962" s="2">
        <v>12</v>
      </c>
      <c r="V1962" s="2">
        <v>2</v>
      </c>
      <c r="W1962" s="2">
        <v>17.600000000000001</v>
      </c>
      <c r="X1962" s="2">
        <v>13.200000000000001</v>
      </c>
      <c r="Y1962" s="2">
        <v>7.9199999999999993E-2</v>
      </c>
      <c r="Z1962" s="6">
        <v>46202</v>
      </c>
    </row>
    <row r="1963" spans="1:26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8" t="str">
        <f>IF(Table5[[#This Row],[Company Code]]&lt;&gt;"",Table5[[#This Row],[Contact Email]],"")</f>
        <v/>
      </c>
      <c r="M1963" s="2"/>
      <c r="N1963" s="9" t="str">
        <f>IF(IF(COUNTIF($S$2:S1963,S1963)=1,P1963,"")=1,COUNTIF($O$2:O1963,O1963),IF(COUNTIF($S$2:S1963,S1963)=1,P1963,""))</f>
        <v/>
      </c>
      <c r="O1963" s="9" t="str">
        <f>IF(COUNTIF($S$2:S1963,S1963)=1,P1963,"")</f>
        <v/>
      </c>
      <c r="P1963" s="9">
        <f>COUNTIF($S$2:S1963,S1963)</f>
        <v>82</v>
      </c>
      <c r="Q1963" s="2" t="s">
        <v>532</v>
      </c>
      <c r="R1963" s="2" t="s">
        <v>2082</v>
      </c>
      <c r="S1963" s="2" t="s">
        <v>59</v>
      </c>
      <c r="T1963" s="2">
        <v>24</v>
      </c>
      <c r="U1963" s="2">
        <v>12</v>
      </c>
      <c r="V1963" s="2">
        <v>2</v>
      </c>
      <c r="W1963" s="2">
        <v>17.600000000000001</v>
      </c>
      <c r="X1963" s="2">
        <v>13.200000000000001</v>
      </c>
      <c r="Y1963" s="2">
        <v>7.9199999999999993E-2</v>
      </c>
      <c r="Z1963" s="6">
        <v>46202</v>
      </c>
    </row>
    <row r="1964" spans="1:26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8" t="str">
        <f>IF(Table5[[#This Row],[Company Code]]&lt;&gt;"",Table5[[#This Row],[Contact Email]],"")</f>
        <v/>
      </c>
      <c r="M1964" s="2"/>
      <c r="N1964" s="9" t="str">
        <f>IF(IF(COUNTIF($S$2:S1964,S1964)=1,P1964,"")=1,COUNTIF($O$2:O1964,O1964),IF(COUNTIF($S$2:S1964,S1964)=1,P1964,""))</f>
        <v/>
      </c>
      <c r="O1964" s="9" t="str">
        <f>IF(COUNTIF($S$2:S1964,S1964)=1,P1964,"")</f>
        <v/>
      </c>
      <c r="P1964" s="9">
        <f>COUNTIF($S$2:S1964,S1964)</f>
        <v>83</v>
      </c>
      <c r="Q1964" s="2" t="s">
        <v>532</v>
      </c>
      <c r="R1964" s="2" t="s">
        <v>2083</v>
      </c>
      <c r="S1964" s="2" t="s">
        <v>59</v>
      </c>
      <c r="T1964" s="2">
        <v>120</v>
      </c>
      <c r="U1964" s="2">
        <v>12</v>
      </c>
      <c r="V1964" s="2">
        <v>10</v>
      </c>
      <c r="W1964" s="2">
        <v>88</v>
      </c>
      <c r="X1964" s="2">
        <v>66</v>
      </c>
      <c r="Y1964" s="2">
        <v>0.39600000000000002</v>
      </c>
      <c r="Z1964" s="6">
        <v>46202</v>
      </c>
    </row>
    <row r="1965" spans="1:26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8" t="str">
        <f>IF(Table5[[#This Row],[Company Code]]&lt;&gt;"",Table5[[#This Row],[Contact Email]],"")</f>
        <v/>
      </c>
      <c r="M1965" s="2"/>
      <c r="N1965" s="9" t="str">
        <f>IF(IF(COUNTIF($S$2:S1965,S1965)=1,P1965,"")=1,COUNTIF($O$2:O1965,O1965),IF(COUNTIF($S$2:S1965,S1965)=1,P1965,""))</f>
        <v/>
      </c>
      <c r="O1965" s="9" t="str">
        <f>IF(COUNTIF($S$2:S1965,S1965)=1,P1965,"")</f>
        <v/>
      </c>
      <c r="P1965" s="9">
        <f>COUNTIF($S$2:S1965,S1965)</f>
        <v>84</v>
      </c>
      <c r="Q1965" s="2" t="s">
        <v>532</v>
      </c>
      <c r="R1965" s="2" t="s">
        <v>2084</v>
      </c>
      <c r="S1965" s="2" t="s">
        <v>59</v>
      </c>
      <c r="T1965" s="2">
        <v>24</v>
      </c>
      <c r="U1965" s="2">
        <v>12</v>
      </c>
      <c r="V1965" s="2">
        <v>2</v>
      </c>
      <c r="W1965" s="2">
        <v>17.600000000000001</v>
      </c>
      <c r="X1965" s="2">
        <v>13.200000000000001</v>
      </c>
      <c r="Y1965" s="2">
        <v>7.9199999999999993E-2</v>
      </c>
      <c r="Z1965" s="6">
        <v>46202</v>
      </c>
    </row>
    <row r="1966" spans="1:26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8" t="str">
        <f>IF(Table5[[#This Row],[Company Code]]&lt;&gt;"",Table5[[#This Row],[Contact Email]],"")</f>
        <v/>
      </c>
      <c r="M1966" s="2"/>
      <c r="N1966" s="9" t="str">
        <f>IF(IF(COUNTIF($S$2:S1966,S1966)=1,P1966,"")=1,COUNTIF($O$2:O1966,O1966),IF(COUNTIF($S$2:S1966,S1966)=1,P1966,""))</f>
        <v/>
      </c>
      <c r="O1966" s="9" t="str">
        <f>IF(COUNTIF($S$2:S1966,S1966)=1,P1966,"")</f>
        <v/>
      </c>
      <c r="P1966" s="9">
        <f>COUNTIF($S$2:S1966,S1966)</f>
        <v>85</v>
      </c>
      <c r="Q1966" s="2" t="s">
        <v>532</v>
      </c>
      <c r="R1966" s="2" t="s">
        <v>2085</v>
      </c>
      <c r="S1966" s="2" t="s">
        <v>59</v>
      </c>
      <c r="T1966" s="2">
        <v>36</v>
      </c>
      <c r="U1966" s="2">
        <v>12</v>
      </c>
      <c r="V1966" s="2">
        <v>3</v>
      </c>
      <c r="W1966" s="2">
        <v>26.400000000000002</v>
      </c>
      <c r="X1966" s="2">
        <v>19.8</v>
      </c>
      <c r="Y1966" s="2">
        <v>0.1188</v>
      </c>
      <c r="Z1966" s="6">
        <v>46202</v>
      </c>
    </row>
    <row r="1967" spans="1:26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8" t="str">
        <f>IF(Table5[[#This Row],[Company Code]]&lt;&gt;"",Table5[[#This Row],[Contact Email]],"")</f>
        <v/>
      </c>
      <c r="M1967" s="2"/>
      <c r="N1967" s="9" t="str">
        <f>IF(IF(COUNTIF($S$2:S1967,S1967)=1,P1967,"")=1,COUNTIF($O$2:O1967,O1967),IF(COUNTIF($S$2:S1967,S1967)=1,P1967,""))</f>
        <v/>
      </c>
      <c r="O1967" s="9" t="str">
        <f>IF(COUNTIF($S$2:S1967,S1967)=1,P1967,"")</f>
        <v/>
      </c>
      <c r="P1967" s="9">
        <f>COUNTIF($S$2:S1967,S1967)</f>
        <v>86</v>
      </c>
      <c r="Q1967" s="2" t="s">
        <v>532</v>
      </c>
      <c r="R1967" s="2" t="s">
        <v>2086</v>
      </c>
      <c r="S1967" s="2" t="s">
        <v>59</v>
      </c>
      <c r="T1967" s="2">
        <v>24</v>
      </c>
      <c r="U1967" s="2">
        <v>12</v>
      </c>
      <c r="V1967" s="2">
        <v>2</v>
      </c>
      <c r="W1967" s="2">
        <v>17.600000000000001</v>
      </c>
      <c r="X1967" s="2">
        <v>13.200000000000001</v>
      </c>
      <c r="Y1967" s="2">
        <v>7.9199999999999993E-2</v>
      </c>
      <c r="Z1967" s="6">
        <v>46202</v>
      </c>
    </row>
    <row r="1968" spans="1:26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8" t="str">
        <f>IF(Table5[[#This Row],[Company Code]]&lt;&gt;"",Table5[[#This Row],[Contact Email]],"")</f>
        <v/>
      </c>
      <c r="M1968" s="2"/>
      <c r="N1968" s="9" t="str">
        <f>IF(IF(COUNTIF($S$2:S1968,S1968)=1,P1968,"")=1,COUNTIF($O$2:O1968,O1968),IF(COUNTIF($S$2:S1968,S1968)=1,P1968,""))</f>
        <v/>
      </c>
      <c r="O1968" s="9" t="str">
        <f>IF(COUNTIF($S$2:S1968,S1968)=1,P1968,"")</f>
        <v/>
      </c>
      <c r="P1968" s="9">
        <f>COUNTIF($S$2:S1968,S1968)</f>
        <v>87</v>
      </c>
      <c r="Q1968" s="2" t="s">
        <v>532</v>
      </c>
      <c r="R1968" s="2" t="s">
        <v>2087</v>
      </c>
      <c r="S1968" s="2" t="s">
        <v>59</v>
      </c>
      <c r="T1968" s="2">
        <v>108</v>
      </c>
      <c r="U1968" s="2">
        <v>12</v>
      </c>
      <c r="V1968" s="2">
        <v>9</v>
      </c>
      <c r="W1968" s="2">
        <v>79.2</v>
      </c>
      <c r="X1968" s="2">
        <v>59.400000000000006</v>
      </c>
      <c r="Y1968" s="2">
        <v>0.35639999999999999</v>
      </c>
      <c r="Z1968" s="6">
        <v>46202</v>
      </c>
    </row>
    <row r="1969" spans="1:26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8" t="str">
        <f>IF(Table5[[#This Row],[Company Code]]&lt;&gt;"",Table5[[#This Row],[Contact Email]],"")</f>
        <v/>
      </c>
      <c r="M1969" s="2"/>
      <c r="N1969" s="9" t="str">
        <f>IF(IF(COUNTIF($S$2:S1969,S1969)=1,P1969,"")=1,COUNTIF($O$2:O1969,O1969),IF(COUNTIF($S$2:S1969,S1969)=1,P1969,""))</f>
        <v/>
      </c>
      <c r="O1969" s="9" t="str">
        <f>IF(COUNTIF($S$2:S1969,S1969)=1,P1969,"")</f>
        <v/>
      </c>
      <c r="P1969" s="9">
        <f>COUNTIF($S$2:S1969,S1969)</f>
        <v>88</v>
      </c>
      <c r="Q1969" s="2" t="s">
        <v>532</v>
      </c>
      <c r="R1969" s="2" t="s">
        <v>2088</v>
      </c>
      <c r="S1969" s="2" t="s">
        <v>59</v>
      </c>
      <c r="T1969" s="2">
        <v>36</v>
      </c>
      <c r="U1969" s="2">
        <v>12</v>
      </c>
      <c r="V1969" s="2">
        <v>3</v>
      </c>
      <c r="W1969" s="2">
        <v>26.400000000000002</v>
      </c>
      <c r="X1969" s="2">
        <v>19.8</v>
      </c>
      <c r="Y1969" s="2">
        <v>0.1188</v>
      </c>
      <c r="Z1969" s="6">
        <v>46202</v>
      </c>
    </row>
    <row r="1970" spans="1:26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8" t="str">
        <f>IF(Table5[[#This Row],[Company Code]]&lt;&gt;"",Table5[[#This Row],[Contact Email]],"")</f>
        <v/>
      </c>
      <c r="M1970" s="2"/>
      <c r="N1970" s="9" t="str">
        <f>IF(IF(COUNTIF($S$2:S1970,S1970)=1,P1970,"")=1,COUNTIF($O$2:O1970,O1970),IF(COUNTIF($S$2:S1970,S1970)=1,P1970,""))</f>
        <v/>
      </c>
      <c r="O1970" s="9" t="str">
        <f>IF(COUNTIF($S$2:S1970,S1970)=1,P1970,"")</f>
        <v/>
      </c>
      <c r="P1970" s="9">
        <f>COUNTIF($S$2:S1970,S1970)</f>
        <v>89</v>
      </c>
      <c r="Q1970" s="2" t="s">
        <v>532</v>
      </c>
      <c r="R1970" s="2" t="s">
        <v>2089</v>
      </c>
      <c r="S1970" s="2" t="s">
        <v>59</v>
      </c>
      <c r="T1970" s="2">
        <v>36</v>
      </c>
      <c r="U1970" s="2">
        <v>12</v>
      </c>
      <c r="V1970" s="2">
        <v>3</v>
      </c>
      <c r="W1970" s="2">
        <v>26.400000000000002</v>
      </c>
      <c r="X1970" s="2">
        <v>19.8</v>
      </c>
      <c r="Y1970" s="2">
        <v>0.1188</v>
      </c>
      <c r="Z1970" s="6">
        <v>46202</v>
      </c>
    </row>
    <row r="1971" spans="1:26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8" t="str">
        <f>IF(Table5[[#This Row],[Company Code]]&lt;&gt;"",Table5[[#This Row],[Contact Email]],"")</f>
        <v/>
      </c>
      <c r="M1971" s="2"/>
      <c r="N1971" s="9" t="str">
        <f>IF(IF(COUNTIF($S$2:S1971,S1971)=1,P1971,"")=1,COUNTIF($O$2:O1971,O1971),IF(COUNTIF($S$2:S1971,S1971)=1,P1971,""))</f>
        <v/>
      </c>
      <c r="O1971" s="9" t="str">
        <f>IF(COUNTIF($S$2:S1971,S1971)=1,P1971,"")</f>
        <v/>
      </c>
      <c r="P1971" s="9">
        <f>COUNTIF($S$2:S1971,S1971)</f>
        <v>90</v>
      </c>
      <c r="Q1971" s="2" t="s">
        <v>532</v>
      </c>
      <c r="R1971" s="2" t="s">
        <v>2090</v>
      </c>
      <c r="S1971" s="2" t="s">
        <v>59</v>
      </c>
      <c r="T1971" s="2">
        <v>108</v>
      </c>
      <c r="U1971" s="2">
        <v>12</v>
      </c>
      <c r="V1971" s="2">
        <v>9</v>
      </c>
      <c r="W1971" s="2">
        <v>79.2</v>
      </c>
      <c r="X1971" s="2">
        <v>59.400000000000006</v>
      </c>
      <c r="Y1971" s="2">
        <v>0.35639999999999999</v>
      </c>
      <c r="Z1971" s="6">
        <v>46202</v>
      </c>
    </row>
    <row r="1972" spans="1:26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8" t="str">
        <f>IF(Table5[[#This Row],[Company Code]]&lt;&gt;"",Table5[[#This Row],[Contact Email]],"")</f>
        <v/>
      </c>
      <c r="M1972" s="2"/>
      <c r="N1972" s="9" t="str">
        <f>IF(IF(COUNTIF($S$2:S1972,S1972)=1,P1972,"")=1,COUNTIF($O$2:O1972,O1972),IF(COUNTIF($S$2:S1972,S1972)=1,P1972,""))</f>
        <v/>
      </c>
      <c r="O1972" s="9" t="str">
        <f>IF(COUNTIF($S$2:S1972,S1972)=1,P1972,"")</f>
        <v/>
      </c>
      <c r="P1972" s="9">
        <f>COUNTIF($S$2:S1972,S1972)</f>
        <v>91</v>
      </c>
      <c r="Q1972" s="2" t="s">
        <v>532</v>
      </c>
      <c r="R1972" s="2" t="s">
        <v>2091</v>
      </c>
      <c r="S1972" s="2" t="s">
        <v>59</v>
      </c>
      <c r="T1972" s="2">
        <v>24</v>
      </c>
      <c r="U1972" s="2">
        <v>12</v>
      </c>
      <c r="V1972" s="2">
        <v>2</v>
      </c>
      <c r="W1972" s="2">
        <v>17.600000000000001</v>
      </c>
      <c r="X1972" s="2">
        <v>13.200000000000001</v>
      </c>
      <c r="Y1972" s="2">
        <v>7.9199999999999993E-2</v>
      </c>
      <c r="Z1972" s="6">
        <v>46202</v>
      </c>
    </row>
    <row r="1973" spans="1:26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8" t="str">
        <f>IF(Table5[[#This Row],[Company Code]]&lt;&gt;"",Table5[[#This Row],[Contact Email]],"")</f>
        <v/>
      </c>
      <c r="M1973" s="2"/>
      <c r="N1973" s="9" t="str">
        <f>IF(IF(COUNTIF($S$2:S1973,S1973)=1,P1973,"")=1,COUNTIF($O$2:O1973,O1973),IF(COUNTIF($S$2:S1973,S1973)=1,P1973,""))</f>
        <v/>
      </c>
      <c r="O1973" s="9" t="str">
        <f>IF(COUNTIF($S$2:S1973,S1973)=1,P1973,"")</f>
        <v/>
      </c>
      <c r="P1973" s="9">
        <f>COUNTIF($S$2:S1973,S1973)</f>
        <v>92</v>
      </c>
      <c r="Q1973" s="2" t="s">
        <v>532</v>
      </c>
      <c r="R1973" s="2" t="s">
        <v>2092</v>
      </c>
      <c r="S1973" s="2" t="s">
        <v>59</v>
      </c>
      <c r="T1973" s="2">
        <v>36</v>
      </c>
      <c r="U1973" s="2">
        <v>12</v>
      </c>
      <c r="V1973" s="2">
        <v>3</v>
      </c>
      <c r="W1973" s="2">
        <v>26.400000000000002</v>
      </c>
      <c r="X1973" s="2">
        <v>19.8</v>
      </c>
      <c r="Y1973" s="2">
        <v>0.1188</v>
      </c>
      <c r="Z1973" s="6">
        <v>46202</v>
      </c>
    </row>
    <row r="1974" spans="1:26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8" t="str">
        <f>IF(Table5[[#This Row],[Company Code]]&lt;&gt;"",Table5[[#This Row],[Contact Email]],"")</f>
        <v/>
      </c>
      <c r="M1974" s="2"/>
      <c r="N1974" s="9" t="str">
        <f>IF(IF(COUNTIF($S$2:S1974,S1974)=1,P1974,"")=1,COUNTIF($O$2:O1974,O1974),IF(COUNTIF($S$2:S1974,S1974)=1,P1974,""))</f>
        <v/>
      </c>
      <c r="O1974" s="9" t="str">
        <f>IF(COUNTIF($S$2:S1974,S1974)=1,P1974,"")</f>
        <v/>
      </c>
      <c r="P1974" s="9">
        <f>COUNTIF($S$2:S1974,S1974)</f>
        <v>93</v>
      </c>
      <c r="Q1974" s="2" t="s">
        <v>532</v>
      </c>
      <c r="R1974" s="2" t="s">
        <v>2093</v>
      </c>
      <c r="S1974" s="2" t="s">
        <v>59</v>
      </c>
      <c r="T1974" s="2">
        <v>252</v>
      </c>
      <c r="U1974" s="2">
        <v>12</v>
      </c>
      <c r="V1974" s="2">
        <v>21</v>
      </c>
      <c r="W1974" s="2">
        <v>184.8</v>
      </c>
      <c r="X1974" s="2">
        <v>138.60000000000002</v>
      </c>
      <c r="Y1974" s="2">
        <v>0.83160000000000001</v>
      </c>
      <c r="Z1974" s="6">
        <v>46202</v>
      </c>
    </row>
    <row r="1975" spans="1:26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8" t="str">
        <f>IF(Table5[[#This Row],[Company Code]]&lt;&gt;"",Table5[[#This Row],[Contact Email]],"")</f>
        <v/>
      </c>
      <c r="M1975" s="2"/>
      <c r="N1975" s="9" t="str">
        <f>IF(IF(COUNTIF($S$2:S1975,S1975)=1,P1975,"")=1,COUNTIF($O$2:O1975,O1975),IF(COUNTIF($S$2:S1975,S1975)=1,P1975,""))</f>
        <v/>
      </c>
      <c r="O1975" s="9" t="str">
        <f>IF(COUNTIF($S$2:S1975,S1975)=1,P1975,"")</f>
        <v/>
      </c>
      <c r="P1975" s="9">
        <f>COUNTIF($S$2:S1975,S1975)</f>
        <v>94</v>
      </c>
      <c r="Q1975" s="2" t="s">
        <v>532</v>
      </c>
      <c r="R1975" s="2" t="s">
        <v>2094</v>
      </c>
      <c r="S1975" s="2" t="s">
        <v>59</v>
      </c>
      <c r="T1975" s="2">
        <v>216</v>
      </c>
      <c r="U1975" s="2">
        <v>12</v>
      </c>
      <c r="V1975" s="2">
        <v>18</v>
      </c>
      <c r="W1975" s="2">
        <v>158.4</v>
      </c>
      <c r="X1975" s="2">
        <v>118.80000000000001</v>
      </c>
      <c r="Y1975" s="2">
        <v>0.71279999999999999</v>
      </c>
      <c r="Z1975" s="6">
        <v>46202</v>
      </c>
    </row>
    <row r="1976" spans="1:26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8" t="str">
        <f>IF(Table5[[#This Row],[Company Code]]&lt;&gt;"",Table5[[#This Row],[Contact Email]],"")</f>
        <v/>
      </c>
      <c r="M1976" s="2"/>
      <c r="N1976" s="9" t="str">
        <f>IF(IF(COUNTIF($S$2:S1976,S1976)=1,P1976,"")=1,COUNTIF($O$2:O1976,O1976),IF(COUNTIF($S$2:S1976,S1976)=1,P1976,""))</f>
        <v/>
      </c>
      <c r="O1976" s="9" t="str">
        <f>IF(COUNTIF($S$2:S1976,S1976)=1,P1976,"")</f>
        <v/>
      </c>
      <c r="P1976" s="9">
        <f>COUNTIF($S$2:S1976,S1976)</f>
        <v>95</v>
      </c>
      <c r="Q1976" s="2" t="s">
        <v>532</v>
      </c>
      <c r="R1976" s="2" t="s">
        <v>2095</v>
      </c>
      <c r="S1976" s="2" t="s">
        <v>59</v>
      </c>
      <c r="T1976" s="2">
        <v>36</v>
      </c>
      <c r="U1976" s="2">
        <v>12</v>
      </c>
      <c r="V1976" s="2">
        <v>3</v>
      </c>
      <c r="W1976" s="2">
        <v>26.400000000000002</v>
      </c>
      <c r="X1976" s="2">
        <v>19.8</v>
      </c>
      <c r="Y1976" s="2">
        <v>0.1188</v>
      </c>
      <c r="Z1976" s="6">
        <v>46202</v>
      </c>
    </row>
    <row r="1977" spans="1:26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8" t="str">
        <f>IF(Table5[[#This Row],[Company Code]]&lt;&gt;"",Table5[[#This Row],[Contact Email]],"")</f>
        <v/>
      </c>
      <c r="M1977" s="2"/>
      <c r="N1977" s="9" t="str">
        <f>IF(IF(COUNTIF($S$2:S1977,S1977)=1,P1977,"")=1,COUNTIF($O$2:O1977,O1977),IF(COUNTIF($S$2:S1977,S1977)=1,P1977,""))</f>
        <v/>
      </c>
      <c r="O1977" s="9" t="str">
        <f>IF(COUNTIF($S$2:S1977,S1977)=1,P1977,"")</f>
        <v/>
      </c>
      <c r="P1977" s="9">
        <f>COUNTIF($S$2:S1977,S1977)</f>
        <v>96</v>
      </c>
      <c r="Q1977" s="2" t="s">
        <v>532</v>
      </c>
      <c r="R1977" s="2" t="s">
        <v>2096</v>
      </c>
      <c r="S1977" s="2" t="s">
        <v>59</v>
      </c>
      <c r="T1977" s="2">
        <v>24</v>
      </c>
      <c r="U1977" s="2">
        <v>12</v>
      </c>
      <c r="V1977" s="2">
        <v>2</v>
      </c>
      <c r="W1977" s="2">
        <v>17.600000000000001</v>
      </c>
      <c r="X1977" s="2">
        <v>13.200000000000001</v>
      </c>
      <c r="Y1977" s="2">
        <v>7.9199999999999993E-2</v>
      </c>
      <c r="Z1977" s="6">
        <v>46202</v>
      </c>
    </row>
    <row r="1978" spans="1:26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8" t="str">
        <f>IF(Table5[[#This Row],[Company Code]]&lt;&gt;"",Table5[[#This Row],[Contact Email]],"")</f>
        <v/>
      </c>
      <c r="M1978" s="2"/>
      <c r="N1978" s="9" t="str">
        <f>IF(IF(COUNTIF($S$2:S1978,S1978)=1,P1978,"")=1,COUNTIF($O$2:O1978,O1978),IF(COUNTIF($S$2:S1978,S1978)=1,P1978,""))</f>
        <v/>
      </c>
      <c r="O1978" s="9" t="str">
        <f>IF(COUNTIF($S$2:S1978,S1978)=1,P1978,"")</f>
        <v/>
      </c>
      <c r="P1978" s="9">
        <f>COUNTIF($S$2:S1978,S1978)</f>
        <v>97</v>
      </c>
      <c r="Q1978" s="2" t="s">
        <v>532</v>
      </c>
      <c r="R1978" s="2" t="s">
        <v>2097</v>
      </c>
      <c r="S1978" s="2" t="s">
        <v>59</v>
      </c>
      <c r="T1978" s="2">
        <v>24</v>
      </c>
      <c r="U1978" s="2">
        <v>12</v>
      </c>
      <c r="V1978" s="2">
        <v>2</v>
      </c>
      <c r="W1978" s="2">
        <v>17.600000000000001</v>
      </c>
      <c r="X1978" s="2">
        <v>13.200000000000001</v>
      </c>
      <c r="Y1978" s="2">
        <v>7.9199999999999993E-2</v>
      </c>
      <c r="Z1978" s="6">
        <v>46202</v>
      </c>
    </row>
    <row r="1979" spans="1:26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8" t="str">
        <f>IF(Table5[[#This Row],[Company Code]]&lt;&gt;"",Table5[[#This Row],[Contact Email]],"")</f>
        <v/>
      </c>
      <c r="M1979" s="2"/>
      <c r="N1979" s="9" t="str">
        <f>IF(IF(COUNTIF($S$2:S1979,S1979)=1,P1979,"")=1,COUNTIF($O$2:O1979,O1979),IF(COUNTIF($S$2:S1979,S1979)=1,P1979,""))</f>
        <v/>
      </c>
      <c r="O1979" s="9" t="str">
        <f>IF(COUNTIF($S$2:S1979,S1979)=1,P1979,"")</f>
        <v/>
      </c>
      <c r="P1979" s="9">
        <f>COUNTIF($S$2:S1979,S1979)</f>
        <v>98</v>
      </c>
      <c r="Q1979" s="2" t="s">
        <v>532</v>
      </c>
      <c r="R1979" s="2" t="s">
        <v>2098</v>
      </c>
      <c r="S1979" s="2" t="s">
        <v>59</v>
      </c>
      <c r="T1979" s="2">
        <v>36</v>
      </c>
      <c r="U1979" s="2">
        <v>12</v>
      </c>
      <c r="V1979" s="2">
        <v>3</v>
      </c>
      <c r="W1979" s="2">
        <v>26.400000000000002</v>
      </c>
      <c r="X1979" s="2">
        <v>19.8</v>
      </c>
      <c r="Y1979" s="2">
        <v>0.1188</v>
      </c>
      <c r="Z1979" s="6">
        <v>46202</v>
      </c>
    </row>
    <row r="1980" spans="1:26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8" t="str">
        <f>IF(Table5[[#This Row],[Company Code]]&lt;&gt;"",Table5[[#This Row],[Contact Email]],"")</f>
        <v/>
      </c>
      <c r="M1980" s="2"/>
      <c r="N1980" s="9" t="str">
        <f>IF(IF(COUNTIF($S$2:S1980,S1980)=1,P1980,"")=1,COUNTIF($O$2:O1980,O1980),IF(COUNTIF($S$2:S1980,S1980)=1,P1980,""))</f>
        <v/>
      </c>
      <c r="O1980" s="9" t="str">
        <f>IF(COUNTIF($S$2:S1980,S1980)=1,P1980,"")</f>
        <v/>
      </c>
      <c r="P1980" s="9">
        <f>COUNTIF($S$2:S1980,S1980)</f>
        <v>99</v>
      </c>
      <c r="Q1980" s="2" t="s">
        <v>532</v>
      </c>
      <c r="R1980" s="2" t="s">
        <v>2099</v>
      </c>
      <c r="S1980" s="2" t="s">
        <v>59</v>
      </c>
      <c r="T1980" s="2">
        <v>36</v>
      </c>
      <c r="U1980" s="2">
        <v>12</v>
      </c>
      <c r="V1980" s="2">
        <v>3</v>
      </c>
      <c r="W1980" s="2">
        <v>26.400000000000002</v>
      </c>
      <c r="X1980" s="2">
        <v>19.8</v>
      </c>
      <c r="Y1980" s="2">
        <v>0.1188</v>
      </c>
      <c r="Z1980" s="6">
        <v>46202</v>
      </c>
    </row>
    <row r="1981" spans="1:26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8" t="str">
        <f>IF(Table5[[#This Row],[Company Code]]&lt;&gt;"",Table5[[#This Row],[Contact Email]],"")</f>
        <v/>
      </c>
      <c r="M1981" s="2"/>
      <c r="N1981" s="9" t="str">
        <f>IF(IF(COUNTIF($S$2:S1981,S1981)=1,P1981,"")=1,COUNTIF($O$2:O1981,O1981),IF(COUNTIF($S$2:S1981,S1981)=1,P1981,""))</f>
        <v/>
      </c>
      <c r="O1981" s="9" t="str">
        <f>IF(COUNTIF($S$2:S1981,S1981)=1,P1981,"")</f>
        <v/>
      </c>
      <c r="P1981" s="9">
        <f>COUNTIF($S$2:S1981,S1981)</f>
        <v>100</v>
      </c>
      <c r="Q1981" s="2" t="s">
        <v>532</v>
      </c>
      <c r="R1981" s="2" t="s">
        <v>2100</v>
      </c>
      <c r="S1981" s="2" t="s">
        <v>59</v>
      </c>
      <c r="T1981" s="2">
        <v>168</v>
      </c>
      <c r="U1981" s="2">
        <v>12</v>
      </c>
      <c r="V1981" s="2">
        <v>14</v>
      </c>
      <c r="W1981" s="2">
        <v>123.2</v>
      </c>
      <c r="X1981" s="2">
        <v>92.4</v>
      </c>
      <c r="Y1981" s="2">
        <v>0.5544</v>
      </c>
      <c r="Z1981" s="6">
        <v>46202</v>
      </c>
    </row>
    <row r="1982" spans="1:26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8" t="str">
        <f>IF(Table5[[#This Row],[Company Code]]&lt;&gt;"",Table5[[#This Row],[Contact Email]],"")</f>
        <v/>
      </c>
      <c r="M1982" s="2"/>
      <c r="N1982" s="9" t="str">
        <f>IF(IF(COUNTIF($S$2:S1982,S1982)=1,P1982,"")=1,COUNTIF($O$2:O1982,O1982),IF(COUNTIF($S$2:S1982,S1982)=1,P1982,""))</f>
        <v/>
      </c>
      <c r="O1982" s="9" t="str">
        <f>IF(COUNTIF($S$2:S1982,S1982)=1,P1982,"")</f>
        <v/>
      </c>
      <c r="P1982" s="9">
        <f>COUNTIF($S$2:S1982,S1982)</f>
        <v>101</v>
      </c>
      <c r="Q1982" s="2" t="s">
        <v>532</v>
      </c>
      <c r="R1982" s="2" t="s">
        <v>2101</v>
      </c>
      <c r="S1982" s="2" t="s">
        <v>59</v>
      </c>
      <c r="T1982" s="2">
        <v>24</v>
      </c>
      <c r="U1982" s="2">
        <v>12</v>
      </c>
      <c r="V1982" s="2">
        <v>2</v>
      </c>
      <c r="W1982" s="2">
        <v>17.600000000000001</v>
      </c>
      <c r="X1982" s="2">
        <v>13.200000000000001</v>
      </c>
      <c r="Y1982" s="2">
        <v>7.9199999999999993E-2</v>
      </c>
      <c r="Z1982" s="6">
        <v>46202</v>
      </c>
    </row>
    <row r="1983" spans="1:26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8" t="str">
        <f>IF(Table5[[#This Row],[Company Code]]&lt;&gt;"",Table5[[#This Row],[Contact Email]],"")</f>
        <v/>
      </c>
      <c r="M1983" s="2"/>
      <c r="N1983" s="9" t="str">
        <f>IF(IF(COUNTIF($S$2:S1983,S1983)=1,P1983,"")=1,COUNTIF($O$2:O1983,O1983),IF(COUNTIF($S$2:S1983,S1983)=1,P1983,""))</f>
        <v/>
      </c>
      <c r="O1983" s="9" t="str">
        <f>IF(COUNTIF($S$2:S1983,S1983)=1,P1983,"")</f>
        <v/>
      </c>
      <c r="P1983" s="9">
        <f>COUNTIF($S$2:S1983,S1983)</f>
        <v>102</v>
      </c>
      <c r="Q1983" s="2" t="s">
        <v>532</v>
      </c>
      <c r="R1983" s="2" t="s">
        <v>2102</v>
      </c>
      <c r="S1983" s="2" t="s">
        <v>59</v>
      </c>
      <c r="T1983" s="2">
        <v>24</v>
      </c>
      <c r="U1983" s="2">
        <v>12</v>
      </c>
      <c r="V1983" s="2">
        <v>2</v>
      </c>
      <c r="W1983" s="2">
        <v>17.600000000000001</v>
      </c>
      <c r="X1983" s="2">
        <v>13.200000000000001</v>
      </c>
      <c r="Y1983" s="2">
        <v>7.9199999999999993E-2</v>
      </c>
      <c r="Z1983" s="6">
        <v>46202</v>
      </c>
    </row>
    <row r="1984" spans="1:26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8" t="str">
        <f>IF(Table5[[#This Row],[Company Code]]&lt;&gt;"",Table5[[#This Row],[Contact Email]],"")</f>
        <v/>
      </c>
      <c r="M1984" s="2"/>
      <c r="N1984" s="9" t="str">
        <f>IF(IF(COUNTIF($S$2:S1984,S1984)=1,P1984,"")=1,COUNTIF($O$2:O1984,O1984),IF(COUNTIF($S$2:S1984,S1984)=1,P1984,""))</f>
        <v/>
      </c>
      <c r="O1984" s="9" t="str">
        <f>IF(COUNTIF($S$2:S1984,S1984)=1,P1984,"")</f>
        <v/>
      </c>
      <c r="P1984" s="9">
        <f>COUNTIF($S$2:S1984,S1984)</f>
        <v>103</v>
      </c>
      <c r="Q1984" s="2" t="s">
        <v>532</v>
      </c>
      <c r="R1984" s="2" t="s">
        <v>2103</v>
      </c>
      <c r="S1984" s="2" t="s">
        <v>59</v>
      </c>
      <c r="T1984" s="2">
        <v>24</v>
      </c>
      <c r="U1984" s="2">
        <v>12</v>
      </c>
      <c r="V1984" s="2">
        <v>2</v>
      </c>
      <c r="W1984" s="2">
        <v>17.600000000000001</v>
      </c>
      <c r="X1984" s="2">
        <v>13.200000000000001</v>
      </c>
      <c r="Y1984" s="2">
        <v>7.9199999999999993E-2</v>
      </c>
      <c r="Z1984" s="6">
        <v>46202</v>
      </c>
    </row>
    <row r="1985" spans="1:26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8" t="str">
        <f>IF(Table5[[#This Row],[Company Code]]&lt;&gt;"",Table5[[#This Row],[Contact Email]],"")</f>
        <v/>
      </c>
      <c r="M1985" s="2"/>
      <c r="N1985" s="9" t="str">
        <f>IF(IF(COUNTIF($S$2:S1985,S1985)=1,P1985,"")=1,COUNTIF($O$2:O1985,O1985),IF(COUNTIF($S$2:S1985,S1985)=1,P1985,""))</f>
        <v/>
      </c>
      <c r="O1985" s="9" t="str">
        <f>IF(COUNTIF($S$2:S1985,S1985)=1,P1985,"")</f>
        <v/>
      </c>
      <c r="P1985" s="9">
        <f>COUNTIF($S$2:S1985,S1985)</f>
        <v>104</v>
      </c>
      <c r="Q1985" s="2" t="s">
        <v>532</v>
      </c>
      <c r="R1985" s="2" t="s">
        <v>2104</v>
      </c>
      <c r="S1985" s="2" t="s">
        <v>59</v>
      </c>
      <c r="T1985" s="2">
        <v>24</v>
      </c>
      <c r="U1985" s="2">
        <v>12</v>
      </c>
      <c r="V1985" s="2">
        <v>2</v>
      </c>
      <c r="W1985" s="2">
        <v>17.600000000000001</v>
      </c>
      <c r="X1985" s="2">
        <v>13.200000000000001</v>
      </c>
      <c r="Y1985" s="2">
        <v>7.9199999999999993E-2</v>
      </c>
      <c r="Z1985" s="6">
        <v>46202</v>
      </c>
    </row>
    <row r="1986" spans="1:26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8" t="str">
        <f>IF(Table5[[#This Row],[Company Code]]&lt;&gt;"",Table5[[#This Row],[Contact Email]],"")</f>
        <v/>
      </c>
      <c r="M1986" s="2"/>
      <c r="N1986" s="9" t="str">
        <f>IF(IF(COUNTIF($S$2:S1986,S1986)=1,P1986,"")=1,COUNTIF($O$2:O1986,O1986),IF(COUNTIF($S$2:S1986,S1986)=1,P1986,""))</f>
        <v/>
      </c>
      <c r="O1986" s="9" t="str">
        <f>IF(COUNTIF($S$2:S1986,S1986)=1,P1986,"")</f>
        <v/>
      </c>
      <c r="P1986" s="9">
        <f>COUNTIF($S$2:S1986,S1986)</f>
        <v>105</v>
      </c>
      <c r="Q1986" s="2" t="s">
        <v>532</v>
      </c>
      <c r="R1986" s="2" t="s">
        <v>2105</v>
      </c>
      <c r="S1986" s="2" t="s">
        <v>59</v>
      </c>
      <c r="T1986" s="2">
        <v>24</v>
      </c>
      <c r="U1986" s="2">
        <v>12</v>
      </c>
      <c r="V1986" s="2">
        <v>2</v>
      </c>
      <c r="W1986" s="2">
        <v>17.600000000000001</v>
      </c>
      <c r="X1986" s="2">
        <v>13.200000000000001</v>
      </c>
      <c r="Y1986" s="2">
        <v>7.9199999999999993E-2</v>
      </c>
      <c r="Z1986" s="6">
        <v>46202</v>
      </c>
    </row>
    <row r="1987" spans="1:26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8" t="str">
        <f>IF(Table5[[#This Row],[Company Code]]&lt;&gt;"",Table5[[#This Row],[Contact Email]],"")</f>
        <v/>
      </c>
      <c r="M1987" s="2"/>
      <c r="N1987" s="9" t="str">
        <f>IF(IF(COUNTIF($S$2:S1987,S1987)=1,P1987,"")=1,COUNTIF($O$2:O1987,O1987),IF(COUNTIF($S$2:S1987,S1987)=1,P1987,""))</f>
        <v/>
      </c>
      <c r="O1987" s="9" t="str">
        <f>IF(COUNTIF($S$2:S1987,S1987)=1,P1987,"")</f>
        <v/>
      </c>
      <c r="P1987" s="9">
        <f>COUNTIF($S$2:S1987,S1987)</f>
        <v>106</v>
      </c>
      <c r="Q1987" s="2" t="s">
        <v>532</v>
      </c>
      <c r="R1987" s="2" t="s">
        <v>2106</v>
      </c>
      <c r="S1987" s="2" t="s">
        <v>59</v>
      </c>
      <c r="T1987" s="2">
        <v>48</v>
      </c>
      <c r="U1987" s="2">
        <v>12</v>
      </c>
      <c r="V1987" s="2">
        <v>4</v>
      </c>
      <c r="W1987" s="2">
        <v>35.200000000000003</v>
      </c>
      <c r="X1987" s="2">
        <v>26.400000000000002</v>
      </c>
      <c r="Y1987" s="2">
        <v>0.15839999999999999</v>
      </c>
      <c r="Z1987" s="6">
        <v>46202</v>
      </c>
    </row>
    <row r="1988" spans="1:26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8" t="str">
        <f>IF(Table5[[#This Row],[Company Code]]&lt;&gt;"",Table5[[#This Row],[Contact Email]],"")</f>
        <v/>
      </c>
      <c r="M1988" s="2"/>
      <c r="N1988" s="9" t="str">
        <f>IF(IF(COUNTIF($S$2:S1988,S1988)=1,P1988,"")=1,COUNTIF($O$2:O1988,O1988),IF(COUNTIF($S$2:S1988,S1988)=1,P1988,""))</f>
        <v/>
      </c>
      <c r="O1988" s="9" t="str">
        <f>IF(COUNTIF($S$2:S1988,S1988)=1,P1988,"")</f>
        <v/>
      </c>
      <c r="P1988" s="9">
        <f>COUNTIF($S$2:S1988,S1988)</f>
        <v>107</v>
      </c>
      <c r="Q1988" s="2" t="s">
        <v>532</v>
      </c>
      <c r="R1988" s="2" t="s">
        <v>2107</v>
      </c>
      <c r="S1988" s="2" t="s">
        <v>59</v>
      </c>
      <c r="T1988" s="2">
        <v>24</v>
      </c>
      <c r="U1988" s="2">
        <v>12</v>
      </c>
      <c r="V1988" s="2">
        <v>2</v>
      </c>
      <c r="W1988" s="2">
        <v>17.600000000000001</v>
      </c>
      <c r="X1988" s="2">
        <v>13.200000000000001</v>
      </c>
      <c r="Y1988" s="2">
        <v>7.9199999999999993E-2</v>
      </c>
      <c r="Z1988" s="6">
        <v>46202</v>
      </c>
    </row>
    <row r="1989" spans="1:26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8" t="str">
        <f>IF(Table5[[#This Row],[Company Code]]&lt;&gt;"",Table5[[#This Row],[Contact Email]],"")</f>
        <v/>
      </c>
      <c r="M1989" s="2"/>
      <c r="N1989" s="9" t="str">
        <f>IF(IF(COUNTIF($S$2:S1989,S1989)=1,P1989,"")=1,COUNTIF($O$2:O1989,O1989),IF(COUNTIF($S$2:S1989,S1989)=1,P1989,""))</f>
        <v/>
      </c>
      <c r="O1989" s="9" t="str">
        <f>IF(COUNTIF($S$2:S1989,S1989)=1,P1989,"")</f>
        <v/>
      </c>
      <c r="P1989" s="9">
        <f>COUNTIF($S$2:S1989,S1989)</f>
        <v>108</v>
      </c>
      <c r="Q1989" s="2" t="s">
        <v>532</v>
      </c>
      <c r="R1989" s="2" t="s">
        <v>2108</v>
      </c>
      <c r="S1989" s="2" t="s">
        <v>59</v>
      </c>
      <c r="T1989" s="2">
        <v>24</v>
      </c>
      <c r="U1989" s="2">
        <v>12</v>
      </c>
      <c r="V1989" s="2">
        <v>2</v>
      </c>
      <c r="W1989" s="2">
        <v>17.600000000000001</v>
      </c>
      <c r="X1989" s="2">
        <v>13.200000000000001</v>
      </c>
      <c r="Y1989" s="2">
        <v>7.9199999999999993E-2</v>
      </c>
      <c r="Z1989" s="6">
        <v>46202</v>
      </c>
    </row>
    <row r="1990" spans="1:26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8" t="str">
        <f>IF(Table5[[#This Row],[Company Code]]&lt;&gt;"",Table5[[#This Row],[Contact Email]],"")</f>
        <v/>
      </c>
      <c r="M1990" s="2"/>
      <c r="N1990" s="9" t="str">
        <f>IF(IF(COUNTIF($S$2:S1990,S1990)=1,P1990,"")=1,COUNTIF($O$2:O1990,O1990),IF(COUNTIF($S$2:S1990,S1990)=1,P1990,""))</f>
        <v/>
      </c>
      <c r="O1990" s="9" t="str">
        <f>IF(COUNTIF($S$2:S1990,S1990)=1,P1990,"")</f>
        <v/>
      </c>
      <c r="P1990" s="9">
        <f>COUNTIF($S$2:S1990,S1990)</f>
        <v>109</v>
      </c>
      <c r="Q1990" s="2" t="s">
        <v>532</v>
      </c>
      <c r="R1990" s="2" t="s">
        <v>2109</v>
      </c>
      <c r="S1990" s="2" t="s">
        <v>59</v>
      </c>
      <c r="T1990" s="2">
        <v>216</v>
      </c>
      <c r="U1990" s="2">
        <v>12</v>
      </c>
      <c r="V1990" s="2">
        <v>18</v>
      </c>
      <c r="W1990" s="2">
        <v>158.4</v>
      </c>
      <c r="X1990" s="2">
        <v>118.80000000000001</v>
      </c>
      <c r="Y1990" s="2">
        <v>0.71279999999999999</v>
      </c>
      <c r="Z1990" s="6">
        <v>46202</v>
      </c>
    </row>
    <row r="1991" spans="1:26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8" t="str">
        <f>IF(Table5[[#This Row],[Company Code]]&lt;&gt;"",Table5[[#This Row],[Contact Email]],"")</f>
        <v/>
      </c>
      <c r="M1991" s="2"/>
      <c r="N1991" s="9" t="str">
        <f>IF(IF(COUNTIF($S$2:S1991,S1991)=1,P1991,"")=1,COUNTIF($O$2:O1991,O1991),IF(COUNTIF($S$2:S1991,S1991)=1,P1991,""))</f>
        <v/>
      </c>
      <c r="O1991" s="9" t="str">
        <f>IF(COUNTIF($S$2:S1991,S1991)=1,P1991,"")</f>
        <v/>
      </c>
      <c r="P1991" s="9">
        <f>COUNTIF($S$2:S1991,S1991)</f>
        <v>110</v>
      </c>
      <c r="Q1991" s="2" t="s">
        <v>532</v>
      </c>
      <c r="R1991" s="2" t="s">
        <v>2110</v>
      </c>
      <c r="S1991" s="2" t="s">
        <v>59</v>
      </c>
      <c r="T1991" s="2">
        <v>24</v>
      </c>
      <c r="U1991" s="2">
        <v>12</v>
      </c>
      <c r="V1991" s="2">
        <v>2</v>
      </c>
      <c r="W1991" s="2">
        <v>17.600000000000001</v>
      </c>
      <c r="X1991" s="2">
        <v>13.200000000000001</v>
      </c>
      <c r="Y1991" s="2">
        <v>7.9199999999999993E-2</v>
      </c>
      <c r="Z1991" s="6">
        <v>46202</v>
      </c>
    </row>
    <row r="1992" spans="1:26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8" t="str">
        <f>IF(Table5[[#This Row],[Company Code]]&lt;&gt;"",Table5[[#This Row],[Contact Email]],"")</f>
        <v/>
      </c>
      <c r="M1992" s="2"/>
      <c r="N1992" s="9" t="str">
        <f>IF(IF(COUNTIF($S$2:S1992,S1992)=1,P1992,"")=1,COUNTIF($O$2:O1992,O1992),IF(COUNTIF($S$2:S1992,S1992)=1,P1992,""))</f>
        <v/>
      </c>
      <c r="O1992" s="9" t="str">
        <f>IF(COUNTIF($S$2:S1992,S1992)=1,P1992,"")</f>
        <v/>
      </c>
      <c r="P1992" s="9">
        <f>COUNTIF($S$2:S1992,S1992)</f>
        <v>111</v>
      </c>
      <c r="Q1992" s="2" t="s">
        <v>532</v>
      </c>
      <c r="R1992" s="2" t="s">
        <v>2111</v>
      </c>
      <c r="S1992" s="2" t="s">
        <v>59</v>
      </c>
      <c r="T1992" s="2">
        <v>24</v>
      </c>
      <c r="U1992" s="2">
        <v>12</v>
      </c>
      <c r="V1992" s="2">
        <v>2</v>
      </c>
      <c r="W1992" s="2">
        <v>17.600000000000001</v>
      </c>
      <c r="X1992" s="2">
        <v>13.200000000000001</v>
      </c>
      <c r="Y1992" s="2">
        <v>7.9199999999999993E-2</v>
      </c>
      <c r="Z1992" s="6">
        <v>46202</v>
      </c>
    </row>
    <row r="1993" spans="1:26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8" t="str">
        <f>IF(Table5[[#This Row],[Company Code]]&lt;&gt;"",Table5[[#This Row],[Contact Email]],"")</f>
        <v/>
      </c>
      <c r="M1993" s="2"/>
      <c r="N1993" s="9" t="str">
        <f>IF(IF(COUNTIF($S$2:S1993,S1993)=1,P1993,"")=1,COUNTIF($O$2:O1993,O1993),IF(COUNTIF($S$2:S1993,S1993)=1,P1993,""))</f>
        <v/>
      </c>
      <c r="O1993" s="9" t="str">
        <f>IF(COUNTIF($S$2:S1993,S1993)=1,P1993,"")</f>
        <v/>
      </c>
      <c r="P1993" s="9">
        <f>COUNTIF($S$2:S1993,S1993)</f>
        <v>112</v>
      </c>
      <c r="Q1993" s="2" t="s">
        <v>532</v>
      </c>
      <c r="R1993" s="2" t="s">
        <v>2112</v>
      </c>
      <c r="S1993" s="2" t="s">
        <v>59</v>
      </c>
      <c r="T1993" s="2">
        <v>12</v>
      </c>
      <c r="U1993" s="2">
        <v>12</v>
      </c>
      <c r="V1993" s="2">
        <v>1</v>
      </c>
      <c r="W1993" s="2">
        <v>8.8000000000000007</v>
      </c>
      <c r="X1993" s="2">
        <v>6.6000000000000005</v>
      </c>
      <c r="Y1993" s="2">
        <v>3.9599999999999996E-2</v>
      </c>
      <c r="Z1993" s="6">
        <v>46202</v>
      </c>
    </row>
    <row r="1994" spans="1:26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8" t="str">
        <f>IF(Table5[[#This Row],[Company Code]]&lt;&gt;"",Table5[[#This Row],[Contact Email]],"")</f>
        <v/>
      </c>
      <c r="M1994" s="2"/>
      <c r="N1994" s="9" t="str">
        <f>IF(IF(COUNTIF($S$2:S1994,S1994)=1,P1994,"")=1,COUNTIF($O$2:O1994,O1994),IF(COUNTIF($S$2:S1994,S1994)=1,P1994,""))</f>
        <v/>
      </c>
      <c r="O1994" s="9" t="str">
        <f>IF(COUNTIF($S$2:S1994,S1994)=1,P1994,"")</f>
        <v/>
      </c>
      <c r="P1994" s="9">
        <f>COUNTIF($S$2:S1994,S1994)</f>
        <v>113</v>
      </c>
      <c r="Q1994" s="2" t="s">
        <v>532</v>
      </c>
      <c r="R1994" s="2" t="s">
        <v>2113</v>
      </c>
      <c r="S1994" s="2" t="s">
        <v>59</v>
      </c>
      <c r="T1994" s="2">
        <v>24</v>
      </c>
      <c r="U1994" s="2">
        <v>12</v>
      </c>
      <c r="V1994" s="2">
        <v>2</v>
      </c>
      <c r="W1994" s="2">
        <v>17.600000000000001</v>
      </c>
      <c r="X1994" s="2">
        <v>13.200000000000001</v>
      </c>
      <c r="Y1994" s="2">
        <v>7.9199999999999993E-2</v>
      </c>
      <c r="Z1994" s="6">
        <v>46202</v>
      </c>
    </row>
    <row r="1995" spans="1:26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8" t="str">
        <f>IF(Table5[[#This Row],[Company Code]]&lt;&gt;"",Table5[[#This Row],[Contact Email]],"")</f>
        <v/>
      </c>
      <c r="M1995" s="2"/>
      <c r="N1995" s="9" t="str">
        <f>IF(IF(COUNTIF($S$2:S1995,S1995)=1,P1995,"")=1,COUNTIF($O$2:O1995,O1995),IF(COUNTIF($S$2:S1995,S1995)=1,P1995,""))</f>
        <v/>
      </c>
      <c r="O1995" s="9" t="str">
        <f>IF(COUNTIF($S$2:S1995,S1995)=1,P1995,"")</f>
        <v/>
      </c>
      <c r="P1995" s="9">
        <f>COUNTIF($S$2:S1995,S1995)</f>
        <v>114</v>
      </c>
      <c r="Q1995" s="2" t="s">
        <v>532</v>
      </c>
      <c r="R1995" s="2" t="s">
        <v>2114</v>
      </c>
      <c r="S1995" s="2" t="s">
        <v>59</v>
      </c>
      <c r="T1995" s="2">
        <v>24</v>
      </c>
      <c r="U1995" s="2">
        <v>12</v>
      </c>
      <c r="V1995" s="2">
        <v>2</v>
      </c>
      <c r="W1995" s="2">
        <v>17.600000000000001</v>
      </c>
      <c r="X1995" s="2">
        <v>13.200000000000001</v>
      </c>
      <c r="Y1995" s="2">
        <v>7.9199999999999993E-2</v>
      </c>
      <c r="Z1995" s="6">
        <v>46202</v>
      </c>
    </row>
    <row r="1996" spans="1:26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8" t="str">
        <f>IF(Table5[[#This Row],[Company Code]]&lt;&gt;"",Table5[[#This Row],[Contact Email]],"")</f>
        <v/>
      </c>
      <c r="M1996" s="2"/>
      <c r="N1996" s="9" t="str">
        <f>IF(IF(COUNTIF($S$2:S1996,S1996)=1,P1996,"")=1,COUNTIF($O$2:O1996,O1996),IF(COUNTIF($S$2:S1996,S1996)=1,P1996,""))</f>
        <v/>
      </c>
      <c r="O1996" s="9" t="str">
        <f>IF(COUNTIF($S$2:S1996,S1996)=1,P1996,"")</f>
        <v/>
      </c>
      <c r="P1996" s="9">
        <f>COUNTIF($S$2:S1996,S1996)</f>
        <v>115</v>
      </c>
      <c r="Q1996" s="2" t="s">
        <v>532</v>
      </c>
      <c r="R1996" s="2" t="s">
        <v>2115</v>
      </c>
      <c r="S1996" s="2" t="s">
        <v>59</v>
      </c>
      <c r="T1996" s="2">
        <v>24</v>
      </c>
      <c r="U1996" s="2">
        <v>12</v>
      </c>
      <c r="V1996" s="2">
        <v>2</v>
      </c>
      <c r="W1996" s="2">
        <v>17.600000000000001</v>
      </c>
      <c r="X1996" s="2">
        <v>13.200000000000001</v>
      </c>
      <c r="Y1996" s="2">
        <v>7.9199999999999993E-2</v>
      </c>
      <c r="Z1996" s="6">
        <v>46202</v>
      </c>
    </row>
    <row r="1997" spans="1:26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8" t="str">
        <f>IF(Table5[[#This Row],[Company Code]]&lt;&gt;"",Table5[[#This Row],[Contact Email]],"")</f>
        <v/>
      </c>
      <c r="M1997" s="2"/>
      <c r="N1997" s="9" t="str">
        <f>IF(IF(COUNTIF($S$2:S1997,S1997)=1,P1997,"")=1,COUNTIF($O$2:O1997,O1997),IF(COUNTIF($S$2:S1997,S1997)=1,P1997,""))</f>
        <v/>
      </c>
      <c r="O1997" s="9" t="str">
        <f>IF(COUNTIF($S$2:S1997,S1997)=1,P1997,"")</f>
        <v/>
      </c>
      <c r="P1997" s="9">
        <f>COUNTIF($S$2:S1997,S1997)</f>
        <v>116</v>
      </c>
      <c r="Q1997" s="2" t="s">
        <v>532</v>
      </c>
      <c r="R1997" s="2" t="s">
        <v>2116</v>
      </c>
      <c r="S1997" s="2" t="s">
        <v>59</v>
      </c>
      <c r="T1997" s="2">
        <v>24</v>
      </c>
      <c r="U1997" s="2">
        <v>12</v>
      </c>
      <c r="V1997" s="2">
        <v>2</v>
      </c>
      <c r="W1997" s="2">
        <v>17.600000000000001</v>
      </c>
      <c r="X1997" s="2">
        <v>13.200000000000001</v>
      </c>
      <c r="Y1997" s="2">
        <v>7.9199999999999993E-2</v>
      </c>
      <c r="Z1997" s="6">
        <v>46202</v>
      </c>
    </row>
    <row r="1998" spans="1:26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8" t="str">
        <f>IF(Table5[[#This Row],[Company Code]]&lt;&gt;"",Table5[[#This Row],[Contact Email]],"")</f>
        <v/>
      </c>
      <c r="M1998" s="2"/>
      <c r="N1998" s="9" t="str">
        <f>IF(IF(COUNTIF($S$2:S1998,S1998)=1,P1998,"")=1,COUNTIF($O$2:O1998,O1998),IF(COUNTIF($S$2:S1998,S1998)=1,P1998,""))</f>
        <v/>
      </c>
      <c r="O1998" s="9" t="str">
        <f>IF(COUNTIF($S$2:S1998,S1998)=1,P1998,"")</f>
        <v/>
      </c>
      <c r="P1998" s="9">
        <f>COUNTIF($S$2:S1998,S1998)</f>
        <v>117</v>
      </c>
      <c r="Q1998" s="2" t="s">
        <v>532</v>
      </c>
      <c r="R1998" s="2" t="s">
        <v>2117</v>
      </c>
      <c r="S1998" s="2" t="s">
        <v>59</v>
      </c>
      <c r="T1998" s="2">
        <v>24</v>
      </c>
      <c r="U1998" s="2">
        <v>12</v>
      </c>
      <c r="V1998" s="2">
        <v>2</v>
      </c>
      <c r="W1998" s="2">
        <v>17.600000000000001</v>
      </c>
      <c r="X1998" s="2">
        <v>13.200000000000001</v>
      </c>
      <c r="Y1998" s="2">
        <v>7.9199999999999993E-2</v>
      </c>
      <c r="Z1998" s="6">
        <v>46202</v>
      </c>
    </row>
    <row r="1999" spans="1:26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8" t="str">
        <f>IF(Table5[[#This Row],[Company Code]]&lt;&gt;"",Table5[[#This Row],[Contact Email]],"")</f>
        <v/>
      </c>
      <c r="M1999" s="2"/>
      <c r="N1999" s="9" t="str">
        <f>IF(IF(COUNTIF($S$2:S1999,S1999)=1,P1999,"")=1,COUNTIF($O$2:O1999,O1999),IF(COUNTIF($S$2:S1999,S1999)=1,P1999,""))</f>
        <v/>
      </c>
      <c r="O1999" s="9" t="str">
        <f>IF(COUNTIF($S$2:S1999,S1999)=1,P1999,"")</f>
        <v/>
      </c>
      <c r="P1999" s="9">
        <f>COUNTIF($S$2:S1999,S1999)</f>
        <v>118</v>
      </c>
      <c r="Q1999" s="2" t="s">
        <v>532</v>
      </c>
      <c r="R1999" s="2" t="s">
        <v>2118</v>
      </c>
      <c r="S1999" s="2" t="s">
        <v>59</v>
      </c>
      <c r="T1999" s="2">
        <v>36</v>
      </c>
      <c r="U1999" s="2">
        <v>12</v>
      </c>
      <c r="V1999" s="2">
        <v>3</v>
      </c>
      <c r="W1999" s="2">
        <v>26.400000000000002</v>
      </c>
      <c r="X1999" s="2">
        <v>19.8</v>
      </c>
      <c r="Y1999" s="2">
        <v>0.1188</v>
      </c>
      <c r="Z1999" s="6">
        <v>46202</v>
      </c>
    </row>
    <row r="2000" spans="1:26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8" t="str">
        <f>IF(Table5[[#This Row],[Company Code]]&lt;&gt;"",Table5[[#This Row],[Contact Email]],"")</f>
        <v/>
      </c>
      <c r="M2000" s="2"/>
      <c r="N2000" s="9" t="str">
        <f>IF(IF(COUNTIF($S$2:S2000,S2000)=1,P2000,"")=1,COUNTIF($O$2:O2000,O2000),IF(COUNTIF($S$2:S2000,S2000)=1,P2000,""))</f>
        <v/>
      </c>
      <c r="O2000" s="9" t="str">
        <f>IF(COUNTIF($S$2:S2000,S2000)=1,P2000,"")</f>
        <v/>
      </c>
      <c r="P2000" s="9">
        <f>COUNTIF($S$2:S2000,S2000)</f>
        <v>119</v>
      </c>
      <c r="Q2000" s="2" t="s">
        <v>532</v>
      </c>
      <c r="R2000" s="2" t="s">
        <v>2119</v>
      </c>
      <c r="S2000" s="2" t="s">
        <v>59</v>
      </c>
      <c r="T2000" s="2">
        <v>36</v>
      </c>
      <c r="U2000" s="2">
        <v>12</v>
      </c>
      <c r="V2000" s="2">
        <v>3</v>
      </c>
      <c r="W2000" s="2">
        <v>26.400000000000002</v>
      </c>
      <c r="X2000" s="2">
        <v>19.8</v>
      </c>
      <c r="Y2000" s="2">
        <v>0.1188</v>
      </c>
      <c r="Z2000" s="6">
        <v>46202</v>
      </c>
    </row>
    <row r="2001" spans="1:26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8" t="str">
        <f>IF(Table5[[#This Row],[Company Code]]&lt;&gt;"",Table5[[#This Row],[Contact Email]],"")</f>
        <v/>
      </c>
      <c r="M2001" s="2"/>
      <c r="N2001" s="9" t="str">
        <f>IF(IF(COUNTIF($S$2:S2001,S2001)=1,P2001,"")=1,COUNTIF($O$2:O2001,O2001),IF(COUNTIF($S$2:S2001,S2001)=1,P2001,""))</f>
        <v/>
      </c>
      <c r="O2001" s="9" t="str">
        <f>IF(COUNTIF($S$2:S2001,S2001)=1,P2001,"")</f>
        <v/>
      </c>
      <c r="P2001" s="9">
        <f>COUNTIF($S$2:S2001,S2001)</f>
        <v>120</v>
      </c>
      <c r="Q2001" s="2" t="s">
        <v>532</v>
      </c>
      <c r="R2001" s="2" t="s">
        <v>2120</v>
      </c>
      <c r="S2001" s="2" t="s">
        <v>59</v>
      </c>
      <c r="T2001" s="2">
        <v>24</v>
      </c>
      <c r="U2001" s="2">
        <v>12</v>
      </c>
      <c r="V2001" s="2">
        <v>2</v>
      </c>
      <c r="W2001" s="2">
        <v>17.600000000000001</v>
      </c>
      <c r="X2001" s="2">
        <v>13.200000000000001</v>
      </c>
      <c r="Y2001" s="2">
        <v>7.9199999999999993E-2</v>
      </c>
      <c r="Z2001" s="6">
        <v>46202</v>
      </c>
    </row>
    <row r="2002" spans="1:26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8" t="str">
        <f>IF(Table5[[#This Row],[Company Code]]&lt;&gt;"",Table5[[#This Row],[Contact Email]],"")</f>
        <v/>
      </c>
      <c r="M2002" s="2"/>
      <c r="N2002" s="9" t="str">
        <f>IF(IF(COUNTIF($S$2:S2002,S2002)=1,P2002,"")=1,COUNTIF($O$2:O2002,O2002),IF(COUNTIF($S$2:S2002,S2002)=1,P2002,""))</f>
        <v/>
      </c>
      <c r="O2002" s="9" t="str">
        <f>IF(COUNTIF($S$2:S2002,S2002)=1,P2002,"")</f>
        <v/>
      </c>
      <c r="P2002" s="9">
        <f>COUNTIF($S$2:S2002,S2002)</f>
        <v>121</v>
      </c>
      <c r="Q2002" s="2" t="s">
        <v>532</v>
      </c>
      <c r="R2002" s="2" t="s">
        <v>2121</v>
      </c>
      <c r="S2002" s="2" t="s">
        <v>59</v>
      </c>
      <c r="T2002" s="2">
        <v>24</v>
      </c>
      <c r="U2002" s="2">
        <v>12</v>
      </c>
      <c r="V2002" s="2">
        <v>2</v>
      </c>
      <c r="W2002" s="2">
        <v>17.600000000000001</v>
      </c>
      <c r="X2002" s="2">
        <v>13.200000000000001</v>
      </c>
      <c r="Y2002" s="2">
        <v>7.9199999999999993E-2</v>
      </c>
      <c r="Z2002" s="6">
        <v>46202</v>
      </c>
    </row>
    <row r="2003" spans="1:26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8" t="str">
        <f>IF(Table5[[#This Row],[Company Code]]&lt;&gt;"",Table5[[#This Row],[Contact Email]],"")</f>
        <v/>
      </c>
      <c r="M2003" s="2"/>
      <c r="N2003" s="9" t="str">
        <f>IF(IF(COUNTIF($S$2:S2003,S2003)=1,P2003,"")=1,COUNTIF($O$2:O2003,O2003),IF(COUNTIF($S$2:S2003,S2003)=1,P2003,""))</f>
        <v/>
      </c>
      <c r="O2003" s="9" t="str">
        <f>IF(COUNTIF($S$2:S2003,S2003)=1,P2003,"")</f>
        <v/>
      </c>
      <c r="P2003" s="9">
        <f>COUNTIF($S$2:S2003,S2003)</f>
        <v>122</v>
      </c>
      <c r="Q2003" s="2" t="s">
        <v>532</v>
      </c>
      <c r="R2003" s="2" t="s">
        <v>2122</v>
      </c>
      <c r="S2003" s="2" t="s">
        <v>59</v>
      </c>
      <c r="T2003" s="2">
        <v>132</v>
      </c>
      <c r="U2003" s="2">
        <v>12</v>
      </c>
      <c r="V2003" s="2">
        <v>11</v>
      </c>
      <c r="W2003" s="2">
        <v>96.8</v>
      </c>
      <c r="X2003" s="2">
        <v>72.600000000000009</v>
      </c>
      <c r="Y2003" s="2">
        <v>0.43559999999999999</v>
      </c>
      <c r="Z2003" s="6">
        <v>46202</v>
      </c>
    </row>
    <row r="2004" spans="1:26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8" t="str">
        <f>IF(Table5[[#This Row],[Company Code]]&lt;&gt;"",Table5[[#This Row],[Contact Email]],"")</f>
        <v/>
      </c>
      <c r="M2004" s="2"/>
      <c r="N2004" s="9" t="str">
        <f>IF(IF(COUNTIF($S$2:S2004,S2004)=1,P2004,"")=1,COUNTIF($O$2:O2004,O2004),IF(COUNTIF($S$2:S2004,S2004)=1,P2004,""))</f>
        <v/>
      </c>
      <c r="O2004" s="9" t="str">
        <f>IF(COUNTIF($S$2:S2004,S2004)=1,P2004,"")</f>
        <v/>
      </c>
      <c r="P2004" s="9">
        <f>COUNTIF($S$2:S2004,S2004)</f>
        <v>123</v>
      </c>
      <c r="Q2004" s="2" t="s">
        <v>532</v>
      </c>
      <c r="R2004" s="2" t="s">
        <v>2123</v>
      </c>
      <c r="S2004" s="2" t="s">
        <v>59</v>
      </c>
      <c r="T2004" s="2">
        <v>36</v>
      </c>
      <c r="U2004" s="2">
        <v>12</v>
      </c>
      <c r="V2004" s="2">
        <v>3</v>
      </c>
      <c r="W2004" s="2">
        <v>26.400000000000002</v>
      </c>
      <c r="X2004" s="2">
        <v>19.8</v>
      </c>
      <c r="Y2004" s="2">
        <v>0.1188</v>
      </c>
      <c r="Z2004" s="6">
        <v>46202</v>
      </c>
    </row>
    <row r="2005" spans="1:26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8" t="str">
        <f>IF(Table5[[#This Row],[Company Code]]&lt;&gt;"",Table5[[#This Row],[Contact Email]],"")</f>
        <v/>
      </c>
      <c r="M2005" s="2"/>
      <c r="N2005" s="9" t="str">
        <f>IF(IF(COUNTIF($S$2:S2005,S2005)=1,P2005,"")=1,COUNTIF($O$2:O2005,O2005),IF(COUNTIF($S$2:S2005,S2005)=1,P2005,""))</f>
        <v/>
      </c>
      <c r="O2005" s="9" t="str">
        <f>IF(COUNTIF($S$2:S2005,S2005)=1,P2005,"")</f>
        <v/>
      </c>
      <c r="P2005" s="9">
        <f>COUNTIF($S$2:S2005,S2005)</f>
        <v>124</v>
      </c>
      <c r="Q2005" s="2" t="s">
        <v>532</v>
      </c>
      <c r="R2005" s="2" t="s">
        <v>2124</v>
      </c>
      <c r="S2005" s="2" t="s">
        <v>59</v>
      </c>
      <c r="T2005" s="2">
        <v>24</v>
      </c>
      <c r="U2005" s="2">
        <v>12</v>
      </c>
      <c r="V2005" s="2">
        <v>2</v>
      </c>
      <c r="W2005" s="2">
        <v>17.600000000000001</v>
      </c>
      <c r="X2005" s="2">
        <v>13.200000000000001</v>
      </c>
      <c r="Y2005" s="2">
        <v>7.9199999999999993E-2</v>
      </c>
      <c r="Z2005" s="6">
        <v>46202</v>
      </c>
    </row>
    <row r="2006" spans="1:26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8" t="str">
        <f>IF(Table5[[#This Row],[Company Code]]&lt;&gt;"",Table5[[#This Row],[Contact Email]],"")</f>
        <v/>
      </c>
      <c r="M2006" s="2"/>
      <c r="N2006" s="9" t="str">
        <f>IF(IF(COUNTIF($S$2:S2006,S2006)=1,P2006,"")=1,COUNTIF($O$2:O2006,O2006),IF(COUNTIF($S$2:S2006,S2006)=1,P2006,""))</f>
        <v/>
      </c>
      <c r="O2006" s="9" t="str">
        <f>IF(COUNTIF($S$2:S2006,S2006)=1,P2006,"")</f>
        <v/>
      </c>
      <c r="P2006" s="9">
        <f>COUNTIF($S$2:S2006,S2006)</f>
        <v>125</v>
      </c>
      <c r="Q2006" s="2" t="s">
        <v>532</v>
      </c>
      <c r="R2006" s="2" t="s">
        <v>2125</v>
      </c>
      <c r="S2006" s="2" t="s">
        <v>59</v>
      </c>
      <c r="T2006" s="2">
        <v>24</v>
      </c>
      <c r="U2006" s="2">
        <v>12</v>
      </c>
      <c r="V2006" s="2">
        <v>2</v>
      </c>
      <c r="W2006" s="2">
        <v>17.600000000000001</v>
      </c>
      <c r="X2006" s="2">
        <v>13.200000000000001</v>
      </c>
      <c r="Y2006" s="2">
        <v>7.9199999999999993E-2</v>
      </c>
      <c r="Z2006" s="6">
        <v>46202</v>
      </c>
    </row>
    <row r="2007" spans="1:26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8" t="str">
        <f>IF(Table5[[#This Row],[Company Code]]&lt;&gt;"",Table5[[#This Row],[Contact Email]],"")</f>
        <v/>
      </c>
      <c r="M2007" s="2"/>
      <c r="N2007" s="9" t="str">
        <f>IF(IF(COUNTIF($S$2:S2007,S2007)=1,P2007,"")=1,COUNTIF($O$2:O2007,O2007),IF(COUNTIF($S$2:S2007,S2007)=1,P2007,""))</f>
        <v/>
      </c>
      <c r="O2007" s="9" t="str">
        <f>IF(COUNTIF($S$2:S2007,S2007)=1,P2007,"")</f>
        <v/>
      </c>
      <c r="P2007" s="9">
        <f>COUNTIF($S$2:S2007,S2007)</f>
        <v>126</v>
      </c>
      <c r="Q2007" s="2" t="s">
        <v>532</v>
      </c>
      <c r="R2007" s="2" t="s">
        <v>2126</v>
      </c>
      <c r="S2007" s="2" t="s">
        <v>59</v>
      </c>
      <c r="T2007" s="2">
        <v>36</v>
      </c>
      <c r="U2007" s="2">
        <v>12</v>
      </c>
      <c r="V2007" s="2">
        <v>3</v>
      </c>
      <c r="W2007" s="2">
        <v>26.400000000000002</v>
      </c>
      <c r="X2007" s="2">
        <v>19.8</v>
      </c>
      <c r="Y2007" s="2">
        <v>0.1188</v>
      </c>
      <c r="Z2007" s="6">
        <v>46202</v>
      </c>
    </row>
    <row r="2008" spans="1:26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8" t="str">
        <f>IF(Table5[[#This Row],[Company Code]]&lt;&gt;"",Table5[[#This Row],[Contact Email]],"")</f>
        <v/>
      </c>
      <c r="M2008" s="2"/>
      <c r="N2008" s="9" t="str">
        <f>IF(IF(COUNTIF($S$2:S2008,S2008)=1,P2008,"")=1,COUNTIF($O$2:O2008,O2008),IF(COUNTIF($S$2:S2008,S2008)=1,P2008,""))</f>
        <v/>
      </c>
      <c r="O2008" s="9" t="str">
        <f>IF(COUNTIF($S$2:S2008,S2008)=1,P2008,"")</f>
        <v/>
      </c>
      <c r="P2008" s="9">
        <f>COUNTIF($S$2:S2008,S2008)</f>
        <v>127</v>
      </c>
      <c r="Q2008" s="2" t="s">
        <v>532</v>
      </c>
      <c r="R2008" s="2" t="s">
        <v>2127</v>
      </c>
      <c r="S2008" s="2" t="s">
        <v>59</v>
      </c>
      <c r="T2008" s="2">
        <v>24</v>
      </c>
      <c r="U2008" s="2">
        <v>12</v>
      </c>
      <c r="V2008" s="2">
        <v>2</v>
      </c>
      <c r="W2008" s="2">
        <v>17.600000000000001</v>
      </c>
      <c r="X2008" s="2">
        <v>13.200000000000001</v>
      </c>
      <c r="Y2008" s="2">
        <v>7.9199999999999993E-2</v>
      </c>
      <c r="Z2008" s="6">
        <v>46202</v>
      </c>
    </row>
    <row r="2009" spans="1:26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8" t="str">
        <f>IF(Table5[[#This Row],[Company Code]]&lt;&gt;"",Table5[[#This Row],[Contact Email]],"")</f>
        <v/>
      </c>
      <c r="M2009" s="2"/>
      <c r="N2009" s="9" t="str">
        <f>IF(IF(COUNTIF($S$2:S2009,S2009)=1,P2009,"")=1,COUNTIF($O$2:O2009,O2009),IF(COUNTIF($S$2:S2009,S2009)=1,P2009,""))</f>
        <v/>
      </c>
      <c r="O2009" s="9" t="str">
        <f>IF(COUNTIF($S$2:S2009,S2009)=1,P2009,"")</f>
        <v/>
      </c>
      <c r="P2009" s="9">
        <f>COUNTIF($S$2:S2009,S2009)</f>
        <v>128</v>
      </c>
      <c r="Q2009" s="2" t="s">
        <v>532</v>
      </c>
      <c r="R2009" s="2" t="s">
        <v>2128</v>
      </c>
      <c r="S2009" s="2" t="s">
        <v>59</v>
      </c>
      <c r="T2009" s="2">
        <v>24</v>
      </c>
      <c r="U2009" s="2">
        <v>12</v>
      </c>
      <c r="V2009" s="2">
        <v>2</v>
      </c>
      <c r="W2009" s="2">
        <v>17.600000000000001</v>
      </c>
      <c r="X2009" s="2">
        <v>13.200000000000001</v>
      </c>
      <c r="Y2009" s="2">
        <v>7.9199999999999993E-2</v>
      </c>
      <c r="Z2009" s="6">
        <v>46202</v>
      </c>
    </row>
    <row r="2010" spans="1:26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8" t="str">
        <f>IF(Table5[[#This Row],[Company Code]]&lt;&gt;"",Table5[[#This Row],[Contact Email]],"")</f>
        <v/>
      </c>
      <c r="M2010" s="2"/>
      <c r="N2010" s="9" t="str">
        <f>IF(IF(COUNTIF($S$2:S2010,S2010)=1,P2010,"")=1,COUNTIF($O$2:O2010,O2010),IF(COUNTIF($S$2:S2010,S2010)=1,P2010,""))</f>
        <v/>
      </c>
      <c r="O2010" s="9" t="str">
        <f>IF(COUNTIF($S$2:S2010,S2010)=1,P2010,"")</f>
        <v/>
      </c>
      <c r="P2010" s="9">
        <f>COUNTIF($S$2:S2010,S2010)</f>
        <v>129</v>
      </c>
      <c r="Q2010" s="2" t="s">
        <v>532</v>
      </c>
      <c r="R2010" s="2" t="s">
        <v>2129</v>
      </c>
      <c r="S2010" s="2" t="s">
        <v>59</v>
      </c>
      <c r="T2010" s="2">
        <v>24</v>
      </c>
      <c r="U2010" s="2">
        <v>12</v>
      </c>
      <c r="V2010" s="2">
        <v>2</v>
      </c>
      <c r="W2010" s="2">
        <v>17.600000000000001</v>
      </c>
      <c r="X2010" s="2">
        <v>13.200000000000001</v>
      </c>
      <c r="Y2010" s="2">
        <v>7.9199999999999993E-2</v>
      </c>
      <c r="Z2010" s="6">
        <v>46202</v>
      </c>
    </row>
    <row r="2011" spans="1:26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8" t="str">
        <f>IF(Table5[[#This Row],[Company Code]]&lt;&gt;"",Table5[[#This Row],[Contact Email]],"")</f>
        <v/>
      </c>
      <c r="M2011" s="2"/>
      <c r="N2011" s="9" t="str">
        <f>IF(IF(COUNTIF($S$2:S2011,S2011)=1,P2011,"")=1,COUNTIF($O$2:O2011,O2011),IF(COUNTIF($S$2:S2011,S2011)=1,P2011,""))</f>
        <v/>
      </c>
      <c r="O2011" s="9" t="str">
        <f>IF(COUNTIF($S$2:S2011,S2011)=1,P2011,"")</f>
        <v/>
      </c>
      <c r="P2011" s="9">
        <f>COUNTIF($S$2:S2011,S2011)</f>
        <v>130</v>
      </c>
      <c r="Q2011" s="2" t="s">
        <v>532</v>
      </c>
      <c r="R2011" s="2" t="s">
        <v>2130</v>
      </c>
      <c r="S2011" s="2" t="s">
        <v>59</v>
      </c>
      <c r="T2011" s="2">
        <v>24</v>
      </c>
      <c r="U2011" s="2">
        <v>12</v>
      </c>
      <c r="V2011" s="2">
        <v>2</v>
      </c>
      <c r="W2011" s="2">
        <v>17.600000000000001</v>
      </c>
      <c r="X2011" s="2">
        <v>13.200000000000001</v>
      </c>
      <c r="Y2011" s="2">
        <v>7.9199999999999993E-2</v>
      </c>
      <c r="Z2011" s="6">
        <v>46202</v>
      </c>
    </row>
    <row r="2012" spans="1:26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8" t="str">
        <f>IF(Table5[[#This Row],[Company Code]]&lt;&gt;"",Table5[[#This Row],[Contact Email]],"")</f>
        <v/>
      </c>
      <c r="M2012" s="2"/>
      <c r="N2012" s="9" t="str">
        <f>IF(IF(COUNTIF($S$2:S2012,S2012)=1,P2012,"")=1,COUNTIF($O$2:O2012,O2012),IF(COUNTIF($S$2:S2012,S2012)=1,P2012,""))</f>
        <v/>
      </c>
      <c r="O2012" s="9" t="str">
        <f>IF(COUNTIF($S$2:S2012,S2012)=1,P2012,"")</f>
        <v/>
      </c>
      <c r="P2012" s="9">
        <f>COUNTIF($S$2:S2012,S2012)</f>
        <v>131</v>
      </c>
      <c r="Q2012" s="2" t="s">
        <v>532</v>
      </c>
      <c r="R2012" s="2" t="s">
        <v>2131</v>
      </c>
      <c r="S2012" s="2" t="s">
        <v>59</v>
      </c>
      <c r="T2012" s="2">
        <v>132</v>
      </c>
      <c r="U2012" s="2">
        <v>12</v>
      </c>
      <c r="V2012" s="2">
        <v>11</v>
      </c>
      <c r="W2012" s="2">
        <v>96.8</v>
      </c>
      <c r="X2012" s="2">
        <v>72.600000000000009</v>
      </c>
      <c r="Y2012" s="2">
        <v>0.43559999999999999</v>
      </c>
      <c r="Z2012" s="6">
        <v>46202</v>
      </c>
    </row>
    <row r="2013" spans="1:26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8" t="str">
        <f>IF(Table5[[#This Row],[Company Code]]&lt;&gt;"",Table5[[#This Row],[Contact Email]],"")</f>
        <v/>
      </c>
      <c r="M2013" s="2"/>
      <c r="N2013" s="9" t="str">
        <f>IF(IF(COUNTIF($S$2:S2013,S2013)=1,P2013,"")=1,COUNTIF($O$2:O2013,O2013),IF(COUNTIF($S$2:S2013,S2013)=1,P2013,""))</f>
        <v/>
      </c>
      <c r="O2013" s="9" t="str">
        <f>IF(COUNTIF($S$2:S2013,S2013)=1,P2013,"")</f>
        <v/>
      </c>
      <c r="P2013" s="9">
        <f>COUNTIF($S$2:S2013,S2013)</f>
        <v>132</v>
      </c>
      <c r="Q2013" s="2" t="s">
        <v>532</v>
      </c>
      <c r="R2013" s="2" t="s">
        <v>2132</v>
      </c>
      <c r="S2013" s="2" t="s">
        <v>59</v>
      </c>
      <c r="T2013" s="2">
        <v>24</v>
      </c>
      <c r="U2013" s="2">
        <v>12</v>
      </c>
      <c r="V2013" s="2">
        <v>2</v>
      </c>
      <c r="W2013" s="2">
        <v>17.600000000000001</v>
      </c>
      <c r="X2013" s="2">
        <v>13.200000000000001</v>
      </c>
      <c r="Y2013" s="2">
        <v>7.9199999999999993E-2</v>
      </c>
      <c r="Z2013" s="6">
        <v>46202</v>
      </c>
    </row>
    <row r="2014" spans="1:26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8" t="str">
        <f>IF(Table5[[#This Row],[Company Code]]&lt;&gt;"",Table5[[#This Row],[Contact Email]],"")</f>
        <v/>
      </c>
      <c r="M2014" s="2"/>
      <c r="N2014" s="9" t="str">
        <f>IF(IF(COUNTIF($S$2:S2014,S2014)=1,P2014,"")=1,COUNTIF($O$2:O2014,O2014),IF(COUNTIF($S$2:S2014,S2014)=1,P2014,""))</f>
        <v/>
      </c>
      <c r="O2014" s="9" t="str">
        <f>IF(COUNTIF($S$2:S2014,S2014)=1,P2014,"")</f>
        <v/>
      </c>
      <c r="P2014" s="9">
        <f>COUNTIF($S$2:S2014,S2014)</f>
        <v>133</v>
      </c>
      <c r="Q2014" s="2" t="s">
        <v>532</v>
      </c>
      <c r="R2014" s="2" t="s">
        <v>2133</v>
      </c>
      <c r="S2014" s="2" t="s">
        <v>59</v>
      </c>
      <c r="T2014" s="2">
        <v>24</v>
      </c>
      <c r="U2014" s="2">
        <v>12</v>
      </c>
      <c r="V2014" s="2">
        <v>2</v>
      </c>
      <c r="W2014" s="2">
        <v>17.600000000000001</v>
      </c>
      <c r="X2014" s="2">
        <v>13.200000000000001</v>
      </c>
      <c r="Y2014" s="2">
        <v>7.9199999999999993E-2</v>
      </c>
      <c r="Z2014" s="6">
        <v>46202</v>
      </c>
    </row>
    <row r="2015" spans="1:26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8" t="str">
        <f>IF(Table5[[#This Row],[Company Code]]&lt;&gt;"",Table5[[#This Row],[Contact Email]],"")</f>
        <v/>
      </c>
      <c r="M2015" s="2"/>
      <c r="N2015" s="9" t="str">
        <f>IF(IF(COUNTIF($S$2:S2015,S2015)=1,P2015,"")=1,COUNTIF($O$2:O2015,O2015),IF(COUNTIF($S$2:S2015,S2015)=1,P2015,""))</f>
        <v/>
      </c>
      <c r="O2015" s="9" t="str">
        <f>IF(COUNTIF($S$2:S2015,S2015)=1,P2015,"")</f>
        <v/>
      </c>
      <c r="P2015" s="9">
        <f>COUNTIF($S$2:S2015,S2015)</f>
        <v>134</v>
      </c>
      <c r="Q2015" s="2" t="s">
        <v>532</v>
      </c>
      <c r="R2015" s="2" t="s">
        <v>2134</v>
      </c>
      <c r="S2015" s="2" t="s">
        <v>59</v>
      </c>
      <c r="T2015" s="2">
        <v>48</v>
      </c>
      <c r="U2015" s="2">
        <v>12</v>
      </c>
      <c r="V2015" s="2">
        <v>4</v>
      </c>
      <c r="W2015" s="2">
        <v>35.200000000000003</v>
      </c>
      <c r="X2015" s="2">
        <v>26.400000000000002</v>
      </c>
      <c r="Y2015" s="2">
        <v>0.15839999999999999</v>
      </c>
      <c r="Z2015" s="6">
        <v>46202</v>
      </c>
    </row>
    <row r="2016" spans="1:26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8" t="str">
        <f>IF(Table5[[#This Row],[Company Code]]&lt;&gt;"",Table5[[#This Row],[Contact Email]],"")</f>
        <v/>
      </c>
      <c r="M2016" s="2"/>
      <c r="N2016" s="9" t="str">
        <f>IF(IF(COUNTIF($S$2:S2016,S2016)=1,P2016,"")=1,COUNTIF($O$2:O2016,O2016),IF(COUNTIF($S$2:S2016,S2016)=1,P2016,""))</f>
        <v/>
      </c>
      <c r="O2016" s="9" t="str">
        <f>IF(COUNTIF($S$2:S2016,S2016)=1,P2016,"")</f>
        <v/>
      </c>
      <c r="P2016" s="9">
        <f>COUNTIF($S$2:S2016,S2016)</f>
        <v>135</v>
      </c>
      <c r="Q2016" s="2" t="s">
        <v>532</v>
      </c>
      <c r="R2016" s="2" t="s">
        <v>2135</v>
      </c>
      <c r="S2016" s="2" t="s">
        <v>59</v>
      </c>
      <c r="T2016" s="2">
        <v>72</v>
      </c>
      <c r="U2016" s="2">
        <v>12</v>
      </c>
      <c r="V2016" s="2">
        <v>6</v>
      </c>
      <c r="W2016" s="2">
        <v>52.800000000000004</v>
      </c>
      <c r="X2016" s="2">
        <v>39.6</v>
      </c>
      <c r="Y2016" s="2">
        <v>0.23760000000000001</v>
      </c>
      <c r="Z2016" s="6">
        <v>46202</v>
      </c>
    </row>
    <row r="2017" spans="1:26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8" t="str">
        <f>IF(Table5[[#This Row],[Company Code]]&lt;&gt;"",Table5[[#This Row],[Contact Email]],"")</f>
        <v/>
      </c>
      <c r="M2017" s="2"/>
      <c r="N2017" s="9" t="str">
        <f>IF(IF(COUNTIF($S$2:S2017,S2017)=1,P2017,"")=1,COUNTIF($O$2:O2017,O2017),IF(COUNTIF($S$2:S2017,S2017)=1,P2017,""))</f>
        <v/>
      </c>
      <c r="O2017" s="9" t="str">
        <f>IF(COUNTIF($S$2:S2017,S2017)=1,P2017,"")</f>
        <v/>
      </c>
      <c r="P2017" s="9">
        <f>COUNTIF($S$2:S2017,S2017)</f>
        <v>136</v>
      </c>
      <c r="Q2017" s="2" t="s">
        <v>532</v>
      </c>
      <c r="R2017" s="2" t="s">
        <v>2136</v>
      </c>
      <c r="S2017" s="2" t="s">
        <v>59</v>
      </c>
      <c r="T2017" s="2">
        <v>36</v>
      </c>
      <c r="U2017" s="2">
        <v>12</v>
      </c>
      <c r="V2017" s="2">
        <v>3</v>
      </c>
      <c r="W2017" s="2">
        <v>26.400000000000002</v>
      </c>
      <c r="X2017" s="2">
        <v>19.8</v>
      </c>
      <c r="Y2017" s="2">
        <v>0.1188</v>
      </c>
      <c r="Z2017" s="6">
        <v>46202</v>
      </c>
    </row>
    <row r="2018" spans="1:26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8" t="str">
        <f>IF(Table5[[#This Row],[Company Code]]&lt;&gt;"",Table5[[#This Row],[Contact Email]],"")</f>
        <v/>
      </c>
      <c r="M2018" s="2"/>
      <c r="N2018" s="9" t="str">
        <f>IF(IF(COUNTIF($S$2:S2018,S2018)=1,P2018,"")=1,COUNTIF($O$2:O2018,O2018),IF(COUNTIF($S$2:S2018,S2018)=1,P2018,""))</f>
        <v/>
      </c>
      <c r="O2018" s="9" t="str">
        <f>IF(COUNTIF($S$2:S2018,S2018)=1,P2018,"")</f>
        <v/>
      </c>
      <c r="P2018" s="9">
        <f>COUNTIF($S$2:S2018,S2018)</f>
        <v>137</v>
      </c>
      <c r="Q2018" s="2" t="s">
        <v>532</v>
      </c>
      <c r="R2018" s="2" t="s">
        <v>2137</v>
      </c>
      <c r="S2018" s="2" t="s">
        <v>59</v>
      </c>
      <c r="T2018" s="2">
        <v>24</v>
      </c>
      <c r="U2018" s="2">
        <v>12</v>
      </c>
      <c r="V2018" s="2">
        <v>2</v>
      </c>
      <c r="W2018" s="2">
        <v>17.600000000000001</v>
      </c>
      <c r="X2018" s="2">
        <v>13.200000000000001</v>
      </c>
      <c r="Y2018" s="2">
        <v>7.9199999999999993E-2</v>
      </c>
      <c r="Z2018" s="6">
        <v>46202</v>
      </c>
    </row>
    <row r="2019" spans="1:26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8" t="str">
        <f>IF(Table5[[#This Row],[Company Code]]&lt;&gt;"",Table5[[#This Row],[Contact Email]],"")</f>
        <v/>
      </c>
      <c r="M2019" s="2"/>
      <c r="N2019" s="9" t="str">
        <f>IF(IF(COUNTIF($S$2:S2019,S2019)=1,P2019,"")=1,COUNTIF($O$2:O2019,O2019),IF(COUNTIF($S$2:S2019,S2019)=1,P2019,""))</f>
        <v/>
      </c>
      <c r="O2019" s="9" t="str">
        <f>IF(COUNTIF($S$2:S2019,S2019)=1,P2019,"")</f>
        <v/>
      </c>
      <c r="P2019" s="9">
        <f>COUNTIF($S$2:S2019,S2019)</f>
        <v>138</v>
      </c>
      <c r="Q2019" s="2" t="s">
        <v>532</v>
      </c>
      <c r="R2019" s="2" t="s">
        <v>2138</v>
      </c>
      <c r="S2019" s="2" t="s">
        <v>59</v>
      </c>
      <c r="T2019" s="2">
        <v>24</v>
      </c>
      <c r="U2019" s="2">
        <v>12</v>
      </c>
      <c r="V2019" s="2">
        <v>2</v>
      </c>
      <c r="W2019" s="2">
        <v>17.600000000000001</v>
      </c>
      <c r="X2019" s="2">
        <v>13.200000000000001</v>
      </c>
      <c r="Y2019" s="2">
        <v>7.9199999999999993E-2</v>
      </c>
      <c r="Z2019" s="6">
        <v>46202</v>
      </c>
    </row>
    <row r="2020" spans="1:26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8" t="str">
        <f>IF(Table5[[#This Row],[Company Code]]&lt;&gt;"",Table5[[#This Row],[Contact Email]],"")</f>
        <v/>
      </c>
      <c r="M2020" s="2"/>
      <c r="N2020" s="9" t="str">
        <f>IF(IF(COUNTIF($S$2:S2020,S2020)=1,P2020,"")=1,COUNTIF($O$2:O2020,O2020),IF(COUNTIF($S$2:S2020,S2020)=1,P2020,""))</f>
        <v/>
      </c>
      <c r="O2020" s="9" t="str">
        <f>IF(COUNTIF($S$2:S2020,S2020)=1,P2020,"")</f>
        <v/>
      </c>
      <c r="P2020" s="9">
        <f>COUNTIF($S$2:S2020,S2020)</f>
        <v>139</v>
      </c>
      <c r="Q2020" s="2" t="s">
        <v>532</v>
      </c>
      <c r="R2020" s="2" t="s">
        <v>2139</v>
      </c>
      <c r="S2020" s="2" t="s">
        <v>59</v>
      </c>
      <c r="T2020" s="2">
        <v>24</v>
      </c>
      <c r="U2020" s="2">
        <v>12</v>
      </c>
      <c r="V2020" s="2">
        <v>2</v>
      </c>
      <c r="W2020" s="2">
        <v>17.600000000000001</v>
      </c>
      <c r="X2020" s="2">
        <v>13.200000000000001</v>
      </c>
      <c r="Y2020" s="2">
        <v>7.9199999999999993E-2</v>
      </c>
      <c r="Z2020" s="6">
        <v>46202</v>
      </c>
    </row>
    <row r="2021" spans="1:26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8" t="str">
        <f>IF(Table5[[#This Row],[Company Code]]&lt;&gt;"",Table5[[#This Row],[Contact Email]],"")</f>
        <v/>
      </c>
      <c r="M2021" s="2"/>
      <c r="N2021" s="9" t="str">
        <f>IF(IF(COUNTIF($S$2:S2021,S2021)=1,P2021,"")=1,COUNTIF($O$2:O2021,O2021),IF(COUNTIF($S$2:S2021,S2021)=1,P2021,""))</f>
        <v/>
      </c>
      <c r="O2021" s="9" t="str">
        <f>IF(COUNTIF($S$2:S2021,S2021)=1,P2021,"")</f>
        <v/>
      </c>
      <c r="P2021" s="9">
        <f>COUNTIF($S$2:S2021,S2021)</f>
        <v>140</v>
      </c>
      <c r="Q2021" s="2" t="s">
        <v>532</v>
      </c>
      <c r="R2021" s="2" t="s">
        <v>2140</v>
      </c>
      <c r="S2021" s="2" t="s">
        <v>59</v>
      </c>
      <c r="T2021" s="2">
        <v>24</v>
      </c>
      <c r="U2021" s="2">
        <v>12</v>
      </c>
      <c r="V2021" s="2">
        <v>2</v>
      </c>
      <c r="W2021" s="2">
        <v>17.600000000000001</v>
      </c>
      <c r="X2021" s="2">
        <v>13.200000000000001</v>
      </c>
      <c r="Y2021" s="2">
        <v>7.9199999999999993E-2</v>
      </c>
      <c r="Z2021" s="6">
        <v>46202</v>
      </c>
    </row>
    <row r="2022" spans="1:26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8" t="str">
        <f>IF(Table5[[#This Row],[Company Code]]&lt;&gt;"",Table5[[#This Row],[Contact Email]],"")</f>
        <v/>
      </c>
      <c r="M2022" s="2"/>
      <c r="N2022" s="9" t="str">
        <f>IF(IF(COUNTIF($S$2:S2022,S2022)=1,P2022,"")=1,COUNTIF($O$2:O2022,O2022),IF(COUNTIF($S$2:S2022,S2022)=1,P2022,""))</f>
        <v/>
      </c>
      <c r="O2022" s="9" t="str">
        <f>IF(COUNTIF($S$2:S2022,S2022)=1,P2022,"")</f>
        <v/>
      </c>
      <c r="P2022" s="9">
        <f>COUNTIF($S$2:S2022,S2022)</f>
        <v>141</v>
      </c>
      <c r="Q2022" s="2" t="s">
        <v>532</v>
      </c>
      <c r="R2022" s="2" t="s">
        <v>2141</v>
      </c>
      <c r="S2022" s="2" t="s">
        <v>59</v>
      </c>
      <c r="T2022" s="2">
        <v>36</v>
      </c>
      <c r="U2022" s="2">
        <v>12</v>
      </c>
      <c r="V2022" s="2">
        <v>3</v>
      </c>
      <c r="W2022" s="2">
        <v>26.400000000000002</v>
      </c>
      <c r="X2022" s="2">
        <v>19.8</v>
      </c>
      <c r="Y2022" s="2">
        <v>0.1188</v>
      </c>
      <c r="Z2022" s="6">
        <v>46202</v>
      </c>
    </row>
    <row r="2023" spans="1:26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8" t="str">
        <f>IF(Table5[[#This Row],[Company Code]]&lt;&gt;"",Table5[[#This Row],[Contact Email]],"")</f>
        <v/>
      </c>
      <c r="M2023" s="2"/>
      <c r="N2023" s="9" t="str">
        <f>IF(IF(COUNTIF($S$2:S2023,S2023)=1,P2023,"")=1,COUNTIF($O$2:O2023,O2023),IF(COUNTIF($S$2:S2023,S2023)=1,P2023,""))</f>
        <v/>
      </c>
      <c r="O2023" s="9" t="str">
        <f>IF(COUNTIF($S$2:S2023,S2023)=1,P2023,"")</f>
        <v/>
      </c>
      <c r="P2023" s="9">
        <f>COUNTIF($S$2:S2023,S2023)</f>
        <v>142</v>
      </c>
      <c r="Q2023" s="2" t="s">
        <v>532</v>
      </c>
      <c r="R2023" s="2" t="s">
        <v>2142</v>
      </c>
      <c r="S2023" s="2" t="s">
        <v>59</v>
      </c>
      <c r="T2023" s="2">
        <v>24</v>
      </c>
      <c r="U2023" s="2">
        <v>12</v>
      </c>
      <c r="V2023" s="2">
        <v>2</v>
      </c>
      <c r="W2023" s="2">
        <v>17.600000000000001</v>
      </c>
      <c r="X2023" s="2">
        <v>13.200000000000001</v>
      </c>
      <c r="Y2023" s="2">
        <v>7.9199999999999993E-2</v>
      </c>
      <c r="Z2023" s="6">
        <v>46202</v>
      </c>
    </row>
    <row r="2024" spans="1:26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8" t="str">
        <f>IF(Table5[[#This Row],[Company Code]]&lt;&gt;"",Table5[[#This Row],[Contact Email]],"")</f>
        <v/>
      </c>
      <c r="M2024" s="2"/>
      <c r="N2024" s="9" t="str">
        <f>IF(IF(COUNTIF($S$2:S2024,S2024)=1,P2024,"")=1,COUNTIF($O$2:O2024,O2024),IF(COUNTIF($S$2:S2024,S2024)=1,P2024,""))</f>
        <v/>
      </c>
      <c r="O2024" s="9" t="str">
        <f>IF(COUNTIF($S$2:S2024,S2024)=1,P2024,"")</f>
        <v/>
      </c>
      <c r="P2024" s="9">
        <f>COUNTIF($S$2:S2024,S2024)</f>
        <v>143</v>
      </c>
      <c r="Q2024" s="2" t="s">
        <v>532</v>
      </c>
      <c r="R2024" s="2" t="s">
        <v>2143</v>
      </c>
      <c r="S2024" s="2" t="s">
        <v>59</v>
      </c>
      <c r="T2024" s="2">
        <v>24</v>
      </c>
      <c r="U2024" s="2">
        <v>12</v>
      </c>
      <c r="V2024" s="2">
        <v>2</v>
      </c>
      <c r="W2024" s="2">
        <v>17.600000000000001</v>
      </c>
      <c r="X2024" s="2">
        <v>13.200000000000001</v>
      </c>
      <c r="Y2024" s="2">
        <v>7.9199999999999993E-2</v>
      </c>
      <c r="Z2024" s="6">
        <v>46202</v>
      </c>
    </row>
    <row r="2025" spans="1:26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8" t="str">
        <f>IF(Table5[[#This Row],[Company Code]]&lt;&gt;"",Table5[[#This Row],[Contact Email]],"")</f>
        <v/>
      </c>
      <c r="M2025" s="2"/>
      <c r="N2025" s="9" t="str">
        <f>IF(IF(COUNTIF($S$2:S2025,S2025)=1,P2025,"")=1,COUNTIF($O$2:O2025,O2025),IF(COUNTIF($S$2:S2025,S2025)=1,P2025,""))</f>
        <v/>
      </c>
      <c r="O2025" s="9" t="str">
        <f>IF(COUNTIF($S$2:S2025,S2025)=1,P2025,"")</f>
        <v/>
      </c>
      <c r="P2025" s="9">
        <f>COUNTIF($S$2:S2025,S2025)</f>
        <v>144</v>
      </c>
      <c r="Q2025" s="2" t="s">
        <v>532</v>
      </c>
      <c r="R2025" s="2" t="s">
        <v>2144</v>
      </c>
      <c r="S2025" s="2" t="s">
        <v>59</v>
      </c>
      <c r="T2025" s="2">
        <v>24</v>
      </c>
      <c r="U2025" s="2">
        <v>12</v>
      </c>
      <c r="V2025" s="2">
        <v>2</v>
      </c>
      <c r="W2025" s="2">
        <v>17.600000000000001</v>
      </c>
      <c r="X2025" s="2">
        <v>13.200000000000001</v>
      </c>
      <c r="Y2025" s="2">
        <v>7.9199999999999993E-2</v>
      </c>
      <c r="Z2025" s="6">
        <v>46202</v>
      </c>
    </row>
    <row r="2026" spans="1:26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8" t="str">
        <f>IF(Table5[[#This Row],[Company Code]]&lt;&gt;"",Table5[[#This Row],[Contact Email]],"")</f>
        <v/>
      </c>
      <c r="M2026" s="2"/>
      <c r="N2026" s="9" t="str">
        <f>IF(IF(COUNTIF($S$2:S2026,S2026)=1,P2026,"")=1,COUNTIF($O$2:O2026,O2026),IF(COUNTIF($S$2:S2026,S2026)=1,P2026,""))</f>
        <v/>
      </c>
      <c r="O2026" s="9" t="str">
        <f>IF(COUNTIF($S$2:S2026,S2026)=1,P2026,"")</f>
        <v/>
      </c>
      <c r="P2026" s="9">
        <f>COUNTIF($S$2:S2026,S2026)</f>
        <v>145</v>
      </c>
      <c r="Q2026" s="2" t="s">
        <v>532</v>
      </c>
      <c r="R2026" s="2" t="s">
        <v>2145</v>
      </c>
      <c r="S2026" s="2" t="s">
        <v>59</v>
      </c>
      <c r="T2026" s="2">
        <v>24</v>
      </c>
      <c r="U2026" s="2">
        <v>12</v>
      </c>
      <c r="V2026" s="2">
        <v>2</v>
      </c>
      <c r="W2026" s="2">
        <v>17.600000000000001</v>
      </c>
      <c r="X2026" s="2">
        <v>13.200000000000001</v>
      </c>
      <c r="Y2026" s="2">
        <v>7.9199999999999993E-2</v>
      </c>
      <c r="Z2026" s="6">
        <v>46202</v>
      </c>
    </row>
    <row r="2027" spans="1:26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8" t="str">
        <f>IF(Table5[[#This Row],[Company Code]]&lt;&gt;"",Table5[[#This Row],[Contact Email]],"")</f>
        <v/>
      </c>
      <c r="M2027" s="2"/>
      <c r="N2027" s="9" t="str">
        <f>IF(IF(COUNTIF($S$2:S2027,S2027)=1,P2027,"")=1,COUNTIF($O$2:O2027,O2027),IF(COUNTIF($S$2:S2027,S2027)=1,P2027,""))</f>
        <v/>
      </c>
      <c r="O2027" s="9" t="str">
        <f>IF(COUNTIF($S$2:S2027,S2027)=1,P2027,"")</f>
        <v/>
      </c>
      <c r="P2027" s="9">
        <f>COUNTIF($S$2:S2027,S2027)</f>
        <v>146</v>
      </c>
      <c r="Q2027" s="2" t="s">
        <v>532</v>
      </c>
      <c r="R2027" s="2" t="s">
        <v>2146</v>
      </c>
      <c r="S2027" s="2" t="s">
        <v>59</v>
      </c>
      <c r="T2027" s="2">
        <v>24</v>
      </c>
      <c r="U2027" s="2">
        <v>12</v>
      </c>
      <c r="V2027" s="2">
        <v>2</v>
      </c>
      <c r="W2027" s="2">
        <v>17.600000000000001</v>
      </c>
      <c r="X2027" s="2">
        <v>13.200000000000001</v>
      </c>
      <c r="Y2027" s="2">
        <v>7.9199999999999993E-2</v>
      </c>
      <c r="Z2027" s="6">
        <v>46202</v>
      </c>
    </row>
    <row r="2028" spans="1:26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8" t="str">
        <f>IF(Table5[[#This Row],[Company Code]]&lt;&gt;"",Table5[[#This Row],[Contact Email]],"")</f>
        <v/>
      </c>
      <c r="M2028" s="2"/>
      <c r="N2028" s="9" t="str">
        <f>IF(IF(COUNTIF($S$2:S2028,S2028)=1,P2028,"")=1,COUNTIF($O$2:O2028,O2028),IF(COUNTIF($S$2:S2028,S2028)=1,P2028,""))</f>
        <v/>
      </c>
      <c r="O2028" s="9" t="str">
        <f>IF(COUNTIF($S$2:S2028,S2028)=1,P2028,"")</f>
        <v/>
      </c>
      <c r="P2028" s="9">
        <f>COUNTIF($S$2:S2028,S2028)</f>
        <v>147</v>
      </c>
      <c r="Q2028" s="2" t="s">
        <v>532</v>
      </c>
      <c r="R2028" s="2" t="s">
        <v>2147</v>
      </c>
      <c r="S2028" s="2" t="s">
        <v>59</v>
      </c>
      <c r="T2028" s="2">
        <v>216</v>
      </c>
      <c r="U2028" s="2">
        <v>12</v>
      </c>
      <c r="V2028" s="2">
        <v>18</v>
      </c>
      <c r="W2028" s="2">
        <v>158.4</v>
      </c>
      <c r="X2028" s="2">
        <v>118.80000000000001</v>
      </c>
      <c r="Y2028" s="2">
        <v>0.71279999999999999</v>
      </c>
      <c r="Z2028" s="6">
        <v>46202</v>
      </c>
    </row>
    <row r="2029" spans="1:26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8" t="str">
        <f>IF(Table5[[#This Row],[Company Code]]&lt;&gt;"",Table5[[#This Row],[Contact Email]],"")</f>
        <v/>
      </c>
      <c r="M2029" s="2"/>
      <c r="N2029" s="9" t="str">
        <f>IF(IF(COUNTIF($S$2:S2029,S2029)=1,P2029,"")=1,COUNTIF($O$2:O2029,O2029),IF(COUNTIF($S$2:S2029,S2029)=1,P2029,""))</f>
        <v/>
      </c>
      <c r="O2029" s="9" t="str">
        <f>IF(COUNTIF($S$2:S2029,S2029)=1,P2029,"")</f>
        <v/>
      </c>
      <c r="P2029" s="9">
        <f>COUNTIF($S$2:S2029,S2029)</f>
        <v>148</v>
      </c>
      <c r="Q2029" s="2" t="s">
        <v>532</v>
      </c>
      <c r="R2029" s="2" t="s">
        <v>2148</v>
      </c>
      <c r="S2029" s="2" t="s">
        <v>59</v>
      </c>
      <c r="T2029" s="2">
        <v>24</v>
      </c>
      <c r="U2029" s="2">
        <v>12</v>
      </c>
      <c r="V2029" s="2">
        <v>2</v>
      </c>
      <c r="W2029" s="2">
        <v>17.600000000000001</v>
      </c>
      <c r="X2029" s="2">
        <v>13.200000000000001</v>
      </c>
      <c r="Y2029" s="2">
        <v>7.9199999999999993E-2</v>
      </c>
      <c r="Z2029" s="6">
        <v>46202</v>
      </c>
    </row>
    <row r="2030" spans="1:26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8" t="str">
        <f>IF(Table5[[#This Row],[Company Code]]&lt;&gt;"",Table5[[#This Row],[Contact Email]],"")</f>
        <v/>
      </c>
      <c r="M2030" s="2"/>
      <c r="N2030" s="9" t="str">
        <f>IF(IF(COUNTIF($S$2:S2030,S2030)=1,P2030,"")=1,COUNTIF($O$2:O2030,O2030),IF(COUNTIF($S$2:S2030,S2030)=1,P2030,""))</f>
        <v/>
      </c>
      <c r="O2030" s="9" t="str">
        <f>IF(COUNTIF($S$2:S2030,S2030)=1,P2030,"")</f>
        <v/>
      </c>
      <c r="P2030" s="9">
        <f>COUNTIF($S$2:S2030,S2030)</f>
        <v>149</v>
      </c>
      <c r="Q2030" s="2" t="s">
        <v>532</v>
      </c>
      <c r="R2030" s="2" t="s">
        <v>2149</v>
      </c>
      <c r="S2030" s="2" t="s">
        <v>59</v>
      </c>
      <c r="T2030" s="2">
        <v>24</v>
      </c>
      <c r="U2030" s="2">
        <v>12</v>
      </c>
      <c r="V2030" s="2">
        <v>2</v>
      </c>
      <c r="W2030" s="2">
        <v>17.600000000000001</v>
      </c>
      <c r="X2030" s="2">
        <v>13.200000000000001</v>
      </c>
      <c r="Y2030" s="2">
        <v>7.9199999999999993E-2</v>
      </c>
      <c r="Z2030" s="6">
        <v>46202</v>
      </c>
    </row>
    <row r="2031" spans="1:26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8" t="str">
        <f>IF(Table5[[#This Row],[Company Code]]&lt;&gt;"",Table5[[#This Row],[Contact Email]],"")</f>
        <v/>
      </c>
      <c r="M2031" s="2"/>
      <c r="N2031" s="9" t="str">
        <f>IF(IF(COUNTIF($S$2:S2031,S2031)=1,P2031,"")=1,COUNTIF($O$2:O2031,O2031),IF(COUNTIF($S$2:S2031,S2031)=1,P2031,""))</f>
        <v/>
      </c>
      <c r="O2031" s="9" t="str">
        <f>IF(COUNTIF($S$2:S2031,S2031)=1,P2031,"")</f>
        <v/>
      </c>
      <c r="P2031" s="9">
        <f>COUNTIF($S$2:S2031,S2031)</f>
        <v>150</v>
      </c>
      <c r="Q2031" s="2" t="s">
        <v>532</v>
      </c>
      <c r="R2031" s="2" t="s">
        <v>2150</v>
      </c>
      <c r="S2031" s="2" t="s">
        <v>59</v>
      </c>
      <c r="T2031" s="2">
        <v>24</v>
      </c>
      <c r="U2031" s="2">
        <v>12</v>
      </c>
      <c r="V2031" s="2">
        <v>2</v>
      </c>
      <c r="W2031" s="2">
        <v>17.600000000000001</v>
      </c>
      <c r="X2031" s="2">
        <v>13.200000000000001</v>
      </c>
      <c r="Y2031" s="2">
        <v>7.9199999999999993E-2</v>
      </c>
      <c r="Z2031" s="6">
        <v>46202</v>
      </c>
    </row>
    <row r="2032" spans="1:26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8" t="str">
        <f>IF(Table5[[#This Row],[Company Code]]&lt;&gt;"",Table5[[#This Row],[Contact Email]],"")</f>
        <v/>
      </c>
      <c r="M2032" s="2"/>
      <c r="N2032" s="9" t="str">
        <f>IF(IF(COUNTIF($S$2:S2032,S2032)=1,P2032,"")=1,COUNTIF($O$2:O2032,O2032),IF(COUNTIF($S$2:S2032,S2032)=1,P2032,""))</f>
        <v/>
      </c>
      <c r="O2032" s="9" t="str">
        <f>IF(COUNTIF($S$2:S2032,S2032)=1,P2032,"")</f>
        <v/>
      </c>
      <c r="P2032" s="9">
        <f>COUNTIF($S$2:S2032,S2032)</f>
        <v>151</v>
      </c>
      <c r="Q2032" s="2" t="s">
        <v>532</v>
      </c>
      <c r="R2032" s="2" t="s">
        <v>2151</v>
      </c>
      <c r="S2032" s="2" t="s">
        <v>59</v>
      </c>
      <c r="T2032" s="2">
        <v>24</v>
      </c>
      <c r="U2032" s="2">
        <v>12</v>
      </c>
      <c r="V2032" s="2">
        <v>2</v>
      </c>
      <c r="W2032" s="2">
        <v>17.600000000000001</v>
      </c>
      <c r="X2032" s="2">
        <v>13.200000000000001</v>
      </c>
      <c r="Y2032" s="2">
        <v>7.9199999999999993E-2</v>
      </c>
      <c r="Z2032" s="6">
        <v>46202</v>
      </c>
    </row>
    <row r="2033" spans="1:26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8" t="str">
        <f>IF(Table5[[#This Row],[Company Code]]&lt;&gt;"",Table5[[#This Row],[Contact Email]],"")</f>
        <v/>
      </c>
      <c r="M2033" s="2"/>
      <c r="N2033" s="9" t="str">
        <f>IF(IF(COUNTIF($S$2:S2033,S2033)=1,P2033,"")=1,COUNTIF($O$2:O2033,O2033),IF(COUNTIF($S$2:S2033,S2033)=1,P2033,""))</f>
        <v/>
      </c>
      <c r="O2033" s="9" t="str">
        <f>IF(COUNTIF($S$2:S2033,S2033)=1,P2033,"")</f>
        <v/>
      </c>
      <c r="P2033" s="9">
        <f>COUNTIF($S$2:S2033,S2033)</f>
        <v>152</v>
      </c>
      <c r="Q2033" s="2" t="s">
        <v>532</v>
      </c>
      <c r="R2033" s="2" t="s">
        <v>2152</v>
      </c>
      <c r="S2033" s="2" t="s">
        <v>59</v>
      </c>
      <c r="T2033" s="2">
        <v>24</v>
      </c>
      <c r="U2033" s="2">
        <v>12</v>
      </c>
      <c r="V2033" s="2">
        <v>2</v>
      </c>
      <c r="W2033" s="2">
        <v>17.600000000000001</v>
      </c>
      <c r="X2033" s="2">
        <v>13.200000000000001</v>
      </c>
      <c r="Y2033" s="2">
        <v>7.9199999999999993E-2</v>
      </c>
      <c r="Z2033" s="6">
        <v>46202</v>
      </c>
    </row>
    <row r="2034" spans="1:26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8" t="str">
        <f>IF(Table5[[#This Row],[Company Code]]&lt;&gt;"",Table5[[#This Row],[Contact Email]],"")</f>
        <v/>
      </c>
      <c r="M2034" s="2"/>
      <c r="N2034" s="9" t="str">
        <f>IF(IF(COUNTIF($S$2:S2034,S2034)=1,P2034,"")=1,COUNTIF($O$2:O2034,O2034),IF(COUNTIF($S$2:S2034,S2034)=1,P2034,""))</f>
        <v/>
      </c>
      <c r="O2034" s="9" t="str">
        <f>IF(COUNTIF($S$2:S2034,S2034)=1,P2034,"")</f>
        <v/>
      </c>
      <c r="P2034" s="9">
        <f>COUNTIF($S$2:S2034,S2034)</f>
        <v>153</v>
      </c>
      <c r="Q2034" s="2" t="s">
        <v>532</v>
      </c>
      <c r="R2034" s="2" t="s">
        <v>2153</v>
      </c>
      <c r="S2034" s="2" t="s">
        <v>59</v>
      </c>
      <c r="T2034" s="2">
        <v>24</v>
      </c>
      <c r="U2034" s="2">
        <v>12</v>
      </c>
      <c r="V2034" s="2">
        <v>2</v>
      </c>
      <c r="W2034" s="2">
        <v>17.600000000000001</v>
      </c>
      <c r="X2034" s="2">
        <v>13.200000000000001</v>
      </c>
      <c r="Y2034" s="2">
        <v>7.9199999999999993E-2</v>
      </c>
      <c r="Z2034" s="6">
        <v>46202</v>
      </c>
    </row>
    <row r="2035" spans="1:26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8" t="str">
        <f>IF(Table5[[#This Row],[Company Code]]&lt;&gt;"",Table5[[#This Row],[Contact Email]],"")</f>
        <v/>
      </c>
      <c r="M2035" s="2"/>
      <c r="N2035" s="9" t="str">
        <f>IF(IF(COUNTIF($S$2:S2035,S2035)=1,P2035,"")=1,COUNTIF($O$2:O2035,O2035),IF(COUNTIF($S$2:S2035,S2035)=1,P2035,""))</f>
        <v/>
      </c>
      <c r="O2035" s="9" t="str">
        <f>IF(COUNTIF($S$2:S2035,S2035)=1,P2035,"")</f>
        <v/>
      </c>
      <c r="P2035" s="9">
        <f>COUNTIF($S$2:S2035,S2035)</f>
        <v>154</v>
      </c>
      <c r="Q2035" s="2" t="s">
        <v>532</v>
      </c>
      <c r="R2035" s="2" t="s">
        <v>2154</v>
      </c>
      <c r="S2035" s="2" t="s">
        <v>59</v>
      </c>
      <c r="T2035" s="2">
        <v>12</v>
      </c>
      <c r="U2035" s="2">
        <v>12</v>
      </c>
      <c r="V2035" s="2">
        <v>1</v>
      </c>
      <c r="W2035" s="2">
        <v>8.8000000000000007</v>
      </c>
      <c r="X2035" s="2">
        <v>6.6000000000000005</v>
      </c>
      <c r="Y2035" s="2">
        <v>3.9599999999999996E-2</v>
      </c>
      <c r="Z2035" s="6">
        <v>46202</v>
      </c>
    </row>
    <row r="2036" spans="1:26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8" t="str">
        <f>IF(Table5[[#This Row],[Company Code]]&lt;&gt;"",Table5[[#This Row],[Contact Email]],"")</f>
        <v/>
      </c>
      <c r="M2036" s="2"/>
      <c r="N2036" s="9" t="str">
        <f>IF(IF(COUNTIF($S$2:S2036,S2036)=1,P2036,"")=1,COUNTIF($O$2:O2036,O2036),IF(COUNTIF($S$2:S2036,S2036)=1,P2036,""))</f>
        <v/>
      </c>
      <c r="O2036" s="9" t="str">
        <f>IF(COUNTIF($S$2:S2036,S2036)=1,P2036,"")</f>
        <v/>
      </c>
      <c r="P2036" s="9">
        <f>COUNTIF($S$2:S2036,S2036)</f>
        <v>155</v>
      </c>
      <c r="Q2036" s="2" t="s">
        <v>532</v>
      </c>
      <c r="R2036" s="2" t="s">
        <v>2155</v>
      </c>
      <c r="S2036" s="2" t="s">
        <v>59</v>
      </c>
      <c r="T2036" s="2">
        <v>36</v>
      </c>
      <c r="U2036" s="2">
        <v>12</v>
      </c>
      <c r="V2036" s="2">
        <v>3</v>
      </c>
      <c r="W2036" s="2">
        <v>26.400000000000002</v>
      </c>
      <c r="X2036" s="2">
        <v>19.8</v>
      </c>
      <c r="Y2036" s="2">
        <v>0.1188</v>
      </c>
      <c r="Z2036" s="6">
        <v>46202</v>
      </c>
    </row>
    <row r="2037" spans="1:26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8" t="str">
        <f>IF(Table5[[#This Row],[Company Code]]&lt;&gt;"",Table5[[#This Row],[Contact Email]],"")</f>
        <v/>
      </c>
      <c r="M2037" s="2"/>
      <c r="N2037" s="9" t="str">
        <f>IF(IF(COUNTIF($S$2:S2037,S2037)=1,P2037,"")=1,COUNTIF($O$2:O2037,O2037),IF(COUNTIF($S$2:S2037,S2037)=1,P2037,""))</f>
        <v/>
      </c>
      <c r="O2037" s="9" t="str">
        <f>IF(COUNTIF($S$2:S2037,S2037)=1,P2037,"")</f>
        <v/>
      </c>
      <c r="P2037" s="9">
        <f>COUNTIF($S$2:S2037,S2037)</f>
        <v>156</v>
      </c>
      <c r="Q2037" s="2" t="s">
        <v>532</v>
      </c>
      <c r="R2037" s="2" t="s">
        <v>2156</v>
      </c>
      <c r="S2037" s="2" t="s">
        <v>59</v>
      </c>
      <c r="T2037" s="2">
        <v>36</v>
      </c>
      <c r="U2037" s="2">
        <v>12</v>
      </c>
      <c r="V2037" s="2">
        <v>3</v>
      </c>
      <c r="W2037" s="2">
        <v>26.400000000000002</v>
      </c>
      <c r="X2037" s="2">
        <v>19.8</v>
      </c>
      <c r="Y2037" s="2">
        <v>0.1188</v>
      </c>
      <c r="Z2037" s="6">
        <v>46202</v>
      </c>
    </row>
    <row r="2038" spans="1:26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8" t="str">
        <f>IF(Table5[[#This Row],[Company Code]]&lt;&gt;"",Table5[[#This Row],[Contact Email]],"")</f>
        <v/>
      </c>
      <c r="M2038" s="2"/>
      <c r="N2038" s="9" t="str">
        <f>IF(IF(COUNTIF($S$2:S2038,S2038)=1,P2038,"")=1,COUNTIF($O$2:O2038,O2038),IF(COUNTIF($S$2:S2038,S2038)=1,P2038,""))</f>
        <v/>
      </c>
      <c r="O2038" s="9" t="str">
        <f>IF(COUNTIF($S$2:S2038,S2038)=1,P2038,"")</f>
        <v/>
      </c>
      <c r="P2038" s="9">
        <f>COUNTIF($S$2:S2038,S2038)</f>
        <v>157</v>
      </c>
      <c r="Q2038" s="2" t="s">
        <v>532</v>
      </c>
      <c r="R2038" s="2" t="s">
        <v>2157</v>
      </c>
      <c r="S2038" s="2" t="s">
        <v>59</v>
      </c>
      <c r="T2038" s="2">
        <v>24</v>
      </c>
      <c r="U2038" s="2">
        <v>12</v>
      </c>
      <c r="V2038" s="2">
        <v>2</v>
      </c>
      <c r="W2038" s="2">
        <v>17.600000000000001</v>
      </c>
      <c r="X2038" s="2">
        <v>13.200000000000001</v>
      </c>
      <c r="Y2038" s="2">
        <v>7.9199999999999993E-2</v>
      </c>
      <c r="Z2038" s="6">
        <v>46202</v>
      </c>
    </row>
    <row r="2039" spans="1:26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8" t="str">
        <f>IF(Table5[[#This Row],[Company Code]]&lt;&gt;"",Table5[[#This Row],[Contact Email]],"")</f>
        <v/>
      </c>
      <c r="M2039" s="2"/>
      <c r="N2039" s="9" t="str">
        <f>IF(IF(COUNTIF($S$2:S2039,S2039)=1,P2039,"")=1,COUNTIF($O$2:O2039,O2039),IF(COUNTIF($S$2:S2039,S2039)=1,P2039,""))</f>
        <v/>
      </c>
      <c r="O2039" s="9" t="str">
        <f>IF(COUNTIF($S$2:S2039,S2039)=1,P2039,"")</f>
        <v/>
      </c>
      <c r="P2039" s="9">
        <f>COUNTIF($S$2:S2039,S2039)</f>
        <v>158</v>
      </c>
      <c r="Q2039" s="2" t="s">
        <v>532</v>
      </c>
      <c r="R2039" s="2" t="s">
        <v>2158</v>
      </c>
      <c r="S2039" s="2" t="s">
        <v>59</v>
      </c>
      <c r="T2039" s="2">
        <v>36</v>
      </c>
      <c r="U2039" s="2">
        <v>12</v>
      </c>
      <c r="V2039" s="2">
        <v>3</v>
      </c>
      <c r="W2039" s="2">
        <v>26.400000000000002</v>
      </c>
      <c r="X2039" s="2">
        <v>19.8</v>
      </c>
      <c r="Y2039" s="2">
        <v>0.1188</v>
      </c>
      <c r="Z2039" s="6">
        <v>46202</v>
      </c>
    </row>
    <row r="2040" spans="1:26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8" t="str">
        <f>IF(Table5[[#This Row],[Company Code]]&lt;&gt;"",Table5[[#This Row],[Contact Email]],"")</f>
        <v/>
      </c>
      <c r="M2040" s="2"/>
      <c r="N2040" s="9" t="str">
        <f>IF(IF(COUNTIF($S$2:S2040,S2040)=1,P2040,"")=1,COUNTIF($O$2:O2040,O2040),IF(COUNTIF($S$2:S2040,S2040)=1,P2040,""))</f>
        <v/>
      </c>
      <c r="O2040" s="9" t="str">
        <f>IF(COUNTIF($S$2:S2040,S2040)=1,P2040,"")</f>
        <v/>
      </c>
      <c r="P2040" s="9">
        <f>COUNTIF($S$2:S2040,S2040)</f>
        <v>159</v>
      </c>
      <c r="Q2040" s="2" t="s">
        <v>532</v>
      </c>
      <c r="R2040" s="2" t="s">
        <v>2159</v>
      </c>
      <c r="S2040" s="2" t="s">
        <v>59</v>
      </c>
      <c r="T2040" s="2">
        <v>36</v>
      </c>
      <c r="U2040" s="2">
        <v>12</v>
      </c>
      <c r="V2040" s="2">
        <v>3</v>
      </c>
      <c r="W2040" s="2">
        <v>26.400000000000002</v>
      </c>
      <c r="X2040" s="2">
        <v>19.8</v>
      </c>
      <c r="Y2040" s="2">
        <v>0.1188</v>
      </c>
      <c r="Z2040" s="6">
        <v>46202</v>
      </c>
    </row>
    <row r="2041" spans="1:26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8" t="str">
        <f>IF(Table5[[#This Row],[Company Code]]&lt;&gt;"",Table5[[#This Row],[Contact Email]],"")</f>
        <v/>
      </c>
      <c r="M2041" s="2"/>
      <c r="N2041" s="9" t="str">
        <f>IF(IF(COUNTIF($S$2:S2041,S2041)=1,P2041,"")=1,COUNTIF($O$2:O2041,O2041),IF(COUNTIF($S$2:S2041,S2041)=1,P2041,""))</f>
        <v/>
      </c>
      <c r="O2041" s="9" t="str">
        <f>IF(COUNTIF($S$2:S2041,S2041)=1,P2041,"")</f>
        <v/>
      </c>
      <c r="P2041" s="9">
        <f>COUNTIF($S$2:S2041,S2041)</f>
        <v>160</v>
      </c>
      <c r="Q2041" s="2" t="s">
        <v>532</v>
      </c>
      <c r="R2041" s="2" t="s">
        <v>2160</v>
      </c>
      <c r="S2041" s="2" t="s">
        <v>59</v>
      </c>
      <c r="T2041" s="2">
        <v>24</v>
      </c>
      <c r="U2041" s="2">
        <v>12</v>
      </c>
      <c r="V2041" s="2">
        <v>2</v>
      </c>
      <c r="W2041" s="2">
        <v>17.600000000000001</v>
      </c>
      <c r="X2041" s="2">
        <v>13.200000000000001</v>
      </c>
      <c r="Y2041" s="2">
        <v>7.9199999999999993E-2</v>
      </c>
      <c r="Z2041" s="6">
        <v>46202</v>
      </c>
    </row>
    <row r="2042" spans="1:26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8" t="str">
        <f>IF(Table5[[#This Row],[Company Code]]&lt;&gt;"",Table5[[#This Row],[Contact Email]],"")</f>
        <v/>
      </c>
      <c r="M2042" s="2"/>
      <c r="N2042" s="9" t="str">
        <f>IF(IF(COUNTIF($S$2:S2042,S2042)=1,P2042,"")=1,COUNTIF($O$2:O2042,O2042),IF(COUNTIF($S$2:S2042,S2042)=1,P2042,""))</f>
        <v/>
      </c>
      <c r="O2042" s="9" t="str">
        <f>IF(COUNTIF($S$2:S2042,S2042)=1,P2042,"")</f>
        <v/>
      </c>
      <c r="P2042" s="9">
        <f>COUNTIF($S$2:S2042,S2042)</f>
        <v>161</v>
      </c>
      <c r="Q2042" s="2" t="s">
        <v>532</v>
      </c>
      <c r="R2042" s="2" t="s">
        <v>2161</v>
      </c>
      <c r="S2042" s="2" t="s">
        <v>59</v>
      </c>
      <c r="T2042" s="2">
        <v>24</v>
      </c>
      <c r="U2042" s="2">
        <v>12</v>
      </c>
      <c r="V2042" s="2">
        <v>2</v>
      </c>
      <c r="W2042" s="2">
        <v>17.600000000000001</v>
      </c>
      <c r="X2042" s="2">
        <v>13.200000000000001</v>
      </c>
      <c r="Y2042" s="2">
        <v>7.9199999999999993E-2</v>
      </c>
      <c r="Z2042" s="6">
        <v>46202</v>
      </c>
    </row>
    <row r="2043" spans="1:26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8" t="str">
        <f>IF(Table5[[#This Row],[Company Code]]&lt;&gt;"",Table5[[#This Row],[Contact Email]],"")</f>
        <v/>
      </c>
      <c r="M2043" s="2"/>
      <c r="N2043" s="9" t="str">
        <f>IF(IF(COUNTIF($S$2:S2043,S2043)=1,P2043,"")=1,COUNTIF($O$2:O2043,O2043),IF(COUNTIF($S$2:S2043,S2043)=1,P2043,""))</f>
        <v/>
      </c>
      <c r="O2043" s="9" t="str">
        <f>IF(COUNTIF($S$2:S2043,S2043)=1,P2043,"")</f>
        <v/>
      </c>
      <c r="P2043" s="9">
        <f>COUNTIF($S$2:S2043,S2043)</f>
        <v>162</v>
      </c>
      <c r="Q2043" s="2" t="s">
        <v>532</v>
      </c>
      <c r="R2043" s="2" t="s">
        <v>2162</v>
      </c>
      <c r="S2043" s="2" t="s">
        <v>59</v>
      </c>
      <c r="T2043" s="2">
        <v>36</v>
      </c>
      <c r="U2043" s="2">
        <v>12</v>
      </c>
      <c r="V2043" s="2">
        <v>3</v>
      </c>
      <c r="W2043" s="2">
        <v>26.400000000000002</v>
      </c>
      <c r="X2043" s="2">
        <v>19.8</v>
      </c>
      <c r="Y2043" s="2">
        <v>0.1188</v>
      </c>
      <c r="Z2043" s="6">
        <v>46202</v>
      </c>
    </row>
    <row r="2044" spans="1:26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8" t="str">
        <f>IF(Table5[[#This Row],[Company Code]]&lt;&gt;"",Table5[[#This Row],[Contact Email]],"")</f>
        <v/>
      </c>
      <c r="M2044" s="2"/>
      <c r="N2044" s="9" t="str">
        <f>IF(IF(COUNTIF($S$2:S2044,S2044)=1,P2044,"")=1,COUNTIF($O$2:O2044,O2044),IF(COUNTIF($S$2:S2044,S2044)=1,P2044,""))</f>
        <v/>
      </c>
      <c r="O2044" s="9" t="str">
        <f>IF(COUNTIF($S$2:S2044,S2044)=1,P2044,"")</f>
        <v/>
      </c>
      <c r="P2044" s="9">
        <f>COUNTIF($S$2:S2044,S2044)</f>
        <v>163</v>
      </c>
      <c r="Q2044" s="2" t="s">
        <v>532</v>
      </c>
      <c r="R2044" s="2" t="s">
        <v>2163</v>
      </c>
      <c r="S2044" s="2" t="s">
        <v>59</v>
      </c>
      <c r="T2044" s="2">
        <v>24</v>
      </c>
      <c r="U2044" s="2">
        <v>12</v>
      </c>
      <c r="V2044" s="2">
        <v>2</v>
      </c>
      <c r="W2044" s="2">
        <v>17.600000000000001</v>
      </c>
      <c r="X2044" s="2">
        <v>13.200000000000001</v>
      </c>
      <c r="Y2044" s="2">
        <v>7.9199999999999993E-2</v>
      </c>
      <c r="Z2044" s="6">
        <v>46202</v>
      </c>
    </row>
    <row r="2045" spans="1:26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8" t="str">
        <f>IF(Table5[[#This Row],[Company Code]]&lt;&gt;"",Table5[[#This Row],[Contact Email]],"")</f>
        <v/>
      </c>
      <c r="M2045" s="2"/>
      <c r="N2045" s="9" t="str">
        <f>IF(IF(COUNTIF($S$2:S2045,S2045)=1,P2045,"")=1,COUNTIF($O$2:O2045,O2045),IF(COUNTIF($S$2:S2045,S2045)=1,P2045,""))</f>
        <v/>
      </c>
      <c r="O2045" s="9" t="str">
        <f>IF(COUNTIF($S$2:S2045,S2045)=1,P2045,"")</f>
        <v/>
      </c>
      <c r="P2045" s="9">
        <f>COUNTIF($S$2:S2045,S2045)</f>
        <v>164</v>
      </c>
      <c r="Q2045" s="2" t="s">
        <v>532</v>
      </c>
      <c r="R2045" s="2" t="s">
        <v>2164</v>
      </c>
      <c r="S2045" s="2" t="s">
        <v>59</v>
      </c>
      <c r="T2045" s="2">
        <v>36</v>
      </c>
      <c r="U2045" s="2">
        <v>12</v>
      </c>
      <c r="V2045" s="2">
        <v>3</v>
      </c>
      <c r="W2045" s="2">
        <v>26.400000000000002</v>
      </c>
      <c r="X2045" s="2">
        <v>19.8</v>
      </c>
      <c r="Y2045" s="2">
        <v>0.1188</v>
      </c>
      <c r="Z2045" s="6">
        <v>46202</v>
      </c>
    </row>
    <row r="2046" spans="1:26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8" t="str">
        <f>IF(Table5[[#This Row],[Company Code]]&lt;&gt;"",Table5[[#This Row],[Contact Email]],"")</f>
        <v/>
      </c>
      <c r="M2046" s="2"/>
      <c r="N2046" s="9" t="str">
        <f>IF(IF(COUNTIF($S$2:S2046,S2046)=1,P2046,"")=1,COUNTIF($O$2:O2046,O2046),IF(COUNTIF($S$2:S2046,S2046)=1,P2046,""))</f>
        <v/>
      </c>
      <c r="O2046" s="9" t="str">
        <f>IF(COUNTIF($S$2:S2046,S2046)=1,P2046,"")</f>
        <v/>
      </c>
      <c r="P2046" s="9">
        <f>COUNTIF($S$2:S2046,S2046)</f>
        <v>165</v>
      </c>
      <c r="Q2046" s="2" t="s">
        <v>532</v>
      </c>
      <c r="R2046" s="2" t="s">
        <v>2165</v>
      </c>
      <c r="S2046" s="2" t="s">
        <v>59</v>
      </c>
      <c r="T2046" s="2">
        <v>12</v>
      </c>
      <c r="U2046" s="2">
        <v>12</v>
      </c>
      <c r="V2046" s="2">
        <v>1</v>
      </c>
      <c r="W2046" s="2">
        <v>8.8000000000000007</v>
      </c>
      <c r="X2046" s="2">
        <v>6.6000000000000005</v>
      </c>
      <c r="Y2046" s="2">
        <v>3.9599999999999996E-2</v>
      </c>
      <c r="Z2046" s="6">
        <v>46202</v>
      </c>
    </row>
    <row r="2047" spans="1:26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8" t="str">
        <f>IF(Table5[[#This Row],[Company Code]]&lt;&gt;"",Table5[[#This Row],[Contact Email]],"")</f>
        <v/>
      </c>
      <c r="M2047" s="2"/>
      <c r="N2047" s="9" t="str">
        <f>IF(IF(COUNTIF($S$2:S2047,S2047)=1,P2047,"")=1,COUNTIF($O$2:O2047,O2047),IF(COUNTIF($S$2:S2047,S2047)=1,P2047,""))</f>
        <v/>
      </c>
      <c r="O2047" s="9" t="str">
        <f>IF(COUNTIF($S$2:S2047,S2047)=1,P2047,"")</f>
        <v/>
      </c>
      <c r="P2047" s="9">
        <f>COUNTIF($S$2:S2047,S2047)</f>
        <v>166</v>
      </c>
      <c r="Q2047" s="2" t="s">
        <v>532</v>
      </c>
      <c r="R2047" s="2" t="s">
        <v>2166</v>
      </c>
      <c r="S2047" s="2" t="s">
        <v>59</v>
      </c>
      <c r="T2047" s="2">
        <v>36</v>
      </c>
      <c r="U2047" s="2">
        <v>12</v>
      </c>
      <c r="V2047" s="2">
        <v>3</v>
      </c>
      <c r="W2047" s="2">
        <v>26.400000000000002</v>
      </c>
      <c r="X2047" s="2">
        <v>19.8</v>
      </c>
      <c r="Y2047" s="2">
        <v>0.1188</v>
      </c>
      <c r="Z2047" s="6">
        <v>46202</v>
      </c>
    </row>
    <row r="2048" spans="1:26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8" t="str">
        <f>IF(Table5[[#This Row],[Company Code]]&lt;&gt;"",Table5[[#This Row],[Contact Email]],"")</f>
        <v/>
      </c>
      <c r="M2048" s="2"/>
      <c r="N2048" s="9" t="str">
        <f>IF(IF(COUNTIF($S$2:S2048,S2048)=1,P2048,"")=1,COUNTIF($O$2:O2048,O2048),IF(COUNTIF($S$2:S2048,S2048)=1,P2048,""))</f>
        <v/>
      </c>
      <c r="O2048" s="9" t="str">
        <f>IF(COUNTIF($S$2:S2048,S2048)=1,P2048,"")</f>
        <v/>
      </c>
      <c r="P2048" s="9">
        <f>COUNTIF($S$2:S2048,S2048)</f>
        <v>167</v>
      </c>
      <c r="Q2048" s="2" t="s">
        <v>532</v>
      </c>
      <c r="R2048" s="2" t="s">
        <v>2167</v>
      </c>
      <c r="S2048" s="2" t="s">
        <v>59</v>
      </c>
      <c r="T2048" s="2">
        <v>48</v>
      </c>
      <c r="U2048" s="2">
        <v>12</v>
      </c>
      <c r="V2048" s="2">
        <v>4</v>
      </c>
      <c r="W2048" s="2">
        <v>35.200000000000003</v>
      </c>
      <c r="X2048" s="2">
        <v>26.400000000000002</v>
      </c>
      <c r="Y2048" s="2">
        <v>0.15839999999999999</v>
      </c>
      <c r="Z2048" s="6">
        <v>46202</v>
      </c>
    </row>
    <row r="2049" spans="1:26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8" t="str">
        <f>IF(Table5[[#This Row],[Company Code]]&lt;&gt;"",Table5[[#This Row],[Contact Email]],"")</f>
        <v/>
      </c>
      <c r="M2049" s="2"/>
      <c r="N2049" s="9" t="str">
        <f>IF(IF(COUNTIF($S$2:S2049,S2049)=1,P2049,"")=1,COUNTIF($O$2:O2049,O2049),IF(COUNTIF($S$2:S2049,S2049)=1,P2049,""))</f>
        <v/>
      </c>
      <c r="O2049" s="9" t="str">
        <f>IF(COUNTIF($S$2:S2049,S2049)=1,P2049,"")</f>
        <v/>
      </c>
      <c r="P2049" s="9">
        <f>COUNTIF($S$2:S2049,S2049)</f>
        <v>168</v>
      </c>
      <c r="Q2049" s="2" t="s">
        <v>532</v>
      </c>
      <c r="R2049" s="2" t="s">
        <v>2168</v>
      </c>
      <c r="S2049" s="2" t="s">
        <v>59</v>
      </c>
      <c r="T2049" s="2">
        <v>24</v>
      </c>
      <c r="U2049" s="2">
        <v>12</v>
      </c>
      <c r="V2049" s="2">
        <v>2</v>
      </c>
      <c r="W2049" s="2">
        <v>17.600000000000001</v>
      </c>
      <c r="X2049" s="2">
        <v>13.200000000000001</v>
      </c>
      <c r="Y2049" s="2">
        <v>7.9199999999999993E-2</v>
      </c>
      <c r="Z2049" s="6">
        <v>46202</v>
      </c>
    </row>
    <row r="2050" spans="1:26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8" t="str">
        <f>IF(Table5[[#This Row],[Company Code]]&lt;&gt;"",Table5[[#This Row],[Contact Email]],"")</f>
        <v/>
      </c>
      <c r="M2050" s="2"/>
      <c r="N2050" s="9" t="str">
        <f>IF(IF(COUNTIF($S$2:S2050,S2050)=1,P2050,"")=1,COUNTIF($O$2:O2050,O2050),IF(COUNTIF($S$2:S2050,S2050)=1,P2050,""))</f>
        <v/>
      </c>
      <c r="O2050" s="9" t="str">
        <f>IF(COUNTIF($S$2:S2050,S2050)=1,P2050,"")</f>
        <v/>
      </c>
      <c r="P2050" s="9">
        <f>COUNTIF($S$2:S2050,S2050)</f>
        <v>169</v>
      </c>
      <c r="Q2050" s="2" t="s">
        <v>532</v>
      </c>
      <c r="R2050" s="2" t="s">
        <v>2169</v>
      </c>
      <c r="S2050" s="2" t="s">
        <v>59</v>
      </c>
      <c r="T2050" s="2">
        <v>24</v>
      </c>
      <c r="U2050" s="2">
        <v>12</v>
      </c>
      <c r="V2050" s="2">
        <v>2</v>
      </c>
      <c r="W2050" s="2">
        <v>17.600000000000001</v>
      </c>
      <c r="X2050" s="2">
        <v>13.200000000000001</v>
      </c>
      <c r="Y2050" s="2">
        <v>7.9199999999999993E-2</v>
      </c>
      <c r="Z2050" s="6">
        <v>46202</v>
      </c>
    </row>
    <row r="2051" spans="1:26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8" t="str">
        <f>IF(Table5[[#This Row],[Company Code]]&lt;&gt;"",Table5[[#This Row],[Contact Email]],"")</f>
        <v/>
      </c>
      <c r="M2051" s="2"/>
      <c r="N2051" s="9" t="str">
        <f>IF(IF(COUNTIF($S$2:S2051,S2051)=1,P2051,"")=1,COUNTIF($O$2:O2051,O2051),IF(COUNTIF($S$2:S2051,S2051)=1,P2051,""))</f>
        <v/>
      </c>
      <c r="O2051" s="9" t="str">
        <f>IF(COUNTIF($S$2:S2051,S2051)=1,P2051,"")</f>
        <v/>
      </c>
      <c r="P2051" s="9">
        <f>COUNTIF($S$2:S2051,S2051)</f>
        <v>170</v>
      </c>
      <c r="Q2051" s="2" t="s">
        <v>532</v>
      </c>
      <c r="R2051" s="2" t="s">
        <v>2170</v>
      </c>
      <c r="S2051" s="2" t="s">
        <v>59</v>
      </c>
      <c r="T2051" s="2">
        <v>36</v>
      </c>
      <c r="U2051" s="2">
        <v>12</v>
      </c>
      <c r="V2051" s="2">
        <v>3</v>
      </c>
      <c r="W2051" s="2">
        <v>26.400000000000002</v>
      </c>
      <c r="X2051" s="2">
        <v>19.8</v>
      </c>
      <c r="Y2051" s="2">
        <v>0.1188</v>
      </c>
      <c r="Z2051" s="6">
        <v>46202</v>
      </c>
    </row>
    <row r="2052" spans="1:26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8" t="str">
        <f>IF(Table5[[#This Row],[Company Code]]&lt;&gt;"",Table5[[#This Row],[Contact Email]],"")</f>
        <v/>
      </c>
      <c r="M2052" s="2"/>
      <c r="N2052" s="9" t="str">
        <f>IF(IF(COUNTIF($S$2:S2052,S2052)=1,P2052,"")=1,COUNTIF($O$2:O2052,O2052),IF(COUNTIF($S$2:S2052,S2052)=1,P2052,""))</f>
        <v/>
      </c>
      <c r="O2052" s="9" t="str">
        <f>IF(COUNTIF($S$2:S2052,S2052)=1,P2052,"")</f>
        <v/>
      </c>
      <c r="P2052" s="9">
        <f>COUNTIF($S$2:S2052,S2052)</f>
        <v>171</v>
      </c>
      <c r="Q2052" s="2" t="s">
        <v>532</v>
      </c>
      <c r="R2052" s="2" t="s">
        <v>2171</v>
      </c>
      <c r="S2052" s="2" t="s">
        <v>59</v>
      </c>
      <c r="T2052" s="2">
        <v>24</v>
      </c>
      <c r="U2052" s="2">
        <v>12</v>
      </c>
      <c r="V2052" s="2">
        <v>2</v>
      </c>
      <c r="W2052" s="2">
        <v>17.600000000000001</v>
      </c>
      <c r="X2052" s="2">
        <v>13.200000000000001</v>
      </c>
      <c r="Y2052" s="2">
        <v>7.9199999999999993E-2</v>
      </c>
      <c r="Z2052" s="6">
        <v>46202</v>
      </c>
    </row>
    <row r="2053" spans="1:26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8" t="str">
        <f>IF(Table5[[#This Row],[Company Code]]&lt;&gt;"",Table5[[#This Row],[Contact Email]],"")</f>
        <v/>
      </c>
      <c r="M2053" s="2"/>
      <c r="N2053" s="9" t="str">
        <f>IF(IF(COUNTIF($S$2:S2053,S2053)=1,P2053,"")=1,COUNTIF($O$2:O2053,O2053),IF(COUNTIF($S$2:S2053,S2053)=1,P2053,""))</f>
        <v/>
      </c>
      <c r="O2053" s="9" t="str">
        <f>IF(COUNTIF($S$2:S2053,S2053)=1,P2053,"")</f>
        <v/>
      </c>
      <c r="P2053" s="9">
        <f>COUNTIF($S$2:S2053,S2053)</f>
        <v>172</v>
      </c>
      <c r="Q2053" s="2" t="s">
        <v>532</v>
      </c>
      <c r="R2053" s="2" t="s">
        <v>2172</v>
      </c>
      <c r="S2053" s="2" t="s">
        <v>59</v>
      </c>
      <c r="T2053" s="2">
        <v>24</v>
      </c>
      <c r="U2053" s="2">
        <v>12</v>
      </c>
      <c r="V2053" s="2">
        <v>2</v>
      </c>
      <c r="W2053" s="2">
        <v>17.600000000000001</v>
      </c>
      <c r="X2053" s="2">
        <v>13.200000000000001</v>
      </c>
      <c r="Y2053" s="2">
        <v>7.9199999999999993E-2</v>
      </c>
      <c r="Z2053" s="6">
        <v>46202</v>
      </c>
    </row>
    <row r="2054" spans="1:26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8" t="str">
        <f>IF(Table5[[#This Row],[Company Code]]&lt;&gt;"",Table5[[#This Row],[Contact Email]],"")</f>
        <v/>
      </c>
      <c r="M2054" s="2"/>
      <c r="N2054" s="9" t="str">
        <f>IF(IF(COUNTIF($S$2:S2054,S2054)=1,P2054,"")=1,COUNTIF($O$2:O2054,O2054),IF(COUNTIF($S$2:S2054,S2054)=1,P2054,""))</f>
        <v/>
      </c>
      <c r="O2054" s="9" t="str">
        <f>IF(COUNTIF($S$2:S2054,S2054)=1,P2054,"")</f>
        <v/>
      </c>
      <c r="P2054" s="9">
        <f>COUNTIF($S$2:S2054,S2054)</f>
        <v>173</v>
      </c>
      <c r="Q2054" s="2" t="s">
        <v>532</v>
      </c>
      <c r="R2054" s="2" t="s">
        <v>2173</v>
      </c>
      <c r="S2054" s="2" t="s">
        <v>59</v>
      </c>
      <c r="T2054" s="2">
        <v>24</v>
      </c>
      <c r="U2054" s="2">
        <v>12</v>
      </c>
      <c r="V2054" s="2">
        <v>2</v>
      </c>
      <c r="W2054" s="2">
        <v>17.600000000000001</v>
      </c>
      <c r="X2054" s="2">
        <v>13.200000000000001</v>
      </c>
      <c r="Y2054" s="2">
        <v>7.9199999999999993E-2</v>
      </c>
      <c r="Z2054" s="6">
        <v>46202</v>
      </c>
    </row>
    <row r="2055" spans="1:26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8" t="str">
        <f>IF(Table5[[#This Row],[Company Code]]&lt;&gt;"",Table5[[#This Row],[Contact Email]],"")</f>
        <v/>
      </c>
      <c r="M2055" s="2"/>
      <c r="N2055" s="9" t="str">
        <f>IF(IF(COUNTIF($S$2:S2055,S2055)=1,P2055,"")=1,COUNTIF($O$2:O2055,O2055),IF(COUNTIF($S$2:S2055,S2055)=1,P2055,""))</f>
        <v/>
      </c>
      <c r="O2055" s="9" t="str">
        <f>IF(COUNTIF($S$2:S2055,S2055)=1,P2055,"")</f>
        <v/>
      </c>
      <c r="P2055" s="9">
        <f>COUNTIF($S$2:S2055,S2055)</f>
        <v>174</v>
      </c>
      <c r="Q2055" s="2" t="s">
        <v>532</v>
      </c>
      <c r="R2055" s="2" t="s">
        <v>2174</v>
      </c>
      <c r="S2055" s="2" t="s">
        <v>59</v>
      </c>
      <c r="T2055" s="2">
        <v>24</v>
      </c>
      <c r="U2055" s="2">
        <v>12</v>
      </c>
      <c r="V2055" s="2">
        <v>2</v>
      </c>
      <c r="W2055" s="2">
        <v>17.600000000000001</v>
      </c>
      <c r="X2055" s="2">
        <v>13.200000000000001</v>
      </c>
      <c r="Y2055" s="2">
        <v>7.9199999999999993E-2</v>
      </c>
      <c r="Z2055" s="6">
        <v>46202</v>
      </c>
    </row>
    <row r="2056" spans="1:26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8" t="str">
        <f>IF(Table5[[#This Row],[Company Code]]&lt;&gt;"",Table5[[#This Row],[Contact Email]],"")</f>
        <v/>
      </c>
      <c r="M2056" s="2"/>
      <c r="N2056" s="9" t="str">
        <f>IF(IF(COUNTIF($S$2:S2056,S2056)=1,P2056,"")=1,COUNTIF($O$2:O2056,O2056),IF(COUNTIF($S$2:S2056,S2056)=1,P2056,""))</f>
        <v/>
      </c>
      <c r="O2056" s="9" t="str">
        <f>IF(COUNTIF($S$2:S2056,S2056)=1,P2056,"")</f>
        <v/>
      </c>
      <c r="P2056" s="9">
        <f>COUNTIF($S$2:S2056,S2056)</f>
        <v>175</v>
      </c>
      <c r="Q2056" s="2" t="s">
        <v>532</v>
      </c>
      <c r="R2056" s="2" t="s">
        <v>2175</v>
      </c>
      <c r="S2056" s="2" t="s">
        <v>59</v>
      </c>
      <c r="T2056" s="2">
        <v>24</v>
      </c>
      <c r="U2056" s="2">
        <v>12</v>
      </c>
      <c r="V2056" s="2">
        <v>2</v>
      </c>
      <c r="W2056" s="2">
        <v>17.600000000000001</v>
      </c>
      <c r="X2056" s="2">
        <v>13.200000000000001</v>
      </c>
      <c r="Y2056" s="2">
        <v>7.9199999999999993E-2</v>
      </c>
      <c r="Z2056" s="6">
        <v>46202</v>
      </c>
    </row>
    <row r="2057" spans="1:26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8" t="str">
        <f>IF(Table5[[#This Row],[Company Code]]&lt;&gt;"",Table5[[#This Row],[Contact Email]],"")</f>
        <v/>
      </c>
      <c r="M2057" s="2"/>
      <c r="N2057" s="9" t="str">
        <f>IF(IF(COUNTIF($S$2:S2057,S2057)=1,P2057,"")=1,COUNTIF($O$2:O2057,O2057),IF(COUNTIF($S$2:S2057,S2057)=1,P2057,""))</f>
        <v/>
      </c>
      <c r="O2057" s="9" t="str">
        <f>IF(COUNTIF($S$2:S2057,S2057)=1,P2057,"")</f>
        <v/>
      </c>
      <c r="P2057" s="9">
        <f>COUNTIF($S$2:S2057,S2057)</f>
        <v>176</v>
      </c>
      <c r="Q2057" s="2" t="s">
        <v>532</v>
      </c>
      <c r="R2057" s="2" t="s">
        <v>2176</v>
      </c>
      <c r="S2057" s="2" t="s">
        <v>59</v>
      </c>
      <c r="T2057" s="2">
        <v>24</v>
      </c>
      <c r="U2057" s="2">
        <v>12</v>
      </c>
      <c r="V2057" s="2">
        <v>2</v>
      </c>
      <c r="W2057" s="2">
        <v>17.600000000000001</v>
      </c>
      <c r="X2057" s="2">
        <v>13.200000000000001</v>
      </c>
      <c r="Y2057" s="2">
        <v>7.9199999999999993E-2</v>
      </c>
      <c r="Z2057" s="6">
        <v>46202</v>
      </c>
    </row>
    <row r="2058" spans="1:26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8" t="str">
        <f>IF(Table5[[#This Row],[Company Code]]&lt;&gt;"",Table5[[#This Row],[Contact Email]],"")</f>
        <v/>
      </c>
      <c r="M2058" s="2"/>
      <c r="N2058" s="9" t="str">
        <f>IF(IF(COUNTIF($S$2:S2058,S2058)=1,P2058,"")=1,COUNTIF($O$2:O2058,O2058),IF(COUNTIF($S$2:S2058,S2058)=1,P2058,""))</f>
        <v/>
      </c>
      <c r="O2058" s="9" t="str">
        <f>IF(COUNTIF($S$2:S2058,S2058)=1,P2058,"")</f>
        <v/>
      </c>
      <c r="P2058" s="9">
        <f>COUNTIF($S$2:S2058,S2058)</f>
        <v>177</v>
      </c>
      <c r="Q2058" s="2" t="s">
        <v>532</v>
      </c>
      <c r="R2058" s="2" t="s">
        <v>2177</v>
      </c>
      <c r="S2058" s="2" t="s">
        <v>59</v>
      </c>
      <c r="T2058" s="2">
        <v>36</v>
      </c>
      <c r="U2058" s="2">
        <v>12</v>
      </c>
      <c r="V2058" s="2">
        <v>3</v>
      </c>
      <c r="W2058" s="2">
        <v>26.400000000000002</v>
      </c>
      <c r="X2058" s="2">
        <v>19.8</v>
      </c>
      <c r="Y2058" s="2">
        <v>0.1188</v>
      </c>
      <c r="Z2058" s="6">
        <v>46202</v>
      </c>
    </row>
    <row r="2059" spans="1:26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8" t="str">
        <f>IF(Table5[[#This Row],[Company Code]]&lt;&gt;"",Table5[[#This Row],[Contact Email]],"")</f>
        <v/>
      </c>
      <c r="M2059" s="2"/>
      <c r="N2059" s="9" t="str">
        <f>IF(IF(COUNTIF($S$2:S2059,S2059)=1,P2059,"")=1,COUNTIF($O$2:O2059,O2059),IF(COUNTIF($S$2:S2059,S2059)=1,P2059,""))</f>
        <v/>
      </c>
      <c r="O2059" s="9" t="str">
        <f>IF(COUNTIF($S$2:S2059,S2059)=1,P2059,"")</f>
        <v/>
      </c>
      <c r="P2059" s="9">
        <f>COUNTIF($S$2:S2059,S2059)</f>
        <v>178</v>
      </c>
      <c r="Q2059" s="2" t="s">
        <v>532</v>
      </c>
      <c r="R2059" s="2" t="s">
        <v>2178</v>
      </c>
      <c r="S2059" s="2" t="s">
        <v>59</v>
      </c>
      <c r="T2059" s="2">
        <v>24</v>
      </c>
      <c r="U2059" s="2">
        <v>12</v>
      </c>
      <c r="V2059" s="2">
        <v>2</v>
      </c>
      <c r="W2059" s="2">
        <v>17.600000000000001</v>
      </c>
      <c r="X2059" s="2">
        <v>13.200000000000001</v>
      </c>
      <c r="Y2059" s="2">
        <v>7.9199999999999993E-2</v>
      </c>
      <c r="Z2059" s="6">
        <v>46202</v>
      </c>
    </row>
    <row r="2060" spans="1:26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8" t="str">
        <f>IF(Table5[[#This Row],[Company Code]]&lt;&gt;"",Table5[[#This Row],[Contact Email]],"")</f>
        <v/>
      </c>
      <c r="M2060" s="2"/>
      <c r="N2060" s="9" t="str">
        <f>IF(IF(COUNTIF($S$2:S2060,S2060)=1,P2060,"")=1,COUNTIF($O$2:O2060,O2060),IF(COUNTIF($S$2:S2060,S2060)=1,P2060,""))</f>
        <v/>
      </c>
      <c r="O2060" s="9" t="str">
        <f>IF(COUNTIF($S$2:S2060,S2060)=1,P2060,"")</f>
        <v/>
      </c>
      <c r="P2060" s="9">
        <f>COUNTIF($S$2:S2060,S2060)</f>
        <v>179</v>
      </c>
      <c r="Q2060" s="2" t="s">
        <v>532</v>
      </c>
      <c r="R2060" s="2" t="s">
        <v>2179</v>
      </c>
      <c r="S2060" s="2" t="s">
        <v>59</v>
      </c>
      <c r="T2060" s="2">
        <v>24</v>
      </c>
      <c r="U2060" s="2">
        <v>12</v>
      </c>
      <c r="V2060" s="2">
        <v>2</v>
      </c>
      <c r="W2060" s="2">
        <v>17.600000000000001</v>
      </c>
      <c r="X2060" s="2">
        <v>13.200000000000001</v>
      </c>
      <c r="Y2060" s="2">
        <v>7.9199999999999993E-2</v>
      </c>
      <c r="Z2060" s="6">
        <v>46202</v>
      </c>
    </row>
    <row r="2061" spans="1:26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8" t="str">
        <f>IF(Table5[[#This Row],[Company Code]]&lt;&gt;"",Table5[[#This Row],[Contact Email]],"")</f>
        <v/>
      </c>
      <c r="M2061" s="2"/>
      <c r="N2061" s="9" t="str">
        <f>IF(IF(COUNTIF($S$2:S2061,S2061)=1,P2061,"")=1,COUNTIF($O$2:O2061,O2061),IF(COUNTIF($S$2:S2061,S2061)=1,P2061,""))</f>
        <v/>
      </c>
      <c r="O2061" s="9" t="str">
        <f>IF(COUNTIF($S$2:S2061,S2061)=1,P2061,"")</f>
        <v/>
      </c>
      <c r="P2061" s="9">
        <f>COUNTIF($S$2:S2061,S2061)</f>
        <v>180</v>
      </c>
      <c r="Q2061" s="2" t="s">
        <v>532</v>
      </c>
      <c r="R2061" s="2" t="s">
        <v>2180</v>
      </c>
      <c r="S2061" s="2" t="s">
        <v>59</v>
      </c>
      <c r="T2061" s="2">
        <v>12</v>
      </c>
      <c r="U2061" s="2">
        <v>12</v>
      </c>
      <c r="V2061" s="2">
        <v>1</v>
      </c>
      <c r="W2061" s="2">
        <v>8.8000000000000007</v>
      </c>
      <c r="X2061" s="2">
        <v>6.6000000000000005</v>
      </c>
      <c r="Y2061" s="2">
        <v>3.9599999999999996E-2</v>
      </c>
      <c r="Z2061" s="6">
        <v>46202</v>
      </c>
    </row>
    <row r="2062" spans="1:26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8" t="str">
        <f>IF(Table5[[#This Row],[Company Code]]&lt;&gt;"",Table5[[#This Row],[Contact Email]],"")</f>
        <v/>
      </c>
      <c r="M2062" s="2"/>
      <c r="N2062" s="9" t="str">
        <f>IF(IF(COUNTIF($S$2:S2062,S2062)=1,P2062,"")=1,COUNTIF($O$2:O2062,O2062),IF(COUNTIF($S$2:S2062,S2062)=1,P2062,""))</f>
        <v/>
      </c>
      <c r="O2062" s="9" t="str">
        <f>IF(COUNTIF($S$2:S2062,S2062)=1,P2062,"")</f>
        <v/>
      </c>
      <c r="P2062" s="9">
        <f>COUNTIF($S$2:S2062,S2062)</f>
        <v>181</v>
      </c>
      <c r="Q2062" s="2" t="s">
        <v>532</v>
      </c>
      <c r="R2062" s="2" t="s">
        <v>2181</v>
      </c>
      <c r="S2062" s="2" t="s">
        <v>59</v>
      </c>
      <c r="T2062" s="2">
        <v>24</v>
      </c>
      <c r="U2062" s="2">
        <v>12</v>
      </c>
      <c r="V2062" s="2">
        <v>2</v>
      </c>
      <c r="W2062" s="2">
        <v>17.600000000000001</v>
      </c>
      <c r="X2062" s="2">
        <v>13.200000000000001</v>
      </c>
      <c r="Y2062" s="2">
        <v>7.9199999999999993E-2</v>
      </c>
      <c r="Z2062" s="6">
        <v>46202</v>
      </c>
    </row>
    <row r="2063" spans="1:26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8" t="str">
        <f>IF(Table5[[#This Row],[Company Code]]&lt;&gt;"",Table5[[#This Row],[Contact Email]],"")</f>
        <v/>
      </c>
      <c r="M2063" s="2"/>
      <c r="N2063" s="9" t="str">
        <f>IF(IF(COUNTIF($S$2:S2063,S2063)=1,P2063,"")=1,COUNTIF($O$2:O2063,O2063),IF(COUNTIF($S$2:S2063,S2063)=1,P2063,""))</f>
        <v/>
      </c>
      <c r="O2063" s="9" t="str">
        <f>IF(COUNTIF($S$2:S2063,S2063)=1,P2063,"")</f>
        <v/>
      </c>
      <c r="P2063" s="9">
        <f>COUNTIF($S$2:S2063,S2063)</f>
        <v>182</v>
      </c>
      <c r="Q2063" s="2" t="s">
        <v>532</v>
      </c>
      <c r="R2063" s="2" t="s">
        <v>2182</v>
      </c>
      <c r="S2063" s="2" t="s">
        <v>59</v>
      </c>
      <c r="T2063" s="2">
        <v>24</v>
      </c>
      <c r="U2063" s="2">
        <v>12</v>
      </c>
      <c r="V2063" s="2">
        <v>2</v>
      </c>
      <c r="W2063" s="2">
        <v>17.600000000000001</v>
      </c>
      <c r="X2063" s="2">
        <v>13.200000000000001</v>
      </c>
      <c r="Y2063" s="2">
        <v>7.9199999999999993E-2</v>
      </c>
      <c r="Z2063" s="6">
        <v>46202</v>
      </c>
    </row>
    <row r="2064" spans="1:26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8" t="str">
        <f>IF(Table5[[#This Row],[Company Code]]&lt;&gt;"",Table5[[#This Row],[Contact Email]],"")</f>
        <v/>
      </c>
      <c r="M2064" s="2"/>
      <c r="N2064" s="9" t="str">
        <f>IF(IF(COUNTIF($S$2:S2064,S2064)=1,P2064,"")=1,COUNTIF($O$2:O2064,O2064),IF(COUNTIF($S$2:S2064,S2064)=1,P2064,""))</f>
        <v/>
      </c>
      <c r="O2064" s="9" t="str">
        <f>IF(COUNTIF($S$2:S2064,S2064)=1,P2064,"")</f>
        <v/>
      </c>
      <c r="P2064" s="9">
        <f>COUNTIF($S$2:S2064,S2064)</f>
        <v>183</v>
      </c>
      <c r="Q2064" s="2" t="s">
        <v>532</v>
      </c>
      <c r="R2064" s="2" t="s">
        <v>2183</v>
      </c>
      <c r="S2064" s="2" t="s">
        <v>59</v>
      </c>
      <c r="T2064" s="2">
        <v>36</v>
      </c>
      <c r="U2064" s="2">
        <v>12</v>
      </c>
      <c r="V2064" s="2">
        <v>3</v>
      </c>
      <c r="W2064" s="2">
        <v>26.400000000000002</v>
      </c>
      <c r="X2064" s="2">
        <v>19.8</v>
      </c>
      <c r="Y2064" s="2">
        <v>0.1188</v>
      </c>
      <c r="Z2064" s="6">
        <v>46202</v>
      </c>
    </row>
    <row r="2065" spans="1:26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8" t="str">
        <f>IF(Table5[[#This Row],[Company Code]]&lt;&gt;"",Table5[[#This Row],[Contact Email]],"")</f>
        <v/>
      </c>
      <c r="M2065" s="2"/>
      <c r="N2065" s="9" t="str">
        <f>IF(IF(COUNTIF($S$2:S2065,S2065)=1,P2065,"")=1,COUNTIF($O$2:O2065,O2065),IF(COUNTIF($S$2:S2065,S2065)=1,P2065,""))</f>
        <v/>
      </c>
      <c r="O2065" s="9" t="str">
        <f>IF(COUNTIF($S$2:S2065,S2065)=1,P2065,"")</f>
        <v/>
      </c>
      <c r="P2065" s="9">
        <f>COUNTIF($S$2:S2065,S2065)</f>
        <v>184</v>
      </c>
      <c r="Q2065" s="2" t="s">
        <v>532</v>
      </c>
      <c r="R2065" s="2" t="s">
        <v>2184</v>
      </c>
      <c r="S2065" s="2" t="s">
        <v>59</v>
      </c>
      <c r="T2065" s="2">
        <v>108</v>
      </c>
      <c r="U2065" s="2">
        <v>12</v>
      </c>
      <c r="V2065" s="2">
        <v>9</v>
      </c>
      <c r="W2065" s="2">
        <v>79.2</v>
      </c>
      <c r="X2065" s="2">
        <v>59.400000000000006</v>
      </c>
      <c r="Y2065" s="2">
        <v>0.35639999999999999</v>
      </c>
      <c r="Z2065" s="6">
        <v>46202</v>
      </c>
    </row>
    <row r="2066" spans="1:26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8" t="str">
        <f>IF(Table5[[#This Row],[Company Code]]&lt;&gt;"",Table5[[#This Row],[Contact Email]],"")</f>
        <v/>
      </c>
      <c r="M2066" s="2"/>
      <c r="N2066" s="9" t="str">
        <f>IF(IF(COUNTIF($S$2:S2066,S2066)=1,P2066,"")=1,COUNTIF($O$2:O2066,O2066),IF(COUNTIF($S$2:S2066,S2066)=1,P2066,""))</f>
        <v/>
      </c>
      <c r="O2066" s="9" t="str">
        <f>IF(COUNTIF($S$2:S2066,S2066)=1,P2066,"")</f>
        <v/>
      </c>
      <c r="P2066" s="9">
        <f>COUNTIF($S$2:S2066,S2066)</f>
        <v>185</v>
      </c>
      <c r="Q2066" s="2" t="s">
        <v>532</v>
      </c>
      <c r="R2066" s="2" t="s">
        <v>2185</v>
      </c>
      <c r="S2066" s="2" t="s">
        <v>59</v>
      </c>
      <c r="T2066" s="2">
        <v>36</v>
      </c>
      <c r="U2066" s="2">
        <v>12</v>
      </c>
      <c r="V2066" s="2">
        <v>3</v>
      </c>
      <c r="W2066" s="2">
        <v>26.400000000000002</v>
      </c>
      <c r="X2066" s="2">
        <v>19.8</v>
      </c>
      <c r="Y2066" s="2">
        <v>0.1188</v>
      </c>
      <c r="Z2066" s="6">
        <v>46202</v>
      </c>
    </row>
    <row r="2067" spans="1:26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8" t="str">
        <f>IF(Table5[[#This Row],[Company Code]]&lt;&gt;"",Table5[[#This Row],[Contact Email]],"")</f>
        <v/>
      </c>
      <c r="M2067" s="2"/>
      <c r="N2067" s="9" t="str">
        <f>IF(IF(COUNTIF($S$2:S2067,S2067)=1,P2067,"")=1,COUNTIF($O$2:O2067,O2067),IF(COUNTIF($S$2:S2067,S2067)=1,P2067,""))</f>
        <v/>
      </c>
      <c r="O2067" s="9" t="str">
        <f>IF(COUNTIF($S$2:S2067,S2067)=1,P2067,"")</f>
        <v/>
      </c>
      <c r="P2067" s="9">
        <f>COUNTIF($S$2:S2067,S2067)</f>
        <v>186</v>
      </c>
      <c r="Q2067" s="2" t="s">
        <v>532</v>
      </c>
      <c r="R2067" s="2" t="s">
        <v>2186</v>
      </c>
      <c r="S2067" s="2" t="s">
        <v>59</v>
      </c>
      <c r="T2067" s="2">
        <v>24</v>
      </c>
      <c r="U2067" s="2">
        <v>12</v>
      </c>
      <c r="V2067" s="2">
        <v>2</v>
      </c>
      <c r="W2067" s="2">
        <v>17.600000000000001</v>
      </c>
      <c r="X2067" s="2">
        <v>13.200000000000001</v>
      </c>
      <c r="Y2067" s="2">
        <v>7.9199999999999993E-2</v>
      </c>
      <c r="Z2067" s="6">
        <v>46202</v>
      </c>
    </row>
    <row r="2068" spans="1:26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8" t="str">
        <f>IF(Table5[[#This Row],[Company Code]]&lt;&gt;"",Table5[[#This Row],[Contact Email]],"")</f>
        <v/>
      </c>
      <c r="M2068" s="2"/>
      <c r="N2068" s="9" t="str">
        <f>IF(IF(COUNTIF($S$2:S2068,S2068)=1,P2068,"")=1,COUNTIF($O$2:O2068,O2068),IF(COUNTIF($S$2:S2068,S2068)=1,P2068,""))</f>
        <v/>
      </c>
      <c r="O2068" s="9" t="str">
        <f>IF(COUNTIF($S$2:S2068,S2068)=1,P2068,"")</f>
        <v/>
      </c>
      <c r="P2068" s="9">
        <f>COUNTIF($S$2:S2068,S2068)</f>
        <v>187</v>
      </c>
      <c r="Q2068" s="2" t="s">
        <v>532</v>
      </c>
      <c r="R2068" s="2" t="s">
        <v>2187</v>
      </c>
      <c r="S2068" s="2" t="s">
        <v>59</v>
      </c>
      <c r="T2068" s="2">
        <v>36</v>
      </c>
      <c r="U2068" s="2">
        <v>12</v>
      </c>
      <c r="V2068" s="2">
        <v>3</v>
      </c>
      <c r="W2068" s="2">
        <v>26.400000000000002</v>
      </c>
      <c r="X2068" s="2">
        <v>19.8</v>
      </c>
      <c r="Y2068" s="2">
        <v>0.1188</v>
      </c>
      <c r="Z2068" s="6">
        <v>46202</v>
      </c>
    </row>
    <row r="2069" spans="1:26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8" t="str">
        <f>IF(Table5[[#This Row],[Company Code]]&lt;&gt;"",Table5[[#This Row],[Contact Email]],"")</f>
        <v/>
      </c>
      <c r="M2069" s="2"/>
      <c r="N2069" s="9" t="str">
        <f>IF(IF(COUNTIF($S$2:S2069,S2069)=1,P2069,"")=1,COUNTIF($O$2:O2069,O2069),IF(COUNTIF($S$2:S2069,S2069)=1,P2069,""))</f>
        <v/>
      </c>
      <c r="O2069" s="9" t="str">
        <f>IF(COUNTIF($S$2:S2069,S2069)=1,P2069,"")</f>
        <v/>
      </c>
      <c r="P2069" s="9">
        <f>COUNTIF($S$2:S2069,S2069)</f>
        <v>188</v>
      </c>
      <c r="Q2069" s="2" t="s">
        <v>532</v>
      </c>
      <c r="R2069" s="2" t="s">
        <v>2188</v>
      </c>
      <c r="S2069" s="2" t="s">
        <v>59</v>
      </c>
      <c r="T2069" s="2">
        <v>24</v>
      </c>
      <c r="U2069" s="2">
        <v>12</v>
      </c>
      <c r="V2069" s="2">
        <v>2</v>
      </c>
      <c r="W2069" s="2">
        <v>17.600000000000001</v>
      </c>
      <c r="X2069" s="2">
        <v>13.200000000000001</v>
      </c>
      <c r="Y2069" s="2">
        <v>7.9199999999999993E-2</v>
      </c>
      <c r="Z2069" s="6">
        <v>46202</v>
      </c>
    </row>
    <row r="2070" spans="1:26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8" t="str">
        <f>IF(Table5[[#This Row],[Company Code]]&lt;&gt;"",Table5[[#This Row],[Contact Email]],"")</f>
        <v/>
      </c>
      <c r="M2070" s="2"/>
      <c r="N2070" s="9" t="str">
        <f>IF(IF(COUNTIF($S$2:S2070,S2070)=1,P2070,"")=1,COUNTIF($O$2:O2070,O2070),IF(COUNTIF($S$2:S2070,S2070)=1,P2070,""))</f>
        <v/>
      </c>
      <c r="O2070" s="9" t="str">
        <f>IF(COUNTIF($S$2:S2070,S2070)=1,P2070,"")</f>
        <v/>
      </c>
      <c r="P2070" s="9">
        <f>COUNTIF($S$2:S2070,S2070)</f>
        <v>189</v>
      </c>
      <c r="Q2070" s="2" t="s">
        <v>532</v>
      </c>
      <c r="R2070" s="2" t="s">
        <v>2189</v>
      </c>
      <c r="S2070" s="2" t="s">
        <v>59</v>
      </c>
      <c r="T2070" s="2">
        <v>36</v>
      </c>
      <c r="U2070" s="2">
        <v>12</v>
      </c>
      <c r="V2070" s="2">
        <v>3</v>
      </c>
      <c r="W2070" s="2">
        <v>26.400000000000002</v>
      </c>
      <c r="X2070" s="2">
        <v>19.8</v>
      </c>
      <c r="Y2070" s="2">
        <v>0.1188</v>
      </c>
      <c r="Z2070" s="6">
        <v>46202</v>
      </c>
    </row>
    <row r="2071" spans="1:26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8" t="str">
        <f>IF(Table5[[#This Row],[Company Code]]&lt;&gt;"",Table5[[#This Row],[Contact Email]],"")</f>
        <v/>
      </c>
      <c r="M2071" s="2"/>
      <c r="N2071" s="9" t="str">
        <f>IF(IF(COUNTIF($S$2:S2071,S2071)=1,P2071,"")=1,COUNTIF($O$2:O2071,O2071),IF(COUNTIF($S$2:S2071,S2071)=1,P2071,""))</f>
        <v/>
      </c>
      <c r="O2071" s="9" t="str">
        <f>IF(COUNTIF($S$2:S2071,S2071)=1,P2071,"")</f>
        <v/>
      </c>
      <c r="P2071" s="9">
        <f>COUNTIF($S$2:S2071,S2071)</f>
        <v>190</v>
      </c>
      <c r="Q2071" s="2" t="s">
        <v>532</v>
      </c>
      <c r="R2071" s="2" t="s">
        <v>2190</v>
      </c>
      <c r="S2071" s="2" t="s">
        <v>59</v>
      </c>
      <c r="T2071" s="2">
        <v>36</v>
      </c>
      <c r="U2071" s="2">
        <v>12</v>
      </c>
      <c r="V2071" s="2">
        <v>3</v>
      </c>
      <c r="W2071" s="2">
        <v>26.400000000000002</v>
      </c>
      <c r="X2071" s="2">
        <v>19.8</v>
      </c>
      <c r="Y2071" s="2">
        <v>0.1188</v>
      </c>
      <c r="Z2071" s="6">
        <v>46202</v>
      </c>
    </row>
    <row r="2072" spans="1:26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8" t="str">
        <f>IF(Table5[[#This Row],[Company Code]]&lt;&gt;"",Table5[[#This Row],[Contact Email]],"")</f>
        <v/>
      </c>
      <c r="M2072" s="2"/>
      <c r="N2072" s="9" t="str">
        <f>IF(IF(COUNTIF($S$2:S2072,S2072)=1,P2072,"")=1,COUNTIF($O$2:O2072,O2072),IF(COUNTIF($S$2:S2072,S2072)=1,P2072,""))</f>
        <v/>
      </c>
      <c r="O2072" s="9" t="str">
        <f>IF(COUNTIF($S$2:S2072,S2072)=1,P2072,"")</f>
        <v/>
      </c>
      <c r="P2072" s="9">
        <f>COUNTIF($S$2:S2072,S2072)</f>
        <v>191</v>
      </c>
      <c r="Q2072" s="2" t="s">
        <v>532</v>
      </c>
      <c r="R2072" s="2" t="s">
        <v>2191</v>
      </c>
      <c r="S2072" s="2" t="s">
        <v>59</v>
      </c>
      <c r="T2072" s="2">
        <v>12</v>
      </c>
      <c r="U2072" s="2">
        <v>12</v>
      </c>
      <c r="V2072" s="2">
        <v>1</v>
      </c>
      <c r="W2072" s="2">
        <v>8.8000000000000007</v>
      </c>
      <c r="X2072" s="2">
        <v>6.6000000000000005</v>
      </c>
      <c r="Y2072" s="2">
        <v>3.9599999999999996E-2</v>
      </c>
      <c r="Z2072" s="6">
        <v>46202</v>
      </c>
    </row>
    <row r="2073" spans="1:26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8" t="str">
        <f>IF(Table5[[#This Row],[Company Code]]&lt;&gt;"",Table5[[#This Row],[Contact Email]],"")</f>
        <v/>
      </c>
      <c r="M2073" s="2"/>
      <c r="N2073" s="9" t="str">
        <f>IF(IF(COUNTIF($S$2:S2073,S2073)=1,P2073,"")=1,COUNTIF($O$2:O2073,O2073),IF(COUNTIF($S$2:S2073,S2073)=1,P2073,""))</f>
        <v/>
      </c>
      <c r="O2073" s="9" t="str">
        <f>IF(COUNTIF($S$2:S2073,S2073)=1,P2073,"")</f>
        <v/>
      </c>
      <c r="P2073" s="9">
        <f>COUNTIF($S$2:S2073,S2073)</f>
        <v>192</v>
      </c>
      <c r="Q2073" s="2" t="s">
        <v>532</v>
      </c>
      <c r="R2073" s="2" t="s">
        <v>2192</v>
      </c>
      <c r="S2073" s="2" t="s">
        <v>59</v>
      </c>
      <c r="T2073" s="2">
        <v>96</v>
      </c>
      <c r="U2073" s="2">
        <v>12</v>
      </c>
      <c r="V2073" s="2">
        <v>8</v>
      </c>
      <c r="W2073" s="2">
        <v>70.400000000000006</v>
      </c>
      <c r="X2073" s="2">
        <v>52.800000000000004</v>
      </c>
      <c r="Y2073" s="2">
        <v>0.31679999999999997</v>
      </c>
      <c r="Z2073" s="6">
        <v>46202</v>
      </c>
    </row>
    <row r="2074" spans="1:26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8" t="str">
        <f>IF(Table5[[#This Row],[Company Code]]&lt;&gt;"",Table5[[#This Row],[Contact Email]],"")</f>
        <v/>
      </c>
      <c r="M2074" s="2"/>
      <c r="N2074" s="9" t="str">
        <f>IF(IF(COUNTIF($S$2:S2074,S2074)=1,P2074,"")=1,COUNTIF($O$2:O2074,O2074),IF(COUNTIF($S$2:S2074,S2074)=1,P2074,""))</f>
        <v/>
      </c>
      <c r="O2074" s="9" t="str">
        <f>IF(COUNTIF($S$2:S2074,S2074)=1,P2074,"")</f>
        <v/>
      </c>
      <c r="P2074" s="9">
        <f>COUNTIF($S$2:S2074,S2074)</f>
        <v>193</v>
      </c>
      <c r="Q2074" s="2" t="s">
        <v>532</v>
      </c>
      <c r="R2074" s="2" t="s">
        <v>2193</v>
      </c>
      <c r="S2074" s="2" t="s">
        <v>59</v>
      </c>
      <c r="T2074" s="2">
        <v>24</v>
      </c>
      <c r="U2074" s="2">
        <v>12</v>
      </c>
      <c r="V2074" s="2">
        <v>2</v>
      </c>
      <c r="W2074" s="2">
        <v>17.600000000000001</v>
      </c>
      <c r="X2074" s="2">
        <v>13.200000000000001</v>
      </c>
      <c r="Y2074" s="2">
        <v>7.9199999999999993E-2</v>
      </c>
      <c r="Z2074" s="6">
        <v>46202</v>
      </c>
    </row>
    <row r="2075" spans="1:26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8" t="str">
        <f>IF(Table5[[#This Row],[Company Code]]&lt;&gt;"",Table5[[#This Row],[Contact Email]],"")</f>
        <v/>
      </c>
      <c r="M2075" s="2"/>
      <c r="N2075" s="9" t="str">
        <f>IF(IF(COUNTIF($S$2:S2075,S2075)=1,P2075,"")=1,COUNTIF($O$2:O2075,O2075),IF(COUNTIF($S$2:S2075,S2075)=1,P2075,""))</f>
        <v/>
      </c>
      <c r="O2075" s="9" t="str">
        <f>IF(COUNTIF($S$2:S2075,S2075)=1,P2075,"")</f>
        <v/>
      </c>
      <c r="P2075" s="9">
        <f>COUNTIF($S$2:S2075,S2075)</f>
        <v>194</v>
      </c>
      <c r="Q2075" s="2" t="s">
        <v>532</v>
      </c>
      <c r="R2075" s="2" t="s">
        <v>2194</v>
      </c>
      <c r="S2075" s="2" t="s">
        <v>59</v>
      </c>
      <c r="T2075" s="2">
        <v>36</v>
      </c>
      <c r="U2075" s="2">
        <v>12</v>
      </c>
      <c r="V2075" s="2">
        <v>3</v>
      </c>
      <c r="W2075" s="2">
        <v>26.400000000000002</v>
      </c>
      <c r="X2075" s="2">
        <v>19.8</v>
      </c>
      <c r="Y2075" s="2">
        <v>0.1188</v>
      </c>
      <c r="Z2075" s="6">
        <v>46202</v>
      </c>
    </row>
    <row r="2076" spans="1:26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8" t="str">
        <f>IF(Table5[[#This Row],[Company Code]]&lt;&gt;"",Table5[[#This Row],[Contact Email]],"")</f>
        <v/>
      </c>
      <c r="M2076" s="2"/>
      <c r="N2076" s="9" t="str">
        <f>IF(IF(COUNTIF($S$2:S2076,S2076)=1,P2076,"")=1,COUNTIF($O$2:O2076,O2076),IF(COUNTIF($S$2:S2076,S2076)=1,P2076,""))</f>
        <v/>
      </c>
      <c r="O2076" s="9" t="str">
        <f>IF(COUNTIF($S$2:S2076,S2076)=1,P2076,"")</f>
        <v/>
      </c>
      <c r="P2076" s="9">
        <f>COUNTIF($S$2:S2076,S2076)</f>
        <v>195</v>
      </c>
      <c r="Q2076" s="2" t="s">
        <v>532</v>
      </c>
      <c r="R2076" s="2" t="s">
        <v>2195</v>
      </c>
      <c r="S2076" s="2" t="s">
        <v>59</v>
      </c>
      <c r="T2076" s="2">
        <v>12</v>
      </c>
      <c r="U2076" s="2">
        <v>12</v>
      </c>
      <c r="V2076" s="2">
        <v>1</v>
      </c>
      <c r="W2076" s="2">
        <v>8.8000000000000007</v>
      </c>
      <c r="X2076" s="2">
        <v>6.6000000000000005</v>
      </c>
      <c r="Y2076" s="2">
        <v>3.9599999999999996E-2</v>
      </c>
      <c r="Z2076" s="6">
        <v>46202</v>
      </c>
    </row>
    <row r="2077" spans="1:26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8" t="str">
        <f>IF(Table5[[#This Row],[Company Code]]&lt;&gt;"",Table5[[#This Row],[Contact Email]],"")</f>
        <v/>
      </c>
      <c r="M2077" s="2"/>
      <c r="N2077" s="9" t="str">
        <f>IF(IF(COUNTIF($S$2:S2077,S2077)=1,P2077,"")=1,COUNTIF($O$2:O2077,O2077),IF(COUNTIF($S$2:S2077,S2077)=1,P2077,""))</f>
        <v/>
      </c>
      <c r="O2077" s="9" t="str">
        <f>IF(COUNTIF($S$2:S2077,S2077)=1,P2077,"")</f>
        <v/>
      </c>
      <c r="P2077" s="9">
        <f>COUNTIF($S$2:S2077,S2077)</f>
        <v>196</v>
      </c>
      <c r="Q2077" s="2" t="s">
        <v>532</v>
      </c>
      <c r="R2077" s="2" t="s">
        <v>2196</v>
      </c>
      <c r="S2077" s="2" t="s">
        <v>59</v>
      </c>
      <c r="T2077" s="2">
        <v>24</v>
      </c>
      <c r="U2077" s="2">
        <v>12</v>
      </c>
      <c r="V2077" s="2">
        <v>2</v>
      </c>
      <c r="W2077" s="2">
        <v>17.600000000000001</v>
      </c>
      <c r="X2077" s="2">
        <v>13.200000000000001</v>
      </c>
      <c r="Y2077" s="2">
        <v>7.9199999999999993E-2</v>
      </c>
      <c r="Z2077" s="6">
        <v>46202</v>
      </c>
    </row>
    <row r="2078" spans="1:26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8" t="str">
        <f>IF(Table5[[#This Row],[Company Code]]&lt;&gt;"",Table5[[#This Row],[Contact Email]],"")</f>
        <v/>
      </c>
      <c r="M2078" s="2"/>
      <c r="N2078" s="9" t="str">
        <f>IF(IF(COUNTIF($S$2:S2078,S2078)=1,P2078,"")=1,COUNTIF($O$2:O2078,O2078),IF(COUNTIF($S$2:S2078,S2078)=1,P2078,""))</f>
        <v/>
      </c>
      <c r="O2078" s="9" t="str">
        <f>IF(COUNTIF($S$2:S2078,S2078)=1,P2078,"")</f>
        <v/>
      </c>
      <c r="P2078" s="9">
        <f>COUNTIF($S$2:S2078,S2078)</f>
        <v>197</v>
      </c>
      <c r="Q2078" s="2" t="s">
        <v>532</v>
      </c>
      <c r="R2078" s="2" t="s">
        <v>2197</v>
      </c>
      <c r="S2078" s="2" t="s">
        <v>59</v>
      </c>
      <c r="T2078" s="2">
        <v>36</v>
      </c>
      <c r="U2078" s="2">
        <v>12</v>
      </c>
      <c r="V2078" s="2">
        <v>3</v>
      </c>
      <c r="W2078" s="2">
        <v>26.400000000000002</v>
      </c>
      <c r="X2078" s="2">
        <v>19.8</v>
      </c>
      <c r="Y2078" s="2">
        <v>0.1188</v>
      </c>
      <c r="Z2078" s="6">
        <v>46202</v>
      </c>
    </row>
    <row r="2079" spans="1:26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8" t="str">
        <f>IF(Table5[[#This Row],[Company Code]]&lt;&gt;"",Table5[[#This Row],[Contact Email]],"")</f>
        <v/>
      </c>
      <c r="M2079" s="2"/>
      <c r="N2079" s="9" t="str">
        <f>IF(IF(COUNTIF($S$2:S2079,S2079)=1,P2079,"")=1,COUNTIF($O$2:O2079,O2079),IF(COUNTIF($S$2:S2079,S2079)=1,P2079,""))</f>
        <v/>
      </c>
      <c r="O2079" s="9" t="str">
        <f>IF(COUNTIF($S$2:S2079,S2079)=1,P2079,"")</f>
        <v/>
      </c>
      <c r="P2079" s="9">
        <f>COUNTIF($S$2:S2079,S2079)</f>
        <v>198</v>
      </c>
      <c r="Q2079" s="2" t="s">
        <v>532</v>
      </c>
      <c r="R2079" s="2" t="s">
        <v>2198</v>
      </c>
      <c r="S2079" s="2" t="s">
        <v>59</v>
      </c>
      <c r="T2079" s="2">
        <v>24</v>
      </c>
      <c r="U2079" s="2">
        <v>12</v>
      </c>
      <c r="V2079" s="2">
        <v>2</v>
      </c>
      <c r="W2079" s="2">
        <v>17.600000000000001</v>
      </c>
      <c r="X2079" s="2">
        <v>13.200000000000001</v>
      </c>
      <c r="Y2079" s="2">
        <v>7.9199999999999993E-2</v>
      </c>
      <c r="Z2079" s="6">
        <v>46202</v>
      </c>
    </row>
    <row r="2080" spans="1:26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8" t="str">
        <f>IF(Table5[[#This Row],[Company Code]]&lt;&gt;"",Table5[[#This Row],[Contact Email]],"")</f>
        <v/>
      </c>
      <c r="M2080" s="2"/>
      <c r="N2080" s="9" t="str">
        <f>IF(IF(COUNTIF($S$2:S2080,S2080)=1,P2080,"")=1,COUNTIF($O$2:O2080,O2080),IF(COUNTIF($S$2:S2080,S2080)=1,P2080,""))</f>
        <v/>
      </c>
      <c r="O2080" s="9" t="str">
        <f>IF(COUNTIF($S$2:S2080,S2080)=1,P2080,"")</f>
        <v/>
      </c>
      <c r="P2080" s="9">
        <f>COUNTIF($S$2:S2080,S2080)</f>
        <v>199</v>
      </c>
      <c r="Q2080" s="2" t="s">
        <v>532</v>
      </c>
      <c r="R2080" s="2" t="s">
        <v>2199</v>
      </c>
      <c r="S2080" s="2" t="s">
        <v>59</v>
      </c>
      <c r="T2080" s="2">
        <v>36</v>
      </c>
      <c r="U2080" s="2">
        <v>12</v>
      </c>
      <c r="V2080" s="2">
        <v>3</v>
      </c>
      <c r="W2080" s="2">
        <v>26.400000000000002</v>
      </c>
      <c r="X2080" s="2">
        <v>19.8</v>
      </c>
      <c r="Y2080" s="2">
        <v>0.1188</v>
      </c>
      <c r="Z2080" s="6">
        <v>46202</v>
      </c>
    </row>
    <row r="2081" spans="1:26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8" t="str">
        <f>IF(Table5[[#This Row],[Company Code]]&lt;&gt;"",Table5[[#This Row],[Contact Email]],"")</f>
        <v/>
      </c>
      <c r="M2081" s="2"/>
      <c r="N2081" s="9" t="str">
        <f>IF(IF(COUNTIF($S$2:S2081,S2081)=1,P2081,"")=1,COUNTIF($O$2:O2081,O2081),IF(COUNTIF($S$2:S2081,S2081)=1,P2081,""))</f>
        <v/>
      </c>
      <c r="O2081" s="9" t="str">
        <f>IF(COUNTIF($S$2:S2081,S2081)=1,P2081,"")</f>
        <v/>
      </c>
      <c r="P2081" s="9">
        <f>COUNTIF($S$2:S2081,S2081)</f>
        <v>200</v>
      </c>
      <c r="Q2081" s="2" t="s">
        <v>532</v>
      </c>
      <c r="R2081" s="2" t="s">
        <v>2200</v>
      </c>
      <c r="S2081" s="2" t="s">
        <v>59</v>
      </c>
      <c r="T2081" s="2">
        <v>132</v>
      </c>
      <c r="U2081" s="2">
        <v>12</v>
      </c>
      <c r="V2081" s="2">
        <v>11</v>
      </c>
      <c r="W2081" s="2">
        <v>96.8</v>
      </c>
      <c r="X2081" s="2">
        <v>72.600000000000009</v>
      </c>
      <c r="Y2081" s="2">
        <v>0.43559999999999999</v>
      </c>
      <c r="Z2081" s="6">
        <v>46202</v>
      </c>
    </row>
    <row r="2082" spans="1:26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8" t="str">
        <f>IF(Table5[[#This Row],[Company Code]]&lt;&gt;"",Table5[[#This Row],[Contact Email]],"")</f>
        <v/>
      </c>
      <c r="M2082" s="2"/>
      <c r="N2082" s="9" t="str">
        <f>IF(IF(COUNTIF($S$2:S2082,S2082)=1,P2082,"")=1,COUNTIF($O$2:O2082,O2082),IF(COUNTIF($S$2:S2082,S2082)=1,P2082,""))</f>
        <v/>
      </c>
      <c r="O2082" s="9" t="str">
        <f>IF(COUNTIF($S$2:S2082,S2082)=1,P2082,"")</f>
        <v/>
      </c>
      <c r="P2082" s="9">
        <f>COUNTIF($S$2:S2082,S2082)</f>
        <v>201</v>
      </c>
      <c r="Q2082" s="2" t="s">
        <v>532</v>
      </c>
      <c r="R2082" s="2" t="s">
        <v>2201</v>
      </c>
      <c r="S2082" s="2" t="s">
        <v>59</v>
      </c>
      <c r="T2082" s="2">
        <v>24</v>
      </c>
      <c r="U2082" s="2">
        <v>12</v>
      </c>
      <c r="V2082" s="2">
        <v>2</v>
      </c>
      <c r="W2082" s="2">
        <v>17.600000000000001</v>
      </c>
      <c r="X2082" s="2">
        <v>13.200000000000001</v>
      </c>
      <c r="Y2082" s="2">
        <v>7.9199999999999993E-2</v>
      </c>
      <c r="Z2082" s="6">
        <v>46202</v>
      </c>
    </row>
    <row r="2083" spans="1:26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8" t="str">
        <f>IF(Table5[[#This Row],[Company Code]]&lt;&gt;"",Table5[[#This Row],[Contact Email]],"")</f>
        <v/>
      </c>
      <c r="M2083" s="2"/>
      <c r="N2083" s="9" t="str">
        <f>IF(IF(COUNTIF($S$2:S2083,S2083)=1,P2083,"")=1,COUNTIF($O$2:O2083,O2083),IF(COUNTIF($S$2:S2083,S2083)=1,P2083,""))</f>
        <v/>
      </c>
      <c r="O2083" s="9" t="str">
        <f>IF(COUNTIF($S$2:S2083,S2083)=1,P2083,"")</f>
        <v/>
      </c>
      <c r="P2083" s="9">
        <f>COUNTIF($S$2:S2083,S2083)</f>
        <v>202</v>
      </c>
      <c r="Q2083" s="2" t="s">
        <v>532</v>
      </c>
      <c r="R2083" s="2" t="s">
        <v>2202</v>
      </c>
      <c r="S2083" s="2" t="s">
        <v>59</v>
      </c>
      <c r="T2083" s="2">
        <v>24</v>
      </c>
      <c r="U2083" s="2">
        <v>12</v>
      </c>
      <c r="V2083" s="2">
        <v>2</v>
      </c>
      <c r="W2083" s="2">
        <v>17.600000000000001</v>
      </c>
      <c r="X2083" s="2">
        <v>13.200000000000001</v>
      </c>
      <c r="Y2083" s="2">
        <v>7.9199999999999993E-2</v>
      </c>
      <c r="Z2083" s="6">
        <v>46202</v>
      </c>
    </row>
    <row r="2084" spans="1:26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8" t="str">
        <f>IF(Table5[[#This Row],[Company Code]]&lt;&gt;"",Table5[[#This Row],[Contact Email]],"")</f>
        <v/>
      </c>
      <c r="M2084" s="2"/>
      <c r="N2084" s="9" t="str">
        <f>IF(IF(COUNTIF($S$2:S2084,S2084)=1,P2084,"")=1,COUNTIF($O$2:O2084,O2084),IF(COUNTIF($S$2:S2084,S2084)=1,P2084,""))</f>
        <v/>
      </c>
      <c r="O2084" s="9" t="str">
        <f>IF(COUNTIF($S$2:S2084,S2084)=1,P2084,"")</f>
        <v/>
      </c>
      <c r="P2084" s="9">
        <f>COUNTIF($S$2:S2084,S2084)</f>
        <v>203</v>
      </c>
      <c r="Q2084" s="2" t="s">
        <v>532</v>
      </c>
      <c r="R2084" s="2" t="s">
        <v>2203</v>
      </c>
      <c r="S2084" s="2" t="s">
        <v>59</v>
      </c>
      <c r="T2084" s="2">
        <v>24</v>
      </c>
      <c r="U2084" s="2">
        <v>12</v>
      </c>
      <c r="V2084" s="2">
        <v>2</v>
      </c>
      <c r="W2084" s="2">
        <v>17.600000000000001</v>
      </c>
      <c r="X2084" s="2">
        <v>13.200000000000001</v>
      </c>
      <c r="Y2084" s="2">
        <v>7.9199999999999993E-2</v>
      </c>
      <c r="Z2084" s="6">
        <v>46202</v>
      </c>
    </row>
    <row r="2085" spans="1:26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8" t="str">
        <f>IF(Table5[[#This Row],[Company Code]]&lt;&gt;"",Table5[[#This Row],[Contact Email]],"")</f>
        <v/>
      </c>
      <c r="M2085" s="2"/>
      <c r="N2085" s="9" t="str">
        <f>IF(IF(COUNTIF($S$2:S2085,S2085)=1,P2085,"")=1,COUNTIF($O$2:O2085,O2085),IF(COUNTIF($S$2:S2085,S2085)=1,P2085,""))</f>
        <v/>
      </c>
      <c r="O2085" s="9" t="str">
        <f>IF(COUNTIF($S$2:S2085,S2085)=1,P2085,"")</f>
        <v/>
      </c>
      <c r="P2085" s="9">
        <f>COUNTIF($S$2:S2085,S2085)</f>
        <v>204</v>
      </c>
      <c r="Q2085" s="2" t="s">
        <v>532</v>
      </c>
      <c r="R2085" s="2" t="s">
        <v>2204</v>
      </c>
      <c r="S2085" s="2" t="s">
        <v>59</v>
      </c>
      <c r="T2085" s="2">
        <v>24</v>
      </c>
      <c r="U2085" s="2">
        <v>12</v>
      </c>
      <c r="V2085" s="2">
        <v>2</v>
      </c>
      <c r="W2085" s="2">
        <v>17.600000000000001</v>
      </c>
      <c r="X2085" s="2">
        <v>13.200000000000001</v>
      </c>
      <c r="Y2085" s="2">
        <v>7.9199999999999993E-2</v>
      </c>
      <c r="Z2085" s="6">
        <v>46202</v>
      </c>
    </row>
    <row r="2086" spans="1:26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8" t="str">
        <f>IF(Table5[[#This Row],[Company Code]]&lt;&gt;"",Table5[[#This Row],[Contact Email]],"")</f>
        <v/>
      </c>
      <c r="M2086" s="2"/>
      <c r="N2086" s="9" t="str">
        <f>IF(IF(COUNTIF($S$2:S2086,S2086)=1,P2086,"")=1,COUNTIF($O$2:O2086,O2086),IF(COUNTIF($S$2:S2086,S2086)=1,P2086,""))</f>
        <v/>
      </c>
      <c r="O2086" s="9" t="str">
        <f>IF(COUNTIF($S$2:S2086,S2086)=1,P2086,"")</f>
        <v/>
      </c>
      <c r="P2086" s="9">
        <f>COUNTIF($S$2:S2086,S2086)</f>
        <v>205</v>
      </c>
      <c r="Q2086" s="2" t="s">
        <v>532</v>
      </c>
      <c r="R2086" s="2" t="s">
        <v>2205</v>
      </c>
      <c r="S2086" s="2" t="s">
        <v>59</v>
      </c>
      <c r="T2086" s="2">
        <v>24</v>
      </c>
      <c r="U2086" s="2">
        <v>12</v>
      </c>
      <c r="V2086" s="2">
        <v>2</v>
      </c>
      <c r="W2086" s="2">
        <v>17.600000000000001</v>
      </c>
      <c r="X2086" s="2">
        <v>13.200000000000001</v>
      </c>
      <c r="Y2086" s="2">
        <v>7.9199999999999993E-2</v>
      </c>
      <c r="Z2086" s="6">
        <v>46202</v>
      </c>
    </row>
    <row r="2087" spans="1:26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8" t="str">
        <f>IF(Table5[[#This Row],[Company Code]]&lt;&gt;"",Table5[[#This Row],[Contact Email]],"")</f>
        <v/>
      </c>
      <c r="M2087" s="2"/>
      <c r="N2087" s="9" t="str">
        <f>IF(IF(COUNTIF($S$2:S2087,S2087)=1,P2087,"")=1,COUNTIF($O$2:O2087,O2087),IF(COUNTIF($S$2:S2087,S2087)=1,P2087,""))</f>
        <v/>
      </c>
      <c r="O2087" s="9" t="str">
        <f>IF(COUNTIF($S$2:S2087,S2087)=1,P2087,"")</f>
        <v/>
      </c>
      <c r="P2087" s="9">
        <f>COUNTIF($S$2:S2087,S2087)</f>
        <v>206</v>
      </c>
      <c r="Q2087" s="2" t="s">
        <v>532</v>
      </c>
      <c r="R2087" s="2" t="s">
        <v>2206</v>
      </c>
      <c r="S2087" s="2" t="s">
        <v>59</v>
      </c>
      <c r="T2087" s="2">
        <v>36</v>
      </c>
      <c r="U2087" s="2">
        <v>12</v>
      </c>
      <c r="V2087" s="2">
        <v>3</v>
      </c>
      <c r="W2087" s="2">
        <v>26.400000000000002</v>
      </c>
      <c r="X2087" s="2">
        <v>19.8</v>
      </c>
      <c r="Y2087" s="2">
        <v>0.1188</v>
      </c>
      <c r="Z2087" s="6">
        <v>46202</v>
      </c>
    </row>
    <row r="2088" spans="1:26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8" t="str">
        <f>IF(Table5[[#This Row],[Company Code]]&lt;&gt;"",Table5[[#This Row],[Contact Email]],"")</f>
        <v/>
      </c>
      <c r="M2088" s="2"/>
      <c r="N2088" s="9" t="str">
        <f>IF(IF(COUNTIF($S$2:S2088,S2088)=1,P2088,"")=1,COUNTIF($O$2:O2088,O2088),IF(COUNTIF($S$2:S2088,S2088)=1,P2088,""))</f>
        <v/>
      </c>
      <c r="O2088" s="9" t="str">
        <f>IF(COUNTIF($S$2:S2088,S2088)=1,P2088,"")</f>
        <v/>
      </c>
      <c r="P2088" s="9">
        <f>COUNTIF($S$2:S2088,S2088)</f>
        <v>207</v>
      </c>
      <c r="Q2088" s="2" t="s">
        <v>532</v>
      </c>
      <c r="R2088" s="2" t="s">
        <v>2207</v>
      </c>
      <c r="S2088" s="2" t="s">
        <v>59</v>
      </c>
      <c r="T2088" s="2">
        <v>24</v>
      </c>
      <c r="U2088" s="2">
        <v>12</v>
      </c>
      <c r="V2088" s="2">
        <v>2</v>
      </c>
      <c r="W2088" s="2">
        <v>17.600000000000001</v>
      </c>
      <c r="X2088" s="2">
        <v>13.200000000000001</v>
      </c>
      <c r="Y2088" s="2">
        <v>7.9199999999999993E-2</v>
      </c>
      <c r="Z2088" s="6">
        <v>46202</v>
      </c>
    </row>
    <row r="2089" spans="1:26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8" t="str">
        <f>IF(Table5[[#This Row],[Company Code]]&lt;&gt;"",Table5[[#This Row],[Contact Email]],"")</f>
        <v/>
      </c>
      <c r="M2089" s="2"/>
      <c r="N2089" s="9" t="str">
        <f>IF(IF(COUNTIF($S$2:S2089,S2089)=1,P2089,"")=1,COUNTIF($O$2:O2089,O2089),IF(COUNTIF($S$2:S2089,S2089)=1,P2089,""))</f>
        <v/>
      </c>
      <c r="O2089" s="9" t="str">
        <f>IF(COUNTIF($S$2:S2089,S2089)=1,P2089,"")</f>
        <v/>
      </c>
      <c r="P2089" s="9">
        <f>COUNTIF($S$2:S2089,S2089)</f>
        <v>208</v>
      </c>
      <c r="Q2089" s="2" t="s">
        <v>532</v>
      </c>
      <c r="R2089" s="2" t="s">
        <v>2208</v>
      </c>
      <c r="S2089" s="2" t="s">
        <v>59</v>
      </c>
      <c r="T2089" s="2">
        <v>36</v>
      </c>
      <c r="U2089" s="2">
        <v>12</v>
      </c>
      <c r="V2089" s="2">
        <v>3</v>
      </c>
      <c r="W2089" s="2">
        <v>26.400000000000002</v>
      </c>
      <c r="X2089" s="2">
        <v>19.8</v>
      </c>
      <c r="Y2089" s="2">
        <v>0.1188</v>
      </c>
      <c r="Z2089" s="6">
        <v>46202</v>
      </c>
    </row>
    <row r="2090" spans="1:26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8" t="str">
        <f>IF(Table5[[#This Row],[Company Code]]&lt;&gt;"",Table5[[#This Row],[Contact Email]],"")</f>
        <v/>
      </c>
      <c r="M2090" s="2"/>
      <c r="N2090" s="9" t="str">
        <f>IF(IF(COUNTIF($S$2:S2090,S2090)=1,P2090,"")=1,COUNTIF($O$2:O2090,O2090),IF(COUNTIF($S$2:S2090,S2090)=1,P2090,""))</f>
        <v/>
      </c>
      <c r="O2090" s="9" t="str">
        <f>IF(COUNTIF($S$2:S2090,S2090)=1,P2090,"")</f>
        <v/>
      </c>
      <c r="P2090" s="9">
        <f>COUNTIF($S$2:S2090,S2090)</f>
        <v>209</v>
      </c>
      <c r="Q2090" s="2" t="s">
        <v>532</v>
      </c>
      <c r="R2090" s="2" t="s">
        <v>2209</v>
      </c>
      <c r="S2090" s="2" t="s">
        <v>59</v>
      </c>
      <c r="T2090" s="2">
        <v>24</v>
      </c>
      <c r="U2090" s="2">
        <v>12</v>
      </c>
      <c r="V2090" s="2">
        <v>2</v>
      </c>
      <c r="W2090" s="2">
        <v>17.600000000000001</v>
      </c>
      <c r="X2090" s="2">
        <v>13.200000000000001</v>
      </c>
      <c r="Y2090" s="2">
        <v>7.9199999999999993E-2</v>
      </c>
      <c r="Z2090" s="6">
        <v>46202</v>
      </c>
    </row>
    <row r="2091" spans="1:26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8" t="str">
        <f>IF(Table5[[#This Row],[Company Code]]&lt;&gt;"",Table5[[#This Row],[Contact Email]],"")</f>
        <v/>
      </c>
      <c r="M2091" s="2"/>
      <c r="N2091" s="9" t="str">
        <f>IF(IF(COUNTIF($S$2:S2091,S2091)=1,P2091,"")=1,COUNTIF($O$2:O2091,O2091),IF(COUNTIF($S$2:S2091,S2091)=1,P2091,""))</f>
        <v/>
      </c>
      <c r="O2091" s="9" t="str">
        <f>IF(COUNTIF($S$2:S2091,S2091)=1,P2091,"")</f>
        <v/>
      </c>
      <c r="P2091" s="9">
        <f>COUNTIF($S$2:S2091,S2091)</f>
        <v>210</v>
      </c>
      <c r="Q2091" s="2" t="s">
        <v>532</v>
      </c>
      <c r="R2091" s="2" t="s">
        <v>2210</v>
      </c>
      <c r="S2091" s="2" t="s">
        <v>59</v>
      </c>
      <c r="T2091" s="2">
        <v>36</v>
      </c>
      <c r="U2091" s="2">
        <v>12</v>
      </c>
      <c r="V2091" s="2">
        <v>3</v>
      </c>
      <c r="W2091" s="2">
        <v>26.400000000000002</v>
      </c>
      <c r="X2091" s="2">
        <v>19.8</v>
      </c>
      <c r="Y2091" s="2">
        <v>0.1188</v>
      </c>
      <c r="Z2091" s="6">
        <v>46202</v>
      </c>
    </row>
    <row r="2092" spans="1:26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8" t="str">
        <f>IF(Table5[[#This Row],[Company Code]]&lt;&gt;"",Table5[[#This Row],[Contact Email]],"")</f>
        <v/>
      </c>
      <c r="M2092" s="2"/>
      <c r="N2092" s="9" t="str">
        <f>IF(IF(COUNTIF($S$2:S2092,S2092)=1,P2092,"")=1,COUNTIF($O$2:O2092,O2092),IF(COUNTIF($S$2:S2092,S2092)=1,P2092,""))</f>
        <v/>
      </c>
      <c r="O2092" s="9" t="str">
        <f>IF(COUNTIF($S$2:S2092,S2092)=1,P2092,"")</f>
        <v/>
      </c>
      <c r="P2092" s="9">
        <f>COUNTIF($S$2:S2092,S2092)</f>
        <v>211</v>
      </c>
      <c r="Q2092" s="2" t="s">
        <v>532</v>
      </c>
      <c r="R2092" s="2" t="s">
        <v>2211</v>
      </c>
      <c r="S2092" s="2" t="s">
        <v>59</v>
      </c>
      <c r="T2092" s="2">
        <v>24</v>
      </c>
      <c r="U2092" s="2">
        <v>12</v>
      </c>
      <c r="V2092" s="2">
        <v>2</v>
      </c>
      <c r="W2092" s="2">
        <v>17.600000000000001</v>
      </c>
      <c r="X2092" s="2">
        <v>13.200000000000001</v>
      </c>
      <c r="Y2092" s="2">
        <v>7.9199999999999993E-2</v>
      </c>
      <c r="Z2092" s="6">
        <v>46202</v>
      </c>
    </row>
    <row r="2093" spans="1:26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8" t="str">
        <f>IF(Table5[[#This Row],[Company Code]]&lt;&gt;"",Table5[[#This Row],[Contact Email]],"")</f>
        <v/>
      </c>
      <c r="M2093" s="2"/>
      <c r="N2093" s="9" t="str">
        <f>IF(IF(COUNTIF($S$2:S2093,S2093)=1,P2093,"")=1,COUNTIF($O$2:O2093,O2093),IF(COUNTIF($S$2:S2093,S2093)=1,P2093,""))</f>
        <v/>
      </c>
      <c r="O2093" s="9" t="str">
        <f>IF(COUNTIF($S$2:S2093,S2093)=1,P2093,"")</f>
        <v/>
      </c>
      <c r="P2093" s="9">
        <f>COUNTIF($S$2:S2093,S2093)</f>
        <v>212</v>
      </c>
      <c r="Q2093" s="2" t="s">
        <v>532</v>
      </c>
      <c r="R2093" s="2" t="s">
        <v>2212</v>
      </c>
      <c r="S2093" s="2" t="s">
        <v>59</v>
      </c>
      <c r="T2093" s="2">
        <v>24</v>
      </c>
      <c r="U2093" s="2">
        <v>12</v>
      </c>
      <c r="V2093" s="2">
        <v>2</v>
      </c>
      <c r="W2093" s="2">
        <v>17.600000000000001</v>
      </c>
      <c r="X2093" s="2">
        <v>13.200000000000001</v>
      </c>
      <c r="Y2093" s="2">
        <v>7.9199999999999993E-2</v>
      </c>
      <c r="Z2093" s="6">
        <v>46202</v>
      </c>
    </row>
    <row r="2094" spans="1:26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8" t="str">
        <f>IF(Table5[[#This Row],[Company Code]]&lt;&gt;"",Table5[[#This Row],[Contact Email]],"")</f>
        <v/>
      </c>
      <c r="M2094" s="2"/>
      <c r="N2094" s="9" t="str">
        <f>IF(IF(COUNTIF($S$2:S2094,S2094)=1,P2094,"")=1,COUNTIF($O$2:O2094,O2094),IF(COUNTIF($S$2:S2094,S2094)=1,P2094,""))</f>
        <v/>
      </c>
      <c r="O2094" s="9" t="str">
        <f>IF(COUNTIF($S$2:S2094,S2094)=1,P2094,"")</f>
        <v/>
      </c>
      <c r="P2094" s="9">
        <f>COUNTIF($S$2:S2094,S2094)</f>
        <v>213</v>
      </c>
      <c r="Q2094" s="2" t="s">
        <v>532</v>
      </c>
      <c r="R2094" s="2" t="s">
        <v>2213</v>
      </c>
      <c r="S2094" s="2" t="s">
        <v>59</v>
      </c>
      <c r="T2094" s="2">
        <v>24</v>
      </c>
      <c r="U2094" s="2">
        <v>12</v>
      </c>
      <c r="V2094" s="2">
        <v>2</v>
      </c>
      <c r="W2094" s="2">
        <v>17.600000000000001</v>
      </c>
      <c r="X2094" s="2">
        <v>13.200000000000001</v>
      </c>
      <c r="Y2094" s="2">
        <v>7.9199999999999993E-2</v>
      </c>
      <c r="Z2094" s="6">
        <v>46202</v>
      </c>
    </row>
    <row r="2095" spans="1:26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8" t="str">
        <f>IF(Table5[[#This Row],[Company Code]]&lt;&gt;"",Table5[[#This Row],[Contact Email]],"")</f>
        <v/>
      </c>
      <c r="M2095" s="2"/>
      <c r="N2095" s="9" t="str">
        <f>IF(IF(COUNTIF($S$2:S2095,S2095)=1,P2095,"")=1,COUNTIF($O$2:O2095,O2095),IF(COUNTIF($S$2:S2095,S2095)=1,P2095,""))</f>
        <v/>
      </c>
      <c r="O2095" s="9" t="str">
        <f>IF(COUNTIF($S$2:S2095,S2095)=1,P2095,"")</f>
        <v/>
      </c>
      <c r="P2095" s="9">
        <f>COUNTIF($S$2:S2095,S2095)</f>
        <v>214</v>
      </c>
      <c r="Q2095" s="2" t="s">
        <v>532</v>
      </c>
      <c r="R2095" s="2" t="s">
        <v>2214</v>
      </c>
      <c r="S2095" s="2" t="s">
        <v>59</v>
      </c>
      <c r="T2095" s="2">
        <v>24</v>
      </c>
      <c r="U2095" s="2">
        <v>12</v>
      </c>
      <c r="V2095" s="2">
        <v>2</v>
      </c>
      <c r="W2095" s="2">
        <v>17.600000000000001</v>
      </c>
      <c r="X2095" s="2">
        <v>13.200000000000001</v>
      </c>
      <c r="Y2095" s="2">
        <v>7.9199999999999993E-2</v>
      </c>
      <c r="Z2095" s="6">
        <v>46202</v>
      </c>
    </row>
    <row r="2096" spans="1:26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8" t="str">
        <f>IF(Table5[[#This Row],[Company Code]]&lt;&gt;"",Table5[[#This Row],[Contact Email]],"")</f>
        <v/>
      </c>
      <c r="M2096" s="2"/>
      <c r="N2096" s="9" t="str">
        <f>IF(IF(COUNTIF($S$2:S2096,S2096)=1,P2096,"")=1,COUNTIF($O$2:O2096,O2096),IF(COUNTIF($S$2:S2096,S2096)=1,P2096,""))</f>
        <v/>
      </c>
      <c r="O2096" s="9" t="str">
        <f>IF(COUNTIF($S$2:S2096,S2096)=1,P2096,"")</f>
        <v/>
      </c>
      <c r="P2096" s="9">
        <f>COUNTIF($S$2:S2096,S2096)</f>
        <v>215</v>
      </c>
      <c r="Q2096" s="2" t="s">
        <v>532</v>
      </c>
      <c r="R2096" s="2" t="s">
        <v>2215</v>
      </c>
      <c r="S2096" s="2" t="s">
        <v>59</v>
      </c>
      <c r="T2096" s="2">
        <v>36</v>
      </c>
      <c r="U2096" s="2">
        <v>12</v>
      </c>
      <c r="V2096" s="2">
        <v>3</v>
      </c>
      <c r="W2096" s="2">
        <v>26.400000000000002</v>
      </c>
      <c r="X2096" s="2">
        <v>19.8</v>
      </c>
      <c r="Y2096" s="2">
        <v>0.1188</v>
      </c>
      <c r="Z2096" s="6">
        <v>46202</v>
      </c>
    </row>
    <row r="2097" spans="1:26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8" t="str">
        <f>IF(Table5[[#This Row],[Company Code]]&lt;&gt;"",Table5[[#This Row],[Contact Email]],"")</f>
        <v/>
      </c>
      <c r="M2097" s="2"/>
      <c r="N2097" s="9" t="str">
        <f>IF(IF(COUNTIF($S$2:S2097,S2097)=1,P2097,"")=1,COUNTIF($O$2:O2097,O2097),IF(COUNTIF($S$2:S2097,S2097)=1,P2097,""))</f>
        <v/>
      </c>
      <c r="O2097" s="9" t="str">
        <f>IF(COUNTIF($S$2:S2097,S2097)=1,P2097,"")</f>
        <v/>
      </c>
      <c r="P2097" s="9">
        <f>COUNTIF($S$2:S2097,S2097)</f>
        <v>216</v>
      </c>
      <c r="Q2097" s="2" t="s">
        <v>532</v>
      </c>
      <c r="R2097" s="2" t="s">
        <v>2216</v>
      </c>
      <c r="S2097" s="2" t="s">
        <v>59</v>
      </c>
      <c r="T2097" s="2">
        <v>24</v>
      </c>
      <c r="U2097" s="2">
        <v>12</v>
      </c>
      <c r="V2097" s="2">
        <v>2</v>
      </c>
      <c r="W2097" s="2">
        <v>17.600000000000001</v>
      </c>
      <c r="X2097" s="2">
        <v>13.200000000000001</v>
      </c>
      <c r="Y2097" s="2">
        <v>7.9199999999999993E-2</v>
      </c>
      <c r="Z2097" s="6">
        <v>46202</v>
      </c>
    </row>
    <row r="2098" spans="1:26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8" t="str">
        <f>IF(Table5[[#This Row],[Company Code]]&lt;&gt;"",Table5[[#This Row],[Contact Email]],"")</f>
        <v/>
      </c>
      <c r="M2098" s="2"/>
      <c r="N2098" s="9" t="str">
        <f>IF(IF(COUNTIF($S$2:S2098,S2098)=1,P2098,"")=1,COUNTIF($O$2:O2098,O2098),IF(COUNTIF($S$2:S2098,S2098)=1,P2098,""))</f>
        <v/>
      </c>
      <c r="O2098" s="9" t="str">
        <f>IF(COUNTIF($S$2:S2098,S2098)=1,P2098,"")</f>
        <v/>
      </c>
      <c r="P2098" s="9">
        <f>COUNTIF($S$2:S2098,S2098)</f>
        <v>217</v>
      </c>
      <c r="Q2098" s="2" t="s">
        <v>532</v>
      </c>
      <c r="R2098" s="2" t="s">
        <v>2217</v>
      </c>
      <c r="S2098" s="2" t="s">
        <v>59</v>
      </c>
      <c r="T2098" s="2">
        <v>48</v>
      </c>
      <c r="U2098" s="2">
        <v>12</v>
      </c>
      <c r="V2098" s="2">
        <v>4</v>
      </c>
      <c r="W2098" s="2">
        <v>35.200000000000003</v>
      </c>
      <c r="X2098" s="2">
        <v>26.400000000000002</v>
      </c>
      <c r="Y2098" s="2">
        <v>0.15839999999999999</v>
      </c>
      <c r="Z2098" s="6">
        <v>46202</v>
      </c>
    </row>
    <row r="2099" spans="1:26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8" t="str">
        <f>IF(Table5[[#This Row],[Company Code]]&lt;&gt;"",Table5[[#This Row],[Contact Email]],"")</f>
        <v/>
      </c>
      <c r="M2099" s="2"/>
      <c r="N2099" s="9" t="str">
        <f>IF(IF(COUNTIF($S$2:S2099,S2099)=1,P2099,"")=1,COUNTIF($O$2:O2099,O2099),IF(COUNTIF($S$2:S2099,S2099)=1,P2099,""))</f>
        <v/>
      </c>
      <c r="O2099" s="9" t="str">
        <f>IF(COUNTIF($S$2:S2099,S2099)=1,P2099,"")</f>
        <v/>
      </c>
      <c r="P2099" s="9">
        <f>COUNTIF($S$2:S2099,S2099)</f>
        <v>218</v>
      </c>
      <c r="Q2099" s="2" t="s">
        <v>532</v>
      </c>
      <c r="R2099" s="2" t="s">
        <v>2218</v>
      </c>
      <c r="S2099" s="2" t="s">
        <v>59</v>
      </c>
      <c r="T2099" s="2">
        <v>24</v>
      </c>
      <c r="U2099" s="2">
        <v>12</v>
      </c>
      <c r="V2099" s="2">
        <v>2</v>
      </c>
      <c r="W2099" s="2">
        <v>17.600000000000001</v>
      </c>
      <c r="X2099" s="2">
        <v>13.200000000000001</v>
      </c>
      <c r="Y2099" s="2">
        <v>7.9199999999999993E-2</v>
      </c>
      <c r="Z2099" s="6">
        <v>46202</v>
      </c>
    </row>
    <row r="2100" spans="1:26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8" t="str">
        <f>IF(Table5[[#This Row],[Company Code]]&lt;&gt;"",Table5[[#This Row],[Contact Email]],"")</f>
        <v/>
      </c>
      <c r="M2100" s="2"/>
      <c r="N2100" s="9" t="str">
        <f>IF(IF(COUNTIF($S$2:S2100,S2100)=1,P2100,"")=1,COUNTIF($O$2:O2100,O2100),IF(COUNTIF($S$2:S2100,S2100)=1,P2100,""))</f>
        <v/>
      </c>
      <c r="O2100" s="9" t="str">
        <f>IF(COUNTIF($S$2:S2100,S2100)=1,P2100,"")</f>
        <v/>
      </c>
      <c r="P2100" s="9">
        <f>COUNTIF($S$2:S2100,S2100)</f>
        <v>219</v>
      </c>
      <c r="Q2100" s="2" t="s">
        <v>532</v>
      </c>
      <c r="R2100" s="2" t="s">
        <v>2219</v>
      </c>
      <c r="S2100" s="2" t="s">
        <v>59</v>
      </c>
      <c r="T2100" s="2">
        <v>24</v>
      </c>
      <c r="U2100" s="2">
        <v>12</v>
      </c>
      <c r="V2100" s="2">
        <v>2</v>
      </c>
      <c r="W2100" s="2">
        <v>17.600000000000001</v>
      </c>
      <c r="X2100" s="2">
        <v>13.200000000000001</v>
      </c>
      <c r="Y2100" s="2">
        <v>7.9199999999999993E-2</v>
      </c>
      <c r="Z2100" s="6">
        <v>46202</v>
      </c>
    </row>
    <row r="2101" spans="1:26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8" t="str">
        <f>IF(Table5[[#This Row],[Company Code]]&lt;&gt;"",Table5[[#This Row],[Contact Email]],"")</f>
        <v/>
      </c>
      <c r="M2101" s="2"/>
      <c r="N2101" s="9" t="str">
        <f>IF(IF(COUNTIF($S$2:S2101,S2101)=1,P2101,"")=1,COUNTIF($O$2:O2101,O2101),IF(COUNTIF($S$2:S2101,S2101)=1,P2101,""))</f>
        <v/>
      </c>
      <c r="O2101" s="9" t="str">
        <f>IF(COUNTIF($S$2:S2101,S2101)=1,P2101,"")</f>
        <v/>
      </c>
      <c r="P2101" s="9">
        <f>COUNTIF($S$2:S2101,S2101)</f>
        <v>220</v>
      </c>
      <c r="Q2101" s="2" t="s">
        <v>532</v>
      </c>
      <c r="R2101" s="2" t="s">
        <v>2220</v>
      </c>
      <c r="S2101" s="2" t="s">
        <v>59</v>
      </c>
      <c r="T2101" s="2">
        <v>24</v>
      </c>
      <c r="U2101" s="2">
        <v>12</v>
      </c>
      <c r="V2101" s="2">
        <v>2</v>
      </c>
      <c r="W2101" s="2">
        <v>17.600000000000001</v>
      </c>
      <c r="X2101" s="2">
        <v>13.200000000000001</v>
      </c>
      <c r="Y2101" s="2">
        <v>7.9199999999999993E-2</v>
      </c>
      <c r="Z2101" s="6">
        <v>46202</v>
      </c>
    </row>
    <row r="2102" spans="1:26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8" t="str">
        <f>IF(Table5[[#This Row],[Company Code]]&lt;&gt;"",Table5[[#This Row],[Contact Email]],"")</f>
        <v/>
      </c>
      <c r="M2102" s="2"/>
      <c r="N2102" s="9" t="str">
        <f>IF(IF(COUNTIF($S$2:S2102,S2102)=1,P2102,"")=1,COUNTIF($O$2:O2102,O2102),IF(COUNTIF($S$2:S2102,S2102)=1,P2102,""))</f>
        <v/>
      </c>
      <c r="O2102" s="9" t="str">
        <f>IF(COUNTIF($S$2:S2102,S2102)=1,P2102,"")</f>
        <v/>
      </c>
      <c r="P2102" s="9">
        <f>COUNTIF($S$2:S2102,S2102)</f>
        <v>221</v>
      </c>
      <c r="Q2102" s="2" t="s">
        <v>532</v>
      </c>
      <c r="R2102" s="2" t="s">
        <v>2221</v>
      </c>
      <c r="S2102" s="2" t="s">
        <v>59</v>
      </c>
      <c r="T2102" s="2">
        <v>24</v>
      </c>
      <c r="U2102" s="2">
        <v>12</v>
      </c>
      <c r="V2102" s="2">
        <v>2</v>
      </c>
      <c r="W2102" s="2">
        <v>17.600000000000001</v>
      </c>
      <c r="X2102" s="2">
        <v>13.200000000000001</v>
      </c>
      <c r="Y2102" s="2">
        <v>7.9199999999999993E-2</v>
      </c>
      <c r="Z2102" s="6">
        <v>46202</v>
      </c>
    </row>
    <row r="2103" spans="1:26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8" t="str">
        <f>IF(Table5[[#This Row],[Company Code]]&lt;&gt;"",Table5[[#This Row],[Contact Email]],"")</f>
        <v/>
      </c>
      <c r="M2103" s="2"/>
      <c r="N2103" s="9" t="str">
        <f>IF(IF(COUNTIF($S$2:S2103,S2103)=1,P2103,"")=1,COUNTIF($O$2:O2103,O2103),IF(COUNTIF($S$2:S2103,S2103)=1,P2103,""))</f>
        <v/>
      </c>
      <c r="O2103" s="9" t="str">
        <f>IF(COUNTIF($S$2:S2103,S2103)=1,P2103,"")</f>
        <v/>
      </c>
      <c r="P2103" s="9">
        <f>COUNTIF($S$2:S2103,S2103)</f>
        <v>222</v>
      </c>
      <c r="Q2103" s="2" t="s">
        <v>532</v>
      </c>
      <c r="R2103" s="2" t="s">
        <v>2222</v>
      </c>
      <c r="S2103" s="2" t="s">
        <v>59</v>
      </c>
      <c r="T2103" s="2">
        <v>24</v>
      </c>
      <c r="U2103" s="2">
        <v>12</v>
      </c>
      <c r="V2103" s="2">
        <v>2</v>
      </c>
      <c r="W2103" s="2">
        <v>17.600000000000001</v>
      </c>
      <c r="X2103" s="2">
        <v>13.200000000000001</v>
      </c>
      <c r="Y2103" s="2">
        <v>7.9199999999999993E-2</v>
      </c>
      <c r="Z2103" s="6">
        <v>46202</v>
      </c>
    </row>
    <row r="2104" spans="1:26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8" t="str">
        <f>IF(Table5[[#This Row],[Company Code]]&lt;&gt;"",Table5[[#This Row],[Contact Email]],"")</f>
        <v/>
      </c>
      <c r="M2104" s="2"/>
      <c r="N2104" s="9" t="str">
        <f>IF(IF(COUNTIF($S$2:S2104,S2104)=1,P2104,"")=1,COUNTIF($O$2:O2104,O2104),IF(COUNTIF($S$2:S2104,S2104)=1,P2104,""))</f>
        <v/>
      </c>
      <c r="O2104" s="9" t="str">
        <f>IF(COUNTIF($S$2:S2104,S2104)=1,P2104,"")</f>
        <v/>
      </c>
      <c r="P2104" s="9">
        <f>COUNTIF($S$2:S2104,S2104)</f>
        <v>223</v>
      </c>
      <c r="Q2104" s="2" t="s">
        <v>532</v>
      </c>
      <c r="R2104" s="2" t="s">
        <v>2223</v>
      </c>
      <c r="S2104" s="2" t="s">
        <v>59</v>
      </c>
      <c r="T2104" s="2">
        <v>24</v>
      </c>
      <c r="U2104" s="2">
        <v>12</v>
      </c>
      <c r="V2104" s="2">
        <v>2</v>
      </c>
      <c r="W2104" s="2">
        <v>17.600000000000001</v>
      </c>
      <c r="X2104" s="2">
        <v>13.200000000000001</v>
      </c>
      <c r="Y2104" s="2">
        <v>7.9199999999999993E-2</v>
      </c>
      <c r="Z2104" s="6">
        <v>46202</v>
      </c>
    </row>
    <row r="2105" spans="1:26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8" t="str">
        <f>IF(Table5[[#This Row],[Company Code]]&lt;&gt;"",Table5[[#This Row],[Contact Email]],"")</f>
        <v/>
      </c>
      <c r="M2105" s="2"/>
      <c r="N2105" s="9" t="str">
        <f>IF(IF(COUNTIF($S$2:S2105,S2105)=1,P2105,"")=1,COUNTIF($O$2:O2105,O2105),IF(COUNTIF($S$2:S2105,S2105)=1,P2105,""))</f>
        <v/>
      </c>
      <c r="O2105" s="9" t="str">
        <f>IF(COUNTIF($S$2:S2105,S2105)=1,P2105,"")</f>
        <v/>
      </c>
      <c r="P2105" s="9">
        <f>COUNTIF($S$2:S2105,S2105)</f>
        <v>224</v>
      </c>
      <c r="Q2105" s="2" t="s">
        <v>532</v>
      </c>
      <c r="R2105" s="2" t="s">
        <v>2224</v>
      </c>
      <c r="S2105" s="2" t="s">
        <v>59</v>
      </c>
      <c r="T2105" s="2">
        <v>168</v>
      </c>
      <c r="U2105" s="2">
        <v>12</v>
      </c>
      <c r="V2105" s="2">
        <v>14</v>
      </c>
      <c r="W2105" s="2">
        <v>123.2</v>
      </c>
      <c r="X2105" s="2">
        <v>92.4</v>
      </c>
      <c r="Y2105" s="2">
        <v>0.5544</v>
      </c>
      <c r="Z2105" s="6">
        <v>46202</v>
      </c>
    </row>
    <row r="2106" spans="1:26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8" t="str">
        <f>IF(Table5[[#This Row],[Company Code]]&lt;&gt;"",Table5[[#This Row],[Contact Email]],"")</f>
        <v/>
      </c>
      <c r="M2106" s="2"/>
      <c r="N2106" s="9" t="str">
        <f>IF(IF(COUNTIF($S$2:S2106,S2106)=1,P2106,"")=1,COUNTIF($O$2:O2106,O2106),IF(COUNTIF($S$2:S2106,S2106)=1,P2106,""))</f>
        <v/>
      </c>
      <c r="O2106" s="9" t="str">
        <f>IF(COUNTIF($S$2:S2106,S2106)=1,P2106,"")</f>
        <v/>
      </c>
      <c r="P2106" s="9">
        <f>COUNTIF($S$2:S2106,S2106)</f>
        <v>225</v>
      </c>
      <c r="Q2106" s="2" t="s">
        <v>532</v>
      </c>
      <c r="R2106" s="2" t="s">
        <v>2225</v>
      </c>
      <c r="S2106" s="2" t="s">
        <v>59</v>
      </c>
      <c r="T2106" s="2">
        <v>24</v>
      </c>
      <c r="U2106" s="2">
        <v>12</v>
      </c>
      <c r="V2106" s="2">
        <v>2</v>
      </c>
      <c r="W2106" s="2">
        <v>17.600000000000001</v>
      </c>
      <c r="X2106" s="2">
        <v>13.200000000000001</v>
      </c>
      <c r="Y2106" s="2">
        <v>7.9199999999999993E-2</v>
      </c>
      <c r="Z2106" s="6">
        <v>46202</v>
      </c>
    </row>
    <row r="2107" spans="1:26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8" t="str">
        <f>IF(Table5[[#This Row],[Company Code]]&lt;&gt;"",Table5[[#This Row],[Contact Email]],"")</f>
        <v/>
      </c>
      <c r="M2107" s="2"/>
      <c r="N2107" s="9" t="str">
        <f>IF(IF(COUNTIF($S$2:S2107,S2107)=1,P2107,"")=1,COUNTIF($O$2:O2107,O2107),IF(COUNTIF($S$2:S2107,S2107)=1,P2107,""))</f>
        <v/>
      </c>
      <c r="O2107" s="9" t="str">
        <f>IF(COUNTIF($S$2:S2107,S2107)=1,P2107,"")</f>
        <v/>
      </c>
      <c r="P2107" s="9">
        <f>COUNTIF($S$2:S2107,S2107)</f>
        <v>226</v>
      </c>
      <c r="Q2107" s="2" t="s">
        <v>532</v>
      </c>
      <c r="R2107" s="2" t="s">
        <v>2226</v>
      </c>
      <c r="S2107" s="2" t="s">
        <v>59</v>
      </c>
      <c r="T2107" s="2">
        <v>24</v>
      </c>
      <c r="U2107" s="2">
        <v>12</v>
      </c>
      <c r="V2107" s="2">
        <v>2</v>
      </c>
      <c r="W2107" s="2">
        <v>17.600000000000001</v>
      </c>
      <c r="X2107" s="2">
        <v>13.200000000000001</v>
      </c>
      <c r="Y2107" s="2">
        <v>7.9199999999999993E-2</v>
      </c>
      <c r="Z2107" s="6">
        <v>46202</v>
      </c>
    </row>
    <row r="2108" spans="1:26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8" t="str">
        <f>IF(Table5[[#This Row],[Company Code]]&lt;&gt;"",Table5[[#This Row],[Contact Email]],"")</f>
        <v/>
      </c>
      <c r="M2108" s="2"/>
      <c r="N2108" s="9" t="str">
        <f>IF(IF(COUNTIF($S$2:S2108,S2108)=1,P2108,"")=1,COUNTIF($O$2:O2108,O2108),IF(COUNTIF($S$2:S2108,S2108)=1,P2108,""))</f>
        <v/>
      </c>
      <c r="O2108" s="9" t="str">
        <f>IF(COUNTIF($S$2:S2108,S2108)=1,P2108,"")</f>
        <v/>
      </c>
      <c r="P2108" s="9">
        <f>COUNTIF($S$2:S2108,S2108)</f>
        <v>227</v>
      </c>
      <c r="Q2108" s="2" t="s">
        <v>532</v>
      </c>
      <c r="R2108" s="2" t="s">
        <v>2227</v>
      </c>
      <c r="S2108" s="2" t="s">
        <v>59</v>
      </c>
      <c r="T2108" s="2">
        <v>24</v>
      </c>
      <c r="U2108" s="2">
        <v>12</v>
      </c>
      <c r="V2108" s="2">
        <v>2</v>
      </c>
      <c r="W2108" s="2">
        <v>17.600000000000001</v>
      </c>
      <c r="X2108" s="2">
        <v>13.200000000000001</v>
      </c>
      <c r="Y2108" s="2">
        <v>7.9199999999999993E-2</v>
      </c>
      <c r="Z2108" s="6">
        <v>46202</v>
      </c>
    </row>
    <row r="2109" spans="1:26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8" t="str">
        <f>IF(Table5[[#This Row],[Company Code]]&lt;&gt;"",Table5[[#This Row],[Contact Email]],"")</f>
        <v/>
      </c>
      <c r="M2109" s="2"/>
      <c r="N2109" s="9" t="str">
        <f>IF(IF(COUNTIF($S$2:S2109,S2109)=1,P2109,"")=1,COUNTIF($O$2:O2109,O2109),IF(COUNTIF($S$2:S2109,S2109)=1,P2109,""))</f>
        <v/>
      </c>
      <c r="O2109" s="9" t="str">
        <f>IF(COUNTIF($S$2:S2109,S2109)=1,P2109,"")</f>
        <v/>
      </c>
      <c r="P2109" s="9">
        <f>COUNTIF($S$2:S2109,S2109)</f>
        <v>228</v>
      </c>
      <c r="Q2109" s="2" t="s">
        <v>532</v>
      </c>
      <c r="R2109" s="2" t="s">
        <v>2228</v>
      </c>
      <c r="S2109" s="2" t="s">
        <v>59</v>
      </c>
      <c r="T2109" s="2">
        <v>36</v>
      </c>
      <c r="U2109" s="2">
        <v>12</v>
      </c>
      <c r="V2109" s="2">
        <v>3</v>
      </c>
      <c r="W2109" s="2">
        <v>26.400000000000002</v>
      </c>
      <c r="X2109" s="2">
        <v>19.8</v>
      </c>
      <c r="Y2109" s="2">
        <v>0.1188</v>
      </c>
      <c r="Z2109" s="6">
        <v>46202</v>
      </c>
    </row>
    <row r="2110" spans="1:26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8" t="str">
        <f>IF(Table5[[#This Row],[Company Code]]&lt;&gt;"",Table5[[#This Row],[Contact Email]],"")</f>
        <v/>
      </c>
      <c r="M2110" s="2"/>
      <c r="N2110" s="9" t="str">
        <f>IF(IF(COUNTIF($S$2:S2110,S2110)=1,P2110,"")=1,COUNTIF($O$2:O2110,O2110),IF(COUNTIF($S$2:S2110,S2110)=1,P2110,""))</f>
        <v/>
      </c>
      <c r="O2110" s="9" t="str">
        <f>IF(COUNTIF($S$2:S2110,S2110)=1,P2110,"")</f>
        <v/>
      </c>
      <c r="P2110" s="9">
        <f>COUNTIF($S$2:S2110,S2110)</f>
        <v>229</v>
      </c>
      <c r="Q2110" s="2" t="s">
        <v>532</v>
      </c>
      <c r="R2110" s="2" t="s">
        <v>2229</v>
      </c>
      <c r="S2110" s="2" t="s">
        <v>59</v>
      </c>
      <c r="T2110" s="2">
        <v>36</v>
      </c>
      <c r="U2110" s="2">
        <v>12</v>
      </c>
      <c r="V2110" s="2">
        <v>3</v>
      </c>
      <c r="W2110" s="2">
        <v>26.400000000000002</v>
      </c>
      <c r="X2110" s="2">
        <v>19.8</v>
      </c>
      <c r="Y2110" s="2">
        <v>0.1188</v>
      </c>
      <c r="Z2110" s="6">
        <v>46202</v>
      </c>
    </row>
    <row r="2111" spans="1:26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8" t="str">
        <f>IF(Table5[[#This Row],[Company Code]]&lt;&gt;"",Table5[[#This Row],[Contact Email]],"")</f>
        <v/>
      </c>
      <c r="M2111" s="2"/>
      <c r="N2111" s="9" t="str">
        <f>IF(IF(COUNTIF($S$2:S2111,S2111)=1,P2111,"")=1,COUNTIF($O$2:O2111,O2111),IF(COUNTIF($S$2:S2111,S2111)=1,P2111,""))</f>
        <v/>
      </c>
      <c r="O2111" s="9" t="str">
        <f>IF(COUNTIF($S$2:S2111,S2111)=1,P2111,"")</f>
        <v/>
      </c>
      <c r="P2111" s="9">
        <f>COUNTIF($S$2:S2111,S2111)</f>
        <v>230</v>
      </c>
      <c r="Q2111" s="2" t="s">
        <v>532</v>
      </c>
      <c r="R2111" s="2" t="s">
        <v>2230</v>
      </c>
      <c r="S2111" s="2" t="s">
        <v>59</v>
      </c>
      <c r="T2111" s="2">
        <v>24</v>
      </c>
      <c r="U2111" s="2">
        <v>12</v>
      </c>
      <c r="V2111" s="2">
        <v>2</v>
      </c>
      <c r="W2111" s="2">
        <v>17.600000000000001</v>
      </c>
      <c r="X2111" s="2">
        <v>13.200000000000001</v>
      </c>
      <c r="Y2111" s="2">
        <v>7.9199999999999993E-2</v>
      </c>
      <c r="Z2111" s="6">
        <v>46202</v>
      </c>
    </row>
    <row r="2112" spans="1:26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8" t="str">
        <f>IF(Table5[[#This Row],[Company Code]]&lt;&gt;"",Table5[[#This Row],[Contact Email]],"")</f>
        <v/>
      </c>
      <c r="M2112" s="2"/>
      <c r="N2112" s="9" t="str">
        <f>IF(IF(COUNTIF($S$2:S2112,S2112)=1,P2112,"")=1,COUNTIF($O$2:O2112,O2112),IF(COUNTIF($S$2:S2112,S2112)=1,P2112,""))</f>
        <v/>
      </c>
      <c r="O2112" s="9" t="str">
        <f>IF(COUNTIF($S$2:S2112,S2112)=1,P2112,"")</f>
        <v/>
      </c>
      <c r="P2112" s="9">
        <f>COUNTIF($S$2:S2112,S2112)</f>
        <v>231</v>
      </c>
      <c r="Q2112" s="2" t="s">
        <v>532</v>
      </c>
      <c r="R2112" s="2" t="s">
        <v>2231</v>
      </c>
      <c r="S2112" s="2" t="s">
        <v>59</v>
      </c>
      <c r="T2112" s="2">
        <v>24</v>
      </c>
      <c r="U2112" s="2">
        <v>12</v>
      </c>
      <c r="V2112" s="2">
        <v>2</v>
      </c>
      <c r="W2112" s="2">
        <v>17.600000000000001</v>
      </c>
      <c r="X2112" s="2">
        <v>13.200000000000001</v>
      </c>
      <c r="Y2112" s="2">
        <v>7.9199999999999993E-2</v>
      </c>
      <c r="Z2112" s="6">
        <v>46202</v>
      </c>
    </row>
    <row r="2113" spans="1:26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8" t="str">
        <f>IF(Table5[[#This Row],[Company Code]]&lt;&gt;"",Table5[[#This Row],[Contact Email]],"")</f>
        <v/>
      </c>
      <c r="M2113" s="2"/>
      <c r="N2113" s="9" t="str">
        <f>IF(IF(COUNTIF($S$2:S2113,S2113)=1,P2113,"")=1,COUNTIF($O$2:O2113,O2113),IF(COUNTIF($S$2:S2113,S2113)=1,P2113,""))</f>
        <v/>
      </c>
      <c r="O2113" s="9" t="str">
        <f>IF(COUNTIF($S$2:S2113,S2113)=1,P2113,"")</f>
        <v/>
      </c>
      <c r="P2113" s="9">
        <f>COUNTIF($S$2:S2113,S2113)</f>
        <v>232</v>
      </c>
      <c r="Q2113" s="2" t="s">
        <v>532</v>
      </c>
      <c r="R2113" s="2" t="s">
        <v>2232</v>
      </c>
      <c r="S2113" s="2" t="s">
        <v>59</v>
      </c>
      <c r="T2113" s="2">
        <v>108</v>
      </c>
      <c r="U2113" s="2">
        <v>12</v>
      </c>
      <c r="V2113" s="2">
        <v>9</v>
      </c>
      <c r="W2113" s="2">
        <v>79.2</v>
      </c>
      <c r="X2113" s="2">
        <v>59.400000000000006</v>
      </c>
      <c r="Y2113" s="2">
        <v>0.35639999999999999</v>
      </c>
      <c r="Z2113" s="6">
        <v>46202</v>
      </c>
    </row>
    <row r="2114" spans="1:26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8" t="str">
        <f>IF(Table5[[#This Row],[Company Code]]&lt;&gt;"",Table5[[#This Row],[Contact Email]],"")</f>
        <v/>
      </c>
      <c r="M2114" s="2"/>
      <c r="N2114" s="9" t="str">
        <f>IF(IF(COUNTIF($S$2:S2114,S2114)=1,P2114,"")=1,COUNTIF($O$2:O2114,O2114),IF(COUNTIF($S$2:S2114,S2114)=1,P2114,""))</f>
        <v/>
      </c>
      <c r="O2114" s="9" t="str">
        <f>IF(COUNTIF($S$2:S2114,S2114)=1,P2114,"")</f>
        <v/>
      </c>
      <c r="P2114" s="9">
        <f>COUNTIF($S$2:S2114,S2114)</f>
        <v>233</v>
      </c>
      <c r="Q2114" s="2" t="s">
        <v>532</v>
      </c>
      <c r="R2114" s="2" t="s">
        <v>2233</v>
      </c>
      <c r="S2114" s="2" t="s">
        <v>59</v>
      </c>
      <c r="T2114" s="2">
        <v>24</v>
      </c>
      <c r="U2114" s="2">
        <v>12</v>
      </c>
      <c r="V2114" s="2">
        <v>2</v>
      </c>
      <c r="W2114" s="2">
        <v>17.600000000000001</v>
      </c>
      <c r="X2114" s="2">
        <v>13.200000000000001</v>
      </c>
      <c r="Y2114" s="2">
        <v>7.9199999999999993E-2</v>
      </c>
      <c r="Z2114" s="6">
        <v>46202</v>
      </c>
    </row>
    <row r="2115" spans="1:26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8" t="str">
        <f>IF(Table5[[#This Row],[Company Code]]&lt;&gt;"",Table5[[#This Row],[Contact Email]],"")</f>
        <v/>
      </c>
      <c r="M2115" s="2"/>
      <c r="N2115" s="9" t="str">
        <f>IF(IF(COUNTIF($S$2:S2115,S2115)=1,P2115,"")=1,COUNTIF($O$2:O2115,O2115),IF(COUNTIF($S$2:S2115,S2115)=1,P2115,""))</f>
        <v/>
      </c>
      <c r="O2115" s="9" t="str">
        <f>IF(COUNTIF($S$2:S2115,S2115)=1,P2115,"")</f>
        <v/>
      </c>
      <c r="P2115" s="9">
        <f>COUNTIF($S$2:S2115,S2115)</f>
        <v>234</v>
      </c>
      <c r="Q2115" s="2" t="s">
        <v>532</v>
      </c>
      <c r="R2115" s="2" t="s">
        <v>2234</v>
      </c>
      <c r="S2115" s="2" t="s">
        <v>59</v>
      </c>
      <c r="T2115" s="2">
        <v>24</v>
      </c>
      <c r="U2115" s="2">
        <v>12</v>
      </c>
      <c r="V2115" s="2">
        <v>2</v>
      </c>
      <c r="W2115" s="2">
        <v>17.600000000000001</v>
      </c>
      <c r="X2115" s="2">
        <v>13.200000000000001</v>
      </c>
      <c r="Y2115" s="2">
        <v>7.9199999999999993E-2</v>
      </c>
      <c r="Z2115" s="6">
        <v>46202</v>
      </c>
    </row>
    <row r="2116" spans="1:26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8" t="str">
        <f>IF(Table5[[#This Row],[Company Code]]&lt;&gt;"",Table5[[#This Row],[Contact Email]],"")</f>
        <v/>
      </c>
      <c r="M2116" s="2"/>
      <c r="N2116" s="9" t="str">
        <f>IF(IF(COUNTIF($S$2:S2116,S2116)=1,P2116,"")=1,COUNTIF($O$2:O2116,O2116),IF(COUNTIF($S$2:S2116,S2116)=1,P2116,""))</f>
        <v/>
      </c>
      <c r="O2116" s="9" t="str">
        <f>IF(COUNTIF($S$2:S2116,S2116)=1,P2116,"")</f>
        <v/>
      </c>
      <c r="P2116" s="9">
        <f>COUNTIF($S$2:S2116,S2116)</f>
        <v>235</v>
      </c>
      <c r="Q2116" s="2" t="s">
        <v>532</v>
      </c>
      <c r="R2116" s="2" t="s">
        <v>2235</v>
      </c>
      <c r="S2116" s="2" t="s">
        <v>59</v>
      </c>
      <c r="T2116" s="2">
        <v>36</v>
      </c>
      <c r="U2116" s="2">
        <v>12</v>
      </c>
      <c r="V2116" s="2">
        <v>3</v>
      </c>
      <c r="W2116" s="2">
        <v>26.400000000000002</v>
      </c>
      <c r="X2116" s="2">
        <v>19.8</v>
      </c>
      <c r="Y2116" s="2">
        <v>0.1188</v>
      </c>
      <c r="Z2116" s="6">
        <v>46202</v>
      </c>
    </row>
    <row r="2117" spans="1:26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8" t="str">
        <f>IF(Table5[[#This Row],[Company Code]]&lt;&gt;"",Table5[[#This Row],[Contact Email]],"")</f>
        <v/>
      </c>
      <c r="M2117" s="2"/>
      <c r="N2117" s="9" t="str">
        <f>IF(IF(COUNTIF($S$2:S2117,S2117)=1,P2117,"")=1,COUNTIF($O$2:O2117,O2117),IF(COUNTIF($S$2:S2117,S2117)=1,P2117,""))</f>
        <v/>
      </c>
      <c r="O2117" s="9" t="str">
        <f>IF(COUNTIF($S$2:S2117,S2117)=1,P2117,"")</f>
        <v/>
      </c>
      <c r="P2117" s="9">
        <f>COUNTIF($S$2:S2117,S2117)</f>
        <v>236</v>
      </c>
      <c r="Q2117" s="2" t="s">
        <v>532</v>
      </c>
      <c r="R2117" s="2" t="s">
        <v>2236</v>
      </c>
      <c r="S2117" s="2" t="s">
        <v>59</v>
      </c>
      <c r="T2117" s="2">
        <v>24</v>
      </c>
      <c r="U2117" s="2">
        <v>12</v>
      </c>
      <c r="V2117" s="2">
        <v>2</v>
      </c>
      <c r="W2117" s="2">
        <v>17.600000000000001</v>
      </c>
      <c r="X2117" s="2">
        <v>13.200000000000001</v>
      </c>
      <c r="Y2117" s="2">
        <v>7.9199999999999993E-2</v>
      </c>
      <c r="Z2117" s="6">
        <v>46202</v>
      </c>
    </row>
    <row r="2118" spans="1:26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8" t="str">
        <f>IF(Table5[[#This Row],[Company Code]]&lt;&gt;"",Table5[[#This Row],[Contact Email]],"")</f>
        <v/>
      </c>
      <c r="M2118" s="2"/>
      <c r="N2118" s="9" t="str">
        <f>IF(IF(COUNTIF($S$2:S2118,S2118)=1,P2118,"")=1,COUNTIF($O$2:O2118,O2118),IF(COUNTIF($S$2:S2118,S2118)=1,P2118,""))</f>
        <v/>
      </c>
      <c r="O2118" s="9" t="str">
        <f>IF(COUNTIF($S$2:S2118,S2118)=1,P2118,"")</f>
        <v/>
      </c>
      <c r="P2118" s="9">
        <f>COUNTIF($S$2:S2118,S2118)</f>
        <v>237</v>
      </c>
      <c r="Q2118" s="2" t="s">
        <v>532</v>
      </c>
      <c r="R2118" s="2" t="s">
        <v>2237</v>
      </c>
      <c r="S2118" s="2" t="s">
        <v>59</v>
      </c>
      <c r="T2118" s="2">
        <v>48</v>
      </c>
      <c r="U2118" s="2">
        <v>12</v>
      </c>
      <c r="V2118" s="2">
        <v>4</v>
      </c>
      <c r="W2118" s="2">
        <v>35.200000000000003</v>
      </c>
      <c r="X2118" s="2">
        <v>26.400000000000002</v>
      </c>
      <c r="Y2118" s="2">
        <v>0.15839999999999999</v>
      </c>
      <c r="Z2118" s="6">
        <v>46202</v>
      </c>
    </row>
    <row r="2119" spans="1:26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8" t="str">
        <f>IF(Table5[[#This Row],[Company Code]]&lt;&gt;"",Table5[[#This Row],[Contact Email]],"")</f>
        <v/>
      </c>
      <c r="M2119" s="2"/>
      <c r="N2119" s="9" t="str">
        <f>IF(IF(COUNTIF($S$2:S2119,S2119)=1,P2119,"")=1,COUNTIF($O$2:O2119,O2119),IF(COUNTIF($S$2:S2119,S2119)=1,P2119,""))</f>
        <v/>
      </c>
      <c r="O2119" s="9" t="str">
        <f>IF(COUNTIF($S$2:S2119,S2119)=1,P2119,"")</f>
        <v/>
      </c>
      <c r="P2119" s="9">
        <f>COUNTIF($S$2:S2119,S2119)</f>
        <v>238</v>
      </c>
      <c r="Q2119" s="2" t="s">
        <v>532</v>
      </c>
      <c r="R2119" s="2" t="s">
        <v>2238</v>
      </c>
      <c r="S2119" s="2" t="s">
        <v>59</v>
      </c>
      <c r="T2119" s="2">
        <v>36</v>
      </c>
      <c r="U2119" s="2">
        <v>12</v>
      </c>
      <c r="V2119" s="2">
        <v>3</v>
      </c>
      <c r="W2119" s="2">
        <v>26.400000000000002</v>
      </c>
      <c r="X2119" s="2">
        <v>19.8</v>
      </c>
      <c r="Y2119" s="2">
        <v>0.1188</v>
      </c>
      <c r="Z2119" s="6">
        <v>46202</v>
      </c>
    </row>
    <row r="2120" spans="1:26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8" t="str">
        <f>IF(Table5[[#This Row],[Company Code]]&lt;&gt;"",Table5[[#This Row],[Contact Email]],"")</f>
        <v/>
      </c>
      <c r="M2120" s="2"/>
      <c r="N2120" s="9" t="str">
        <f>IF(IF(COUNTIF($S$2:S2120,S2120)=1,P2120,"")=1,COUNTIF($O$2:O2120,O2120),IF(COUNTIF($S$2:S2120,S2120)=1,P2120,""))</f>
        <v/>
      </c>
      <c r="O2120" s="9" t="str">
        <f>IF(COUNTIF($S$2:S2120,S2120)=1,P2120,"")</f>
        <v/>
      </c>
      <c r="P2120" s="9">
        <f>COUNTIF($S$2:S2120,S2120)</f>
        <v>239</v>
      </c>
      <c r="Q2120" s="2" t="s">
        <v>532</v>
      </c>
      <c r="R2120" s="2" t="s">
        <v>2239</v>
      </c>
      <c r="S2120" s="2" t="s">
        <v>59</v>
      </c>
      <c r="T2120" s="2">
        <v>24</v>
      </c>
      <c r="U2120" s="2">
        <v>12</v>
      </c>
      <c r="V2120" s="2">
        <v>2</v>
      </c>
      <c r="W2120" s="2">
        <v>17.600000000000001</v>
      </c>
      <c r="X2120" s="2">
        <v>13.200000000000001</v>
      </c>
      <c r="Y2120" s="2">
        <v>7.9199999999999993E-2</v>
      </c>
      <c r="Z2120" s="6">
        <v>46202</v>
      </c>
    </row>
    <row r="2121" spans="1:26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8" t="str">
        <f>IF(Table5[[#This Row],[Company Code]]&lt;&gt;"",Table5[[#This Row],[Contact Email]],"")</f>
        <v/>
      </c>
      <c r="M2121" s="2"/>
      <c r="N2121" s="9" t="str">
        <f>IF(IF(COUNTIF($S$2:S2121,S2121)=1,P2121,"")=1,COUNTIF($O$2:O2121,O2121),IF(COUNTIF($S$2:S2121,S2121)=1,P2121,""))</f>
        <v/>
      </c>
      <c r="O2121" s="9" t="str">
        <f>IF(COUNTIF($S$2:S2121,S2121)=1,P2121,"")</f>
        <v/>
      </c>
      <c r="P2121" s="9">
        <f>COUNTIF($S$2:S2121,S2121)</f>
        <v>240</v>
      </c>
      <c r="Q2121" s="2" t="s">
        <v>532</v>
      </c>
      <c r="R2121" s="2" t="s">
        <v>2240</v>
      </c>
      <c r="S2121" s="2" t="s">
        <v>59</v>
      </c>
      <c r="T2121" s="2">
        <v>156</v>
      </c>
      <c r="U2121" s="2">
        <v>12</v>
      </c>
      <c r="V2121" s="2">
        <v>13</v>
      </c>
      <c r="W2121" s="2">
        <v>114.4</v>
      </c>
      <c r="X2121" s="2">
        <v>85.800000000000011</v>
      </c>
      <c r="Y2121" s="2">
        <v>0.51480000000000004</v>
      </c>
      <c r="Z2121" s="6">
        <v>46202</v>
      </c>
    </row>
    <row r="2122" spans="1:26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8" t="str">
        <f>IF(Table5[[#This Row],[Company Code]]&lt;&gt;"",Table5[[#This Row],[Contact Email]],"")</f>
        <v/>
      </c>
      <c r="M2122" s="2"/>
      <c r="N2122" s="9" t="str">
        <f>IF(IF(COUNTIF($S$2:S2122,S2122)=1,P2122,"")=1,COUNTIF($O$2:O2122,O2122),IF(COUNTIF($S$2:S2122,S2122)=1,P2122,""))</f>
        <v/>
      </c>
      <c r="O2122" s="9" t="str">
        <f>IF(COUNTIF($S$2:S2122,S2122)=1,P2122,"")</f>
        <v/>
      </c>
      <c r="P2122" s="9">
        <f>COUNTIF($S$2:S2122,S2122)</f>
        <v>241</v>
      </c>
      <c r="Q2122" s="2" t="s">
        <v>532</v>
      </c>
      <c r="R2122" s="2" t="s">
        <v>2241</v>
      </c>
      <c r="S2122" s="2" t="s">
        <v>59</v>
      </c>
      <c r="T2122" s="2">
        <v>24</v>
      </c>
      <c r="U2122" s="2">
        <v>12</v>
      </c>
      <c r="V2122" s="2">
        <v>2</v>
      </c>
      <c r="W2122" s="2">
        <v>17.600000000000001</v>
      </c>
      <c r="X2122" s="2">
        <v>13.200000000000001</v>
      </c>
      <c r="Y2122" s="2">
        <v>7.9199999999999993E-2</v>
      </c>
      <c r="Z2122" s="6">
        <v>46202</v>
      </c>
    </row>
    <row r="2123" spans="1:26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8" t="str">
        <f>IF(Table5[[#This Row],[Company Code]]&lt;&gt;"",Table5[[#This Row],[Contact Email]],"")</f>
        <v/>
      </c>
      <c r="M2123" s="2"/>
      <c r="N2123" s="9" t="str">
        <f>IF(IF(COUNTIF($S$2:S2123,S2123)=1,P2123,"")=1,COUNTIF($O$2:O2123,O2123),IF(COUNTIF($S$2:S2123,S2123)=1,P2123,""))</f>
        <v/>
      </c>
      <c r="O2123" s="9" t="str">
        <f>IF(COUNTIF($S$2:S2123,S2123)=1,P2123,"")</f>
        <v/>
      </c>
      <c r="P2123" s="9">
        <f>COUNTIF($S$2:S2123,S2123)</f>
        <v>242</v>
      </c>
      <c r="Q2123" s="2" t="s">
        <v>532</v>
      </c>
      <c r="R2123" s="2" t="s">
        <v>2242</v>
      </c>
      <c r="S2123" s="2" t="s">
        <v>59</v>
      </c>
      <c r="T2123" s="2">
        <v>48</v>
      </c>
      <c r="U2123" s="2">
        <v>12</v>
      </c>
      <c r="V2123" s="2">
        <v>4</v>
      </c>
      <c r="W2123" s="2">
        <v>35.200000000000003</v>
      </c>
      <c r="X2123" s="2">
        <v>26.400000000000002</v>
      </c>
      <c r="Y2123" s="2">
        <v>0.15839999999999999</v>
      </c>
      <c r="Z2123" s="6">
        <v>46202</v>
      </c>
    </row>
    <row r="2124" spans="1:26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8" t="str">
        <f>IF(Table5[[#This Row],[Company Code]]&lt;&gt;"",Table5[[#This Row],[Contact Email]],"")</f>
        <v/>
      </c>
      <c r="M2124" s="2"/>
      <c r="N2124" s="9" t="str">
        <f>IF(IF(COUNTIF($S$2:S2124,S2124)=1,P2124,"")=1,COUNTIF($O$2:O2124,O2124),IF(COUNTIF($S$2:S2124,S2124)=1,P2124,""))</f>
        <v/>
      </c>
      <c r="O2124" s="9" t="str">
        <f>IF(COUNTIF($S$2:S2124,S2124)=1,P2124,"")</f>
        <v/>
      </c>
      <c r="P2124" s="9">
        <f>COUNTIF($S$2:S2124,S2124)</f>
        <v>243</v>
      </c>
      <c r="Q2124" s="2" t="s">
        <v>532</v>
      </c>
      <c r="R2124" s="2" t="s">
        <v>2243</v>
      </c>
      <c r="S2124" s="2" t="s">
        <v>59</v>
      </c>
      <c r="T2124" s="2">
        <v>12</v>
      </c>
      <c r="U2124" s="2">
        <v>12</v>
      </c>
      <c r="V2124" s="2">
        <v>1</v>
      </c>
      <c r="W2124" s="2">
        <v>8.8000000000000007</v>
      </c>
      <c r="X2124" s="2">
        <v>6.6000000000000005</v>
      </c>
      <c r="Y2124" s="2">
        <v>3.9599999999999996E-2</v>
      </c>
      <c r="Z2124" s="6">
        <v>46202</v>
      </c>
    </row>
    <row r="2125" spans="1:26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8" t="str">
        <f>IF(Table5[[#This Row],[Company Code]]&lt;&gt;"",Table5[[#This Row],[Contact Email]],"")</f>
        <v/>
      </c>
      <c r="M2125" s="2"/>
      <c r="N2125" s="9" t="str">
        <f>IF(IF(COUNTIF($S$2:S2125,S2125)=1,P2125,"")=1,COUNTIF($O$2:O2125,O2125),IF(COUNTIF($S$2:S2125,S2125)=1,P2125,""))</f>
        <v/>
      </c>
      <c r="O2125" s="9" t="str">
        <f>IF(COUNTIF($S$2:S2125,S2125)=1,P2125,"")</f>
        <v/>
      </c>
      <c r="P2125" s="9">
        <f>COUNTIF($S$2:S2125,S2125)</f>
        <v>244</v>
      </c>
      <c r="Q2125" s="2" t="s">
        <v>532</v>
      </c>
      <c r="R2125" s="2" t="s">
        <v>2244</v>
      </c>
      <c r="S2125" s="2" t="s">
        <v>59</v>
      </c>
      <c r="T2125" s="2">
        <v>24</v>
      </c>
      <c r="U2125" s="2">
        <v>12</v>
      </c>
      <c r="V2125" s="2">
        <v>2</v>
      </c>
      <c r="W2125" s="2">
        <v>17.600000000000001</v>
      </c>
      <c r="X2125" s="2">
        <v>13.200000000000001</v>
      </c>
      <c r="Y2125" s="2">
        <v>7.9199999999999993E-2</v>
      </c>
      <c r="Z2125" s="6">
        <v>46202</v>
      </c>
    </row>
    <row r="2126" spans="1:26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8" t="str">
        <f>IF(Table5[[#This Row],[Company Code]]&lt;&gt;"",Table5[[#This Row],[Contact Email]],"")</f>
        <v/>
      </c>
      <c r="M2126" s="2"/>
      <c r="N2126" s="9" t="str">
        <f>IF(IF(COUNTIF($S$2:S2126,S2126)=1,P2126,"")=1,COUNTIF($O$2:O2126,O2126),IF(COUNTIF($S$2:S2126,S2126)=1,P2126,""))</f>
        <v/>
      </c>
      <c r="O2126" s="9" t="str">
        <f>IF(COUNTIF($S$2:S2126,S2126)=1,P2126,"")</f>
        <v/>
      </c>
      <c r="P2126" s="9">
        <f>COUNTIF($S$2:S2126,S2126)</f>
        <v>245</v>
      </c>
      <c r="Q2126" s="2" t="s">
        <v>532</v>
      </c>
      <c r="R2126" s="2" t="s">
        <v>2245</v>
      </c>
      <c r="S2126" s="2" t="s">
        <v>59</v>
      </c>
      <c r="T2126" s="2">
        <v>24</v>
      </c>
      <c r="U2126" s="2">
        <v>12</v>
      </c>
      <c r="V2126" s="2">
        <v>2</v>
      </c>
      <c r="W2126" s="2">
        <v>17.600000000000001</v>
      </c>
      <c r="X2126" s="2">
        <v>13.200000000000001</v>
      </c>
      <c r="Y2126" s="2">
        <v>7.9199999999999993E-2</v>
      </c>
      <c r="Z2126" s="6">
        <v>46202</v>
      </c>
    </row>
    <row r="2127" spans="1:26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8" t="str">
        <f>IF(Table5[[#This Row],[Company Code]]&lt;&gt;"",Table5[[#This Row],[Contact Email]],"")</f>
        <v/>
      </c>
      <c r="M2127" s="2"/>
      <c r="N2127" s="9" t="str">
        <f>IF(IF(COUNTIF($S$2:S2127,S2127)=1,P2127,"")=1,COUNTIF($O$2:O2127,O2127),IF(COUNTIF($S$2:S2127,S2127)=1,P2127,""))</f>
        <v/>
      </c>
      <c r="O2127" s="9" t="str">
        <f>IF(COUNTIF($S$2:S2127,S2127)=1,P2127,"")</f>
        <v/>
      </c>
      <c r="P2127" s="9">
        <f>COUNTIF($S$2:S2127,S2127)</f>
        <v>246</v>
      </c>
      <c r="Q2127" s="2" t="s">
        <v>532</v>
      </c>
      <c r="R2127" s="2" t="s">
        <v>2246</v>
      </c>
      <c r="S2127" s="2" t="s">
        <v>59</v>
      </c>
      <c r="T2127" s="2">
        <v>36</v>
      </c>
      <c r="U2127" s="2">
        <v>12</v>
      </c>
      <c r="V2127" s="2">
        <v>3</v>
      </c>
      <c r="W2127" s="2">
        <v>26.400000000000002</v>
      </c>
      <c r="X2127" s="2">
        <v>19.8</v>
      </c>
      <c r="Y2127" s="2">
        <v>0.1188</v>
      </c>
      <c r="Z2127" s="6">
        <v>46202</v>
      </c>
    </row>
    <row r="2128" spans="1:26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8" t="str">
        <f>IF(Table5[[#This Row],[Company Code]]&lt;&gt;"",Table5[[#This Row],[Contact Email]],"")</f>
        <v/>
      </c>
      <c r="M2128" s="2"/>
      <c r="N2128" s="9" t="str">
        <f>IF(IF(COUNTIF($S$2:S2128,S2128)=1,P2128,"")=1,COUNTIF($O$2:O2128,O2128),IF(COUNTIF($S$2:S2128,S2128)=1,P2128,""))</f>
        <v/>
      </c>
      <c r="O2128" s="9" t="str">
        <f>IF(COUNTIF($S$2:S2128,S2128)=1,P2128,"")</f>
        <v/>
      </c>
      <c r="P2128" s="9">
        <f>COUNTIF($S$2:S2128,S2128)</f>
        <v>247</v>
      </c>
      <c r="Q2128" s="2" t="s">
        <v>532</v>
      </c>
      <c r="R2128" s="2" t="s">
        <v>2247</v>
      </c>
      <c r="S2128" s="2" t="s">
        <v>59</v>
      </c>
      <c r="T2128" s="2">
        <v>24</v>
      </c>
      <c r="U2128" s="2">
        <v>12</v>
      </c>
      <c r="V2128" s="2">
        <v>2</v>
      </c>
      <c r="W2128" s="2">
        <v>17.600000000000001</v>
      </c>
      <c r="X2128" s="2">
        <v>13.200000000000001</v>
      </c>
      <c r="Y2128" s="2">
        <v>7.9199999999999993E-2</v>
      </c>
      <c r="Z2128" s="6">
        <v>46202</v>
      </c>
    </row>
    <row r="2129" spans="1:26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8" t="str">
        <f>IF(Table5[[#This Row],[Company Code]]&lt;&gt;"",Table5[[#This Row],[Contact Email]],"")</f>
        <v/>
      </c>
      <c r="M2129" s="2"/>
      <c r="N2129" s="9" t="str">
        <f>IF(IF(COUNTIF($S$2:S2129,S2129)=1,P2129,"")=1,COUNTIF($O$2:O2129,O2129),IF(COUNTIF($S$2:S2129,S2129)=1,P2129,""))</f>
        <v/>
      </c>
      <c r="O2129" s="9" t="str">
        <f>IF(COUNTIF($S$2:S2129,S2129)=1,P2129,"")</f>
        <v/>
      </c>
      <c r="P2129" s="9">
        <f>COUNTIF($S$2:S2129,S2129)</f>
        <v>248</v>
      </c>
      <c r="Q2129" s="2" t="s">
        <v>532</v>
      </c>
      <c r="R2129" s="2" t="s">
        <v>2248</v>
      </c>
      <c r="S2129" s="2" t="s">
        <v>59</v>
      </c>
      <c r="T2129" s="2">
        <v>36</v>
      </c>
      <c r="U2129" s="2">
        <v>12</v>
      </c>
      <c r="V2129" s="2">
        <v>3</v>
      </c>
      <c r="W2129" s="2">
        <v>26.400000000000002</v>
      </c>
      <c r="X2129" s="2">
        <v>19.8</v>
      </c>
      <c r="Y2129" s="2">
        <v>0.1188</v>
      </c>
      <c r="Z2129" s="6">
        <v>46202</v>
      </c>
    </row>
    <row r="2130" spans="1:26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8" t="str">
        <f>IF(Table5[[#This Row],[Company Code]]&lt;&gt;"",Table5[[#This Row],[Contact Email]],"")</f>
        <v/>
      </c>
      <c r="M2130" s="2"/>
      <c r="N2130" s="9" t="str">
        <f>IF(IF(COUNTIF($S$2:S2130,S2130)=1,P2130,"")=1,COUNTIF($O$2:O2130,O2130),IF(COUNTIF($S$2:S2130,S2130)=1,P2130,""))</f>
        <v/>
      </c>
      <c r="O2130" s="9" t="str">
        <f>IF(COUNTIF($S$2:S2130,S2130)=1,P2130,"")</f>
        <v/>
      </c>
      <c r="P2130" s="9">
        <f>COUNTIF($S$2:S2130,S2130)</f>
        <v>249</v>
      </c>
      <c r="Q2130" s="2" t="s">
        <v>532</v>
      </c>
      <c r="R2130" s="2" t="s">
        <v>2249</v>
      </c>
      <c r="S2130" s="2" t="s">
        <v>59</v>
      </c>
      <c r="T2130" s="2">
        <v>108</v>
      </c>
      <c r="U2130" s="2">
        <v>12</v>
      </c>
      <c r="V2130" s="2">
        <v>9</v>
      </c>
      <c r="W2130" s="2">
        <v>79.2</v>
      </c>
      <c r="X2130" s="2">
        <v>59.400000000000006</v>
      </c>
      <c r="Y2130" s="2">
        <v>0.35639999999999999</v>
      </c>
      <c r="Z2130" s="6">
        <v>46202</v>
      </c>
    </row>
    <row r="2131" spans="1:26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8" t="str">
        <f>IF(Table5[[#This Row],[Company Code]]&lt;&gt;"",Table5[[#This Row],[Contact Email]],"")</f>
        <v/>
      </c>
      <c r="M2131" s="2"/>
      <c r="N2131" s="9" t="str">
        <f>IF(IF(COUNTIF($S$2:S2131,S2131)=1,P2131,"")=1,COUNTIF($O$2:O2131,O2131),IF(COUNTIF($S$2:S2131,S2131)=1,P2131,""))</f>
        <v/>
      </c>
      <c r="O2131" s="9" t="str">
        <f>IF(COUNTIF($S$2:S2131,S2131)=1,P2131,"")</f>
        <v/>
      </c>
      <c r="P2131" s="9">
        <f>COUNTIF($S$2:S2131,S2131)</f>
        <v>250</v>
      </c>
      <c r="Q2131" s="2" t="s">
        <v>532</v>
      </c>
      <c r="R2131" s="2" t="s">
        <v>2250</v>
      </c>
      <c r="S2131" s="2" t="s">
        <v>59</v>
      </c>
      <c r="T2131" s="2">
        <v>96</v>
      </c>
      <c r="U2131" s="2">
        <v>12</v>
      </c>
      <c r="V2131" s="2">
        <v>8</v>
      </c>
      <c r="W2131" s="2">
        <v>70.400000000000006</v>
      </c>
      <c r="X2131" s="2">
        <v>52.800000000000004</v>
      </c>
      <c r="Y2131" s="2">
        <v>0.31679999999999997</v>
      </c>
      <c r="Z2131" s="6">
        <v>46202</v>
      </c>
    </row>
    <row r="2132" spans="1:26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8" t="str">
        <f>IF(Table5[[#This Row],[Company Code]]&lt;&gt;"",Table5[[#This Row],[Contact Email]],"")</f>
        <v/>
      </c>
      <c r="M2132" s="2"/>
      <c r="N2132" s="9" t="str">
        <f>IF(IF(COUNTIF($S$2:S2132,S2132)=1,P2132,"")=1,COUNTIF($O$2:O2132,O2132),IF(COUNTIF($S$2:S2132,S2132)=1,P2132,""))</f>
        <v/>
      </c>
      <c r="O2132" s="9" t="str">
        <f>IF(COUNTIF($S$2:S2132,S2132)=1,P2132,"")</f>
        <v/>
      </c>
      <c r="P2132" s="9">
        <f>COUNTIF($S$2:S2132,S2132)</f>
        <v>251</v>
      </c>
      <c r="Q2132" s="2" t="s">
        <v>532</v>
      </c>
      <c r="R2132" s="2" t="s">
        <v>2251</v>
      </c>
      <c r="S2132" s="2" t="s">
        <v>59</v>
      </c>
      <c r="T2132" s="2">
        <v>24</v>
      </c>
      <c r="U2132" s="2">
        <v>12</v>
      </c>
      <c r="V2132" s="2">
        <v>2</v>
      </c>
      <c r="W2132" s="2">
        <v>17.600000000000001</v>
      </c>
      <c r="X2132" s="2">
        <v>13.200000000000001</v>
      </c>
      <c r="Y2132" s="2">
        <v>7.9199999999999993E-2</v>
      </c>
      <c r="Z2132" s="6">
        <v>46202</v>
      </c>
    </row>
    <row r="2133" spans="1:26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8" t="str">
        <f>IF(Table5[[#This Row],[Company Code]]&lt;&gt;"",Table5[[#This Row],[Contact Email]],"")</f>
        <v/>
      </c>
      <c r="M2133" s="2"/>
      <c r="N2133" s="9" t="str">
        <f>IF(IF(COUNTIF($S$2:S2133,S2133)=1,P2133,"")=1,COUNTIF($O$2:O2133,O2133),IF(COUNTIF($S$2:S2133,S2133)=1,P2133,""))</f>
        <v/>
      </c>
      <c r="O2133" s="9" t="str">
        <f>IF(COUNTIF($S$2:S2133,S2133)=1,P2133,"")</f>
        <v/>
      </c>
      <c r="P2133" s="9">
        <f>COUNTIF($S$2:S2133,S2133)</f>
        <v>252</v>
      </c>
      <c r="Q2133" s="2" t="s">
        <v>532</v>
      </c>
      <c r="R2133" s="2" t="s">
        <v>2252</v>
      </c>
      <c r="S2133" s="2" t="s">
        <v>59</v>
      </c>
      <c r="T2133" s="2">
        <v>24</v>
      </c>
      <c r="U2133" s="2">
        <v>12</v>
      </c>
      <c r="V2133" s="2">
        <v>2</v>
      </c>
      <c r="W2133" s="2">
        <v>17.600000000000001</v>
      </c>
      <c r="X2133" s="2">
        <v>13.200000000000001</v>
      </c>
      <c r="Y2133" s="2">
        <v>7.9199999999999993E-2</v>
      </c>
      <c r="Z2133" s="6">
        <v>46202</v>
      </c>
    </row>
    <row r="2134" spans="1:26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8" t="str">
        <f>IF(Table5[[#This Row],[Company Code]]&lt;&gt;"",Table5[[#This Row],[Contact Email]],"")</f>
        <v/>
      </c>
      <c r="M2134" s="2"/>
      <c r="N2134" s="9" t="str">
        <f>IF(IF(COUNTIF($S$2:S2134,S2134)=1,P2134,"")=1,COUNTIF($O$2:O2134,O2134),IF(COUNTIF($S$2:S2134,S2134)=1,P2134,""))</f>
        <v/>
      </c>
      <c r="O2134" s="9" t="str">
        <f>IF(COUNTIF($S$2:S2134,S2134)=1,P2134,"")</f>
        <v/>
      </c>
      <c r="P2134" s="9">
        <f>COUNTIF($S$2:S2134,S2134)</f>
        <v>253</v>
      </c>
      <c r="Q2134" s="2" t="s">
        <v>532</v>
      </c>
      <c r="R2134" s="2" t="s">
        <v>2253</v>
      </c>
      <c r="S2134" s="2" t="s">
        <v>59</v>
      </c>
      <c r="T2134" s="2">
        <v>24</v>
      </c>
      <c r="U2134" s="2">
        <v>12</v>
      </c>
      <c r="V2134" s="2">
        <v>2</v>
      </c>
      <c r="W2134" s="2">
        <v>17.600000000000001</v>
      </c>
      <c r="X2134" s="2">
        <v>13.200000000000001</v>
      </c>
      <c r="Y2134" s="2">
        <v>7.9199999999999993E-2</v>
      </c>
      <c r="Z2134" s="6">
        <v>46202</v>
      </c>
    </row>
    <row r="2135" spans="1:26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8" t="str">
        <f>IF(Table5[[#This Row],[Company Code]]&lt;&gt;"",Table5[[#This Row],[Contact Email]],"")</f>
        <v/>
      </c>
      <c r="M2135" s="2"/>
      <c r="N2135" s="9" t="str">
        <f>IF(IF(COUNTIF($S$2:S2135,S2135)=1,P2135,"")=1,COUNTIF($O$2:O2135,O2135),IF(COUNTIF($S$2:S2135,S2135)=1,P2135,""))</f>
        <v/>
      </c>
      <c r="O2135" s="9" t="str">
        <f>IF(COUNTIF($S$2:S2135,S2135)=1,P2135,"")</f>
        <v/>
      </c>
      <c r="P2135" s="9">
        <f>COUNTIF($S$2:S2135,S2135)</f>
        <v>254</v>
      </c>
      <c r="Q2135" s="2" t="s">
        <v>532</v>
      </c>
      <c r="R2135" s="2" t="s">
        <v>2254</v>
      </c>
      <c r="S2135" s="2" t="s">
        <v>59</v>
      </c>
      <c r="T2135" s="2">
        <v>24</v>
      </c>
      <c r="U2135" s="2">
        <v>12</v>
      </c>
      <c r="V2135" s="2">
        <v>2</v>
      </c>
      <c r="W2135" s="2">
        <v>17.600000000000001</v>
      </c>
      <c r="X2135" s="2">
        <v>13.200000000000001</v>
      </c>
      <c r="Y2135" s="2">
        <v>7.9199999999999993E-2</v>
      </c>
      <c r="Z2135" s="6">
        <v>46202</v>
      </c>
    </row>
    <row r="2136" spans="1:26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8" t="str">
        <f>IF(Table5[[#This Row],[Company Code]]&lt;&gt;"",Table5[[#This Row],[Contact Email]],"")</f>
        <v/>
      </c>
      <c r="M2136" s="2"/>
      <c r="N2136" s="9" t="str">
        <f>IF(IF(COUNTIF($S$2:S2136,S2136)=1,P2136,"")=1,COUNTIF($O$2:O2136,O2136),IF(COUNTIF($S$2:S2136,S2136)=1,P2136,""))</f>
        <v/>
      </c>
      <c r="O2136" s="9" t="str">
        <f>IF(COUNTIF($S$2:S2136,S2136)=1,P2136,"")</f>
        <v/>
      </c>
      <c r="P2136" s="9">
        <f>COUNTIF($S$2:S2136,S2136)</f>
        <v>255</v>
      </c>
      <c r="Q2136" s="2" t="s">
        <v>532</v>
      </c>
      <c r="R2136" s="2" t="s">
        <v>2255</v>
      </c>
      <c r="S2136" s="2" t="s">
        <v>59</v>
      </c>
      <c r="T2136" s="2">
        <v>24</v>
      </c>
      <c r="U2136" s="2">
        <v>12</v>
      </c>
      <c r="V2136" s="2">
        <v>2</v>
      </c>
      <c r="W2136" s="2">
        <v>17.600000000000001</v>
      </c>
      <c r="X2136" s="2">
        <v>13.200000000000001</v>
      </c>
      <c r="Y2136" s="2">
        <v>7.9199999999999993E-2</v>
      </c>
      <c r="Z2136" s="6">
        <v>46202</v>
      </c>
    </row>
    <row r="2137" spans="1:26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8" t="str">
        <f>IF(Table5[[#This Row],[Company Code]]&lt;&gt;"",Table5[[#This Row],[Contact Email]],"")</f>
        <v/>
      </c>
      <c r="M2137" s="2"/>
      <c r="N2137" s="9" t="str">
        <f>IF(IF(COUNTIF($S$2:S2137,S2137)=1,P2137,"")=1,COUNTIF($O$2:O2137,O2137),IF(COUNTIF($S$2:S2137,S2137)=1,P2137,""))</f>
        <v/>
      </c>
      <c r="O2137" s="9" t="str">
        <f>IF(COUNTIF($S$2:S2137,S2137)=1,P2137,"")</f>
        <v/>
      </c>
      <c r="P2137" s="9">
        <f>COUNTIF($S$2:S2137,S2137)</f>
        <v>256</v>
      </c>
      <c r="Q2137" s="2" t="s">
        <v>532</v>
      </c>
      <c r="R2137" s="2" t="s">
        <v>2256</v>
      </c>
      <c r="S2137" s="2" t="s">
        <v>59</v>
      </c>
      <c r="T2137" s="2">
        <v>24</v>
      </c>
      <c r="U2137" s="2">
        <v>12</v>
      </c>
      <c r="V2137" s="2">
        <v>2</v>
      </c>
      <c r="W2137" s="2">
        <v>17.600000000000001</v>
      </c>
      <c r="X2137" s="2">
        <v>13.200000000000001</v>
      </c>
      <c r="Y2137" s="2">
        <v>7.9199999999999993E-2</v>
      </c>
      <c r="Z2137" s="6">
        <v>46202</v>
      </c>
    </row>
    <row r="2138" spans="1:26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8" t="str">
        <f>IF(Table5[[#This Row],[Company Code]]&lt;&gt;"",Table5[[#This Row],[Contact Email]],"")</f>
        <v/>
      </c>
      <c r="M2138" s="2"/>
      <c r="N2138" s="9" t="str">
        <f>IF(IF(COUNTIF($S$2:S2138,S2138)=1,P2138,"")=1,COUNTIF($O$2:O2138,O2138),IF(COUNTIF($S$2:S2138,S2138)=1,P2138,""))</f>
        <v/>
      </c>
      <c r="O2138" s="9" t="str">
        <f>IF(COUNTIF($S$2:S2138,S2138)=1,P2138,"")</f>
        <v/>
      </c>
      <c r="P2138" s="9">
        <f>COUNTIF($S$2:S2138,S2138)</f>
        <v>257</v>
      </c>
      <c r="Q2138" s="2" t="s">
        <v>532</v>
      </c>
      <c r="R2138" s="2" t="s">
        <v>2257</v>
      </c>
      <c r="S2138" s="2" t="s">
        <v>59</v>
      </c>
      <c r="T2138" s="2">
        <v>84</v>
      </c>
      <c r="U2138" s="2">
        <v>12</v>
      </c>
      <c r="V2138" s="2">
        <v>7</v>
      </c>
      <c r="W2138" s="2">
        <v>61.6</v>
      </c>
      <c r="X2138" s="2">
        <v>46.2</v>
      </c>
      <c r="Y2138" s="2">
        <v>0.2772</v>
      </c>
      <c r="Z2138" s="6">
        <v>46202</v>
      </c>
    </row>
    <row r="2139" spans="1:26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8" t="str">
        <f>IF(Table5[[#This Row],[Company Code]]&lt;&gt;"",Table5[[#This Row],[Contact Email]],"")</f>
        <v/>
      </c>
      <c r="M2139" s="2"/>
      <c r="N2139" s="9" t="str">
        <f>IF(IF(COUNTIF($S$2:S2139,S2139)=1,P2139,"")=1,COUNTIF($O$2:O2139,O2139),IF(COUNTIF($S$2:S2139,S2139)=1,P2139,""))</f>
        <v/>
      </c>
      <c r="O2139" s="9" t="str">
        <f>IF(COUNTIF($S$2:S2139,S2139)=1,P2139,"")</f>
        <v/>
      </c>
      <c r="P2139" s="9">
        <f>COUNTIF($S$2:S2139,S2139)</f>
        <v>258</v>
      </c>
      <c r="Q2139" s="2" t="s">
        <v>532</v>
      </c>
      <c r="R2139" s="2" t="s">
        <v>2258</v>
      </c>
      <c r="S2139" s="2" t="s">
        <v>59</v>
      </c>
      <c r="T2139" s="2">
        <v>240</v>
      </c>
      <c r="U2139" s="2">
        <v>12</v>
      </c>
      <c r="V2139" s="2">
        <v>20</v>
      </c>
      <c r="W2139" s="2">
        <v>176</v>
      </c>
      <c r="X2139" s="2">
        <v>132</v>
      </c>
      <c r="Y2139" s="2">
        <v>0.79200000000000004</v>
      </c>
      <c r="Z2139" s="6">
        <v>46202</v>
      </c>
    </row>
    <row r="2140" spans="1:26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8" t="str">
        <f>IF(Table5[[#This Row],[Company Code]]&lt;&gt;"",Table5[[#This Row],[Contact Email]],"")</f>
        <v/>
      </c>
      <c r="M2140" s="2"/>
      <c r="N2140" s="9" t="str">
        <f>IF(IF(COUNTIF($S$2:S2140,S2140)=1,P2140,"")=1,COUNTIF($O$2:O2140,O2140),IF(COUNTIF($S$2:S2140,S2140)=1,P2140,""))</f>
        <v/>
      </c>
      <c r="O2140" s="9" t="str">
        <f>IF(COUNTIF($S$2:S2140,S2140)=1,P2140,"")</f>
        <v/>
      </c>
      <c r="P2140" s="9">
        <f>COUNTIF($S$2:S2140,S2140)</f>
        <v>259</v>
      </c>
      <c r="Q2140" s="2" t="s">
        <v>532</v>
      </c>
      <c r="R2140" s="2" t="s">
        <v>2259</v>
      </c>
      <c r="S2140" s="2" t="s">
        <v>59</v>
      </c>
      <c r="T2140" s="2">
        <v>108</v>
      </c>
      <c r="U2140" s="2">
        <v>12</v>
      </c>
      <c r="V2140" s="2">
        <v>9</v>
      </c>
      <c r="W2140" s="2">
        <v>79.2</v>
      </c>
      <c r="X2140" s="2">
        <v>59.400000000000006</v>
      </c>
      <c r="Y2140" s="2">
        <v>0.35639999999999999</v>
      </c>
      <c r="Z2140" s="6">
        <v>46202</v>
      </c>
    </row>
    <row r="2141" spans="1:26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8" t="str">
        <f>IF(Table5[[#This Row],[Company Code]]&lt;&gt;"",Table5[[#This Row],[Contact Email]],"")</f>
        <v/>
      </c>
      <c r="M2141" s="2"/>
      <c r="N2141" s="9" t="str">
        <f>IF(IF(COUNTIF($S$2:S2141,S2141)=1,P2141,"")=1,COUNTIF($O$2:O2141,O2141),IF(COUNTIF($S$2:S2141,S2141)=1,P2141,""))</f>
        <v/>
      </c>
      <c r="O2141" s="9" t="str">
        <f>IF(COUNTIF($S$2:S2141,S2141)=1,P2141,"")</f>
        <v/>
      </c>
      <c r="P2141" s="9">
        <f>COUNTIF($S$2:S2141,S2141)</f>
        <v>260</v>
      </c>
      <c r="Q2141" s="2" t="s">
        <v>532</v>
      </c>
      <c r="R2141" s="2" t="s">
        <v>2260</v>
      </c>
      <c r="S2141" s="2" t="s">
        <v>59</v>
      </c>
      <c r="T2141" s="2">
        <v>24</v>
      </c>
      <c r="U2141" s="2">
        <v>12</v>
      </c>
      <c r="V2141" s="2">
        <v>2</v>
      </c>
      <c r="W2141" s="2">
        <v>17.600000000000001</v>
      </c>
      <c r="X2141" s="2">
        <v>13.200000000000001</v>
      </c>
      <c r="Y2141" s="2">
        <v>7.9199999999999993E-2</v>
      </c>
      <c r="Z2141" s="6">
        <v>46202</v>
      </c>
    </row>
    <row r="2142" spans="1:26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8" t="str">
        <f>IF(Table5[[#This Row],[Company Code]]&lt;&gt;"",Table5[[#This Row],[Contact Email]],"")</f>
        <v/>
      </c>
      <c r="M2142" s="2"/>
      <c r="N2142" s="9" t="str">
        <f>IF(IF(COUNTIF($S$2:S2142,S2142)=1,P2142,"")=1,COUNTIF($O$2:O2142,O2142),IF(COUNTIF($S$2:S2142,S2142)=1,P2142,""))</f>
        <v/>
      </c>
      <c r="O2142" s="9" t="str">
        <f>IF(COUNTIF($S$2:S2142,S2142)=1,P2142,"")</f>
        <v/>
      </c>
      <c r="P2142" s="9">
        <f>COUNTIF($S$2:S2142,S2142)</f>
        <v>261</v>
      </c>
      <c r="Q2142" s="2" t="s">
        <v>532</v>
      </c>
      <c r="R2142" s="2" t="s">
        <v>2261</v>
      </c>
      <c r="S2142" s="2" t="s">
        <v>59</v>
      </c>
      <c r="T2142" s="2">
        <v>24</v>
      </c>
      <c r="U2142" s="2">
        <v>12</v>
      </c>
      <c r="V2142" s="2">
        <v>2</v>
      </c>
      <c r="W2142" s="2">
        <v>17.600000000000001</v>
      </c>
      <c r="X2142" s="2">
        <v>13.200000000000001</v>
      </c>
      <c r="Y2142" s="2">
        <v>7.9199999999999993E-2</v>
      </c>
      <c r="Z2142" s="6">
        <v>46202</v>
      </c>
    </row>
    <row r="2143" spans="1:26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8" t="str">
        <f>IF(Table5[[#This Row],[Company Code]]&lt;&gt;"",Table5[[#This Row],[Contact Email]],"")</f>
        <v/>
      </c>
      <c r="M2143" s="2"/>
      <c r="N2143" s="9" t="str">
        <f>IF(IF(COUNTIF($S$2:S2143,S2143)=1,P2143,"")=1,COUNTIF($O$2:O2143,O2143),IF(COUNTIF($S$2:S2143,S2143)=1,P2143,""))</f>
        <v/>
      </c>
      <c r="O2143" s="9" t="str">
        <f>IF(COUNTIF($S$2:S2143,S2143)=1,P2143,"")</f>
        <v/>
      </c>
      <c r="P2143" s="9">
        <f>COUNTIF($S$2:S2143,S2143)</f>
        <v>262</v>
      </c>
      <c r="Q2143" s="2" t="s">
        <v>532</v>
      </c>
      <c r="R2143" s="2" t="s">
        <v>2262</v>
      </c>
      <c r="S2143" s="2" t="s">
        <v>59</v>
      </c>
      <c r="T2143" s="2">
        <v>36</v>
      </c>
      <c r="U2143" s="2">
        <v>12</v>
      </c>
      <c r="V2143" s="2">
        <v>3</v>
      </c>
      <c r="W2143" s="2">
        <v>26.400000000000002</v>
      </c>
      <c r="X2143" s="2">
        <v>19.8</v>
      </c>
      <c r="Y2143" s="2">
        <v>0.1188</v>
      </c>
      <c r="Z2143" s="6">
        <v>46202</v>
      </c>
    </row>
    <row r="2144" spans="1:26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8" t="str">
        <f>IF(Table5[[#This Row],[Company Code]]&lt;&gt;"",Table5[[#This Row],[Contact Email]],"")</f>
        <v/>
      </c>
      <c r="M2144" s="2"/>
      <c r="N2144" s="9" t="str">
        <f>IF(IF(COUNTIF($S$2:S2144,S2144)=1,P2144,"")=1,COUNTIF($O$2:O2144,O2144),IF(COUNTIF($S$2:S2144,S2144)=1,P2144,""))</f>
        <v/>
      </c>
      <c r="O2144" s="9" t="str">
        <f>IF(COUNTIF($S$2:S2144,S2144)=1,P2144,"")</f>
        <v/>
      </c>
      <c r="P2144" s="9">
        <f>COUNTIF($S$2:S2144,S2144)</f>
        <v>263</v>
      </c>
      <c r="Q2144" s="2" t="s">
        <v>532</v>
      </c>
      <c r="R2144" s="2" t="s">
        <v>2263</v>
      </c>
      <c r="S2144" s="2" t="s">
        <v>59</v>
      </c>
      <c r="T2144" s="2">
        <v>24</v>
      </c>
      <c r="U2144" s="2">
        <v>12</v>
      </c>
      <c r="V2144" s="2">
        <v>2</v>
      </c>
      <c r="W2144" s="2">
        <v>17.600000000000001</v>
      </c>
      <c r="X2144" s="2">
        <v>13.200000000000001</v>
      </c>
      <c r="Y2144" s="2">
        <v>7.9199999999999993E-2</v>
      </c>
      <c r="Z2144" s="6">
        <v>46202</v>
      </c>
    </row>
    <row r="2145" spans="1:26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8" t="str">
        <f>IF(Table5[[#This Row],[Company Code]]&lt;&gt;"",Table5[[#This Row],[Contact Email]],"")</f>
        <v/>
      </c>
      <c r="M2145" s="2"/>
      <c r="N2145" s="9" t="str">
        <f>IF(IF(COUNTIF($S$2:S2145,S2145)=1,P2145,"")=1,COUNTIF($O$2:O2145,O2145),IF(COUNTIF($S$2:S2145,S2145)=1,P2145,""))</f>
        <v/>
      </c>
      <c r="O2145" s="9" t="str">
        <f>IF(COUNTIF($S$2:S2145,S2145)=1,P2145,"")</f>
        <v/>
      </c>
      <c r="P2145" s="9">
        <f>COUNTIF($S$2:S2145,S2145)</f>
        <v>264</v>
      </c>
      <c r="Q2145" s="2" t="s">
        <v>532</v>
      </c>
      <c r="R2145" s="2" t="s">
        <v>2264</v>
      </c>
      <c r="S2145" s="2" t="s">
        <v>59</v>
      </c>
      <c r="T2145" s="2">
        <v>24</v>
      </c>
      <c r="U2145" s="2">
        <v>12</v>
      </c>
      <c r="V2145" s="2">
        <v>2</v>
      </c>
      <c r="W2145" s="2">
        <v>17.600000000000001</v>
      </c>
      <c r="X2145" s="2">
        <v>13.200000000000001</v>
      </c>
      <c r="Y2145" s="2">
        <v>7.9199999999999993E-2</v>
      </c>
      <c r="Z2145" s="6">
        <v>46202</v>
      </c>
    </row>
    <row r="2146" spans="1:26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8" t="str">
        <f>IF(Table5[[#This Row],[Company Code]]&lt;&gt;"",Table5[[#This Row],[Contact Email]],"")</f>
        <v/>
      </c>
      <c r="M2146" s="2"/>
      <c r="N2146" s="9" t="str">
        <f>IF(IF(COUNTIF($S$2:S2146,S2146)=1,P2146,"")=1,COUNTIF($O$2:O2146,O2146),IF(COUNTIF($S$2:S2146,S2146)=1,P2146,""))</f>
        <v/>
      </c>
      <c r="O2146" s="9" t="str">
        <f>IF(COUNTIF($S$2:S2146,S2146)=1,P2146,"")</f>
        <v/>
      </c>
      <c r="P2146" s="9">
        <f>COUNTIF($S$2:S2146,S2146)</f>
        <v>265</v>
      </c>
      <c r="Q2146" s="2" t="s">
        <v>532</v>
      </c>
      <c r="R2146" s="2" t="s">
        <v>2265</v>
      </c>
      <c r="S2146" s="2" t="s">
        <v>59</v>
      </c>
      <c r="T2146" s="2">
        <v>228</v>
      </c>
      <c r="U2146" s="2">
        <v>12</v>
      </c>
      <c r="V2146" s="2">
        <v>19</v>
      </c>
      <c r="W2146" s="2">
        <v>167.20000000000002</v>
      </c>
      <c r="X2146" s="2">
        <v>125.4</v>
      </c>
      <c r="Y2146" s="2">
        <v>0.75239999999999996</v>
      </c>
      <c r="Z2146" s="6">
        <v>46202</v>
      </c>
    </row>
    <row r="2147" spans="1:26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8" t="str">
        <f>IF(Table5[[#This Row],[Company Code]]&lt;&gt;"",Table5[[#This Row],[Contact Email]],"")</f>
        <v/>
      </c>
      <c r="M2147" s="2"/>
      <c r="N2147" s="9" t="str">
        <f>IF(IF(COUNTIF($S$2:S2147,S2147)=1,P2147,"")=1,COUNTIF($O$2:O2147,O2147),IF(COUNTIF($S$2:S2147,S2147)=1,P2147,""))</f>
        <v/>
      </c>
      <c r="O2147" s="9" t="str">
        <f>IF(COUNTIF($S$2:S2147,S2147)=1,P2147,"")</f>
        <v/>
      </c>
      <c r="P2147" s="9">
        <f>COUNTIF($S$2:S2147,S2147)</f>
        <v>266</v>
      </c>
      <c r="Q2147" s="2" t="s">
        <v>532</v>
      </c>
      <c r="R2147" s="2" t="s">
        <v>2266</v>
      </c>
      <c r="S2147" s="2" t="s">
        <v>59</v>
      </c>
      <c r="T2147" s="2">
        <v>24</v>
      </c>
      <c r="U2147" s="2">
        <v>12</v>
      </c>
      <c r="V2147" s="2">
        <v>2</v>
      </c>
      <c r="W2147" s="2">
        <v>17.600000000000001</v>
      </c>
      <c r="X2147" s="2">
        <v>13.200000000000001</v>
      </c>
      <c r="Y2147" s="2">
        <v>7.9199999999999993E-2</v>
      </c>
      <c r="Z2147" s="6">
        <v>46202</v>
      </c>
    </row>
    <row r="2148" spans="1:26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8" t="str">
        <f>IF(Table5[[#This Row],[Company Code]]&lt;&gt;"",Table5[[#This Row],[Contact Email]],"")</f>
        <v/>
      </c>
      <c r="M2148" s="2"/>
      <c r="N2148" s="9" t="str">
        <f>IF(IF(COUNTIF($S$2:S2148,S2148)=1,P2148,"")=1,COUNTIF($O$2:O2148,O2148),IF(COUNTIF($S$2:S2148,S2148)=1,P2148,""))</f>
        <v/>
      </c>
      <c r="O2148" s="9" t="str">
        <f>IF(COUNTIF($S$2:S2148,S2148)=1,P2148,"")</f>
        <v/>
      </c>
      <c r="P2148" s="9">
        <f>COUNTIF($S$2:S2148,S2148)</f>
        <v>267</v>
      </c>
      <c r="Q2148" s="2" t="s">
        <v>532</v>
      </c>
      <c r="R2148" s="2" t="s">
        <v>2267</v>
      </c>
      <c r="S2148" s="2" t="s">
        <v>59</v>
      </c>
      <c r="T2148" s="2">
        <v>24</v>
      </c>
      <c r="U2148" s="2">
        <v>12</v>
      </c>
      <c r="V2148" s="2">
        <v>2</v>
      </c>
      <c r="W2148" s="2">
        <v>17.600000000000001</v>
      </c>
      <c r="X2148" s="2">
        <v>13.200000000000001</v>
      </c>
      <c r="Y2148" s="2">
        <v>7.9199999999999993E-2</v>
      </c>
      <c r="Z2148" s="6">
        <v>46202</v>
      </c>
    </row>
    <row r="2149" spans="1:26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8" t="str">
        <f>IF(Table5[[#This Row],[Company Code]]&lt;&gt;"",Table5[[#This Row],[Contact Email]],"")</f>
        <v/>
      </c>
      <c r="M2149" s="2"/>
      <c r="N2149" s="9" t="str">
        <f>IF(IF(COUNTIF($S$2:S2149,S2149)=1,P2149,"")=1,COUNTIF($O$2:O2149,O2149),IF(COUNTIF($S$2:S2149,S2149)=1,P2149,""))</f>
        <v/>
      </c>
      <c r="O2149" s="9" t="str">
        <f>IF(COUNTIF($S$2:S2149,S2149)=1,P2149,"")</f>
        <v/>
      </c>
      <c r="P2149" s="9">
        <f>COUNTIF($S$2:S2149,S2149)</f>
        <v>268</v>
      </c>
      <c r="Q2149" s="2" t="s">
        <v>532</v>
      </c>
      <c r="R2149" s="2" t="s">
        <v>2268</v>
      </c>
      <c r="S2149" s="2" t="s">
        <v>59</v>
      </c>
      <c r="T2149" s="2">
        <v>24</v>
      </c>
      <c r="U2149" s="2">
        <v>12</v>
      </c>
      <c r="V2149" s="2">
        <v>2</v>
      </c>
      <c r="W2149" s="2">
        <v>17.600000000000001</v>
      </c>
      <c r="X2149" s="2">
        <v>13.200000000000001</v>
      </c>
      <c r="Y2149" s="2">
        <v>7.9199999999999993E-2</v>
      </c>
      <c r="Z2149" s="6">
        <v>46202</v>
      </c>
    </row>
    <row r="2150" spans="1:26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8" t="str">
        <f>IF(Table5[[#This Row],[Company Code]]&lt;&gt;"",Table5[[#This Row],[Contact Email]],"")</f>
        <v/>
      </c>
      <c r="M2150" s="2"/>
      <c r="N2150" s="9" t="str">
        <f>IF(IF(COUNTIF($S$2:S2150,S2150)=1,P2150,"")=1,COUNTIF($O$2:O2150,O2150),IF(COUNTIF($S$2:S2150,S2150)=1,P2150,""))</f>
        <v/>
      </c>
      <c r="O2150" s="9" t="str">
        <f>IF(COUNTIF($S$2:S2150,S2150)=1,P2150,"")</f>
        <v/>
      </c>
      <c r="P2150" s="9">
        <f>COUNTIF($S$2:S2150,S2150)</f>
        <v>269</v>
      </c>
      <c r="Q2150" s="2" t="s">
        <v>532</v>
      </c>
      <c r="R2150" s="2" t="s">
        <v>2269</v>
      </c>
      <c r="S2150" s="2" t="s">
        <v>59</v>
      </c>
      <c r="T2150" s="2">
        <v>24</v>
      </c>
      <c r="U2150" s="2">
        <v>12</v>
      </c>
      <c r="V2150" s="2">
        <v>2</v>
      </c>
      <c r="W2150" s="2">
        <v>17.600000000000001</v>
      </c>
      <c r="X2150" s="2">
        <v>13.200000000000001</v>
      </c>
      <c r="Y2150" s="2">
        <v>7.9199999999999993E-2</v>
      </c>
      <c r="Z2150" s="6">
        <v>46202</v>
      </c>
    </row>
    <row r="2151" spans="1:26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8" t="str">
        <f>IF(Table5[[#This Row],[Company Code]]&lt;&gt;"",Table5[[#This Row],[Contact Email]],"")</f>
        <v/>
      </c>
      <c r="M2151" s="2"/>
      <c r="N2151" s="9" t="str">
        <f>IF(IF(COUNTIF($S$2:S2151,S2151)=1,P2151,"")=1,COUNTIF($O$2:O2151,O2151),IF(COUNTIF($S$2:S2151,S2151)=1,P2151,""))</f>
        <v/>
      </c>
      <c r="O2151" s="9" t="str">
        <f>IF(COUNTIF($S$2:S2151,S2151)=1,P2151,"")</f>
        <v/>
      </c>
      <c r="P2151" s="9">
        <f>COUNTIF($S$2:S2151,S2151)</f>
        <v>270</v>
      </c>
      <c r="Q2151" s="2" t="s">
        <v>532</v>
      </c>
      <c r="R2151" s="2" t="s">
        <v>2270</v>
      </c>
      <c r="S2151" s="2" t="s">
        <v>59</v>
      </c>
      <c r="T2151" s="2">
        <v>36</v>
      </c>
      <c r="U2151" s="2">
        <v>12</v>
      </c>
      <c r="V2151" s="2">
        <v>3</v>
      </c>
      <c r="W2151" s="2">
        <v>26.400000000000002</v>
      </c>
      <c r="X2151" s="2">
        <v>19.8</v>
      </c>
      <c r="Y2151" s="2">
        <v>0.1188</v>
      </c>
      <c r="Z2151" s="6">
        <v>46202</v>
      </c>
    </row>
    <row r="2152" spans="1:26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8" t="str">
        <f>IF(Table5[[#This Row],[Company Code]]&lt;&gt;"",Table5[[#This Row],[Contact Email]],"")</f>
        <v/>
      </c>
      <c r="M2152" s="2"/>
      <c r="N2152" s="9" t="str">
        <f>IF(IF(COUNTIF($S$2:S2152,S2152)=1,P2152,"")=1,COUNTIF($O$2:O2152,O2152),IF(COUNTIF($S$2:S2152,S2152)=1,P2152,""))</f>
        <v/>
      </c>
      <c r="O2152" s="9" t="str">
        <f>IF(COUNTIF($S$2:S2152,S2152)=1,P2152,"")</f>
        <v/>
      </c>
      <c r="P2152" s="9">
        <f>COUNTIF($S$2:S2152,S2152)</f>
        <v>271</v>
      </c>
      <c r="Q2152" s="2" t="s">
        <v>532</v>
      </c>
      <c r="R2152" s="2" t="s">
        <v>2271</v>
      </c>
      <c r="S2152" s="2" t="s">
        <v>59</v>
      </c>
      <c r="T2152" s="2">
        <v>120</v>
      </c>
      <c r="U2152" s="2">
        <v>12</v>
      </c>
      <c r="V2152" s="2">
        <v>10</v>
      </c>
      <c r="W2152" s="2">
        <v>88</v>
      </c>
      <c r="X2152" s="2">
        <v>66</v>
      </c>
      <c r="Y2152" s="2">
        <v>0.39600000000000002</v>
      </c>
      <c r="Z2152" s="6">
        <v>46202</v>
      </c>
    </row>
    <row r="2153" spans="1:26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8" t="str">
        <f>IF(Table5[[#This Row],[Company Code]]&lt;&gt;"",Table5[[#This Row],[Contact Email]],"")</f>
        <v/>
      </c>
      <c r="M2153" s="2"/>
      <c r="N2153" s="9" t="str">
        <f>IF(IF(COUNTIF($S$2:S2153,S2153)=1,P2153,"")=1,COUNTIF($O$2:O2153,O2153),IF(COUNTIF($S$2:S2153,S2153)=1,P2153,""))</f>
        <v/>
      </c>
      <c r="O2153" s="9" t="str">
        <f>IF(COUNTIF($S$2:S2153,S2153)=1,P2153,"")</f>
        <v/>
      </c>
      <c r="P2153" s="9">
        <f>COUNTIF($S$2:S2153,S2153)</f>
        <v>272</v>
      </c>
      <c r="Q2153" s="2" t="s">
        <v>532</v>
      </c>
      <c r="R2153" s="2" t="s">
        <v>2272</v>
      </c>
      <c r="S2153" s="2" t="s">
        <v>59</v>
      </c>
      <c r="T2153" s="2">
        <v>24</v>
      </c>
      <c r="U2153" s="2">
        <v>12</v>
      </c>
      <c r="V2153" s="2">
        <v>2</v>
      </c>
      <c r="W2153" s="2">
        <v>17.600000000000001</v>
      </c>
      <c r="X2153" s="2">
        <v>13.200000000000001</v>
      </c>
      <c r="Y2153" s="2">
        <v>7.9199999999999993E-2</v>
      </c>
      <c r="Z2153" s="6">
        <v>46202</v>
      </c>
    </row>
    <row r="2154" spans="1:26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8" t="str">
        <f>IF(Table5[[#This Row],[Company Code]]&lt;&gt;"",Table5[[#This Row],[Contact Email]],"")</f>
        <v/>
      </c>
      <c r="M2154" s="2"/>
      <c r="N2154" s="9" t="str">
        <f>IF(IF(COUNTIF($S$2:S2154,S2154)=1,P2154,"")=1,COUNTIF($O$2:O2154,O2154),IF(COUNTIF($S$2:S2154,S2154)=1,P2154,""))</f>
        <v/>
      </c>
      <c r="O2154" s="9" t="str">
        <f>IF(COUNTIF($S$2:S2154,S2154)=1,P2154,"")</f>
        <v/>
      </c>
      <c r="P2154" s="9">
        <f>COUNTIF($S$2:S2154,S2154)</f>
        <v>273</v>
      </c>
      <c r="Q2154" s="2" t="s">
        <v>532</v>
      </c>
      <c r="R2154" s="2" t="s">
        <v>2273</v>
      </c>
      <c r="S2154" s="2" t="s">
        <v>59</v>
      </c>
      <c r="T2154" s="2">
        <v>12</v>
      </c>
      <c r="U2154" s="2">
        <v>12</v>
      </c>
      <c r="V2154" s="2">
        <v>1</v>
      </c>
      <c r="W2154" s="2">
        <v>8.8000000000000007</v>
      </c>
      <c r="X2154" s="2">
        <v>6.6000000000000005</v>
      </c>
      <c r="Y2154" s="2">
        <v>3.9599999999999996E-2</v>
      </c>
      <c r="Z2154" s="6">
        <v>46202</v>
      </c>
    </row>
    <row r="2155" spans="1:26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8" t="str">
        <f>IF(Table5[[#This Row],[Company Code]]&lt;&gt;"",Table5[[#This Row],[Contact Email]],"")</f>
        <v/>
      </c>
      <c r="M2155" s="2"/>
      <c r="N2155" s="9" t="str">
        <f>IF(IF(COUNTIF($S$2:S2155,S2155)=1,P2155,"")=1,COUNTIF($O$2:O2155,O2155),IF(COUNTIF($S$2:S2155,S2155)=1,P2155,""))</f>
        <v/>
      </c>
      <c r="O2155" s="9" t="str">
        <f>IF(COUNTIF($S$2:S2155,S2155)=1,P2155,"")</f>
        <v/>
      </c>
      <c r="P2155" s="9">
        <f>COUNTIF($S$2:S2155,S2155)</f>
        <v>274</v>
      </c>
      <c r="Q2155" s="2" t="s">
        <v>532</v>
      </c>
      <c r="R2155" s="2" t="s">
        <v>2274</v>
      </c>
      <c r="S2155" s="2" t="s">
        <v>59</v>
      </c>
      <c r="T2155" s="2">
        <v>36</v>
      </c>
      <c r="U2155" s="2">
        <v>12</v>
      </c>
      <c r="V2155" s="2">
        <v>3</v>
      </c>
      <c r="W2155" s="2">
        <v>26.400000000000002</v>
      </c>
      <c r="X2155" s="2">
        <v>19.8</v>
      </c>
      <c r="Y2155" s="2">
        <v>0.1188</v>
      </c>
      <c r="Z2155" s="6">
        <v>46202</v>
      </c>
    </row>
    <row r="2156" spans="1:26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8" t="str">
        <f>IF(Table5[[#This Row],[Company Code]]&lt;&gt;"",Table5[[#This Row],[Contact Email]],"")</f>
        <v/>
      </c>
      <c r="M2156" s="2"/>
      <c r="N2156" s="9" t="str">
        <f>IF(IF(COUNTIF($S$2:S2156,S2156)=1,P2156,"")=1,COUNTIF($O$2:O2156,O2156),IF(COUNTIF($S$2:S2156,S2156)=1,P2156,""))</f>
        <v/>
      </c>
      <c r="O2156" s="9" t="str">
        <f>IF(COUNTIF($S$2:S2156,S2156)=1,P2156,"")</f>
        <v/>
      </c>
      <c r="P2156" s="9">
        <f>COUNTIF($S$2:S2156,S2156)</f>
        <v>275</v>
      </c>
      <c r="Q2156" s="2" t="s">
        <v>532</v>
      </c>
      <c r="R2156" s="2" t="s">
        <v>2275</v>
      </c>
      <c r="S2156" s="2" t="s">
        <v>59</v>
      </c>
      <c r="T2156" s="2">
        <v>24</v>
      </c>
      <c r="U2156" s="2">
        <v>12</v>
      </c>
      <c r="V2156" s="2">
        <v>2</v>
      </c>
      <c r="W2156" s="2">
        <v>17.600000000000001</v>
      </c>
      <c r="X2156" s="2">
        <v>13.200000000000001</v>
      </c>
      <c r="Y2156" s="2">
        <v>7.9199999999999993E-2</v>
      </c>
      <c r="Z2156" s="6">
        <v>46202</v>
      </c>
    </row>
    <row r="2157" spans="1:26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8" t="str">
        <f>IF(Table5[[#This Row],[Company Code]]&lt;&gt;"",Table5[[#This Row],[Contact Email]],"")</f>
        <v/>
      </c>
      <c r="M2157" s="2"/>
      <c r="N2157" s="9" t="str">
        <f>IF(IF(COUNTIF($S$2:S2157,S2157)=1,P2157,"")=1,COUNTIF($O$2:O2157,O2157),IF(COUNTIF($S$2:S2157,S2157)=1,P2157,""))</f>
        <v/>
      </c>
      <c r="O2157" s="9" t="str">
        <f>IF(COUNTIF($S$2:S2157,S2157)=1,P2157,"")</f>
        <v/>
      </c>
      <c r="P2157" s="9">
        <f>COUNTIF($S$2:S2157,S2157)</f>
        <v>276</v>
      </c>
      <c r="Q2157" s="2" t="s">
        <v>532</v>
      </c>
      <c r="R2157" s="2" t="s">
        <v>2276</v>
      </c>
      <c r="S2157" s="2" t="s">
        <v>59</v>
      </c>
      <c r="T2157" s="2">
        <v>24</v>
      </c>
      <c r="U2157" s="2">
        <v>12</v>
      </c>
      <c r="V2157" s="2">
        <v>2</v>
      </c>
      <c r="W2157" s="2">
        <v>17.600000000000001</v>
      </c>
      <c r="X2157" s="2">
        <v>13.200000000000001</v>
      </c>
      <c r="Y2157" s="2">
        <v>7.9199999999999993E-2</v>
      </c>
      <c r="Z2157" s="6">
        <v>46202</v>
      </c>
    </row>
    <row r="2158" spans="1:26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8" t="str">
        <f>IF(Table5[[#This Row],[Company Code]]&lt;&gt;"",Table5[[#This Row],[Contact Email]],"")</f>
        <v/>
      </c>
      <c r="M2158" s="2"/>
      <c r="N2158" s="9" t="str">
        <f>IF(IF(COUNTIF($S$2:S2158,S2158)=1,P2158,"")=1,COUNTIF($O$2:O2158,O2158),IF(COUNTIF($S$2:S2158,S2158)=1,P2158,""))</f>
        <v/>
      </c>
      <c r="O2158" s="9" t="str">
        <f>IF(COUNTIF($S$2:S2158,S2158)=1,P2158,"")</f>
        <v/>
      </c>
      <c r="P2158" s="9">
        <f>COUNTIF($S$2:S2158,S2158)</f>
        <v>277</v>
      </c>
      <c r="Q2158" s="2" t="s">
        <v>532</v>
      </c>
      <c r="R2158" s="2" t="s">
        <v>2277</v>
      </c>
      <c r="S2158" s="2" t="s">
        <v>59</v>
      </c>
      <c r="T2158" s="2">
        <v>24</v>
      </c>
      <c r="U2158" s="2">
        <v>12</v>
      </c>
      <c r="V2158" s="2">
        <v>2</v>
      </c>
      <c r="W2158" s="2">
        <v>17.600000000000001</v>
      </c>
      <c r="X2158" s="2">
        <v>13.200000000000001</v>
      </c>
      <c r="Y2158" s="2">
        <v>7.9199999999999993E-2</v>
      </c>
      <c r="Z2158" s="6">
        <v>46202</v>
      </c>
    </row>
    <row r="2159" spans="1:26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8" t="str">
        <f>IF(Table5[[#This Row],[Company Code]]&lt;&gt;"",Table5[[#This Row],[Contact Email]],"")</f>
        <v/>
      </c>
      <c r="M2159" s="2"/>
      <c r="N2159" s="9" t="str">
        <f>IF(IF(COUNTIF($S$2:S2159,S2159)=1,P2159,"")=1,COUNTIF($O$2:O2159,O2159),IF(COUNTIF($S$2:S2159,S2159)=1,P2159,""))</f>
        <v/>
      </c>
      <c r="O2159" s="9" t="str">
        <f>IF(COUNTIF($S$2:S2159,S2159)=1,P2159,"")</f>
        <v/>
      </c>
      <c r="P2159" s="9">
        <f>COUNTIF($S$2:S2159,S2159)</f>
        <v>278</v>
      </c>
      <c r="Q2159" s="2" t="s">
        <v>532</v>
      </c>
      <c r="R2159" s="2" t="s">
        <v>2278</v>
      </c>
      <c r="S2159" s="2" t="s">
        <v>59</v>
      </c>
      <c r="T2159" s="2">
        <v>36</v>
      </c>
      <c r="U2159" s="2">
        <v>12</v>
      </c>
      <c r="V2159" s="2">
        <v>3</v>
      </c>
      <c r="W2159" s="2">
        <v>26.400000000000002</v>
      </c>
      <c r="X2159" s="2">
        <v>19.8</v>
      </c>
      <c r="Y2159" s="2">
        <v>0.1188</v>
      </c>
      <c r="Z2159" s="6">
        <v>46202</v>
      </c>
    </row>
    <row r="2160" spans="1:26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8" t="str">
        <f>IF(Table5[[#This Row],[Company Code]]&lt;&gt;"",Table5[[#This Row],[Contact Email]],"")</f>
        <v/>
      </c>
      <c r="M2160" s="2"/>
      <c r="N2160" s="9" t="str">
        <f>IF(IF(COUNTIF($S$2:S2160,S2160)=1,P2160,"")=1,COUNTIF($O$2:O2160,O2160),IF(COUNTIF($S$2:S2160,S2160)=1,P2160,""))</f>
        <v/>
      </c>
      <c r="O2160" s="9" t="str">
        <f>IF(COUNTIF($S$2:S2160,S2160)=1,P2160,"")</f>
        <v/>
      </c>
      <c r="P2160" s="9">
        <f>COUNTIF($S$2:S2160,S2160)</f>
        <v>279</v>
      </c>
      <c r="Q2160" s="2" t="s">
        <v>532</v>
      </c>
      <c r="R2160" s="2" t="s">
        <v>2279</v>
      </c>
      <c r="S2160" s="2" t="s">
        <v>59</v>
      </c>
      <c r="T2160" s="2">
        <v>36</v>
      </c>
      <c r="U2160" s="2">
        <v>12</v>
      </c>
      <c r="V2160" s="2">
        <v>3</v>
      </c>
      <c r="W2160" s="2">
        <v>26.400000000000002</v>
      </c>
      <c r="X2160" s="2">
        <v>19.8</v>
      </c>
      <c r="Y2160" s="2">
        <v>0.1188</v>
      </c>
      <c r="Z2160" s="6">
        <v>46202</v>
      </c>
    </row>
    <row r="2161" spans="1:26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8" t="str">
        <f>IF(Table5[[#This Row],[Company Code]]&lt;&gt;"",Table5[[#This Row],[Contact Email]],"")</f>
        <v/>
      </c>
      <c r="M2161" s="2"/>
      <c r="N2161" s="9" t="str">
        <f>IF(IF(COUNTIF($S$2:S2161,S2161)=1,P2161,"")=1,COUNTIF($O$2:O2161,O2161),IF(COUNTIF($S$2:S2161,S2161)=1,P2161,""))</f>
        <v/>
      </c>
      <c r="O2161" s="9" t="str">
        <f>IF(COUNTIF($S$2:S2161,S2161)=1,P2161,"")</f>
        <v/>
      </c>
      <c r="P2161" s="9">
        <f>COUNTIF($S$2:S2161,S2161)</f>
        <v>280</v>
      </c>
      <c r="Q2161" s="2" t="s">
        <v>532</v>
      </c>
      <c r="R2161" s="2" t="s">
        <v>2280</v>
      </c>
      <c r="S2161" s="2" t="s">
        <v>59</v>
      </c>
      <c r="T2161" s="2">
        <v>36</v>
      </c>
      <c r="U2161" s="2">
        <v>12</v>
      </c>
      <c r="V2161" s="2">
        <v>3</v>
      </c>
      <c r="W2161" s="2">
        <v>26.400000000000002</v>
      </c>
      <c r="X2161" s="2">
        <v>19.8</v>
      </c>
      <c r="Y2161" s="2">
        <v>0.1188</v>
      </c>
      <c r="Z2161" s="6">
        <v>46202</v>
      </c>
    </row>
    <row r="2162" spans="1:26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8" t="str">
        <f>IF(Table5[[#This Row],[Company Code]]&lt;&gt;"",Table5[[#This Row],[Contact Email]],"")</f>
        <v/>
      </c>
      <c r="M2162" s="2"/>
      <c r="N2162" s="9" t="str">
        <f>IF(IF(COUNTIF($S$2:S2162,S2162)=1,P2162,"")=1,COUNTIF($O$2:O2162,O2162),IF(COUNTIF($S$2:S2162,S2162)=1,P2162,""))</f>
        <v/>
      </c>
      <c r="O2162" s="9" t="str">
        <f>IF(COUNTIF($S$2:S2162,S2162)=1,P2162,"")</f>
        <v/>
      </c>
      <c r="P2162" s="9">
        <f>COUNTIF($S$2:S2162,S2162)</f>
        <v>281</v>
      </c>
      <c r="Q2162" s="2" t="s">
        <v>532</v>
      </c>
      <c r="R2162" s="2" t="s">
        <v>2281</v>
      </c>
      <c r="S2162" s="2" t="s">
        <v>59</v>
      </c>
      <c r="T2162" s="2">
        <v>24</v>
      </c>
      <c r="U2162" s="2">
        <v>12</v>
      </c>
      <c r="V2162" s="2">
        <v>2</v>
      </c>
      <c r="W2162" s="2">
        <v>17.600000000000001</v>
      </c>
      <c r="X2162" s="2">
        <v>13.200000000000001</v>
      </c>
      <c r="Y2162" s="2">
        <v>7.9199999999999993E-2</v>
      </c>
      <c r="Z2162" s="6">
        <v>46202</v>
      </c>
    </row>
    <row r="2163" spans="1:26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8" t="str">
        <f>IF(Table5[[#This Row],[Company Code]]&lt;&gt;"",Table5[[#This Row],[Contact Email]],"")</f>
        <v/>
      </c>
      <c r="M2163" s="2"/>
      <c r="N2163" s="9" t="str">
        <f>IF(IF(COUNTIF($S$2:S2163,S2163)=1,P2163,"")=1,COUNTIF($O$2:O2163,O2163),IF(COUNTIF($S$2:S2163,S2163)=1,P2163,""))</f>
        <v/>
      </c>
      <c r="O2163" s="9" t="str">
        <f>IF(COUNTIF($S$2:S2163,S2163)=1,P2163,"")</f>
        <v/>
      </c>
      <c r="P2163" s="9">
        <f>COUNTIF($S$2:S2163,S2163)</f>
        <v>282</v>
      </c>
      <c r="Q2163" s="2" t="s">
        <v>532</v>
      </c>
      <c r="R2163" s="2" t="s">
        <v>2282</v>
      </c>
      <c r="S2163" s="2" t="s">
        <v>59</v>
      </c>
      <c r="T2163" s="2">
        <v>24</v>
      </c>
      <c r="U2163" s="2">
        <v>12</v>
      </c>
      <c r="V2163" s="2">
        <v>2</v>
      </c>
      <c r="W2163" s="2">
        <v>17.600000000000001</v>
      </c>
      <c r="X2163" s="2">
        <v>13.200000000000001</v>
      </c>
      <c r="Y2163" s="2">
        <v>7.9199999999999993E-2</v>
      </c>
      <c r="Z2163" s="6">
        <v>46202</v>
      </c>
    </row>
    <row r="2164" spans="1:26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8" t="str">
        <f>IF(Table5[[#This Row],[Company Code]]&lt;&gt;"",Table5[[#This Row],[Contact Email]],"")</f>
        <v/>
      </c>
      <c r="M2164" s="2"/>
      <c r="N2164" s="9" t="str">
        <f>IF(IF(COUNTIF($S$2:S2164,S2164)=1,P2164,"")=1,COUNTIF($O$2:O2164,O2164),IF(COUNTIF($S$2:S2164,S2164)=1,P2164,""))</f>
        <v/>
      </c>
      <c r="O2164" s="9" t="str">
        <f>IF(COUNTIF($S$2:S2164,S2164)=1,P2164,"")</f>
        <v/>
      </c>
      <c r="P2164" s="9">
        <f>COUNTIF($S$2:S2164,S2164)</f>
        <v>283</v>
      </c>
      <c r="Q2164" s="2" t="s">
        <v>532</v>
      </c>
      <c r="R2164" s="2" t="s">
        <v>2283</v>
      </c>
      <c r="S2164" s="2" t="s">
        <v>59</v>
      </c>
      <c r="T2164" s="2">
        <v>24</v>
      </c>
      <c r="U2164" s="2">
        <v>12</v>
      </c>
      <c r="V2164" s="2">
        <v>2</v>
      </c>
      <c r="W2164" s="2">
        <v>17.600000000000001</v>
      </c>
      <c r="X2164" s="2">
        <v>13.200000000000001</v>
      </c>
      <c r="Y2164" s="2">
        <v>7.9199999999999993E-2</v>
      </c>
      <c r="Z2164" s="6">
        <v>46202</v>
      </c>
    </row>
    <row r="2165" spans="1:26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8" t="str">
        <f>IF(Table5[[#This Row],[Company Code]]&lt;&gt;"",Table5[[#This Row],[Contact Email]],"")</f>
        <v/>
      </c>
      <c r="M2165" s="2"/>
      <c r="N2165" s="9" t="str">
        <f>IF(IF(COUNTIF($S$2:S2165,S2165)=1,P2165,"")=1,COUNTIF($O$2:O2165,O2165),IF(COUNTIF($S$2:S2165,S2165)=1,P2165,""))</f>
        <v/>
      </c>
      <c r="O2165" s="9" t="str">
        <f>IF(COUNTIF($S$2:S2165,S2165)=1,P2165,"")</f>
        <v/>
      </c>
      <c r="P2165" s="9">
        <f>COUNTIF($S$2:S2165,S2165)</f>
        <v>284</v>
      </c>
      <c r="Q2165" s="2" t="s">
        <v>532</v>
      </c>
      <c r="R2165" s="2" t="s">
        <v>2284</v>
      </c>
      <c r="S2165" s="2" t="s">
        <v>59</v>
      </c>
      <c r="T2165" s="2">
        <v>24</v>
      </c>
      <c r="U2165" s="2">
        <v>12</v>
      </c>
      <c r="V2165" s="2">
        <v>2</v>
      </c>
      <c r="W2165" s="2">
        <v>17.600000000000001</v>
      </c>
      <c r="X2165" s="2">
        <v>13.200000000000001</v>
      </c>
      <c r="Y2165" s="2">
        <v>7.9199999999999993E-2</v>
      </c>
      <c r="Z2165" s="6">
        <v>46202</v>
      </c>
    </row>
    <row r="2166" spans="1:26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8" t="str">
        <f>IF(Table5[[#This Row],[Company Code]]&lt;&gt;"",Table5[[#This Row],[Contact Email]],"")</f>
        <v/>
      </c>
      <c r="M2166" s="2"/>
      <c r="N2166" s="9" t="str">
        <f>IF(IF(COUNTIF($S$2:S2166,S2166)=1,P2166,"")=1,COUNTIF($O$2:O2166,O2166),IF(COUNTIF($S$2:S2166,S2166)=1,P2166,""))</f>
        <v/>
      </c>
      <c r="O2166" s="9" t="str">
        <f>IF(COUNTIF($S$2:S2166,S2166)=1,P2166,"")</f>
        <v/>
      </c>
      <c r="P2166" s="9">
        <f>COUNTIF($S$2:S2166,S2166)</f>
        <v>285</v>
      </c>
      <c r="Q2166" s="2" t="s">
        <v>532</v>
      </c>
      <c r="R2166" s="2" t="s">
        <v>2285</v>
      </c>
      <c r="S2166" s="2" t="s">
        <v>59</v>
      </c>
      <c r="T2166" s="2">
        <v>36</v>
      </c>
      <c r="U2166" s="2">
        <v>12</v>
      </c>
      <c r="V2166" s="2">
        <v>3</v>
      </c>
      <c r="W2166" s="2">
        <v>26.400000000000002</v>
      </c>
      <c r="X2166" s="2">
        <v>19.8</v>
      </c>
      <c r="Y2166" s="2">
        <v>0.1188</v>
      </c>
      <c r="Z2166" s="6">
        <v>46202</v>
      </c>
    </row>
    <row r="2167" spans="1:26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8" t="str">
        <f>IF(Table5[[#This Row],[Company Code]]&lt;&gt;"",Table5[[#This Row],[Contact Email]],"")</f>
        <v/>
      </c>
      <c r="M2167" s="2"/>
      <c r="N2167" s="9" t="str">
        <f>IF(IF(COUNTIF($S$2:S2167,S2167)=1,P2167,"")=1,COUNTIF($O$2:O2167,O2167),IF(COUNTIF($S$2:S2167,S2167)=1,P2167,""))</f>
        <v/>
      </c>
      <c r="O2167" s="9" t="str">
        <f>IF(COUNTIF($S$2:S2167,S2167)=1,P2167,"")</f>
        <v/>
      </c>
      <c r="P2167" s="9">
        <f>COUNTIF($S$2:S2167,S2167)</f>
        <v>286</v>
      </c>
      <c r="Q2167" s="2" t="s">
        <v>532</v>
      </c>
      <c r="R2167" s="2" t="s">
        <v>2286</v>
      </c>
      <c r="S2167" s="2" t="s">
        <v>59</v>
      </c>
      <c r="T2167" s="2">
        <v>24</v>
      </c>
      <c r="U2167" s="2">
        <v>12</v>
      </c>
      <c r="V2167" s="2">
        <v>2</v>
      </c>
      <c r="W2167" s="2">
        <v>17.600000000000001</v>
      </c>
      <c r="X2167" s="2">
        <v>13.200000000000001</v>
      </c>
      <c r="Y2167" s="2">
        <v>7.9199999999999993E-2</v>
      </c>
      <c r="Z2167" s="6">
        <v>46202</v>
      </c>
    </row>
    <row r="2168" spans="1:26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8" t="str">
        <f>IF(Table5[[#This Row],[Company Code]]&lt;&gt;"",Table5[[#This Row],[Contact Email]],"")</f>
        <v/>
      </c>
      <c r="M2168" s="2"/>
      <c r="N2168" s="9" t="str">
        <f>IF(IF(COUNTIF($S$2:S2168,S2168)=1,P2168,"")=1,COUNTIF($O$2:O2168,O2168),IF(COUNTIF($S$2:S2168,S2168)=1,P2168,""))</f>
        <v/>
      </c>
      <c r="O2168" s="9" t="str">
        <f>IF(COUNTIF($S$2:S2168,S2168)=1,P2168,"")</f>
        <v/>
      </c>
      <c r="P2168" s="9">
        <f>COUNTIF($S$2:S2168,S2168)</f>
        <v>287</v>
      </c>
      <c r="Q2168" s="2" t="s">
        <v>532</v>
      </c>
      <c r="R2168" s="2" t="s">
        <v>2287</v>
      </c>
      <c r="S2168" s="2" t="s">
        <v>59</v>
      </c>
      <c r="T2168" s="2">
        <v>36</v>
      </c>
      <c r="U2168" s="2">
        <v>12</v>
      </c>
      <c r="V2168" s="2">
        <v>3</v>
      </c>
      <c r="W2168" s="2">
        <v>26.400000000000002</v>
      </c>
      <c r="X2168" s="2">
        <v>19.8</v>
      </c>
      <c r="Y2168" s="2">
        <v>0.1188</v>
      </c>
      <c r="Z2168" s="6">
        <v>46202</v>
      </c>
    </row>
    <row r="2169" spans="1:26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8" t="str">
        <f>IF(Table5[[#This Row],[Company Code]]&lt;&gt;"",Table5[[#This Row],[Contact Email]],"")</f>
        <v/>
      </c>
      <c r="M2169" s="2"/>
      <c r="N2169" s="9" t="str">
        <f>IF(IF(COUNTIF($S$2:S2169,S2169)=1,P2169,"")=1,COUNTIF($O$2:O2169,O2169),IF(COUNTIF($S$2:S2169,S2169)=1,P2169,""))</f>
        <v/>
      </c>
      <c r="O2169" s="9" t="str">
        <f>IF(COUNTIF($S$2:S2169,S2169)=1,P2169,"")</f>
        <v/>
      </c>
      <c r="P2169" s="9">
        <f>COUNTIF($S$2:S2169,S2169)</f>
        <v>288</v>
      </c>
      <c r="Q2169" s="2" t="s">
        <v>532</v>
      </c>
      <c r="R2169" s="2" t="s">
        <v>2288</v>
      </c>
      <c r="S2169" s="2" t="s">
        <v>59</v>
      </c>
      <c r="T2169" s="2">
        <v>24</v>
      </c>
      <c r="U2169" s="2">
        <v>12</v>
      </c>
      <c r="V2169" s="2">
        <v>2</v>
      </c>
      <c r="W2169" s="2">
        <v>17.600000000000001</v>
      </c>
      <c r="X2169" s="2">
        <v>13.200000000000001</v>
      </c>
      <c r="Y2169" s="2">
        <v>7.9199999999999993E-2</v>
      </c>
      <c r="Z2169" s="6">
        <v>46202</v>
      </c>
    </row>
    <row r="2170" spans="1:26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8" t="str">
        <f>IF(Table5[[#This Row],[Company Code]]&lt;&gt;"",Table5[[#This Row],[Contact Email]],"")</f>
        <v/>
      </c>
      <c r="M2170" s="2"/>
      <c r="N2170" s="9" t="str">
        <f>IF(IF(COUNTIF($S$2:S2170,S2170)=1,P2170,"")=1,COUNTIF($O$2:O2170,O2170),IF(COUNTIF($S$2:S2170,S2170)=1,P2170,""))</f>
        <v/>
      </c>
      <c r="O2170" s="9" t="str">
        <f>IF(COUNTIF($S$2:S2170,S2170)=1,P2170,"")</f>
        <v/>
      </c>
      <c r="P2170" s="9">
        <f>COUNTIF($S$2:S2170,S2170)</f>
        <v>289</v>
      </c>
      <c r="Q2170" s="2" t="s">
        <v>532</v>
      </c>
      <c r="R2170" s="2" t="s">
        <v>2289</v>
      </c>
      <c r="S2170" s="2" t="s">
        <v>59</v>
      </c>
      <c r="T2170" s="2">
        <v>24</v>
      </c>
      <c r="U2170" s="2">
        <v>12</v>
      </c>
      <c r="V2170" s="2">
        <v>2</v>
      </c>
      <c r="W2170" s="2">
        <v>17.600000000000001</v>
      </c>
      <c r="X2170" s="2">
        <v>13.200000000000001</v>
      </c>
      <c r="Y2170" s="2">
        <v>7.9199999999999993E-2</v>
      </c>
      <c r="Z2170" s="6">
        <v>46202</v>
      </c>
    </row>
    <row r="2171" spans="1:26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8" t="str">
        <f>IF(Table5[[#This Row],[Company Code]]&lt;&gt;"",Table5[[#This Row],[Contact Email]],"")</f>
        <v/>
      </c>
      <c r="M2171" s="2"/>
      <c r="N2171" s="9" t="str">
        <f>IF(IF(COUNTIF($S$2:S2171,S2171)=1,P2171,"")=1,COUNTIF($O$2:O2171,O2171),IF(COUNTIF($S$2:S2171,S2171)=1,P2171,""))</f>
        <v/>
      </c>
      <c r="O2171" s="9" t="str">
        <f>IF(COUNTIF($S$2:S2171,S2171)=1,P2171,"")</f>
        <v/>
      </c>
      <c r="P2171" s="9">
        <f>COUNTIF($S$2:S2171,S2171)</f>
        <v>290</v>
      </c>
      <c r="Q2171" s="2" t="s">
        <v>532</v>
      </c>
      <c r="R2171" s="2" t="s">
        <v>2290</v>
      </c>
      <c r="S2171" s="2" t="s">
        <v>59</v>
      </c>
      <c r="T2171" s="2">
        <v>24</v>
      </c>
      <c r="U2171" s="2">
        <v>12</v>
      </c>
      <c r="V2171" s="2">
        <v>2</v>
      </c>
      <c r="W2171" s="2">
        <v>17.600000000000001</v>
      </c>
      <c r="X2171" s="2">
        <v>13.200000000000001</v>
      </c>
      <c r="Y2171" s="2">
        <v>7.9199999999999993E-2</v>
      </c>
      <c r="Z2171" s="6">
        <v>46202</v>
      </c>
    </row>
    <row r="2172" spans="1:26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8" t="str">
        <f>IF(Table5[[#This Row],[Company Code]]&lt;&gt;"",Table5[[#This Row],[Contact Email]],"")</f>
        <v/>
      </c>
      <c r="M2172" s="2"/>
      <c r="N2172" s="9" t="str">
        <f>IF(IF(COUNTIF($S$2:S2172,S2172)=1,P2172,"")=1,COUNTIF($O$2:O2172,O2172),IF(COUNTIF($S$2:S2172,S2172)=1,P2172,""))</f>
        <v/>
      </c>
      <c r="O2172" s="9" t="str">
        <f>IF(COUNTIF($S$2:S2172,S2172)=1,P2172,"")</f>
        <v/>
      </c>
      <c r="P2172" s="9">
        <f>COUNTIF($S$2:S2172,S2172)</f>
        <v>291</v>
      </c>
      <c r="Q2172" s="2" t="s">
        <v>532</v>
      </c>
      <c r="R2172" s="2" t="s">
        <v>2291</v>
      </c>
      <c r="S2172" s="2" t="s">
        <v>59</v>
      </c>
      <c r="T2172" s="2">
        <v>24</v>
      </c>
      <c r="U2172" s="2">
        <v>12</v>
      </c>
      <c r="V2172" s="2">
        <v>2</v>
      </c>
      <c r="W2172" s="2">
        <v>17.600000000000001</v>
      </c>
      <c r="X2172" s="2">
        <v>13.200000000000001</v>
      </c>
      <c r="Y2172" s="2">
        <v>7.9199999999999993E-2</v>
      </c>
      <c r="Z2172" s="6">
        <v>46202</v>
      </c>
    </row>
    <row r="2173" spans="1:26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8" t="str">
        <f>IF(Table5[[#This Row],[Company Code]]&lt;&gt;"",Table5[[#This Row],[Contact Email]],"")</f>
        <v/>
      </c>
      <c r="M2173" s="2"/>
      <c r="N2173" s="9" t="str">
        <f>IF(IF(COUNTIF($S$2:S2173,S2173)=1,P2173,"")=1,COUNTIF($O$2:O2173,O2173),IF(COUNTIF($S$2:S2173,S2173)=1,P2173,""))</f>
        <v/>
      </c>
      <c r="O2173" s="9" t="str">
        <f>IF(COUNTIF($S$2:S2173,S2173)=1,P2173,"")</f>
        <v/>
      </c>
      <c r="P2173" s="9">
        <f>COUNTIF($S$2:S2173,S2173)</f>
        <v>292</v>
      </c>
      <c r="Q2173" s="2" t="s">
        <v>532</v>
      </c>
      <c r="R2173" s="2" t="s">
        <v>2292</v>
      </c>
      <c r="S2173" s="2" t="s">
        <v>59</v>
      </c>
      <c r="T2173" s="2">
        <v>36</v>
      </c>
      <c r="U2173" s="2">
        <v>12</v>
      </c>
      <c r="V2173" s="2">
        <v>3</v>
      </c>
      <c r="W2173" s="2">
        <v>26.400000000000002</v>
      </c>
      <c r="X2173" s="2">
        <v>19.8</v>
      </c>
      <c r="Y2173" s="2">
        <v>0.1188</v>
      </c>
      <c r="Z2173" s="6">
        <v>46202</v>
      </c>
    </row>
    <row r="2174" spans="1:26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8" t="str">
        <f>IF(Table5[[#This Row],[Company Code]]&lt;&gt;"",Table5[[#This Row],[Contact Email]],"")</f>
        <v/>
      </c>
      <c r="M2174" s="2"/>
      <c r="N2174" s="9" t="str">
        <f>IF(IF(COUNTIF($S$2:S2174,S2174)=1,P2174,"")=1,COUNTIF($O$2:O2174,O2174),IF(COUNTIF($S$2:S2174,S2174)=1,P2174,""))</f>
        <v/>
      </c>
      <c r="O2174" s="9" t="str">
        <f>IF(COUNTIF($S$2:S2174,S2174)=1,P2174,"")</f>
        <v/>
      </c>
      <c r="P2174" s="9">
        <f>COUNTIF($S$2:S2174,S2174)</f>
        <v>293</v>
      </c>
      <c r="Q2174" s="2" t="s">
        <v>532</v>
      </c>
      <c r="R2174" s="2" t="s">
        <v>2293</v>
      </c>
      <c r="S2174" s="2" t="s">
        <v>59</v>
      </c>
      <c r="T2174" s="2">
        <v>24</v>
      </c>
      <c r="U2174" s="2">
        <v>12</v>
      </c>
      <c r="V2174" s="2">
        <v>2</v>
      </c>
      <c r="W2174" s="2">
        <v>17.600000000000001</v>
      </c>
      <c r="X2174" s="2">
        <v>13.200000000000001</v>
      </c>
      <c r="Y2174" s="2">
        <v>7.9199999999999993E-2</v>
      </c>
      <c r="Z2174" s="6">
        <v>46202</v>
      </c>
    </row>
    <row r="2175" spans="1:26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8" t="str">
        <f>IF(Table5[[#This Row],[Company Code]]&lt;&gt;"",Table5[[#This Row],[Contact Email]],"")</f>
        <v/>
      </c>
      <c r="M2175" s="2"/>
      <c r="N2175" s="9" t="str">
        <f>IF(IF(COUNTIF($S$2:S2175,S2175)=1,P2175,"")=1,COUNTIF($O$2:O2175,O2175),IF(COUNTIF($S$2:S2175,S2175)=1,P2175,""))</f>
        <v/>
      </c>
      <c r="O2175" s="9" t="str">
        <f>IF(COUNTIF($S$2:S2175,S2175)=1,P2175,"")</f>
        <v/>
      </c>
      <c r="P2175" s="9">
        <f>COUNTIF($S$2:S2175,S2175)</f>
        <v>294</v>
      </c>
      <c r="Q2175" s="2" t="s">
        <v>532</v>
      </c>
      <c r="R2175" s="2" t="s">
        <v>2294</v>
      </c>
      <c r="S2175" s="2" t="s">
        <v>59</v>
      </c>
      <c r="T2175" s="2">
        <v>24</v>
      </c>
      <c r="U2175" s="2">
        <v>12</v>
      </c>
      <c r="V2175" s="2">
        <v>2</v>
      </c>
      <c r="W2175" s="2">
        <v>17.600000000000001</v>
      </c>
      <c r="X2175" s="2">
        <v>13.200000000000001</v>
      </c>
      <c r="Y2175" s="2">
        <v>7.9199999999999993E-2</v>
      </c>
      <c r="Z2175" s="6">
        <v>46202</v>
      </c>
    </row>
    <row r="2176" spans="1:26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8" t="str">
        <f>IF(Table5[[#This Row],[Company Code]]&lt;&gt;"",Table5[[#This Row],[Contact Email]],"")</f>
        <v/>
      </c>
      <c r="M2176" s="2"/>
      <c r="N2176" s="9" t="str">
        <f>IF(IF(COUNTIF($S$2:S2176,S2176)=1,P2176,"")=1,COUNTIF($O$2:O2176,O2176),IF(COUNTIF($S$2:S2176,S2176)=1,P2176,""))</f>
        <v/>
      </c>
      <c r="O2176" s="9" t="str">
        <f>IF(COUNTIF($S$2:S2176,S2176)=1,P2176,"")</f>
        <v/>
      </c>
      <c r="P2176" s="9">
        <f>COUNTIF($S$2:S2176,S2176)</f>
        <v>295</v>
      </c>
      <c r="Q2176" s="2" t="s">
        <v>532</v>
      </c>
      <c r="R2176" s="2" t="s">
        <v>2295</v>
      </c>
      <c r="S2176" s="2" t="s">
        <v>59</v>
      </c>
      <c r="T2176" s="2">
        <v>24</v>
      </c>
      <c r="U2176" s="2">
        <v>12</v>
      </c>
      <c r="V2176" s="2">
        <v>2</v>
      </c>
      <c r="W2176" s="2">
        <v>17.600000000000001</v>
      </c>
      <c r="X2176" s="2">
        <v>13.200000000000001</v>
      </c>
      <c r="Y2176" s="2">
        <v>7.9199999999999993E-2</v>
      </c>
      <c r="Z2176" s="6">
        <v>46202</v>
      </c>
    </row>
    <row r="2177" spans="1:26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8" t="str">
        <f>IF(Table5[[#This Row],[Company Code]]&lt;&gt;"",Table5[[#This Row],[Contact Email]],"")</f>
        <v/>
      </c>
      <c r="M2177" s="2"/>
      <c r="N2177" s="9" t="str">
        <f>IF(IF(COUNTIF($S$2:S2177,S2177)=1,P2177,"")=1,COUNTIF($O$2:O2177,O2177),IF(COUNTIF($S$2:S2177,S2177)=1,P2177,""))</f>
        <v/>
      </c>
      <c r="O2177" s="9" t="str">
        <f>IF(COUNTIF($S$2:S2177,S2177)=1,P2177,"")</f>
        <v/>
      </c>
      <c r="P2177" s="9">
        <f>COUNTIF($S$2:S2177,S2177)</f>
        <v>296</v>
      </c>
      <c r="Q2177" s="2" t="s">
        <v>532</v>
      </c>
      <c r="R2177" s="2" t="s">
        <v>2296</v>
      </c>
      <c r="S2177" s="2" t="s">
        <v>59</v>
      </c>
      <c r="T2177" s="2">
        <v>24</v>
      </c>
      <c r="U2177" s="2">
        <v>12</v>
      </c>
      <c r="V2177" s="2">
        <v>2</v>
      </c>
      <c r="W2177" s="2">
        <v>17.600000000000001</v>
      </c>
      <c r="X2177" s="2">
        <v>13.200000000000001</v>
      </c>
      <c r="Y2177" s="2">
        <v>7.9199999999999993E-2</v>
      </c>
      <c r="Z2177" s="6">
        <v>46202</v>
      </c>
    </row>
    <row r="2178" spans="1:26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8" t="str">
        <f>IF(Table5[[#This Row],[Company Code]]&lt;&gt;"",Table5[[#This Row],[Contact Email]],"")</f>
        <v/>
      </c>
      <c r="M2178" s="2"/>
      <c r="N2178" s="9" t="str">
        <f>IF(IF(COUNTIF($S$2:S2178,S2178)=1,P2178,"")=1,COUNTIF($O$2:O2178,O2178),IF(COUNTIF($S$2:S2178,S2178)=1,P2178,""))</f>
        <v/>
      </c>
      <c r="O2178" s="9" t="str">
        <f>IF(COUNTIF($S$2:S2178,S2178)=1,P2178,"")</f>
        <v/>
      </c>
      <c r="P2178" s="9">
        <f>COUNTIF($S$2:S2178,S2178)</f>
        <v>297</v>
      </c>
      <c r="Q2178" s="2" t="s">
        <v>532</v>
      </c>
      <c r="R2178" s="2" t="s">
        <v>2297</v>
      </c>
      <c r="S2178" s="2" t="s">
        <v>59</v>
      </c>
      <c r="T2178" s="2">
        <v>24</v>
      </c>
      <c r="U2178" s="2">
        <v>12</v>
      </c>
      <c r="V2178" s="2">
        <v>2</v>
      </c>
      <c r="W2178" s="2">
        <v>17.600000000000001</v>
      </c>
      <c r="X2178" s="2">
        <v>13.200000000000001</v>
      </c>
      <c r="Y2178" s="2">
        <v>7.9199999999999993E-2</v>
      </c>
      <c r="Z2178" s="6">
        <v>46202</v>
      </c>
    </row>
    <row r="2179" spans="1:26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8" t="str">
        <f>IF(Table5[[#This Row],[Company Code]]&lt;&gt;"",Table5[[#This Row],[Contact Email]],"")</f>
        <v/>
      </c>
      <c r="M2179" s="2"/>
      <c r="N2179" s="9" t="str">
        <f>IF(IF(COUNTIF($S$2:S2179,S2179)=1,P2179,"")=1,COUNTIF($O$2:O2179,O2179),IF(COUNTIF($S$2:S2179,S2179)=1,P2179,""))</f>
        <v/>
      </c>
      <c r="O2179" s="9" t="str">
        <f>IF(COUNTIF($S$2:S2179,S2179)=1,P2179,"")</f>
        <v/>
      </c>
      <c r="P2179" s="9">
        <f>COUNTIF($S$2:S2179,S2179)</f>
        <v>298</v>
      </c>
      <c r="Q2179" s="2" t="s">
        <v>532</v>
      </c>
      <c r="R2179" s="2" t="s">
        <v>2298</v>
      </c>
      <c r="S2179" s="2" t="s">
        <v>59</v>
      </c>
      <c r="T2179" s="2">
        <v>24</v>
      </c>
      <c r="U2179" s="2">
        <v>12</v>
      </c>
      <c r="V2179" s="2">
        <v>2</v>
      </c>
      <c r="W2179" s="2">
        <v>17.600000000000001</v>
      </c>
      <c r="X2179" s="2">
        <v>13.200000000000001</v>
      </c>
      <c r="Y2179" s="2">
        <v>7.9199999999999993E-2</v>
      </c>
      <c r="Z2179" s="6">
        <v>46202</v>
      </c>
    </row>
    <row r="2180" spans="1:26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8" t="str">
        <f>IF(Table5[[#This Row],[Company Code]]&lt;&gt;"",Table5[[#This Row],[Contact Email]],"")</f>
        <v/>
      </c>
      <c r="M2180" s="2"/>
      <c r="N2180" s="9" t="str">
        <f>IF(IF(COUNTIF($S$2:S2180,S2180)=1,P2180,"")=1,COUNTIF($O$2:O2180,O2180),IF(COUNTIF($S$2:S2180,S2180)=1,P2180,""))</f>
        <v/>
      </c>
      <c r="O2180" s="9" t="str">
        <f>IF(COUNTIF($S$2:S2180,S2180)=1,P2180,"")</f>
        <v/>
      </c>
      <c r="P2180" s="9">
        <f>COUNTIF($S$2:S2180,S2180)</f>
        <v>299</v>
      </c>
      <c r="Q2180" s="2" t="s">
        <v>532</v>
      </c>
      <c r="R2180" s="2" t="s">
        <v>2299</v>
      </c>
      <c r="S2180" s="2" t="s">
        <v>59</v>
      </c>
      <c r="T2180" s="2">
        <v>36</v>
      </c>
      <c r="U2180" s="2">
        <v>12</v>
      </c>
      <c r="V2180" s="2">
        <v>3</v>
      </c>
      <c r="W2180" s="2">
        <v>26.400000000000002</v>
      </c>
      <c r="X2180" s="2">
        <v>19.8</v>
      </c>
      <c r="Y2180" s="2">
        <v>0.1188</v>
      </c>
      <c r="Z2180" s="6">
        <v>46202</v>
      </c>
    </row>
    <row r="2181" spans="1:26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8" t="str">
        <f>IF(Table5[[#This Row],[Company Code]]&lt;&gt;"",Table5[[#This Row],[Contact Email]],"")</f>
        <v/>
      </c>
      <c r="M2181" s="2"/>
      <c r="N2181" s="9" t="str">
        <f>IF(IF(COUNTIF($S$2:S2181,S2181)=1,P2181,"")=1,COUNTIF($O$2:O2181,O2181),IF(COUNTIF($S$2:S2181,S2181)=1,P2181,""))</f>
        <v/>
      </c>
      <c r="O2181" s="9" t="str">
        <f>IF(COUNTIF($S$2:S2181,S2181)=1,P2181,"")</f>
        <v/>
      </c>
      <c r="P2181" s="9">
        <f>COUNTIF($S$2:S2181,S2181)</f>
        <v>300</v>
      </c>
      <c r="Q2181" s="2" t="s">
        <v>532</v>
      </c>
      <c r="R2181" s="2" t="s">
        <v>2300</v>
      </c>
      <c r="S2181" s="2" t="s">
        <v>59</v>
      </c>
      <c r="T2181" s="2">
        <v>36</v>
      </c>
      <c r="U2181" s="2">
        <v>12</v>
      </c>
      <c r="V2181" s="2">
        <v>3</v>
      </c>
      <c r="W2181" s="2">
        <v>26.400000000000002</v>
      </c>
      <c r="X2181" s="2">
        <v>19.8</v>
      </c>
      <c r="Y2181" s="2">
        <v>0.1188</v>
      </c>
      <c r="Z2181" s="6">
        <v>46202</v>
      </c>
    </row>
    <row r="2182" spans="1:26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8" t="str">
        <f>IF(Table5[[#This Row],[Company Code]]&lt;&gt;"",Table5[[#This Row],[Contact Email]],"")</f>
        <v/>
      </c>
      <c r="M2182" s="2"/>
      <c r="N2182" s="9" t="str">
        <f>IF(IF(COUNTIF($S$2:S2182,S2182)=1,P2182,"")=1,COUNTIF($O$2:O2182,O2182),IF(COUNTIF($S$2:S2182,S2182)=1,P2182,""))</f>
        <v/>
      </c>
      <c r="O2182" s="9" t="str">
        <f>IF(COUNTIF($S$2:S2182,S2182)=1,P2182,"")</f>
        <v/>
      </c>
      <c r="P2182" s="9">
        <f>COUNTIF($S$2:S2182,S2182)</f>
        <v>301</v>
      </c>
      <c r="Q2182" s="2" t="s">
        <v>532</v>
      </c>
      <c r="R2182" s="2" t="s">
        <v>2301</v>
      </c>
      <c r="S2182" s="2" t="s">
        <v>59</v>
      </c>
      <c r="T2182" s="2">
        <v>24</v>
      </c>
      <c r="U2182" s="2">
        <v>12</v>
      </c>
      <c r="V2182" s="2">
        <v>2</v>
      </c>
      <c r="W2182" s="2">
        <v>17.600000000000001</v>
      </c>
      <c r="X2182" s="2">
        <v>13.200000000000001</v>
      </c>
      <c r="Y2182" s="2">
        <v>7.9199999999999993E-2</v>
      </c>
      <c r="Z2182" s="6">
        <v>46202</v>
      </c>
    </row>
    <row r="2183" spans="1:26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8" t="str">
        <f>IF(Table5[[#This Row],[Company Code]]&lt;&gt;"",Table5[[#This Row],[Contact Email]],"")</f>
        <v/>
      </c>
      <c r="M2183" s="2"/>
      <c r="N2183" s="9" t="str">
        <f>IF(IF(COUNTIF($S$2:S2183,S2183)=1,P2183,"")=1,COUNTIF($O$2:O2183,O2183),IF(COUNTIF($S$2:S2183,S2183)=1,P2183,""))</f>
        <v/>
      </c>
      <c r="O2183" s="9" t="str">
        <f>IF(COUNTIF($S$2:S2183,S2183)=1,P2183,"")</f>
        <v/>
      </c>
      <c r="P2183" s="9">
        <f>COUNTIF($S$2:S2183,S2183)</f>
        <v>302</v>
      </c>
      <c r="Q2183" s="2" t="s">
        <v>532</v>
      </c>
      <c r="R2183" s="2" t="s">
        <v>2302</v>
      </c>
      <c r="S2183" s="2" t="s">
        <v>59</v>
      </c>
      <c r="T2183" s="2">
        <v>24</v>
      </c>
      <c r="U2183" s="2">
        <v>12</v>
      </c>
      <c r="V2183" s="2">
        <v>2</v>
      </c>
      <c r="W2183" s="2">
        <v>17.600000000000001</v>
      </c>
      <c r="X2183" s="2">
        <v>13.200000000000001</v>
      </c>
      <c r="Y2183" s="2">
        <v>7.9199999999999993E-2</v>
      </c>
      <c r="Z2183" s="6">
        <v>46202</v>
      </c>
    </row>
    <row r="2184" spans="1:26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8" t="str">
        <f>IF(Table5[[#This Row],[Company Code]]&lt;&gt;"",Table5[[#This Row],[Contact Email]],"")</f>
        <v/>
      </c>
      <c r="M2184" s="2"/>
      <c r="N2184" s="9" t="str">
        <f>IF(IF(COUNTIF($S$2:S2184,S2184)=1,P2184,"")=1,COUNTIF($O$2:O2184,O2184),IF(COUNTIF($S$2:S2184,S2184)=1,P2184,""))</f>
        <v/>
      </c>
      <c r="O2184" s="9" t="str">
        <f>IF(COUNTIF($S$2:S2184,S2184)=1,P2184,"")</f>
        <v/>
      </c>
      <c r="P2184" s="9">
        <f>COUNTIF($S$2:S2184,S2184)</f>
        <v>303</v>
      </c>
      <c r="Q2184" s="2" t="s">
        <v>532</v>
      </c>
      <c r="R2184" s="2" t="s">
        <v>2303</v>
      </c>
      <c r="S2184" s="2" t="s">
        <v>59</v>
      </c>
      <c r="T2184" s="2">
        <v>72</v>
      </c>
      <c r="U2184" s="2">
        <v>12</v>
      </c>
      <c r="V2184" s="2">
        <v>6</v>
      </c>
      <c r="W2184" s="2">
        <v>52.800000000000004</v>
      </c>
      <c r="X2184" s="2">
        <v>39.6</v>
      </c>
      <c r="Y2184" s="2">
        <v>0.23760000000000001</v>
      </c>
      <c r="Z2184" s="6">
        <v>46202</v>
      </c>
    </row>
    <row r="2185" spans="1:26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8" t="str">
        <f>IF(Table5[[#This Row],[Company Code]]&lt;&gt;"",Table5[[#This Row],[Contact Email]],"")</f>
        <v/>
      </c>
      <c r="M2185" s="2"/>
      <c r="N2185" s="9" t="str">
        <f>IF(IF(COUNTIF($S$2:S2185,S2185)=1,P2185,"")=1,COUNTIF($O$2:O2185,O2185),IF(COUNTIF($S$2:S2185,S2185)=1,P2185,""))</f>
        <v/>
      </c>
      <c r="O2185" s="9" t="str">
        <f>IF(COUNTIF($S$2:S2185,S2185)=1,P2185,"")</f>
        <v/>
      </c>
      <c r="P2185" s="9">
        <f>COUNTIF($S$2:S2185,S2185)</f>
        <v>304</v>
      </c>
      <c r="Q2185" s="2" t="s">
        <v>532</v>
      </c>
      <c r="R2185" s="2" t="s">
        <v>2304</v>
      </c>
      <c r="S2185" s="2" t="s">
        <v>59</v>
      </c>
      <c r="T2185" s="2">
        <v>24</v>
      </c>
      <c r="U2185" s="2">
        <v>12</v>
      </c>
      <c r="V2185" s="2">
        <v>2</v>
      </c>
      <c r="W2185" s="2">
        <v>17.600000000000001</v>
      </c>
      <c r="X2185" s="2">
        <v>13.200000000000001</v>
      </c>
      <c r="Y2185" s="2">
        <v>7.9199999999999993E-2</v>
      </c>
      <c r="Z2185" s="6">
        <v>46202</v>
      </c>
    </row>
    <row r="2186" spans="1:26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8" t="str">
        <f>IF(Table5[[#This Row],[Company Code]]&lt;&gt;"",Table5[[#This Row],[Contact Email]],"")</f>
        <v/>
      </c>
      <c r="M2186" s="2"/>
      <c r="N2186" s="9" t="str">
        <f>IF(IF(COUNTIF($S$2:S2186,S2186)=1,P2186,"")=1,COUNTIF($O$2:O2186,O2186),IF(COUNTIF($S$2:S2186,S2186)=1,P2186,""))</f>
        <v/>
      </c>
      <c r="O2186" s="9" t="str">
        <f>IF(COUNTIF($S$2:S2186,S2186)=1,P2186,"")</f>
        <v/>
      </c>
      <c r="P2186" s="9">
        <f>COUNTIF($S$2:S2186,S2186)</f>
        <v>305</v>
      </c>
      <c r="Q2186" s="2" t="s">
        <v>532</v>
      </c>
      <c r="R2186" s="2" t="s">
        <v>2305</v>
      </c>
      <c r="S2186" s="2" t="s">
        <v>59</v>
      </c>
      <c r="T2186" s="2">
        <v>24</v>
      </c>
      <c r="U2186" s="2">
        <v>12</v>
      </c>
      <c r="V2186" s="2">
        <v>2</v>
      </c>
      <c r="W2186" s="2">
        <v>17.600000000000001</v>
      </c>
      <c r="X2186" s="2">
        <v>13.200000000000001</v>
      </c>
      <c r="Y2186" s="2">
        <v>7.9199999999999993E-2</v>
      </c>
      <c r="Z2186" s="6">
        <v>46202</v>
      </c>
    </row>
    <row r="2187" spans="1:26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8" t="str">
        <f>IF(Table5[[#This Row],[Company Code]]&lt;&gt;"",Table5[[#This Row],[Contact Email]],"")</f>
        <v/>
      </c>
      <c r="M2187" s="2"/>
      <c r="N2187" s="9" t="str">
        <f>IF(IF(COUNTIF($S$2:S2187,S2187)=1,P2187,"")=1,COUNTIF($O$2:O2187,O2187),IF(COUNTIF($S$2:S2187,S2187)=1,P2187,""))</f>
        <v/>
      </c>
      <c r="O2187" s="9" t="str">
        <f>IF(COUNTIF($S$2:S2187,S2187)=1,P2187,"")</f>
        <v/>
      </c>
      <c r="P2187" s="9">
        <f>COUNTIF($S$2:S2187,S2187)</f>
        <v>306</v>
      </c>
      <c r="Q2187" s="2" t="s">
        <v>532</v>
      </c>
      <c r="R2187" s="2" t="s">
        <v>2306</v>
      </c>
      <c r="S2187" s="2" t="s">
        <v>59</v>
      </c>
      <c r="T2187" s="2">
        <v>24</v>
      </c>
      <c r="U2187" s="2">
        <v>12</v>
      </c>
      <c r="V2187" s="2">
        <v>2</v>
      </c>
      <c r="W2187" s="2">
        <v>17.600000000000001</v>
      </c>
      <c r="X2187" s="2">
        <v>13.200000000000001</v>
      </c>
      <c r="Y2187" s="2">
        <v>7.9199999999999993E-2</v>
      </c>
      <c r="Z2187" s="6">
        <v>46202</v>
      </c>
    </row>
    <row r="2188" spans="1:26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8" t="str">
        <f>IF(Table5[[#This Row],[Company Code]]&lt;&gt;"",Table5[[#This Row],[Contact Email]],"")</f>
        <v/>
      </c>
      <c r="M2188" s="2"/>
      <c r="N2188" s="9" t="str">
        <f>IF(IF(COUNTIF($S$2:S2188,S2188)=1,P2188,"")=1,COUNTIF($O$2:O2188,O2188),IF(COUNTIF($S$2:S2188,S2188)=1,P2188,""))</f>
        <v/>
      </c>
      <c r="O2188" s="9" t="str">
        <f>IF(COUNTIF($S$2:S2188,S2188)=1,P2188,"")</f>
        <v/>
      </c>
      <c r="P2188" s="9">
        <f>COUNTIF($S$2:S2188,S2188)</f>
        <v>307</v>
      </c>
      <c r="Q2188" s="2" t="s">
        <v>532</v>
      </c>
      <c r="R2188" s="2" t="s">
        <v>2307</v>
      </c>
      <c r="S2188" s="2" t="s">
        <v>59</v>
      </c>
      <c r="T2188" s="2">
        <v>36</v>
      </c>
      <c r="U2188" s="2">
        <v>12</v>
      </c>
      <c r="V2188" s="2">
        <v>3</v>
      </c>
      <c r="W2188" s="2">
        <v>26.400000000000002</v>
      </c>
      <c r="X2188" s="2">
        <v>19.8</v>
      </c>
      <c r="Y2188" s="2">
        <v>0.1188</v>
      </c>
      <c r="Z2188" s="6">
        <v>46202</v>
      </c>
    </row>
    <row r="2189" spans="1:26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8" t="str">
        <f>IF(Table5[[#This Row],[Company Code]]&lt;&gt;"",Table5[[#This Row],[Contact Email]],"")</f>
        <v/>
      </c>
      <c r="M2189" s="2"/>
      <c r="N2189" s="9" t="str">
        <f>IF(IF(COUNTIF($S$2:S2189,S2189)=1,P2189,"")=1,COUNTIF($O$2:O2189,O2189),IF(COUNTIF($S$2:S2189,S2189)=1,P2189,""))</f>
        <v/>
      </c>
      <c r="O2189" s="9" t="str">
        <f>IF(COUNTIF($S$2:S2189,S2189)=1,P2189,"")</f>
        <v/>
      </c>
      <c r="P2189" s="9">
        <f>COUNTIF($S$2:S2189,S2189)</f>
        <v>308</v>
      </c>
      <c r="Q2189" s="2" t="s">
        <v>532</v>
      </c>
      <c r="R2189" s="2" t="s">
        <v>2308</v>
      </c>
      <c r="S2189" s="2" t="s">
        <v>59</v>
      </c>
      <c r="T2189" s="2">
        <v>24</v>
      </c>
      <c r="U2189" s="2">
        <v>12</v>
      </c>
      <c r="V2189" s="2">
        <v>2</v>
      </c>
      <c r="W2189" s="2">
        <v>17.600000000000001</v>
      </c>
      <c r="X2189" s="2">
        <v>13.200000000000001</v>
      </c>
      <c r="Y2189" s="2">
        <v>7.9199999999999993E-2</v>
      </c>
      <c r="Z2189" s="6">
        <v>46202</v>
      </c>
    </row>
    <row r="2190" spans="1:26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8" t="str">
        <f>IF(Table5[[#This Row],[Company Code]]&lt;&gt;"",Table5[[#This Row],[Contact Email]],"")</f>
        <v/>
      </c>
      <c r="M2190" s="2"/>
      <c r="N2190" s="9" t="str">
        <f>IF(IF(COUNTIF($S$2:S2190,S2190)=1,P2190,"")=1,COUNTIF($O$2:O2190,O2190),IF(COUNTIF($S$2:S2190,S2190)=1,P2190,""))</f>
        <v/>
      </c>
      <c r="O2190" s="9" t="str">
        <f>IF(COUNTIF($S$2:S2190,S2190)=1,P2190,"")</f>
        <v/>
      </c>
      <c r="P2190" s="9">
        <f>COUNTIF($S$2:S2190,S2190)</f>
        <v>309</v>
      </c>
      <c r="Q2190" s="2" t="s">
        <v>532</v>
      </c>
      <c r="R2190" s="2" t="s">
        <v>2309</v>
      </c>
      <c r="S2190" s="2" t="s">
        <v>59</v>
      </c>
      <c r="T2190" s="2">
        <v>24</v>
      </c>
      <c r="U2190" s="2">
        <v>12</v>
      </c>
      <c r="V2190" s="2">
        <v>2</v>
      </c>
      <c r="W2190" s="2">
        <v>17.600000000000001</v>
      </c>
      <c r="X2190" s="2">
        <v>13.200000000000001</v>
      </c>
      <c r="Y2190" s="2">
        <v>7.9199999999999993E-2</v>
      </c>
      <c r="Z2190" s="6">
        <v>46202</v>
      </c>
    </row>
    <row r="2191" spans="1:26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8" t="str">
        <f>IF(Table5[[#This Row],[Company Code]]&lt;&gt;"",Table5[[#This Row],[Contact Email]],"")</f>
        <v/>
      </c>
      <c r="M2191" s="2"/>
      <c r="N2191" s="9" t="str">
        <f>IF(IF(COUNTIF($S$2:S2191,S2191)=1,P2191,"")=1,COUNTIF($O$2:O2191,O2191),IF(COUNTIF($S$2:S2191,S2191)=1,P2191,""))</f>
        <v/>
      </c>
      <c r="O2191" s="9" t="str">
        <f>IF(COUNTIF($S$2:S2191,S2191)=1,P2191,"")</f>
        <v/>
      </c>
      <c r="P2191" s="9">
        <f>COUNTIF($S$2:S2191,S2191)</f>
        <v>310</v>
      </c>
      <c r="Q2191" s="2" t="s">
        <v>532</v>
      </c>
      <c r="R2191" s="2" t="s">
        <v>2310</v>
      </c>
      <c r="S2191" s="2" t="s">
        <v>59</v>
      </c>
      <c r="T2191" s="2">
        <v>24</v>
      </c>
      <c r="U2191" s="2">
        <v>12</v>
      </c>
      <c r="V2191" s="2">
        <v>2</v>
      </c>
      <c r="W2191" s="2">
        <v>17.600000000000001</v>
      </c>
      <c r="X2191" s="2">
        <v>13.200000000000001</v>
      </c>
      <c r="Y2191" s="2">
        <v>7.9199999999999993E-2</v>
      </c>
      <c r="Z2191" s="6">
        <v>46202</v>
      </c>
    </row>
    <row r="2192" spans="1:26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8" t="str">
        <f>IF(Table5[[#This Row],[Company Code]]&lt;&gt;"",Table5[[#This Row],[Contact Email]],"")</f>
        <v/>
      </c>
      <c r="M2192" s="2"/>
      <c r="N2192" s="9" t="str">
        <f>IF(IF(COUNTIF($S$2:S2192,S2192)=1,P2192,"")=1,COUNTIF($O$2:O2192,O2192),IF(COUNTIF($S$2:S2192,S2192)=1,P2192,""))</f>
        <v/>
      </c>
      <c r="O2192" s="9" t="str">
        <f>IF(COUNTIF($S$2:S2192,S2192)=1,P2192,"")</f>
        <v/>
      </c>
      <c r="P2192" s="9">
        <f>COUNTIF($S$2:S2192,S2192)</f>
        <v>311</v>
      </c>
      <c r="Q2192" s="2" t="s">
        <v>532</v>
      </c>
      <c r="R2192" s="2" t="s">
        <v>2311</v>
      </c>
      <c r="S2192" s="2" t="s">
        <v>59</v>
      </c>
      <c r="T2192" s="2">
        <v>48</v>
      </c>
      <c r="U2192" s="2">
        <v>12</v>
      </c>
      <c r="V2192" s="2">
        <v>4</v>
      </c>
      <c r="W2192" s="2">
        <v>35.200000000000003</v>
      </c>
      <c r="X2192" s="2">
        <v>26.400000000000002</v>
      </c>
      <c r="Y2192" s="2">
        <v>0.15839999999999999</v>
      </c>
      <c r="Z2192" s="6">
        <v>46202</v>
      </c>
    </row>
    <row r="2193" spans="1:26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8" t="str">
        <f>IF(Table5[[#This Row],[Company Code]]&lt;&gt;"",Table5[[#This Row],[Contact Email]],"")</f>
        <v/>
      </c>
      <c r="M2193" s="2"/>
      <c r="N2193" s="9" t="str">
        <f>IF(IF(COUNTIF($S$2:S2193,S2193)=1,P2193,"")=1,COUNTIF($O$2:O2193,O2193),IF(COUNTIF($S$2:S2193,S2193)=1,P2193,""))</f>
        <v/>
      </c>
      <c r="O2193" s="9" t="str">
        <f>IF(COUNTIF($S$2:S2193,S2193)=1,P2193,"")</f>
        <v/>
      </c>
      <c r="P2193" s="9">
        <f>COUNTIF($S$2:S2193,S2193)</f>
        <v>312</v>
      </c>
      <c r="Q2193" s="2" t="s">
        <v>532</v>
      </c>
      <c r="R2193" s="2" t="s">
        <v>2312</v>
      </c>
      <c r="S2193" s="2" t="s">
        <v>59</v>
      </c>
      <c r="T2193" s="2">
        <v>12</v>
      </c>
      <c r="U2193" s="2">
        <v>12</v>
      </c>
      <c r="V2193" s="2">
        <v>1</v>
      </c>
      <c r="W2193" s="2">
        <v>8.8000000000000007</v>
      </c>
      <c r="X2193" s="2">
        <v>6.6000000000000005</v>
      </c>
      <c r="Y2193" s="2">
        <v>3.9599999999999996E-2</v>
      </c>
      <c r="Z2193" s="6">
        <v>46202</v>
      </c>
    </row>
    <row r="2194" spans="1:26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8" t="str">
        <f>IF(Table5[[#This Row],[Company Code]]&lt;&gt;"",Table5[[#This Row],[Contact Email]],"")</f>
        <v/>
      </c>
      <c r="M2194" s="2"/>
      <c r="N2194" s="9" t="str">
        <f>IF(IF(COUNTIF($S$2:S2194,S2194)=1,P2194,"")=1,COUNTIF($O$2:O2194,O2194),IF(COUNTIF($S$2:S2194,S2194)=1,P2194,""))</f>
        <v/>
      </c>
      <c r="O2194" s="9" t="str">
        <f>IF(COUNTIF($S$2:S2194,S2194)=1,P2194,"")</f>
        <v/>
      </c>
      <c r="P2194" s="9">
        <f>COUNTIF($S$2:S2194,S2194)</f>
        <v>313</v>
      </c>
      <c r="Q2194" s="2" t="s">
        <v>532</v>
      </c>
      <c r="R2194" s="2" t="s">
        <v>2313</v>
      </c>
      <c r="S2194" s="2" t="s">
        <v>59</v>
      </c>
      <c r="T2194" s="2">
        <v>36</v>
      </c>
      <c r="U2194" s="2">
        <v>12</v>
      </c>
      <c r="V2194" s="2">
        <v>3</v>
      </c>
      <c r="W2194" s="2">
        <v>26.400000000000002</v>
      </c>
      <c r="X2194" s="2">
        <v>19.8</v>
      </c>
      <c r="Y2194" s="2">
        <v>0.1188</v>
      </c>
      <c r="Z2194" s="6">
        <v>46202</v>
      </c>
    </row>
    <row r="2195" spans="1:26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8" t="str">
        <f>IF(Table5[[#This Row],[Company Code]]&lt;&gt;"",Table5[[#This Row],[Contact Email]],"")</f>
        <v/>
      </c>
      <c r="M2195" s="2"/>
      <c r="N2195" s="9" t="str">
        <f>IF(IF(COUNTIF($S$2:S2195,S2195)=1,P2195,"")=1,COUNTIF($O$2:O2195,O2195),IF(COUNTIF($S$2:S2195,S2195)=1,P2195,""))</f>
        <v/>
      </c>
      <c r="O2195" s="9" t="str">
        <f>IF(COUNTIF($S$2:S2195,S2195)=1,P2195,"")</f>
        <v/>
      </c>
      <c r="P2195" s="9">
        <f>COUNTIF($S$2:S2195,S2195)</f>
        <v>314</v>
      </c>
      <c r="Q2195" s="2" t="s">
        <v>532</v>
      </c>
      <c r="R2195" s="2" t="s">
        <v>2314</v>
      </c>
      <c r="S2195" s="2" t="s">
        <v>59</v>
      </c>
      <c r="T2195" s="2">
        <v>24</v>
      </c>
      <c r="U2195" s="2">
        <v>12</v>
      </c>
      <c r="V2195" s="2">
        <v>2</v>
      </c>
      <c r="W2195" s="2">
        <v>17.600000000000001</v>
      </c>
      <c r="X2195" s="2">
        <v>13.200000000000001</v>
      </c>
      <c r="Y2195" s="2">
        <v>7.9199999999999993E-2</v>
      </c>
      <c r="Z2195" s="6">
        <v>46202</v>
      </c>
    </row>
    <row r="2196" spans="1:26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8" t="str">
        <f>IF(Table5[[#This Row],[Company Code]]&lt;&gt;"",Table5[[#This Row],[Contact Email]],"")</f>
        <v/>
      </c>
      <c r="M2196" s="2"/>
      <c r="N2196" s="9" t="str">
        <f>IF(IF(COUNTIF($S$2:S2196,S2196)=1,P2196,"")=1,COUNTIF($O$2:O2196,O2196),IF(COUNTIF($S$2:S2196,S2196)=1,P2196,""))</f>
        <v/>
      </c>
      <c r="O2196" s="9" t="str">
        <f>IF(COUNTIF($S$2:S2196,S2196)=1,P2196,"")</f>
        <v/>
      </c>
      <c r="P2196" s="9">
        <f>COUNTIF($S$2:S2196,S2196)</f>
        <v>315</v>
      </c>
      <c r="Q2196" s="2" t="s">
        <v>532</v>
      </c>
      <c r="R2196" s="2" t="s">
        <v>2315</v>
      </c>
      <c r="S2196" s="2" t="s">
        <v>59</v>
      </c>
      <c r="T2196" s="2">
        <v>24</v>
      </c>
      <c r="U2196" s="2">
        <v>12</v>
      </c>
      <c r="V2196" s="2">
        <v>2</v>
      </c>
      <c r="W2196" s="2">
        <v>17.600000000000001</v>
      </c>
      <c r="X2196" s="2">
        <v>13.200000000000001</v>
      </c>
      <c r="Y2196" s="2">
        <v>7.9199999999999993E-2</v>
      </c>
      <c r="Z2196" s="6">
        <v>46202</v>
      </c>
    </row>
    <row r="2197" spans="1:26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8" t="str">
        <f>IF(Table5[[#This Row],[Company Code]]&lt;&gt;"",Table5[[#This Row],[Contact Email]],"")</f>
        <v/>
      </c>
      <c r="M2197" s="2"/>
      <c r="N2197" s="9" t="str">
        <f>IF(IF(COUNTIF($S$2:S2197,S2197)=1,P2197,"")=1,COUNTIF($O$2:O2197,O2197),IF(COUNTIF($S$2:S2197,S2197)=1,P2197,""))</f>
        <v/>
      </c>
      <c r="O2197" s="9" t="str">
        <f>IF(COUNTIF($S$2:S2197,S2197)=1,P2197,"")</f>
        <v/>
      </c>
      <c r="P2197" s="9">
        <f>COUNTIF($S$2:S2197,S2197)</f>
        <v>316</v>
      </c>
      <c r="Q2197" s="2" t="s">
        <v>532</v>
      </c>
      <c r="R2197" s="2" t="s">
        <v>2316</v>
      </c>
      <c r="S2197" s="2" t="s">
        <v>59</v>
      </c>
      <c r="T2197" s="2">
        <v>36</v>
      </c>
      <c r="U2197" s="2">
        <v>12</v>
      </c>
      <c r="V2197" s="2">
        <v>3</v>
      </c>
      <c r="W2197" s="2">
        <v>26.400000000000002</v>
      </c>
      <c r="X2197" s="2">
        <v>19.8</v>
      </c>
      <c r="Y2197" s="2">
        <v>0.1188</v>
      </c>
      <c r="Z2197" s="6">
        <v>46202</v>
      </c>
    </row>
    <row r="2198" spans="1:26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8" t="str">
        <f>IF(Table5[[#This Row],[Company Code]]&lt;&gt;"",Table5[[#This Row],[Contact Email]],"")</f>
        <v/>
      </c>
      <c r="M2198" s="2"/>
      <c r="N2198" s="9" t="str">
        <f>IF(IF(COUNTIF($S$2:S2198,S2198)=1,P2198,"")=1,COUNTIF($O$2:O2198,O2198),IF(COUNTIF($S$2:S2198,S2198)=1,P2198,""))</f>
        <v/>
      </c>
      <c r="O2198" s="9" t="str">
        <f>IF(COUNTIF($S$2:S2198,S2198)=1,P2198,"")</f>
        <v/>
      </c>
      <c r="P2198" s="9">
        <f>COUNTIF($S$2:S2198,S2198)</f>
        <v>317</v>
      </c>
      <c r="Q2198" s="2" t="s">
        <v>532</v>
      </c>
      <c r="R2198" s="2" t="s">
        <v>2317</v>
      </c>
      <c r="S2198" s="2" t="s">
        <v>59</v>
      </c>
      <c r="T2198" s="2">
        <v>24</v>
      </c>
      <c r="U2198" s="2">
        <v>12</v>
      </c>
      <c r="V2198" s="2">
        <v>2</v>
      </c>
      <c r="W2198" s="2">
        <v>17.600000000000001</v>
      </c>
      <c r="X2198" s="2">
        <v>13.200000000000001</v>
      </c>
      <c r="Y2198" s="2">
        <v>7.9199999999999993E-2</v>
      </c>
      <c r="Z2198" s="6">
        <v>46202</v>
      </c>
    </row>
    <row r="2199" spans="1:26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8" t="str">
        <f>IF(Table5[[#This Row],[Company Code]]&lt;&gt;"",Table5[[#This Row],[Contact Email]],"")</f>
        <v/>
      </c>
      <c r="M2199" s="2"/>
      <c r="N2199" s="9" t="str">
        <f>IF(IF(COUNTIF($S$2:S2199,S2199)=1,P2199,"")=1,COUNTIF($O$2:O2199,O2199),IF(COUNTIF($S$2:S2199,S2199)=1,P2199,""))</f>
        <v/>
      </c>
      <c r="O2199" s="9" t="str">
        <f>IF(COUNTIF($S$2:S2199,S2199)=1,P2199,"")</f>
        <v/>
      </c>
      <c r="P2199" s="9">
        <f>COUNTIF($S$2:S2199,S2199)</f>
        <v>318</v>
      </c>
      <c r="Q2199" s="2" t="s">
        <v>532</v>
      </c>
      <c r="R2199" s="2" t="s">
        <v>2318</v>
      </c>
      <c r="S2199" s="2" t="s">
        <v>59</v>
      </c>
      <c r="T2199" s="2">
        <v>24</v>
      </c>
      <c r="U2199" s="2">
        <v>12</v>
      </c>
      <c r="V2199" s="2">
        <v>2</v>
      </c>
      <c r="W2199" s="2">
        <v>17.600000000000001</v>
      </c>
      <c r="X2199" s="2">
        <v>13.200000000000001</v>
      </c>
      <c r="Y2199" s="2">
        <v>7.9199999999999993E-2</v>
      </c>
      <c r="Z2199" s="6">
        <v>46202</v>
      </c>
    </row>
    <row r="2200" spans="1:26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8" t="str">
        <f>IF(Table5[[#This Row],[Company Code]]&lt;&gt;"",Table5[[#This Row],[Contact Email]],"")</f>
        <v/>
      </c>
      <c r="M2200" s="2"/>
      <c r="N2200" s="9" t="str">
        <f>IF(IF(COUNTIF($S$2:S2200,S2200)=1,P2200,"")=1,COUNTIF($O$2:O2200,O2200),IF(COUNTIF($S$2:S2200,S2200)=1,P2200,""))</f>
        <v/>
      </c>
      <c r="O2200" s="9" t="str">
        <f>IF(COUNTIF($S$2:S2200,S2200)=1,P2200,"")</f>
        <v/>
      </c>
      <c r="P2200" s="9">
        <f>COUNTIF($S$2:S2200,S2200)</f>
        <v>319</v>
      </c>
      <c r="Q2200" s="2" t="s">
        <v>532</v>
      </c>
      <c r="R2200" s="2" t="s">
        <v>2319</v>
      </c>
      <c r="S2200" s="2" t="s">
        <v>59</v>
      </c>
      <c r="T2200" s="2">
        <v>36</v>
      </c>
      <c r="U2200" s="2">
        <v>12</v>
      </c>
      <c r="V2200" s="2">
        <v>3</v>
      </c>
      <c r="W2200" s="2">
        <v>26.400000000000002</v>
      </c>
      <c r="X2200" s="2">
        <v>19.8</v>
      </c>
      <c r="Y2200" s="2">
        <v>0.1188</v>
      </c>
      <c r="Z2200" s="6">
        <v>46202</v>
      </c>
    </row>
    <row r="2201" spans="1:26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8" t="str">
        <f>IF(Table5[[#This Row],[Company Code]]&lt;&gt;"",Table5[[#This Row],[Contact Email]],"")</f>
        <v/>
      </c>
      <c r="M2201" s="2"/>
      <c r="N2201" s="9" t="str">
        <f>IF(IF(COUNTIF($S$2:S2201,S2201)=1,P2201,"")=1,COUNTIF($O$2:O2201,O2201),IF(COUNTIF($S$2:S2201,S2201)=1,P2201,""))</f>
        <v/>
      </c>
      <c r="O2201" s="9" t="str">
        <f>IF(COUNTIF($S$2:S2201,S2201)=1,P2201,"")</f>
        <v/>
      </c>
      <c r="P2201" s="9">
        <f>COUNTIF($S$2:S2201,S2201)</f>
        <v>320</v>
      </c>
      <c r="Q2201" s="2" t="s">
        <v>532</v>
      </c>
      <c r="R2201" s="2" t="s">
        <v>2320</v>
      </c>
      <c r="S2201" s="2" t="s">
        <v>59</v>
      </c>
      <c r="T2201" s="2">
        <v>24</v>
      </c>
      <c r="U2201" s="2">
        <v>12</v>
      </c>
      <c r="V2201" s="2">
        <v>2</v>
      </c>
      <c r="W2201" s="2">
        <v>17.600000000000001</v>
      </c>
      <c r="X2201" s="2">
        <v>13.200000000000001</v>
      </c>
      <c r="Y2201" s="2">
        <v>7.9199999999999993E-2</v>
      </c>
      <c r="Z2201" s="6">
        <v>46202</v>
      </c>
    </row>
    <row r="2202" spans="1:26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8" t="str">
        <f>IF(Table5[[#This Row],[Company Code]]&lt;&gt;"",Table5[[#This Row],[Contact Email]],"")</f>
        <v/>
      </c>
      <c r="M2202" s="2"/>
      <c r="N2202" s="9" t="str">
        <f>IF(IF(COUNTIF($S$2:S2202,S2202)=1,P2202,"")=1,COUNTIF($O$2:O2202,O2202),IF(COUNTIF($S$2:S2202,S2202)=1,P2202,""))</f>
        <v/>
      </c>
      <c r="O2202" s="9" t="str">
        <f>IF(COUNTIF($S$2:S2202,S2202)=1,P2202,"")</f>
        <v/>
      </c>
      <c r="P2202" s="9">
        <f>COUNTIF($S$2:S2202,S2202)</f>
        <v>321</v>
      </c>
      <c r="Q2202" s="2" t="s">
        <v>532</v>
      </c>
      <c r="R2202" s="2" t="s">
        <v>2321</v>
      </c>
      <c r="S2202" s="2" t="s">
        <v>59</v>
      </c>
      <c r="T2202" s="2">
        <v>24</v>
      </c>
      <c r="U2202" s="2">
        <v>12</v>
      </c>
      <c r="V2202" s="2">
        <v>2</v>
      </c>
      <c r="W2202" s="2">
        <v>17.600000000000001</v>
      </c>
      <c r="X2202" s="2">
        <v>13.200000000000001</v>
      </c>
      <c r="Y2202" s="2">
        <v>7.9199999999999993E-2</v>
      </c>
      <c r="Z2202" s="6">
        <v>46202</v>
      </c>
    </row>
    <row r="2203" spans="1:26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8" t="str">
        <f>IF(Table5[[#This Row],[Company Code]]&lt;&gt;"",Table5[[#This Row],[Contact Email]],"")</f>
        <v/>
      </c>
      <c r="M2203" s="2"/>
      <c r="N2203" s="9" t="str">
        <f>IF(IF(COUNTIF($S$2:S2203,S2203)=1,P2203,"")=1,COUNTIF($O$2:O2203,O2203),IF(COUNTIF($S$2:S2203,S2203)=1,P2203,""))</f>
        <v/>
      </c>
      <c r="O2203" s="9" t="str">
        <f>IF(COUNTIF($S$2:S2203,S2203)=1,P2203,"")</f>
        <v/>
      </c>
      <c r="P2203" s="9">
        <f>COUNTIF($S$2:S2203,S2203)</f>
        <v>322</v>
      </c>
      <c r="Q2203" s="2" t="s">
        <v>532</v>
      </c>
      <c r="R2203" s="2" t="s">
        <v>2322</v>
      </c>
      <c r="S2203" s="2" t="s">
        <v>59</v>
      </c>
      <c r="T2203" s="2">
        <v>60</v>
      </c>
      <c r="U2203" s="2">
        <v>12</v>
      </c>
      <c r="V2203" s="2">
        <v>5</v>
      </c>
      <c r="W2203" s="2">
        <v>44</v>
      </c>
      <c r="X2203" s="2">
        <v>33</v>
      </c>
      <c r="Y2203" s="2">
        <v>0.19800000000000001</v>
      </c>
      <c r="Z2203" s="6">
        <v>46202</v>
      </c>
    </row>
    <row r="2204" spans="1:26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8" t="str">
        <f>IF(Table5[[#This Row],[Company Code]]&lt;&gt;"",Table5[[#This Row],[Contact Email]],"")</f>
        <v/>
      </c>
      <c r="M2204" s="2"/>
      <c r="N2204" s="9" t="str">
        <f>IF(IF(COUNTIF($S$2:S2204,S2204)=1,P2204,"")=1,COUNTIF($O$2:O2204,O2204),IF(COUNTIF($S$2:S2204,S2204)=1,P2204,""))</f>
        <v/>
      </c>
      <c r="O2204" s="9" t="str">
        <f>IF(COUNTIF($S$2:S2204,S2204)=1,P2204,"")</f>
        <v/>
      </c>
      <c r="P2204" s="9">
        <f>COUNTIF($S$2:S2204,S2204)</f>
        <v>323</v>
      </c>
      <c r="Q2204" s="2" t="s">
        <v>532</v>
      </c>
      <c r="R2204" s="2" t="s">
        <v>2323</v>
      </c>
      <c r="S2204" s="2" t="s">
        <v>59</v>
      </c>
      <c r="T2204" s="2">
        <v>36</v>
      </c>
      <c r="U2204" s="2">
        <v>12</v>
      </c>
      <c r="V2204" s="2">
        <v>3</v>
      </c>
      <c r="W2204" s="2">
        <v>26.400000000000002</v>
      </c>
      <c r="X2204" s="2">
        <v>19.8</v>
      </c>
      <c r="Y2204" s="2">
        <v>0.1188</v>
      </c>
      <c r="Z2204" s="6">
        <v>46202</v>
      </c>
    </row>
    <row r="2205" spans="1:26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8" t="str">
        <f>IF(Table5[[#This Row],[Company Code]]&lt;&gt;"",Table5[[#This Row],[Contact Email]],"")</f>
        <v/>
      </c>
      <c r="M2205" s="2"/>
      <c r="N2205" s="9" t="str">
        <f>IF(IF(COUNTIF($S$2:S2205,S2205)=1,P2205,"")=1,COUNTIF($O$2:O2205,O2205),IF(COUNTIF($S$2:S2205,S2205)=1,P2205,""))</f>
        <v/>
      </c>
      <c r="O2205" s="9" t="str">
        <f>IF(COUNTIF($S$2:S2205,S2205)=1,P2205,"")</f>
        <v/>
      </c>
      <c r="P2205" s="9">
        <f>COUNTIF($S$2:S2205,S2205)</f>
        <v>324</v>
      </c>
      <c r="Q2205" s="2" t="s">
        <v>532</v>
      </c>
      <c r="R2205" s="2" t="s">
        <v>2324</v>
      </c>
      <c r="S2205" s="2" t="s">
        <v>59</v>
      </c>
      <c r="T2205" s="2">
        <v>144</v>
      </c>
      <c r="U2205" s="2">
        <v>12</v>
      </c>
      <c r="V2205" s="2">
        <v>12</v>
      </c>
      <c r="W2205" s="2">
        <v>105.60000000000001</v>
      </c>
      <c r="X2205" s="2">
        <v>79.2</v>
      </c>
      <c r="Y2205" s="2">
        <v>0.47520000000000001</v>
      </c>
      <c r="Z2205" s="6">
        <v>46202</v>
      </c>
    </row>
    <row r="2206" spans="1:26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8" t="str">
        <f>IF(Table5[[#This Row],[Company Code]]&lt;&gt;"",Table5[[#This Row],[Contact Email]],"")</f>
        <v/>
      </c>
      <c r="M2206" s="2"/>
      <c r="N2206" s="9" t="str">
        <f>IF(IF(COUNTIF($S$2:S2206,S2206)=1,P2206,"")=1,COUNTIF($O$2:O2206,O2206),IF(COUNTIF($S$2:S2206,S2206)=1,P2206,""))</f>
        <v/>
      </c>
      <c r="O2206" s="9" t="str">
        <f>IF(COUNTIF($S$2:S2206,S2206)=1,P2206,"")</f>
        <v/>
      </c>
      <c r="P2206" s="9">
        <f>COUNTIF($S$2:S2206,S2206)</f>
        <v>325</v>
      </c>
      <c r="Q2206" s="2" t="s">
        <v>532</v>
      </c>
      <c r="R2206" s="2" t="s">
        <v>2325</v>
      </c>
      <c r="S2206" s="2" t="s">
        <v>59</v>
      </c>
      <c r="T2206" s="2">
        <v>24</v>
      </c>
      <c r="U2206" s="2">
        <v>12</v>
      </c>
      <c r="V2206" s="2">
        <v>2</v>
      </c>
      <c r="W2206" s="2">
        <v>17.600000000000001</v>
      </c>
      <c r="X2206" s="2">
        <v>13.200000000000001</v>
      </c>
      <c r="Y2206" s="2">
        <v>7.9199999999999993E-2</v>
      </c>
      <c r="Z2206" s="6">
        <v>46202</v>
      </c>
    </row>
    <row r="2207" spans="1:26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8" t="str">
        <f>IF(Table5[[#This Row],[Company Code]]&lt;&gt;"",Table5[[#This Row],[Contact Email]],"")</f>
        <v/>
      </c>
      <c r="M2207" s="2"/>
      <c r="N2207" s="9" t="str">
        <f>IF(IF(COUNTIF($S$2:S2207,S2207)=1,P2207,"")=1,COUNTIF($O$2:O2207,O2207),IF(COUNTIF($S$2:S2207,S2207)=1,P2207,""))</f>
        <v/>
      </c>
      <c r="O2207" s="9" t="str">
        <f>IF(COUNTIF($S$2:S2207,S2207)=1,P2207,"")</f>
        <v/>
      </c>
      <c r="P2207" s="9">
        <f>COUNTIF($S$2:S2207,S2207)</f>
        <v>326</v>
      </c>
      <c r="Q2207" s="2" t="s">
        <v>532</v>
      </c>
      <c r="R2207" s="2" t="s">
        <v>2326</v>
      </c>
      <c r="S2207" s="2" t="s">
        <v>59</v>
      </c>
      <c r="T2207" s="2">
        <v>12</v>
      </c>
      <c r="U2207" s="2">
        <v>12</v>
      </c>
      <c r="V2207" s="2">
        <v>1</v>
      </c>
      <c r="W2207" s="2">
        <v>8.8000000000000007</v>
      </c>
      <c r="X2207" s="2">
        <v>6.6000000000000005</v>
      </c>
      <c r="Y2207" s="2">
        <v>3.9599999999999996E-2</v>
      </c>
      <c r="Z2207" s="6">
        <v>46202</v>
      </c>
    </row>
    <row r="2208" spans="1:26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8" t="str">
        <f>IF(Table5[[#This Row],[Company Code]]&lt;&gt;"",Table5[[#This Row],[Contact Email]],"")</f>
        <v/>
      </c>
      <c r="M2208" s="2"/>
      <c r="N2208" s="9" t="str">
        <f>IF(IF(COUNTIF($S$2:S2208,S2208)=1,P2208,"")=1,COUNTIF($O$2:O2208,O2208),IF(COUNTIF($S$2:S2208,S2208)=1,P2208,""))</f>
        <v/>
      </c>
      <c r="O2208" s="9" t="str">
        <f>IF(COUNTIF($S$2:S2208,S2208)=1,P2208,"")</f>
        <v/>
      </c>
      <c r="P2208" s="9">
        <f>COUNTIF($S$2:S2208,S2208)</f>
        <v>327</v>
      </c>
      <c r="Q2208" s="2" t="s">
        <v>532</v>
      </c>
      <c r="R2208" s="2" t="s">
        <v>2327</v>
      </c>
      <c r="S2208" s="2" t="s">
        <v>59</v>
      </c>
      <c r="T2208" s="2">
        <v>24</v>
      </c>
      <c r="U2208" s="2">
        <v>12</v>
      </c>
      <c r="V2208" s="2">
        <v>2</v>
      </c>
      <c r="W2208" s="2">
        <v>17.600000000000001</v>
      </c>
      <c r="X2208" s="2">
        <v>13.200000000000001</v>
      </c>
      <c r="Y2208" s="2">
        <v>7.9199999999999993E-2</v>
      </c>
      <c r="Z2208" s="6">
        <v>46202</v>
      </c>
    </row>
    <row r="2209" spans="1:26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8" t="str">
        <f>IF(Table5[[#This Row],[Company Code]]&lt;&gt;"",Table5[[#This Row],[Contact Email]],"")</f>
        <v/>
      </c>
      <c r="M2209" s="2"/>
      <c r="N2209" s="9" t="str">
        <f>IF(IF(COUNTIF($S$2:S2209,S2209)=1,P2209,"")=1,COUNTIF($O$2:O2209,O2209),IF(COUNTIF($S$2:S2209,S2209)=1,P2209,""))</f>
        <v/>
      </c>
      <c r="O2209" s="9" t="str">
        <f>IF(COUNTIF($S$2:S2209,S2209)=1,P2209,"")</f>
        <v/>
      </c>
      <c r="P2209" s="9">
        <f>COUNTIF($S$2:S2209,S2209)</f>
        <v>328</v>
      </c>
      <c r="Q2209" s="2" t="s">
        <v>532</v>
      </c>
      <c r="R2209" s="2" t="s">
        <v>2328</v>
      </c>
      <c r="S2209" s="2" t="s">
        <v>59</v>
      </c>
      <c r="T2209" s="2">
        <v>36</v>
      </c>
      <c r="U2209" s="2">
        <v>12</v>
      </c>
      <c r="V2209" s="2">
        <v>3</v>
      </c>
      <c r="W2209" s="2">
        <v>26.400000000000002</v>
      </c>
      <c r="X2209" s="2">
        <v>19.8</v>
      </c>
      <c r="Y2209" s="2">
        <v>0.1188</v>
      </c>
      <c r="Z2209" s="6">
        <v>46202</v>
      </c>
    </row>
    <row r="2210" spans="1:26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8" t="str">
        <f>IF(Table5[[#This Row],[Company Code]]&lt;&gt;"",Table5[[#This Row],[Contact Email]],"")</f>
        <v/>
      </c>
      <c r="M2210" s="2"/>
      <c r="N2210" s="9" t="str">
        <f>IF(IF(COUNTIF($S$2:S2210,S2210)=1,P2210,"")=1,COUNTIF($O$2:O2210,O2210),IF(COUNTIF($S$2:S2210,S2210)=1,P2210,""))</f>
        <v/>
      </c>
      <c r="O2210" s="9" t="str">
        <f>IF(COUNTIF($S$2:S2210,S2210)=1,P2210,"")</f>
        <v/>
      </c>
      <c r="P2210" s="9">
        <f>COUNTIF($S$2:S2210,S2210)</f>
        <v>329</v>
      </c>
      <c r="Q2210" s="2" t="s">
        <v>532</v>
      </c>
      <c r="R2210" s="2" t="s">
        <v>2329</v>
      </c>
      <c r="S2210" s="2" t="s">
        <v>59</v>
      </c>
      <c r="T2210" s="2">
        <v>24</v>
      </c>
      <c r="U2210" s="2">
        <v>12</v>
      </c>
      <c r="V2210" s="2">
        <v>2</v>
      </c>
      <c r="W2210" s="2">
        <v>17.600000000000001</v>
      </c>
      <c r="X2210" s="2">
        <v>13.200000000000001</v>
      </c>
      <c r="Y2210" s="2">
        <v>7.9199999999999993E-2</v>
      </c>
      <c r="Z2210" s="6">
        <v>46202</v>
      </c>
    </row>
    <row r="2211" spans="1:26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8" t="str">
        <f>IF(Table5[[#This Row],[Company Code]]&lt;&gt;"",Table5[[#This Row],[Contact Email]],"")</f>
        <v/>
      </c>
      <c r="M2211" s="2"/>
      <c r="N2211" s="9" t="str">
        <f>IF(IF(COUNTIF($S$2:S2211,S2211)=1,P2211,"")=1,COUNTIF($O$2:O2211,O2211),IF(COUNTIF($S$2:S2211,S2211)=1,P2211,""))</f>
        <v/>
      </c>
      <c r="O2211" s="9" t="str">
        <f>IF(COUNTIF($S$2:S2211,S2211)=1,P2211,"")</f>
        <v/>
      </c>
      <c r="P2211" s="9">
        <f>COUNTIF($S$2:S2211,S2211)</f>
        <v>330</v>
      </c>
      <c r="Q2211" s="2" t="s">
        <v>532</v>
      </c>
      <c r="R2211" s="2" t="s">
        <v>2330</v>
      </c>
      <c r="S2211" s="2" t="s">
        <v>59</v>
      </c>
      <c r="T2211" s="2">
        <v>84</v>
      </c>
      <c r="U2211" s="2">
        <v>12</v>
      </c>
      <c r="V2211" s="2">
        <v>7</v>
      </c>
      <c r="W2211" s="2">
        <v>61.6</v>
      </c>
      <c r="X2211" s="2">
        <v>46.2</v>
      </c>
      <c r="Y2211" s="2">
        <v>0.2772</v>
      </c>
      <c r="Z2211" s="6">
        <v>46202</v>
      </c>
    </row>
    <row r="2212" spans="1:26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8" t="str">
        <f>IF(Table5[[#This Row],[Company Code]]&lt;&gt;"",Table5[[#This Row],[Contact Email]],"")</f>
        <v/>
      </c>
      <c r="M2212" s="2"/>
      <c r="N2212" s="9" t="str">
        <f>IF(IF(COUNTIF($S$2:S2212,S2212)=1,P2212,"")=1,COUNTIF($O$2:O2212,O2212),IF(COUNTIF($S$2:S2212,S2212)=1,P2212,""))</f>
        <v/>
      </c>
      <c r="O2212" s="9" t="str">
        <f>IF(COUNTIF($S$2:S2212,S2212)=1,P2212,"")</f>
        <v/>
      </c>
      <c r="P2212" s="9">
        <f>COUNTIF($S$2:S2212,S2212)</f>
        <v>331</v>
      </c>
      <c r="Q2212" s="2" t="s">
        <v>532</v>
      </c>
      <c r="R2212" s="2" t="s">
        <v>2331</v>
      </c>
      <c r="S2212" s="2" t="s">
        <v>59</v>
      </c>
      <c r="T2212" s="2">
        <v>288</v>
      </c>
      <c r="U2212" s="2">
        <v>12</v>
      </c>
      <c r="V2212" s="2">
        <v>24</v>
      </c>
      <c r="W2212" s="2">
        <v>211.20000000000002</v>
      </c>
      <c r="X2212" s="2">
        <v>158.4</v>
      </c>
      <c r="Y2212" s="2">
        <v>0.95040000000000002</v>
      </c>
      <c r="Z2212" s="6">
        <v>46202</v>
      </c>
    </row>
    <row r="2213" spans="1:26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8" t="str">
        <f>IF(Table5[[#This Row],[Company Code]]&lt;&gt;"",Table5[[#This Row],[Contact Email]],"")</f>
        <v/>
      </c>
      <c r="M2213" s="2"/>
      <c r="N2213" s="9" t="str">
        <f>IF(IF(COUNTIF($S$2:S2213,S2213)=1,P2213,"")=1,COUNTIF($O$2:O2213,O2213),IF(COUNTIF($S$2:S2213,S2213)=1,P2213,""))</f>
        <v/>
      </c>
      <c r="O2213" s="9" t="str">
        <f>IF(COUNTIF($S$2:S2213,S2213)=1,P2213,"")</f>
        <v/>
      </c>
      <c r="P2213" s="9">
        <f>COUNTIF($S$2:S2213,S2213)</f>
        <v>332</v>
      </c>
      <c r="Q2213" s="2" t="s">
        <v>532</v>
      </c>
      <c r="R2213" s="2" t="s">
        <v>2332</v>
      </c>
      <c r="S2213" s="2" t="s">
        <v>59</v>
      </c>
      <c r="T2213" s="2">
        <v>252</v>
      </c>
      <c r="U2213" s="2">
        <v>12</v>
      </c>
      <c r="V2213" s="2">
        <v>21</v>
      </c>
      <c r="W2213" s="2">
        <v>184.8</v>
      </c>
      <c r="X2213" s="2">
        <v>138.60000000000002</v>
      </c>
      <c r="Y2213" s="2">
        <v>0.83160000000000001</v>
      </c>
      <c r="Z2213" s="6">
        <v>46202</v>
      </c>
    </row>
    <row r="2214" spans="1:26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8" t="str">
        <f>IF(Table5[[#This Row],[Company Code]]&lt;&gt;"",Table5[[#This Row],[Contact Email]],"")</f>
        <v/>
      </c>
      <c r="M2214" s="2"/>
      <c r="N2214" s="9" t="str">
        <f>IF(IF(COUNTIF($S$2:S2214,S2214)=1,P2214,"")=1,COUNTIF($O$2:O2214,O2214),IF(COUNTIF($S$2:S2214,S2214)=1,P2214,""))</f>
        <v/>
      </c>
      <c r="O2214" s="9" t="str">
        <f>IF(COUNTIF($S$2:S2214,S2214)=1,P2214,"")</f>
        <v/>
      </c>
      <c r="P2214" s="9">
        <f>COUNTIF($S$2:S2214,S2214)</f>
        <v>333</v>
      </c>
      <c r="Q2214" s="2" t="s">
        <v>532</v>
      </c>
      <c r="R2214" s="2" t="s">
        <v>2333</v>
      </c>
      <c r="S2214" s="2" t="s">
        <v>59</v>
      </c>
      <c r="T2214" s="2">
        <v>24</v>
      </c>
      <c r="U2214" s="2">
        <v>12</v>
      </c>
      <c r="V2214" s="2">
        <v>2</v>
      </c>
      <c r="W2214" s="2">
        <v>17.600000000000001</v>
      </c>
      <c r="X2214" s="2">
        <v>13.200000000000001</v>
      </c>
      <c r="Y2214" s="2">
        <v>7.9199999999999993E-2</v>
      </c>
      <c r="Z2214" s="6">
        <v>46202</v>
      </c>
    </row>
    <row r="2215" spans="1:26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8" t="str">
        <f>IF(Table5[[#This Row],[Company Code]]&lt;&gt;"",Table5[[#This Row],[Contact Email]],"")</f>
        <v/>
      </c>
      <c r="M2215" s="2"/>
      <c r="N2215" s="9" t="str">
        <f>IF(IF(COUNTIF($S$2:S2215,S2215)=1,P2215,"")=1,COUNTIF($O$2:O2215,O2215),IF(COUNTIF($S$2:S2215,S2215)=1,P2215,""))</f>
        <v/>
      </c>
      <c r="O2215" s="9" t="str">
        <f>IF(COUNTIF($S$2:S2215,S2215)=1,P2215,"")</f>
        <v/>
      </c>
      <c r="P2215" s="9">
        <f>COUNTIF($S$2:S2215,S2215)</f>
        <v>334</v>
      </c>
      <c r="Q2215" s="2" t="s">
        <v>532</v>
      </c>
      <c r="R2215" s="2" t="s">
        <v>2334</v>
      </c>
      <c r="S2215" s="2" t="s">
        <v>59</v>
      </c>
      <c r="T2215" s="2">
        <v>24</v>
      </c>
      <c r="U2215" s="2">
        <v>12</v>
      </c>
      <c r="V2215" s="2">
        <v>2</v>
      </c>
      <c r="W2215" s="2">
        <v>17.600000000000001</v>
      </c>
      <c r="X2215" s="2">
        <v>13.200000000000001</v>
      </c>
      <c r="Y2215" s="2">
        <v>7.9199999999999993E-2</v>
      </c>
      <c r="Z2215" s="6">
        <v>46202</v>
      </c>
    </row>
    <row r="2216" spans="1:26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8" t="str">
        <f>IF(Table5[[#This Row],[Company Code]]&lt;&gt;"",Table5[[#This Row],[Contact Email]],"")</f>
        <v/>
      </c>
      <c r="M2216" s="2"/>
      <c r="N2216" s="9" t="str">
        <f>IF(IF(COUNTIF($S$2:S2216,S2216)=1,P2216,"")=1,COUNTIF($O$2:O2216,O2216),IF(COUNTIF($S$2:S2216,S2216)=1,P2216,""))</f>
        <v/>
      </c>
      <c r="O2216" s="9" t="str">
        <f>IF(COUNTIF($S$2:S2216,S2216)=1,P2216,"")</f>
        <v/>
      </c>
      <c r="P2216" s="9">
        <f>COUNTIF($S$2:S2216,S2216)</f>
        <v>335</v>
      </c>
      <c r="Q2216" s="2" t="s">
        <v>532</v>
      </c>
      <c r="R2216" s="2" t="s">
        <v>2335</v>
      </c>
      <c r="S2216" s="2" t="s">
        <v>59</v>
      </c>
      <c r="T2216" s="2">
        <v>24</v>
      </c>
      <c r="U2216" s="2">
        <v>12</v>
      </c>
      <c r="V2216" s="2">
        <v>2</v>
      </c>
      <c r="W2216" s="2">
        <v>17.600000000000001</v>
      </c>
      <c r="X2216" s="2">
        <v>13.200000000000001</v>
      </c>
      <c r="Y2216" s="2">
        <v>7.9199999999999993E-2</v>
      </c>
      <c r="Z2216" s="6">
        <v>46202</v>
      </c>
    </row>
    <row r="2217" spans="1:26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8" t="str">
        <f>IF(Table5[[#This Row],[Company Code]]&lt;&gt;"",Table5[[#This Row],[Contact Email]],"")</f>
        <v/>
      </c>
      <c r="M2217" s="2"/>
      <c r="N2217" s="9" t="str">
        <f>IF(IF(COUNTIF($S$2:S2217,S2217)=1,P2217,"")=1,COUNTIF($O$2:O2217,O2217),IF(COUNTIF($S$2:S2217,S2217)=1,P2217,""))</f>
        <v/>
      </c>
      <c r="O2217" s="9" t="str">
        <f>IF(COUNTIF($S$2:S2217,S2217)=1,P2217,"")</f>
        <v/>
      </c>
      <c r="P2217" s="9">
        <f>COUNTIF($S$2:S2217,S2217)</f>
        <v>336</v>
      </c>
      <c r="Q2217" s="2" t="s">
        <v>532</v>
      </c>
      <c r="R2217" s="2" t="s">
        <v>2336</v>
      </c>
      <c r="S2217" s="2" t="s">
        <v>59</v>
      </c>
      <c r="T2217" s="2">
        <v>24</v>
      </c>
      <c r="U2217" s="2">
        <v>12</v>
      </c>
      <c r="V2217" s="2">
        <v>2</v>
      </c>
      <c r="W2217" s="2">
        <v>17.600000000000001</v>
      </c>
      <c r="X2217" s="2">
        <v>13.200000000000001</v>
      </c>
      <c r="Y2217" s="2">
        <v>7.9199999999999993E-2</v>
      </c>
      <c r="Z2217" s="6">
        <v>46202</v>
      </c>
    </row>
    <row r="2218" spans="1:26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8" t="str">
        <f>IF(Table5[[#This Row],[Company Code]]&lt;&gt;"",Table5[[#This Row],[Contact Email]],"")</f>
        <v/>
      </c>
      <c r="M2218" s="2"/>
      <c r="N2218" s="9" t="str">
        <f>IF(IF(COUNTIF($S$2:S2218,S2218)=1,P2218,"")=1,COUNTIF($O$2:O2218,O2218),IF(COUNTIF($S$2:S2218,S2218)=1,P2218,""))</f>
        <v/>
      </c>
      <c r="O2218" s="9" t="str">
        <f>IF(COUNTIF($S$2:S2218,S2218)=1,P2218,"")</f>
        <v/>
      </c>
      <c r="P2218" s="9">
        <f>COUNTIF($S$2:S2218,S2218)</f>
        <v>337</v>
      </c>
      <c r="Q2218" s="2" t="s">
        <v>532</v>
      </c>
      <c r="R2218" s="2" t="s">
        <v>2337</v>
      </c>
      <c r="S2218" s="2" t="s">
        <v>59</v>
      </c>
      <c r="T2218" s="2">
        <v>24</v>
      </c>
      <c r="U2218" s="2">
        <v>12</v>
      </c>
      <c r="V2218" s="2">
        <v>2</v>
      </c>
      <c r="W2218" s="2">
        <v>17.600000000000001</v>
      </c>
      <c r="X2218" s="2">
        <v>13.200000000000001</v>
      </c>
      <c r="Y2218" s="2">
        <v>7.9199999999999993E-2</v>
      </c>
      <c r="Z2218" s="6">
        <v>46202</v>
      </c>
    </row>
    <row r="2219" spans="1:26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8" t="str">
        <f>IF(Table5[[#This Row],[Company Code]]&lt;&gt;"",Table5[[#This Row],[Contact Email]],"")</f>
        <v/>
      </c>
      <c r="M2219" s="2"/>
      <c r="N2219" s="9" t="str">
        <f>IF(IF(COUNTIF($S$2:S2219,S2219)=1,P2219,"")=1,COUNTIF($O$2:O2219,O2219),IF(COUNTIF($S$2:S2219,S2219)=1,P2219,""))</f>
        <v/>
      </c>
      <c r="O2219" s="9" t="str">
        <f>IF(COUNTIF($S$2:S2219,S2219)=1,P2219,"")</f>
        <v/>
      </c>
      <c r="P2219" s="9">
        <f>COUNTIF($S$2:S2219,S2219)</f>
        <v>338</v>
      </c>
      <c r="Q2219" s="2" t="s">
        <v>532</v>
      </c>
      <c r="R2219" s="2" t="s">
        <v>2338</v>
      </c>
      <c r="S2219" s="2" t="s">
        <v>59</v>
      </c>
      <c r="T2219" s="2">
        <v>48</v>
      </c>
      <c r="U2219" s="2">
        <v>12</v>
      </c>
      <c r="V2219" s="2">
        <v>4</v>
      </c>
      <c r="W2219" s="2">
        <v>35.200000000000003</v>
      </c>
      <c r="X2219" s="2">
        <v>26.400000000000002</v>
      </c>
      <c r="Y2219" s="2">
        <v>0.15839999999999999</v>
      </c>
      <c r="Z2219" s="6">
        <v>46202</v>
      </c>
    </row>
    <row r="2220" spans="1:26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8" t="str">
        <f>IF(Table5[[#This Row],[Company Code]]&lt;&gt;"",Table5[[#This Row],[Contact Email]],"")</f>
        <v/>
      </c>
      <c r="M2220" s="2"/>
      <c r="N2220" s="9" t="str">
        <f>IF(IF(COUNTIF($S$2:S2220,S2220)=1,P2220,"")=1,COUNTIF($O$2:O2220,O2220),IF(COUNTIF($S$2:S2220,S2220)=1,P2220,""))</f>
        <v/>
      </c>
      <c r="O2220" s="9" t="str">
        <f>IF(COUNTIF($S$2:S2220,S2220)=1,P2220,"")</f>
        <v/>
      </c>
      <c r="P2220" s="9">
        <f>COUNTIF($S$2:S2220,S2220)</f>
        <v>339</v>
      </c>
      <c r="Q2220" s="2" t="s">
        <v>532</v>
      </c>
      <c r="R2220" s="2" t="s">
        <v>2339</v>
      </c>
      <c r="S2220" s="2" t="s">
        <v>59</v>
      </c>
      <c r="T2220" s="2">
        <v>24</v>
      </c>
      <c r="U2220" s="2">
        <v>12</v>
      </c>
      <c r="V2220" s="2">
        <v>2</v>
      </c>
      <c r="W2220" s="2">
        <v>17.600000000000001</v>
      </c>
      <c r="X2220" s="2">
        <v>13.200000000000001</v>
      </c>
      <c r="Y2220" s="2">
        <v>7.9199999999999993E-2</v>
      </c>
      <c r="Z2220" s="6">
        <v>46202</v>
      </c>
    </row>
    <row r="2221" spans="1:26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8" t="str">
        <f>IF(Table5[[#This Row],[Company Code]]&lt;&gt;"",Table5[[#This Row],[Contact Email]],"")</f>
        <v/>
      </c>
      <c r="M2221" s="2"/>
      <c r="N2221" s="9" t="str">
        <f>IF(IF(COUNTIF($S$2:S2221,S2221)=1,P2221,"")=1,COUNTIF($O$2:O2221,O2221),IF(COUNTIF($S$2:S2221,S2221)=1,P2221,""))</f>
        <v/>
      </c>
      <c r="O2221" s="9" t="str">
        <f>IF(COUNTIF($S$2:S2221,S2221)=1,P2221,"")</f>
        <v/>
      </c>
      <c r="P2221" s="9">
        <f>COUNTIF($S$2:S2221,S2221)</f>
        <v>340</v>
      </c>
      <c r="Q2221" s="2" t="s">
        <v>532</v>
      </c>
      <c r="R2221" s="2" t="s">
        <v>2340</v>
      </c>
      <c r="S2221" s="2" t="s">
        <v>59</v>
      </c>
      <c r="T2221" s="2">
        <v>24</v>
      </c>
      <c r="U2221" s="2">
        <v>12</v>
      </c>
      <c r="V2221" s="2">
        <v>2</v>
      </c>
      <c r="W2221" s="2">
        <v>17.600000000000001</v>
      </c>
      <c r="X2221" s="2">
        <v>13.200000000000001</v>
      </c>
      <c r="Y2221" s="2">
        <v>7.9199999999999993E-2</v>
      </c>
      <c r="Z2221" s="6">
        <v>46202</v>
      </c>
    </row>
    <row r="2222" spans="1:26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8" t="str">
        <f>IF(Table5[[#This Row],[Company Code]]&lt;&gt;"",Table5[[#This Row],[Contact Email]],"")</f>
        <v/>
      </c>
      <c r="M2222" s="2"/>
      <c r="N2222" s="9" t="str">
        <f>IF(IF(COUNTIF($S$2:S2222,S2222)=1,P2222,"")=1,COUNTIF($O$2:O2222,O2222),IF(COUNTIF($S$2:S2222,S2222)=1,P2222,""))</f>
        <v/>
      </c>
      <c r="O2222" s="9" t="str">
        <f>IF(COUNTIF($S$2:S2222,S2222)=1,P2222,"")</f>
        <v/>
      </c>
      <c r="P2222" s="9">
        <f>COUNTIF($S$2:S2222,S2222)</f>
        <v>341</v>
      </c>
      <c r="Q2222" s="2" t="s">
        <v>532</v>
      </c>
      <c r="R2222" s="2" t="s">
        <v>2341</v>
      </c>
      <c r="S2222" s="2" t="s">
        <v>59</v>
      </c>
      <c r="T2222" s="2">
        <v>24</v>
      </c>
      <c r="U2222" s="2">
        <v>12</v>
      </c>
      <c r="V2222" s="2">
        <v>2</v>
      </c>
      <c r="W2222" s="2">
        <v>17.600000000000001</v>
      </c>
      <c r="X2222" s="2">
        <v>13.200000000000001</v>
      </c>
      <c r="Y2222" s="2">
        <v>7.9199999999999993E-2</v>
      </c>
      <c r="Z2222" s="6">
        <v>46202</v>
      </c>
    </row>
    <row r="2223" spans="1:26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8" t="str">
        <f>IF(Table5[[#This Row],[Company Code]]&lt;&gt;"",Table5[[#This Row],[Contact Email]],"")</f>
        <v/>
      </c>
      <c r="M2223" s="2"/>
      <c r="N2223" s="9" t="str">
        <f>IF(IF(COUNTIF($S$2:S2223,S2223)=1,P2223,"")=1,COUNTIF($O$2:O2223,O2223),IF(COUNTIF($S$2:S2223,S2223)=1,P2223,""))</f>
        <v/>
      </c>
      <c r="O2223" s="9" t="str">
        <f>IF(COUNTIF($S$2:S2223,S2223)=1,P2223,"")</f>
        <v/>
      </c>
      <c r="P2223" s="9">
        <f>COUNTIF($S$2:S2223,S2223)</f>
        <v>342</v>
      </c>
      <c r="Q2223" s="2" t="s">
        <v>532</v>
      </c>
      <c r="R2223" s="2" t="s">
        <v>2342</v>
      </c>
      <c r="S2223" s="2" t="s">
        <v>59</v>
      </c>
      <c r="T2223" s="2">
        <v>36</v>
      </c>
      <c r="U2223" s="2">
        <v>12</v>
      </c>
      <c r="V2223" s="2">
        <v>3</v>
      </c>
      <c r="W2223" s="2">
        <v>26.400000000000002</v>
      </c>
      <c r="X2223" s="2">
        <v>19.8</v>
      </c>
      <c r="Y2223" s="2">
        <v>0.1188</v>
      </c>
      <c r="Z2223" s="6">
        <v>46202</v>
      </c>
    </row>
    <row r="2224" spans="1:26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8" t="str">
        <f>IF(Table5[[#This Row],[Company Code]]&lt;&gt;"",Table5[[#This Row],[Contact Email]],"")</f>
        <v/>
      </c>
      <c r="M2224" s="2"/>
      <c r="N2224" s="9" t="str">
        <f>IF(IF(COUNTIF($S$2:S2224,S2224)=1,P2224,"")=1,COUNTIF($O$2:O2224,O2224),IF(COUNTIF($S$2:S2224,S2224)=1,P2224,""))</f>
        <v/>
      </c>
      <c r="O2224" s="9" t="str">
        <f>IF(COUNTIF($S$2:S2224,S2224)=1,P2224,"")</f>
        <v/>
      </c>
      <c r="P2224" s="9">
        <f>COUNTIF($S$2:S2224,S2224)</f>
        <v>343</v>
      </c>
      <c r="Q2224" s="2" t="s">
        <v>532</v>
      </c>
      <c r="R2224" s="2" t="s">
        <v>2343</v>
      </c>
      <c r="S2224" s="2" t="s">
        <v>59</v>
      </c>
      <c r="T2224" s="2">
        <v>24</v>
      </c>
      <c r="U2224" s="2">
        <v>12</v>
      </c>
      <c r="V2224" s="2">
        <v>2</v>
      </c>
      <c r="W2224" s="2">
        <v>17.600000000000001</v>
      </c>
      <c r="X2224" s="2">
        <v>13.200000000000001</v>
      </c>
      <c r="Y2224" s="2">
        <v>7.9199999999999993E-2</v>
      </c>
      <c r="Z2224" s="6">
        <v>46202</v>
      </c>
    </row>
    <row r="2225" spans="1:26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8" t="str">
        <f>IF(Table5[[#This Row],[Company Code]]&lt;&gt;"",Table5[[#This Row],[Contact Email]],"")</f>
        <v/>
      </c>
      <c r="M2225" s="2"/>
      <c r="N2225" s="9" t="str">
        <f>IF(IF(COUNTIF($S$2:S2225,S2225)=1,P2225,"")=1,COUNTIF($O$2:O2225,O2225),IF(COUNTIF($S$2:S2225,S2225)=1,P2225,""))</f>
        <v/>
      </c>
      <c r="O2225" s="9" t="str">
        <f>IF(COUNTIF($S$2:S2225,S2225)=1,P2225,"")</f>
        <v/>
      </c>
      <c r="P2225" s="9">
        <f>COUNTIF($S$2:S2225,S2225)</f>
        <v>344</v>
      </c>
      <c r="Q2225" s="2" t="s">
        <v>532</v>
      </c>
      <c r="R2225" s="2" t="s">
        <v>2344</v>
      </c>
      <c r="S2225" s="2" t="s">
        <v>59</v>
      </c>
      <c r="T2225" s="2">
        <v>96</v>
      </c>
      <c r="U2225" s="2">
        <v>12</v>
      </c>
      <c r="V2225" s="2">
        <v>8</v>
      </c>
      <c r="W2225" s="2">
        <v>70.400000000000006</v>
      </c>
      <c r="X2225" s="2">
        <v>52.800000000000004</v>
      </c>
      <c r="Y2225" s="2">
        <v>0.31679999999999997</v>
      </c>
      <c r="Z2225" s="6">
        <v>46202</v>
      </c>
    </row>
    <row r="2226" spans="1:26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8" t="str">
        <f>IF(Table5[[#This Row],[Company Code]]&lt;&gt;"",Table5[[#This Row],[Contact Email]],"")</f>
        <v/>
      </c>
      <c r="M2226" s="2"/>
      <c r="N2226" s="9" t="str">
        <f>IF(IF(COUNTIF($S$2:S2226,S2226)=1,P2226,"")=1,COUNTIF($O$2:O2226,O2226),IF(COUNTIF($S$2:S2226,S2226)=1,P2226,""))</f>
        <v/>
      </c>
      <c r="O2226" s="9" t="str">
        <f>IF(COUNTIF($S$2:S2226,S2226)=1,P2226,"")</f>
        <v/>
      </c>
      <c r="P2226" s="9">
        <f>COUNTIF($S$2:S2226,S2226)</f>
        <v>345</v>
      </c>
      <c r="Q2226" s="2" t="s">
        <v>532</v>
      </c>
      <c r="R2226" s="2" t="s">
        <v>2345</v>
      </c>
      <c r="S2226" s="2" t="s">
        <v>59</v>
      </c>
      <c r="T2226" s="2">
        <v>24</v>
      </c>
      <c r="U2226" s="2">
        <v>12</v>
      </c>
      <c r="V2226" s="2">
        <v>2</v>
      </c>
      <c r="W2226" s="2">
        <v>17.600000000000001</v>
      </c>
      <c r="X2226" s="2">
        <v>13.200000000000001</v>
      </c>
      <c r="Y2226" s="2">
        <v>7.9199999999999993E-2</v>
      </c>
      <c r="Z2226" s="6">
        <v>46202</v>
      </c>
    </row>
    <row r="2227" spans="1:26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8" t="str">
        <f>IF(Table5[[#This Row],[Company Code]]&lt;&gt;"",Table5[[#This Row],[Contact Email]],"")</f>
        <v/>
      </c>
      <c r="M2227" s="2"/>
      <c r="N2227" s="9" t="str">
        <f>IF(IF(COUNTIF($S$2:S2227,S2227)=1,P2227,"")=1,COUNTIF($O$2:O2227,O2227),IF(COUNTIF($S$2:S2227,S2227)=1,P2227,""))</f>
        <v/>
      </c>
      <c r="O2227" s="9" t="str">
        <f>IF(COUNTIF($S$2:S2227,S2227)=1,P2227,"")</f>
        <v/>
      </c>
      <c r="P2227" s="9">
        <f>COUNTIF($S$2:S2227,S2227)</f>
        <v>346</v>
      </c>
      <c r="Q2227" s="2" t="s">
        <v>532</v>
      </c>
      <c r="R2227" s="2" t="s">
        <v>2346</v>
      </c>
      <c r="S2227" s="2" t="s">
        <v>59</v>
      </c>
      <c r="T2227" s="2">
        <v>48</v>
      </c>
      <c r="U2227" s="2">
        <v>12</v>
      </c>
      <c r="V2227" s="2">
        <v>4</v>
      </c>
      <c r="W2227" s="2">
        <v>35.200000000000003</v>
      </c>
      <c r="X2227" s="2">
        <v>26.400000000000002</v>
      </c>
      <c r="Y2227" s="2">
        <v>0.15839999999999999</v>
      </c>
      <c r="Z2227" s="6">
        <v>46202</v>
      </c>
    </row>
    <row r="2228" spans="1:26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8" t="str">
        <f>IF(Table5[[#This Row],[Company Code]]&lt;&gt;"",Table5[[#This Row],[Contact Email]],"")</f>
        <v/>
      </c>
      <c r="M2228" s="2"/>
      <c r="N2228" s="9" t="str">
        <f>IF(IF(COUNTIF($S$2:S2228,S2228)=1,P2228,"")=1,COUNTIF($O$2:O2228,O2228),IF(COUNTIF($S$2:S2228,S2228)=1,P2228,""))</f>
        <v/>
      </c>
      <c r="O2228" s="9" t="str">
        <f>IF(COUNTIF($S$2:S2228,S2228)=1,P2228,"")</f>
        <v/>
      </c>
      <c r="P2228" s="9">
        <f>COUNTIF($S$2:S2228,S2228)</f>
        <v>347</v>
      </c>
      <c r="Q2228" s="2" t="s">
        <v>532</v>
      </c>
      <c r="R2228" s="2" t="s">
        <v>2347</v>
      </c>
      <c r="S2228" s="2" t="s">
        <v>59</v>
      </c>
      <c r="T2228" s="2">
        <v>96</v>
      </c>
      <c r="U2228" s="2">
        <v>12</v>
      </c>
      <c r="V2228" s="2">
        <v>8</v>
      </c>
      <c r="W2228" s="2">
        <v>70.400000000000006</v>
      </c>
      <c r="X2228" s="2">
        <v>52.800000000000004</v>
      </c>
      <c r="Y2228" s="2">
        <v>0.31679999999999997</v>
      </c>
      <c r="Z2228" s="6">
        <v>46202</v>
      </c>
    </row>
    <row r="2229" spans="1:26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8" t="str">
        <f>IF(Table5[[#This Row],[Company Code]]&lt;&gt;"",Table5[[#This Row],[Contact Email]],"")</f>
        <v/>
      </c>
      <c r="M2229" s="2"/>
      <c r="N2229" s="9" t="str">
        <f>IF(IF(COUNTIF($S$2:S2229,S2229)=1,P2229,"")=1,COUNTIF($O$2:O2229,O2229),IF(COUNTIF($S$2:S2229,S2229)=1,P2229,""))</f>
        <v/>
      </c>
      <c r="O2229" s="9" t="str">
        <f>IF(COUNTIF($S$2:S2229,S2229)=1,P2229,"")</f>
        <v/>
      </c>
      <c r="P2229" s="9">
        <f>COUNTIF($S$2:S2229,S2229)</f>
        <v>348</v>
      </c>
      <c r="Q2229" s="2" t="s">
        <v>532</v>
      </c>
      <c r="R2229" s="2" t="s">
        <v>2348</v>
      </c>
      <c r="S2229" s="2" t="s">
        <v>59</v>
      </c>
      <c r="T2229" s="2">
        <v>24</v>
      </c>
      <c r="U2229" s="2">
        <v>12</v>
      </c>
      <c r="V2229" s="2">
        <v>2</v>
      </c>
      <c r="W2229" s="2">
        <v>17.600000000000001</v>
      </c>
      <c r="X2229" s="2">
        <v>13.200000000000001</v>
      </c>
      <c r="Y2229" s="2">
        <v>7.9199999999999993E-2</v>
      </c>
      <c r="Z2229" s="6">
        <v>46202</v>
      </c>
    </row>
    <row r="2230" spans="1:26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8" t="str">
        <f>IF(Table5[[#This Row],[Company Code]]&lt;&gt;"",Table5[[#This Row],[Contact Email]],"")</f>
        <v/>
      </c>
      <c r="M2230" s="2"/>
      <c r="N2230" s="9" t="str">
        <f>IF(IF(COUNTIF($S$2:S2230,S2230)=1,P2230,"")=1,COUNTIF($O$2:O2230,O2230),IF(COUNTIF($S$2:S2230,S2230)=1,P2230,""))</f>
        <v/>
      </c>
      <c r="O2230" s="9" t="str">
        <f>IF(COUNTIF($S$2:S2230,S2230)=1,P2230,"")</f>
        <v/>
      </c>
      <c r="P2230" s="9">
        <f>COUNTIF($S$2:S2230,S2230)</f>
        <v>349</v>
      </c>
      <c r="Q2230" s="2" t="s">
        <v>532</v>
      </c>
      <c r="R2230" s="2" t="s">
        <v>2349</v>
      </c>
      <c r="S2230" s="2" t="s">
        <v>59</v>
      </c>
      <c r="T2230" s="2">
        <v>12</v>
      </c>
      <c r="U2230" s="2">
        <v>12</v>
      </c>
      <c r="V2230" s="2">
        <v>1</v>
      </c>
      <c r="W2230" s="2">
        <v>8.8000000000000007</v>
      </c>
      <c r="X2230" s="2">
        <v>6.6000000000000005</v>
      </c>
      <c r="Y2230" s="2">
        <v>3.9599999999999996E-2</v>
      </c>
      <c r="Z2230" s="6">
        <v>46202</v>
      </c>
    </row>
    <row r="2231" spans="1:26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8" t="str">
        <f>IF(Table5[[#This Row],[Company Code]]&lt;&gt;"",Table5[[#This Row],[Contact Email]],"")</f>
        <v/>
      </c>
      <c r="M2231" s="2"/>
      <c r="N2231" s="9" t="str">
        <f>IF(IF(COUNTIF($S$2:S2231,S2231)=1,P2231,"")=1,COUNTIF($O$2:O2231,O2231),IF(COUNTIF($S$2:S2231,S2231)=1,P2231,""))</f>
        <v/>
      </c>
      <c r="O2231" s="9" t="str">
        <f>IF(COUNTIF($S$2:S2231,S2231)=1,P2231,"")</f>
        <v/>
      </c>
      <c r="P2231" s="9">
        <f>COUNTIF($S$2:S2231,S2231)</f>
        <v>350</v>
      </c>
      <c r="Q2231" s="2" t="s">
        <v>532</v>
      </c>
      <c r="R2231" s="2" t="s">
        <v>2350</v>
      </c>
      <c r="S2231" s="2" t="s">
        <v>59</v>
      </c>
      <c r="T2231" s="2">
        <v>60</v>
      </c>
      <c r="U2231" s="2">
        <v>12</v>
      </c>
      <c r="V2231" s="2">
        <v>5</v>
      </c>
      <c r="W2231" s="2">
        <v>44</v>
      </c>
      <c r="X2231" s="2">
        <v>33</v>
      </c>
      <c r="Y2231" s="2">
        <v>0.19800000000000001</v>
      </c>
      <c r="Z2231" s="6">
        <v>46202</v>
      </c>
    </row>
    <row r="2232" spans="1:26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8" t="str">
        <f>IF(Table5[[#This Row],[Company Code]]&lt;&gt;"",Table5[[#This Row],[Contact Email]],"")</f>
        <v/>
      </c>
      <c r="M2232" s="2"/>
      <c r="N2232" s="9" t="str">
        <f>IF(IF(COUNTIF($S$2:S2232,S2232)=1,P2232,"")=1,COUNTIF($O$2:O2232,O2232),IF(COUNTIF($S$2:S2232,S2232)=1,P2232,""))</f>
        <v/>
      </c>
      <c r="O2232" s="9" t="str">
        <f>IF(COUNTIF($S$2:S2232,S2232)=1,P2232,"")</f>
        <v/>
      </c>
      <c r="P2232" s="9">
        <f>COUNTIF($S$2:S2232,S2232)</f>
        <v>351</v>
      </c>
      <c r="Q2232" s="2" t="s">
        <v>532</v>
      </c>
      <c r="R2232" s="2" t="s">
        <v>2351</v>
      </c>
      <c r="S2232" s="2" t="s">
        <v>59</v>
      </c>
      <c r="T2232" s="2">
        <v>24</v>
      </c>
      <c r="U2232" s="2">
        <v>12</v>
      </c>
      <c r="V2232" s="2">
        <v>2</v>
      </c>
      <c r="W2232" s="2">
        <v>17.600000000000001</v>
      </c>
      <c r="X2232" s="2">
        <v>13.200000000000001</v>
      </c>
      <c r="Y2232" s="2">
        <v>7.9199999999999993E-2</v>
      </c>
      <c r="Z2232" s="6">
        <v>46202</v>
      </c>
    </row>
    <row r="2233" spans="1:26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8" t="str">
        <f>IF(Table5[[#This Row],[Company Code]]&lt;&gt;"",Table5[[#This Row],[Contact Email]],"")</f>
        <v/>
      </c>
      <c r="M2233" s="2"/>
      <c r="N2233" s="9" t="str">
        <f>IF(IF(COUNTIF($S$2:S2233,S2233)=1,P2233,"")=1,COUNTIF($O$2:O2233,O2233),IF(COUNTIF($S$2:S2233,S2233)=1,P2233,""))</f>
        <v/>
      </c>
      <c r="O2233" s="9" t="str">
        <f>IF(COUNTIF($S$2:S2233,S2233)=1,P2233,"")</f>
        <v/>
      </c>
      <c r="P2233" s="9">
        <f>COUNTIF($S$2:S2233,S2233)</f>
        <v>352</v>
      </c>
      <c r="Q2233" s="2" t="s">
        <v>532</v>
      </c>
      <c r="R2233" s="2" t="s">
        <v>2352</v>
      </c>
      <c r="S2233" s="2" t="s">
        <v>59</v>
      </c>
      <c r="T2233" s="2">
        <v>24</v>
      </c>
      <c r="U2233" s="2">
        <v>12</v>
      </c>
      <c r="V2233" s="2">
        <v>2</v>
      </c>
      <c r="W2233" s="2">
        <v>17.600000000000001</v>
      </c>
      <c r="X2233" s="2">
        <v>13.200000000000001</v>
      </c>
      <c r="Y2233" s="2">
        <v>7.9199999999999993E-2</v>
      </c>
      <c r="Z2233" s="6">
        <v>46202</v>
      </c>
    </row>
    <row r="2234" spans="1:26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8" t="str">
        <f>IF(Table5[[#This Row],[Company Code]]&lt;&gt;"",Table5[[#This Row],[Contact Email]],"")</f>
        <v/>
      </c>
      <c r="M2234" s="2"/>
      <c r="N2234" s="9" t="str">
        <f>IF(IF(COUNTIF($S$2:S2234,S2234)=1,P2234,"")=1,COUNTIF($O$2:O2234,O2234),IF(COUNTIF($S$2:S2234,S2234)=1,P2234,""))</f>
        <v/>
      </c>
      <c r="O2234" s="9" t="str">
        <f>IF(COUNTIF($S$2:S2234,S2234)=1,P2234,"")</f>
        <v/>
      </c>
      <c r="P2234" s="9">
        <f>COUNTIF($S$2:S2234,S2234)</f>
        <v>353</v>
      </c>
      <c r="Q2234" s="2" t="s">
        <v>532</v>
      </c>
      <c r="R2234" s="2" t="s">
        <v>2353</v>
      </c>
      <c r="S2234" s="2" t="s">
        <v>59</v>
      </c>
      <c r="T2234" s="2">
        <v>36</v>
      </c>
      <c r="U2234" s="2">
        <v>12</v>
      </c>
      <c r="V2234" s="2">
        <v>3</v>
      </c>
      <c r="W2234" s="2">
        <v>26.400000000000002</v>
      </c>
      <c r="X2234" s="2">
        <v>19.8</v>
      </c>
      <c r="Y2234" s="2">
        <v>0.1188</v>
      </c>
      <c r="Z2234" s="6">
        <v>46202</v>
      </c>
    </row>
    <row r="2235" spans="1:26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8" t="str">
        <f>IF(Table5[[#This Row],[Company Code]]&lt;&gt;"",Table5[[#This Row],[Contact Email]],"")</f>
        <v/>
      </c>
      <c r="M2235" s="2"/>
      <c r="N2235" s="9" t="str">
        <f>IF(IF(COUNTIF($S$2:S2235,S2235)=1,P2235,"")=1,COUNTIF($O$2:O2235,O2235),IF(COUNTIF($S$2:S2235,S2235)=1,P2235,""))</f>
        <v/>
      </c>
      <c r="O2235" s="9" t="str">
        <f>IF(COUNTIF($S$2:S2235,S2235)=1,P2235,"")</f>
        <v/>
      </c>
      <c r="P2235" s="9">
        <f>COUNTIF($S$2:S2235,S2235)</f>
        <v>354</v>
      </c>
      <c r="Q2235" s="2" t="s">
        <v>532</v>
      </c>
      <c r="R2235" s="2" t="s">
        <v>2354</v>
      </c>
      <c r="S2235" s="2" t="s">
        <v>59</v>
      </c>
      <c r="T2235" s="2">
        <v>72</v>
      </c>
      <c r="U2235" s="2">
        <v>12</v>
      </c>
      <c r="V2235" s="2">
        <v>6</v>
      </c>
      <c r="W2235" s="2">
        <v>52.800000000000004</v>
      </c>
      <c r="X2235" s="2">
        <v>39.6</v>
      </c>
      <c r="Y2235" s="2">
        <v>0.23760000000000001</v>
      </c>
      <c r="Z2235" s="6">
        <v>46202</v>
      </c>
    </row>
    <row r="2236" spans="1:26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8" t="str">
        <f>IF(Table5[[#This Row],[Company Code]]&lt;&gt;"",Table5[[#This Row],[Contact Email]],"")</f>
        <v/>
      </c>
      <c r="M2236" s="2"/>
      <c r="N2236" s="9" t="str">
        <f>IF(IF(COUNTIF($S$2:S2236,S2236)=1,P2236,"")=1,COUNTIF($O$2:O2236,O2236),IF(COUNTIF($S$2:S2236,S2236)=1,P2236,""))</f>
        <v/>
      </c>
      <c r="O2236" s="9" t="str">
        <f>IF(COUNTIF($S$2:S2236,S2236)=1,P2236,"")</f>
        <v/>
      </c>
      <c r="P2236" s="9">
        <f>COUNTIF($S$2:S2236,S2236)</f>
        <v>355</v>
      </c>
      <c r="Q2236" s="2" t="s">
        <v>532</v>
      </c>
      <c r="R2236" s="2" t="s">
        <v>2355</v>
      </c>
      <c r="S2236" s="2" t="s">
        <v>59</v>
      </c>
      <c r="T2236" s="2">
        <v>36</v>
      </c>
      <c r="U2236" s="2">
        <v>12</v>
      </c>
      <c r="V2236" s="2">
        <v>3</v>
      </c>
      <c r="W2236" s="2">
        <v>26.400000000000002</v>
      </c>
      <c r="X2236" s="2">
        <v>19.8</v>
      </c>
      <c r="Y2236" s="2">
        <v>0.1188</v>
      </c>
      <c r="Z2236" s="6">
        <v>46202</v>
      </c>
    </row>
    <row r="2237" spans="1:26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8" t="str">
        <f>IF(Table5[[#This Row],[Company Code]]&lt;&gt;"",Table5[[#This Row],[Contact Email]],"")</f>
        <v/>
      </c>
      <c r="M2237" s="2"/>
      <c r="N2237" s="9" t="str">
        <f>IF(IF(COUNTIF($S$2:S2237,S2237)=1,P2237,"")=1,COUNTIF($O$2:O2237,O2237),IF(COUNTIF($S$2:S2237,S2237)=1,P2237,""))</f>
        <v/>
      </c>
      <c r="O2237" s="9" t="str">
        <f>IF(COUNTIF($S$2:S2237,S2237)=1,P2237,"")</f>
        <v/>
      </c>
      <c r="P2237" s="9">
        <f>COUNTIF($S$2:S2237,S2237)</f>
        <v>356</v>
      </c>
      <c r="Q2237" s="2" t="s">
        <v>532</v>
      </c>
      <c r="R2237" s="2" t="s">
        <v>2356</v>
      </c>
      <c r="S2237" s="2" t="s">
        <v>59</v>
      </c>
      <c r="T2237" s="2">
        <v>24</v>
      </c>
      <c r="U2237" s="2">
        <v>12</v>
      </c>
      <c r="V2237" s="2">
        <v>2</v>
      </c>
      <c r="W2237" s="2">
        <v>17.600000000000001</v>
      </c>
      <c r="X2237" s="2">
        <v>13.200000000000001</v>
      </c>
      <c r="Y2237" s="2">
        <v>7.9199999999999993E-2</v>
      </c>
      <c r="Z2237" s="6">
        <v>46202</v>
      </c>
    </row>
    <row r="2238" spans="1:26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8" t="str">
        <f>IF(Table5[[#This Row],[Company Code]]&lt;&gt;"",Table5[[#This Row],[Contact Email]],"")</f>
        <v/>
      </c>
      <c r="M2238" s="2"/>
      <c r="N2238" s="9" t="str">
        <f>IF(IF(COUNTIF($S$2:S2238,S2238)=1,P2238,"")=1,COUNTIF($O$2:O2238,O2238),IF(COUNTIF($S$2:S2238,S2238)=1,P2238,""))</f>
        <v/>
      </c>
      <c r="O2238" s="9" t="str">
        <f>IF(COUNTIF($S$2:S2238,S2238)=1,P2238,"")</f>
        <v/>
      </c>
      <c r="P2238" s="9">
        <f>COUNTIF($S$2:S2238,S2238)</f>
        <v>357</v>
      </c>
      <c r="Q2238" s="2" t="s">
        <v>532</v>
      </c>
      <c r="R2238" s="2" t="s">
        <v>2357</v>
      </c>
      <c r="S2238" s="2" t="s">
        <v>59</v>
      </c>
      <c r="T2238" s="2">
        <v>24</v>
      </c>
      <c r="U2238" s="2">
        <v>12</v>
      </c>
      <c r="V2238" s="2">
        <v>2</v>
      </c>
      <c r="W2238" s="2">
        <v>17.600000000000001</v>
      </c>
      <c r="X2238" s="2">
        <v>13.200000000000001</v>
      </c>
      <c r="Y2238" s="2">
        <v>7.9199999999999993E-2</v>
      </c>
      <c r="Z2238" s="6">
        <v>46202</v>
      </c>
    </row>
    <row r="2239" spans="1:26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8" t="str">
        <f>IF(Table5[[#This Row],[Company Code]]&lt;&gt;"",Table5[[#This Row],[Contact Email]],"")</f>
        <v/>
      </c>
      <c r="M2239" s="2"/>
      <c r="N2239" s="9" t="str">
        <f>IF(IF(COUNTIF($S$2:S2239,S2239)=1,P2239,"")=1,COUNTIF($O$2:O2239,O2239),IF(COUNTIF($S$2:S2239,S2239)=1,P2239,""))</f>
        <v/>
      </c>
      <c r="O2239" s="9" t="str">
        <f>IF(COUNTIF($S$2:S2239,S2239)=1,P2239,"")</f>
        <v/>
      </c>
      <c r="P2239" s="9">
        <f>COUNTIF($S$2:S2239,S2239)</f>
        <v>358</v>
      </c>
      <c r="Q2239" s="2" t="s">
        <v>532</v>
      </c>
      <c r="R2239" s="2" t="s">
        <v>2358</v>
      </c>
      <c r="S2239" s="2" t="s">
        <v>59</v>
      </c>
      <c r="T2239" s="2">
        <v>24</v>
      </c>
      <c r="U2239" s="2">
        <v>12</v>
      </c>
      <c r="V2239" s="2">
        <v>2</v>
      </c>
      <c r="W2239" s="2">
        <v>17.600000000000001</v>
      </c>
      <c r="X2239" s="2">
        <v>13.200000000000001</v>
      </c>
      <c r="Y2239" s="2">
        <v>7.9199999999999993E-2</v>
      </c>
      <c r="Z2239" s="6">
        <v>46202</v>
      </c>
    </row>
    <row r="2240" spans="1:26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8" t="str">
        <f>IF(Table5[[#This Row],[Company Code]]&lt;&gt;"",Table5[[#This Row],[Contact Email]],"")</f>
        <v/>
      </c>
      <c r="M2240" s="2"/>
      <c r="N2240" s="9" t="str">
        <f>IF(IF(COUNTIF($S$2:S2240,S2240)=1,P2240,"")=1,COUNTIF($O$2:O2240,O2240),IF(COUNTIF($S$2:S2240,S2240)=1,P2240,""))</f>
        <v/>
      </c>
      <c r="O2240" s="9" t="str">
        <f>IF(COUNTIF($S$2:S2240,S2240)=1,P2240,"")</f>
        <v/>
      </c>
      <c r="P2240" s="9">
        <f>COUNTIF($S$2:S2240,S2240)</f>
        <v>359</v>
      </c>
      <c r="Q2240" s="2" t="s">
        <v>532</v>
      </c>
      <c r="R2240" s="2" t="s">
        <v>2359</v>
      </c>
      <c r="S2240" s="2" t="s">
        <v>59</v>
      </c>
      <c r="T2240" s="2">
        <v>36</v>
      </c>
      <c r="U2240" s="2">
        <v>12</v>
      </c>
      <c r="V2240" s="2">
        <v>3</v>
      </c>
      <c r="W2240" s="2">
        <v>26.400000000000002</v>
      </c>
      <c r="X2240" s="2">
        <v>19.8</v>
      </c>
      <c r="Y2240" s="2">
        <v>0.1188</v>
      </c>
      <c r="Z2240" s="6">
        <v>46202</v>
      </c>
    </row>
    <row r="2241" spans="1:26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8" t="str">
        <f>IF(Table5[[#This Row],[Company Code]]&lt;&gt;"",Table5[[#This Row],[Contact Email]],"")</f>
        <v/>
      </c>
      <c r="M2241" s="2"/>
      <c r="N2241" s="9" t="str">
        <f>IF(IF(COUNTIF($S$2:S2241,S2241)=1,P2241,"")=1,COUNTIF($O$2:O2241,O2241),IF(COUNTIF($S$2:S2241,S2241)=1,P2241,""))</f>
        <v/>
      </c>
      <c r="O2241" s="9" t="str">
        <f>IF(COUNTIF($S$2:S2241,S2241)=1,P2241,"")</f>
        <v/>
      </c>
      <c r="P2241" s="9">
        <f>COUNTIF($S$2:S2241,S2241)</f>
        <v>360</v>
      </c>
      <c r="Q2241" s="2" t="s">
        <v>532</v>
      </c>
      <c r="R2241" s="2" t="s">
        <v>2360</v>
      </c>
      <c r="S2241" s="2" t="s">
        <v>59</v>
      </c>
      <c r="T2241" s="2">
        <v>36</v>
      </c>
      <c r="U2241" s="2">
        <v>12</v>
      </c>
      <c r="V2241" s="2">
        <v>3</v>
      </c>
      <c r="W2241" s="2">
        <v>26.400000000000002</v>
      </c>
      <c r="X2241" s="2">
        <v>19.8</v>
      </c>
      <c r="Y2241" s="2">
        <v>0.1188</v>
      </c>
      <c r="Z2241" s="6">
        <v>46202</v>
      </c>
    </row>
    <row r="2242" spans="1:26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8" t="str">
        <f>IF(Table5[[#This Row],[Company Code]]&lt;&gt;"",Table5[[#This Row],[Contact Email]],"")</f>
        <v/>
      </c>
      <c r="M2242" s="2"/>
      <c r="N2242" s="9" t="str">
        <f>IF(IF(COUNTIF($S$2:S2242,S2242)=1,P2242,"")=1,COUNTIF($O$2:O2242,O2242),IF(COUNTIF($S$2:S2242,S2242)=1,P2242,""))</f>
        <v/>
      </c>
      <c r="O2242" s="9" t="str">
        <f>IF(COUNTIF($S$2:S2242,S2242)=1,P2242,"")</f>
        <v/>
      </c>
      <c r="P2242" s="9">
        <f>COUNTIF($S$2:S2242,S2242)</f>
        <v>361</v>
      </c>
      <c r="Q2242" s="2" t="s">
        <v>532</v>
      </c>
      <c r="R2242" s="2" t="s">
        <v>2361</v>
      </c>
      <c r="S2242" s="2" t="s">
        <v>59</v>
      </c>
      <c r="T2242" s="2">
        <v>24</v>
      </c>
      <c r="U2242" s="2">
        <v>12</v>
      </c>
      <c r="V2242" s="2">
        <v>2</v>
      </c>
      <c r="W2242" s="2">
        <v>17.600000000000001</v>
      </c>
      <c r="X2242" s="2">
        <v>13.200000000000001</v>
      </c>
      <c r="Y2242" s="2">
        <v>7.9199999999999993E-2</v>
      </c>
      <c r="Z2242" s="6">
        <v>46202</v>
      </c>
    </row>
    <row r="2243" spans="1:26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8" t="str">
        <f>IF(Table5[[#This Row],[Company Code]]&lt;&gt;"",Table5[[#This Row],[Contact Email]],"")</f>
        <v/>
      </c>
      <c r="M2243" s="2"/>
      <c r="N2243" s="9" t="str">
        <f>IF(IF(COUNTIF($S$2:S2243,S2243)=1,P2243,"")=1,COUNTIF($O$2:O2243,O2243),IF(COUNTIF($S$2:S2243,S2243)=1,P2243,""))</f>
        <v/>
      </c>
      <c r="O2243" s="9" t="str">
        <f>IF(COUNTIF($S$2:S2243,S2243)=1,P2243,"")</f>
        <v/>
      </c>
      <c r="P2243" s="9">
        <f>COUNTIF($S$2:S2243,S2243)</f>
        <v>362</v>
      </c>
      <c r="Q2243" s="2" t="s">
        <v>532</v>
      </c>
      <c r="R2243" s="2" t="s">
        <v>2362</v>
      </c>
      <c r="S2243" s="2" t="s">
        <v>59</v>
      </c>
      <c r="T2243" s="2">
        <v>180</v>
      </c>
      <c r="U2243" s="2">
        <v>12</v>
      </c>
      <c r="V2243" s="2">
        <v>15</v>
      </c>
      <c r="W2243" s="2">
        <v>132</v>
      </c>
      <c r="X2243" s="2">
        <v>99.000000000000014</v>
      </c>
      <c r="Y2243" s="2">
        <v>0.59399999999999997</v>
      </c>
      <c r="Z2243" s="6">
        <v>46202</v>
      </c>
    </row>
    <row r="2244" spans="1:26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8" t="str">
        <f>IF(Table5[[#This Row],[Company Code]]&lt;&gt;"",Table5[[#This Row],[Contact Email]],"")</f>
        <v/>
      </c>
      <c r="M2244" s="2"/>
      <c r="N2244" s="9" t="str">
        <f>IF(IF(COUNTIF($S$2:S2244,S2244)=1,P2244,"")=1,COUNTIF($O$2:O2244,O2244),IF(COUNTIF($S$2:S2244,S2244)=1,P2244,""))</f>
        <v/>
      </c>
      <c r="O2244" s="9" t="str">
        <f>IF(COUNTIF($S$2:S2244,S2244)=1,P2244,"")</f>
        <v/>
      </c>
      <c r="P2244" s="9">
        <f>COUNTIF($S$2:S2244,S2244)</f>
        <v>363</v>
      </c>
      <c r="Q2244" s="2" t="s">
        <v>532</v>
      </c>
      <c r="R2244" s="2" t="s">
        <v>2363</v>
      </c>
      <c r="S2244" s="2" t="s">
        <v>59</v>
      </c>
      <c r="T2244" s="2">
        <v>36</v>
      </c>
      <c r="U2244" s="2">
        <v>12</v>
      </c>
      <c r="V2244" s="2">
        <v>3</v>
      </c>
      <c r="W2244" s="2">
        <v>26.400000000000002</v>
      </c>
      <c r="X2244" s="2">
        <v>19.8</v>
      </c>
      <c r="Y2244" s="2">
        <v>0.1188</v>
      </c>
      <c r="Z2244" s="6">
        <v>46202</v>
      </c>
    </row>
    <row r="2245" spans="1:26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8" t="str">
        <f>IF(Table5[[#This Row],[Company Code]]&lt;&gt;"",Table5[[#This Row],[Contact Email]],"")</f>
        <v/>
      </c>
      <c r="M2245" s="2"/>
      <c r="N2245" s="9">
        <f>IF(IF(COUNTIF($S$2:S2245,S2245)=1,P2245,"")=1,COUNTIF($O$2:O2245,O2245),IF(COUNTIF($S$2:S2245,S2245)=1,P2245,""))</f>
        <v>16</v>
      </c>
      <c r="O2245" s="9">
        <f>IF(COUNTIF($S$2:S2245,S2245)=1,P2245,"")</f>
        <v>1</v>
      </c>
      <c r="P2245" s="9">
        <f>COUNTIF($S$2:S2245,S2245)</f>
        <v>1</v>
      </c>
      <c r="Q2245" s="2" t="s">
        <v>532</v>
      </c>
      <c r="R2245" s="2" t="s">
        <v>2364</v>
      </c>
      <c r="S2245" s="2" t="s">
        <v>60</v>
      </c>
      <c r="T2245" s="2">
        <v>228</v>
      </c>
      <c r="U2245" s="2">
        <v>12</v>
      </c>
      <c r="V2245" s="2">
        <v>19</v>
      </c>
      <c r="W2245" s="2">
        <v>167.20000000000002</v>
      </c>
      <c r="X2245" s="2">
        <v>125.4</v>
      </c>
      <c r="Y2245" s="2">
        <v>0.75239999999999996</v>
      </c>
      <c r="Z2245" s="6">
        <v>46202</v>
      </c>
    </row>
    <row r="2246" spans="1:26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8" t="str">
        <f>IF(Table5[[#This Row],[Company Code]]&lt;&gt;"",Table5[[#This Row],[Contact Email]],"")</f>
        <v/>
      </c>
      <c r="M2246" s="2"/>
      <c r="N2246" s="9" t="str">
        <f>IF(IF(COUNTIF($S$2:S2246,S2246)=1,P2246,"")=1,COUNTIF($O$2:O2246,O2246),IF(COUNTIF($S$2:S2246,S2246)=1,P2246,""))</f>
        <v/>
      </c>
      <c r="O2246" s="9" t="str">
        <f>IF(COUNTIF($S$2:S2246,S2246)=1,P2246,"")</f>
        <v/>
      </c>
      <c r="P2246" s="9">
        <f>COUNTIF($S$2:S2246,S2246)</f>
        <v>2</v>
      </c>
      <c r="Q2246" s="2" t="s">
        <v>532</v>
      </c>
      <c r="R2246" s="2" t="s">
        <v>2365</v>
      </c>
      <c r="S2246" s="2" t="s">
        <v>60</v>
      </c>
      <c r="T2246" s="2">
        <v>24</v>
      </c>
      <c r="U2246" s="2">
        <v>12</v>
      </c>
      <c r="V2246" s="2">
        <v>2</v>
      </c>
      <c r="W2246" s="2">
        <v>17.600000000000001</v>
      </c>
      <c r="X2246" s="2">
        <v>13.200000000000001</v>
      </c>
      <c r="Y2246" s="2">
        <v>7.9199999999999993E-2</v>
      </c>
      <c r="Z2246" s="6">
        <v>46202</v>
      </c>
    </row>
    <row r="2247" spans="1:26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8" t="str">
        <f>IF(Table5[[#This Row],[Company Code]]&lt;&gt;"",Table5[[#This Row],[Contact Email]],"")</f>
        <v/>
      </c>
      <c r="M2247" s="2"/>
      <c r="N2247" s="9" t="str">
        <f>IF(IF(COUNTIF($S$2:S2247,S2247)=1,P2247,"")=1,COUNTIF($O$2:O2247,O2247),IF(COUNTIF($S$2:S2247,S2247)=1,P2247,""))</f>
        <v/>
      </c>
      <c r="O2247" s="9" t="str">
        <f>IF(COUNTIF($S$2:S2247,S2247)=1,P2247,"")</f>
        <v/>
      </c>
      <c r="P2247" s="9">
        <f>COUNTIF($S$2:S2247,S2247)</f>
        <v>3</v>
      </c>
      <c r="Q2247" s="2" t="s">
        <v>532</v>
      </c>
      <c r="R2247" s="2" t="s">
        <v>2366</v>
      </c>
      <c r="S2247" s="2" t="s">
        <v>60</v>
      </c>
      <c r="T2247" s="2">
        <v>24</v>
      </c>
      <c r="U2247" s="2">
        <v>12</v>
      </c>
      <c r="V2247" s="2">
        <v>2</v>
      </c>
      <c r="W2247" s="2">
        <v>17.600000000000001</v>
      </c>
      <c r="X2247" s="2">
        <v>13.200000000000001</v>
      </c>
      <c r="Y2247" s="2">
        <v>7.9199999999999993E-2</v>
      </c>
      <c r="Z2247" s="6">
        <v>46202</v>
      </c>
    </row>
    <row r="2248" spans="1:26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8" t="str">
        <f>IF(Table5[[#This Row],[Company Code]]&lt;&gt;"",Table5[[#This Row],[Contact Email]],"")</f>
        <v/>
      </c>
      <c r="M2248" s="2"/>
      <c r="N2248" s="9" t="str">
        <f>IF(IF(COUNTIF($S$2:S2248,S2248)=1,P2248,"")=1,COUNTIF($O$2:O2248,O2248),IF(COUNTIF($S$2:S2248,S2248)=1,P2248,""))</f>
        <v/>
      </c>
      <c r="O2248" s="9" t="str">
        <f>IF(COUNTIF($S$2:S2248,S2248)=1,P2248,"")</f>
        <v/>
      </c>
      <c r="P2248" s="9">
        <f>COUNTIF($S$2:S2248,S2248)</f>
        <v>4</v>
      </c>
      <c r="Q2248" s="2" t="s">
        <v>532</v>
      </c>
      <c r="R2248" s="2" t="s">
        <v>2367</v>
      </c>
      <c r="S2248" s="2" t="s">
        <v>60</v>
      </c>
      <c r="T2248" s="2">
        <v>84</v>
      </c>
      <c r="U2248" s="2">
        <v>12</v>
      </c>
      <c r="V2248" s="2">
        <v>7</v>
      </c>
      <c r="W2248" s="2">
        <v>61.6</v>
      </c>
      <c r="X2248" s="2">
        <v>46.2</v>
      </c>
      <c r="Y2248" s="2">
        <v>0.2772</v>
      </c>
      <c r="Z2248" s="6">
        <v>46202</v>
      </c>
    </row>
    <row r="2249" spans="1:26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8" t="str">
        <f>IF(Table5[[#This Row],[Company Code]]&lt;&gt;"",Table5[[#This Row],[Contact Email]],"")</f>
        <v/>
      </c>
      <c r="M2249" s="2"/>
      <c r="N2249" s="9" t="str">
        <f>IF(IF(COUNTIF($S$2:S2249,S2249)=1,P2249,"")=1,COUNTIF($O$2:O2249,O2249),IF(COUNTIF($S$2:S2249,S2249)=1,P2249,""))</f>
        <v/>
      </c>
      <c r="O2249" s="9" t="str">
        <f>IF(COUNTIF($S$2:S2249,S2249)=1,P2249,"")</f>
        <v/>
      </c>
      <c r="P2249" s="9">
        <f>COUNTIF($S$2:S2249,S2249)</f>
        <v>5</v>
      </c>
      <c r="Q2249" s="2" t="s">
        <v>532</v>
      </c>
      <c r="R2249" s="2" t="s">
        <v>2368</v>
      </c>
      <c r="S2249" s="2" t="s">
        <v>60</v>
      </c>
      <c r="T2249" s="2">
        <v>48</v>
      </c>
      <c r="U2249" s="2">
        <v>12</v>
      </c>
      <c r="V2249" s="2">
        <v>4</v>
      </c>
      <c r="W2249" s="2">
        <v>35.200000000000003</v>
      </c>
      <c r="X2249" s="2">
        <v>26.400000000000002</v>
      </c>
      <c r="Y2249" s="2">
        <v>0.15839999999999999</v>
      </c>
      <c r="Z2249" s="6">
        <v>46202</v>
      </c>
    </row>
    <row r="2250" spans="1:26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8" t="str">
        <f>IF(Table5[[#This Row],[Company Code]]&lt;&gt;"",Table5[[#This Row],[Contact Email]],"")</f>
        <v/>
      </c>
      <c r="M2250" s="2"/>
      <c r="N2250" s="9" t="str">
        <f>IF(IF(COUNTIF($S$2:S2250,S2250)=1,P2250,"")=1,COUNTIF($O$2:O2250,O2250),IF(COUNTIF($S$2:S2250,S2250)=1,P2250,""))</f>
        <v/>
      </c>
      <c r="O2250" s="9" t="str">
        <f>IF(COUNTIF($S$2:S2250,S2250)=1,P2250,"")</f>
        <v/>
      </c>
      <c r="P2250" s="9">
        <f>COUNTIF($S$2:S2250,S2250)</f>
        <v>6</v>
      </c>
      <c r="Q2250" s="2" t="s">
        <v>532</v>
      </c>
      <c r="R2250" s="2" t="s">
        <v>2369</v>
      </c>
      <c r="S2250" s="2" t="s">
        <v>60</v>
      </c>
      <c r="T2250" s="2">
        <v>24</v>
      </c>
      <c r="U2250" s="2">
        <v>12</v>
      </c>
      <c r="V2250" s="2">
        <v>2</v>
      </c>
      <c r="W2250" s="2">
        <v>17.600000000000001</v>
      </c>
      <c r="X2250" s="2">
        <v>13.200000000000001</v>
      </c>
      <c r="Y2250" s="2">
        <v>7.9199999999999993E-2</v>
      </c>
      <c r="Z2250" s="6">
        <v>46202</v>
      </c>
    </row>
    <row r="2251" spans="1:26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8" t="str">
        <f>IF(Table5[[#This Row],[Company Code]]&lt;&gt;"",Table5[[#This Row],[Contact Email]],"")</f>
        <v/>
      </c>
      <c r="M2251" s="2"/>
      <c r="N2251" s="9" t="str">
        <f>IF(IF(COUNTIF($S$2:S2251,S2251)=1,P2251,"")=1,COUNTIF($O$2:O2251,O2251),IF(COUNTIF($S$2:S2251,S2251)=1,P2251,""))</f>
        <v/>
      </c>
      <c r="O2251" s="9" t="str">
        <f>IF(COUNTIF($S$2:S2251,S2251)=1,P2251,"")</f>
        <v/>
      </c>
      <c r="P2251" s="9">
        <f>COUNTIF($S$2:S2251,S2251)</f>
        <v>7</v>
      </c>
      <c r="Q2251" s="2" t="s">
        <v>532</v>
      </c>
      <c r="R2251" s="2" t="s">
        <v>2370</v>
      </c>
      <c r="S2251" s="2" t="s">
        <v>60</v>
      </c>
      <c r="T2251" s="2">
        <v>24</v>
      </c>
      <c r="U2251" s="2">
        <v>12</v>
      </c>
      <c r="V2251" s="2">
        <v>2</v>
      </c>
      <c r="W2251" s="2">
        <v>17.600000000000001</v>
      </c>
      <c r="X2251" s="2">
        <v>13.200000000000001</v>
      </c>
      <c r="Y2251" s="2">
        <v>7.9199999999999993E-2</v>
      </c>
      <c r="Z2251" s="6">
        <v>46202</v>
      </c>
    </row>
    <row r="2252" spans="1:26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8" t="str">
        <f>IF(Table5[[#This Row],[Company Code]]&lt;&gt;"",Table5[[#This Row],[Contact Email]],"")</f>
        <v/>
      </c>
      <c r="M2252" s="2"/>
      <c r="N2252" s="9" t="str">
        <f>IF(IF(COUNTIF($S$2:S2252,S2252)=1,P2252,"")=1,COUNTIF($O$2:O2252,O2252),IF(COUNTIF($S$2:S2252,S2252)=1,P2252,""))</f>
        <v/>
      </c>
      <c r="O2252" s="9" t="str">
        <f>IF(COUNTIF($S$2:S2252,S2252)=1,P2252,"")</f>
        <v/>
      </c>
      <c r="P2252" s="9">
        <f>COUNTIF($S$2:S2252,S2252)</f>
        <v>8</v>
      </c>
      <c r="Q2252" s="2" t="s">
        <v>532</v>
      </c>
      <c r="R2252" s="2" t="s">
        <v>2371</v>
      </c>
      <c r="S2252" s="2" t="s">
        <v>60</v>
      </c>
      <c r="T2252" s="2">
        <v>156</v>
      </c>
      <c r="U2252" s="2">
        <v>12</v>
      </c>
      <c r="V2252" s="2">
        <v>13</v>
      </c>
      <c r="W2252" s="2">
        <v>114.4</v>
      </c>
      <c r="X2252" s="2">
        <v>85.800000000000011</v>
      </c>
      <c r="Y2252" s="2">
        <v>0.51480000000000004</v>
      </c>
      <c r="Z2252" s="6">
        <v>46202</v>
      </c>
    </row>
    <row r="2253" spans="1:26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8" t="str">
        <f>IF(Table5[[#This Row],[Company Code]]&lt;&gt;"",Table5[[#This Row],[Contact Email]],"")</f>
        <v/>
      </c>
      <c r="M2253" s="2"/>
      <c r="N2253" s="9" t="str">
        <f>IF(IF(COUNTIF($S$2:S2253,S2253)=1,P2253,"")=1,COUNTIF($O$2:O2253,O2253),IF(COUNTIF($S$2:S2253,S2253)=1,P2253,""))</f>
        <v/>
      </c>
      <c r="O2253" s="9" t="str">
        <f>IF(COUNTIF($S$2:S2253,S2253)=1,P2253,"")</f>
        <v/>
      </c>
      <c r="P2253" s="9">
        <f>COUNTIF($S$2:S2253,S2253)</f>
        <v>9</v>
      </c>
      <c r="Q2253" s="2" t="s">
        <v>532</v>
      </c>
      <c r="R2253" s="2" t="s">
        <v>2372</v>
      </c>
      <c r="S2253" s="2" t="s">
        <v>60</v>
      </c>
      <c r="T2253" s="2">
        <v>156</v>
      </c>
      <c r="U2253" s="2">
        <v>12</v>
      </c>
      <c r="V2253" s="2">
        <v>13</v>
      </c>
      <c r="W2253" s="2">
        <v>114.4</v>
      </c>
      <c r="X2253" s="2">
        <v>85.800000000000011</v>
      </c>
      <c r="Y2253" s="2">
        <v>0.51480000000000004</v>
      </c>
      <c r="Z2253" s="6">
        <v>46202</v>
      </c>
    </row>
    <row r="2254" spans="1:26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8" t="str">
        <f>IF(Table5[[#This Row],[Company Code]]&lt;&gt;"",Table5[[#This Row],[Contact Email]],"")</f>
        <v/>
      </c>
      <c r="M2254" s="2"/>
      <c r="N2254" s="9" t="str">
        <f>IF(IF(COUNTIF($S$2:S2254,S2254)=1,P2254,"")=1,COUNTIF($O$2:O2254,O2254),IF(COUNTIF($S$2:S2254,S2254)=1,P2254,""))</f>
        <v/>
      </c>
      <c r="O2254" s="9" t="str">
        <f>IF(COUNTIF($S$2:S2254,S2254)=1,P2254,"")</f>
        <v/>
      </c>
      <c r="P2254" s="9">
        <f>COUNTIF($S$2:S2254,S2254)</f>
        <v>10</v>
      </c>
      <c r="Q2254" s="2" t="s">
        <v>532</v>
      </c>
      <c r="R2254" s="2" t="s">
        <v>2373</v>
      </c>
      <c r="S2254" s="2" t="s">
        <v>60</v>
      </c>
      <c r="T2254" s="2">
        <v>24</v>
      </c>
      <c r="U2254" s="2">
        <v>12</v>
      </c>
      <c r="V2254" s="2">
        <v>2</v>
      </c>
      <c r="W2254" s="2">
        <v>17.600000000000001</v>
      </c>
      <c r="X2254" s="2">
        <v>13.200000000000001</v>
      </c>
      <c r="Y2254" s="2">
        <v>7.9199999999999993E-2</v>
      </c>
      <c r="Z2254" s="6">
        <v>46202</v>
      </c>
    </row>
    <row r="2255" spans="1:26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8" t="str">
        <f>IF(Table5[[#This Row],[Company Code]]&lt;&gt;"",Table5[[#This Row],[Contact Email]],"")</f>
        <v/>
      </c>
      <c r="M2255" s="2"/>
      <c r="N2255" s="9" t="str">
        <f>IF(IF(COUNTIF($S$2:S2255,S2255)=1,P2255,"")=1,COUNTIF($O$2:O2255,O2255),IF(COUNTIF($S$2:S2255,S2255)=1,P2255,""))</f>
        <v/>
      </c>
      <c r="O2255" s="9" t="str">
        <f>IF(COUNTIF($S$2:S2255,S2255)=1,P2255,"")</f>
        <v/>
      </c>
      <c r="P2255" s="9">
        <f>COUNTIF($S$2:S2255,S2255)</f>
        <v>11</v>
      </c>
      <c r="Q2255" s="2" t="s">
        <v>532</v>
      </c>
      <c r="R2255" s="2" t="s">
        <v>2374</v>
      </c>
      <c r="S2255" s="2" t="s">
        <v>60</v>
      </c>
      <c r="T2255" s="2">
        <v>24</v>
      </c>
      <c r="U2255" s="2">
        <v>12</v>
      </c>
      <c r="V2255" s="2">
        <v>2</v>
      </c>
      <c r="W2255" s="2">
        <v>17.600000000000001</v>
      </c>
      <c r="X2255" s="2">
        <v>13.200000000000001</v>
      </c>
      <c r="Y2255" s="2">
        <v>7.9199999999999993E-2</v>
      </c>
      <c r="Z2255" s="6">
        <v>46202</v>
      </c>
    </row>
    <row r="2256" spans="1:26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8" t="str">
        <f>IF(Table5[[#This Row],[Company Code]]&lt;&gt;"",Table5[[#This Row],[Contact Email]],"")</f>
        <v/>
      </c>
      <c r="M2256" s="2"/>
      <c r="N2256" s="9" t="str">
        <f>IF(IF(COUNTIF($S$2:S2256,S2256)=1,P2256,"")=1,COUNTIF($O$2:O2256,O2256),IF(COUNTIF($S$2:S2256,S2256)=1,P2256,""))</f>
        <v/>
      </c>
      <c r="O2256" s="9" t="str">
        <f>IF(COUNTIF($S$2:S2256,S2256)=1,P2256,"")</f>
        <v/>
      </c>
      <c r="P2256" s="9">
        <f>COUNTIF($S$2:S2256,S2256)</f>
        <v>12</v>
      </c>
      <c r="Q2256" s="2" t="s">
        <v>532</v>
      </c>
      <c r="R2256" s="2" t="s">
        <v>2375</v>
      </c>
      <c r="S2256" s="2" t="s">
        <v>60</v>
      </c>
      <c r="T2256" s="2">
        <v>24</v>
      </c>
      <c r="U2256" s="2">
        <v>12</v>
      </c>
      <c r="V2256" s="2">
        <v>2</v>
      </c>
      <c r="W2256" s="2">
        <v>17.600000000000001</v>
      </c>
      <c r="X2256" s="2">
        <v>13.200000000000001</v>
      </c>
      <c r="Y2256" s="2">
        <v>7.9199999999999993E-2</v>
      </c>
      <c r="Z2256" s="6">
        <v>46202</v>
      </c>
    </row>
    <row r="2257" spans="1:26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8" t="str">
        <f>IF(Table5[[#This Row],[Company Code]]&lt;&gt;"",Table5[[#This Row],[Contact Email]],"")</f>
        <v/>
      </c>
      <c r="M2257" s="2"/>
      <c r="N2257" s="9" t="str">
        <f>IF(IF(COUNTIF($S$2:S2257,S2257)=1,P2257,"")=1,COUNTIF($O$2:O2257,O2257),IF(COUNTIF($S$2:S2257,S2257)=1,P2257,""))</f>
        <v/>
      </c>
      <c r="O2257" s="9" t="str">
        <f>IF(COUNTIF($S$2:S2257,S2257)=1,P2257,"")</f>
        <v/>
      </c>
      <c r="P2257" s="9">
        <f>COUNTIF($S$2:S2257,S2257)</f>
        <v>13</v>
      </c>
      <c r="Q2257" s="2" t="s">
        <v>532</v>
      </c>
      <c r="R2257" s="2" t="s">
        <v>2376</v>
      </c>
      <c r="S2257" s="2" t="s">
        <v>60</v>
      </c>
      <c r="T2257" s="2">
        <v>24</v>
      </c>
      <c r="U2257" s="2">
        <v>12</v>
      </c>
      <c r="V2257" s="2">
        <v>2</v>
      </c>
      <c r="W2257" s="2">
        <v>17.600000000000001</v>
      </c>
      <c r="X2257" s="2">
        <v>13.200000000000001</v>
      </c>
      <c r="Y2257" s="2">
        <v>7.9199999999999993E-2</v>
      </c>
      <c r="Z2257" s="6">
        <v>46202</v>
      </c>
    </row>
    <row r="2258" spans="1:26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8" t="str">
        <f>IF(Table5[[#This Row],[Company Code]]&lt;&gt;"",Table5[[#This Row],[Contact Email]],"")</f>
        <v/>
      </c>
      <c r="M2258" s="2"/>
      <c r="N2258" s="9" t="str">
        <f>IF(IF(COUNTIF($S$2:S2258,S2258)=1,P2258,"")=1,COUNTIF($O$2:O2258,O2258),IF(COUNTIF($S$2:S2258,S2258)=1,P2258,""))</f>
        <v/>
      </c>
      <c r="O2258" s="9" t="str">
        <f>IF(COUNTIF($S$2:S2258,S2258)=1,P2258,"")</f>
        <v/>
      </c>
      <c r="P2258" s="9">
        <f>COUNTIF($S$2:S2258,S2258)</f>
        <v>14</v>
      </c>
      <c r="Q2258" s="2" t="s">
        <v>532</v>
      </c>
      <c r="R2258" s="2" t="s">
        <v>2377</v>
      </c>
      <c r="S2258" s="2" t="s">
        <v>60</v>
      </c>
      <c r="T2258" s="2">
        <v>24</v>
      </c>
      <c r="U2258" s="2">
        <v>12</v>
      </c>
      <c r="V2258" s="2">
        <v>2</v>
      </c>
      <c r="W2258" s="2">
        <v>17.600000000000001</v>
      </c>
      <c r="X2258" s="2">
        <v>13.200000000000001</v>
      </c>
      <c r="Y2258" s="2">
        <v>7.9199999999999993E-2</v>
      </c>
      <c r="Z2258" s="6">
        <v>46202</v>
      </c>
    </row>
    <row r="2259" spans="1:26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8" t="str">
        <f>IF(Table5[[#This Row],[Company Code]]&lt;&gt;"",Table5[[#This Row],[Contact Email]],"")</f>
        <v/>
      </c>
      <c r="M2259" s="2"/>
      <c r="N2259" s="9" t="str">
        <f>IF(IF(COUNTIF($S$2:S2259,S2259)=1,P2259,"")=1,COUNTIF($O$2:O2259,O2259),IF(COUNTIF($S$2:S2259,S2259)=1,P2259,""))</f>
        <v/>
      </c>
      <c r="O2259" s="9" t="str">
        <f>IF(COUNTIF($S$2:S2259,S2259)=1,P2259,"")</f>
        <v/>
      </c>
      <c r="P2259" s="9">
        <f>COUNTIF($S$2:S2259,S2259)</f>
        <v>15</v>
      </c>
      <c r="Q2259" s="2" t="s">
        <v>532</v>
      </c>
      <c r="R2259" s="2" t="s">
        <v>2378</v>
      </c>
      <c r="S2259" s="2" t="s">
        <v>60</v>
      </c>
      <c r="T2259" s="2">
        <v>24</v>
      </c>
      <c r="U2259" s="2">
        <v>12</v>
      </c>
      <c r="V2259" s="2">
        <v>2</v>
      </c>
      <c r="W2259" s="2">
        <v>17.600000000000001</v>
      </c>
      <c r="X2259" s="2">
        <v>13.200000000000001</v>
      </c>
      <c r="Y2259" s="2">
        <v>7.9199999999999993E-2</v>
      </c>
      <c r="Z2259" s="6">
        <v>46202</v>
      </c>
    </row>
    <row r="2260" spans="1:26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8" t="str">
        <f>IF(Table5[[#This Row],[Company Code]]&lt;&gt;"",Table5[[#This Row],[Contact Email]],"")</f>
        <v/>
      </c>
      <c r="M2260" s="2"/>
      <c r="N2260" s="9" t="str">
        <f>IF(IF(COUNTIF($S$2:S2260,S2260)=1,P2260,"")=1,COUNTIF($O$2:O2260,O2260),IF(COUNTIF($S$2:S2260,S2260)=1,P2260,""))</f>
        <v/>
      </c>
      <c r="O2260" s="9" t="str">
        <f>IF(COUNTIF($S$2:S2260,S2260)=1,P2260,"")</f>
        <v/>
      </c>
      <c r="P2260" s="9">
        <f>COUNTIF($S$2:S2260,S2260)</f>
        <v>16</v>
      </c>
      <c r="Q2260" s="2" t="s">
        <v>532</v>
      </c>
      <c r="R2260" s="2" t="s">
        <v>2379</v>
      </c>
      <c r="S2260" s="2" t="s">
        <v>60</v>
      </c>
      <c r="T2260" s="2">
        <v>36</v>
      </c>
      <c r="U2260" s="2">
        <v>12</v>
      </c>
      <c r="V2260" s="2">
        <v>3</v>
      </c>
      <c r="W2260" s="2">
        <v>26.400000000000002</v>
      </c>
      <c r="X2260" s="2">
        <v>19.8</v>
      </c>
      <c r="Y2260" s="2">
        <v>0.1188</v>
      </c>
      <c r="Z2260" s="6">
        <v>46202</v>
      </c>
    </row>
    <row r="2261" spans="1:26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8" t="str">
        <f>IF(Table5[[#This Row],[Company Code]]&lt;&gt;"",Table5[[#This Row],[Contact Email]],"")</f>
        <v/>
      </c>
      <c r="M2261" s="2"/>
      <c r="N2261" s="9" t="str">
        <f>IF(IF(COUNTIF($S$2:S2261,S2261)=1,P2261,"")=1,COUNTIF($O$2:O2261,O2261),IF(COUNTIF($S$2:S2261,S2261)=1,P2261,""))</f>
        <v/>
      </c>
      <c r="O2261" s="9" t="str">
        <f>IF(COUNTIF($S$2:S2261,S2261)=1,P2261,"")</f>
        <v/>
      </c>
      <c r="P2261" s="9">
        <f>COUNTIF($S$2:S2261,S2261)</f>
        <v>17</v>
      </c>
      <c r="Q2261" s="2" t="s">
        <v>532</v>
      </c>
      <c r="R2261" s="2" t="s">
        <v>2380</v>
      </c>
      <c r="S2261" s="2" t="s">
        <v>60</v>
      </c>
      <c r="T2261" s="2">
        <v>12</v>
      </c>
      <c r="U2261" s="2">
        <v>12</v>
      </c>
      <c r="V2261" s="2">
        <v>1</v>
      </c>
      <c r="W2261" s="2">
        <v>8.8000000000000007</v>
      </c>
      <c r="X2261" s="2">
        <v>6.6000000000000005</v>
      </c>
      <c r="Y2261" s="2">
        <v>3.9599999999999996E-2</v>
      </c>
      <c r="Z2261" s="6">
        <v>46202</v>
      </c>
    </row>
    <row r="2262" spans="1:26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8" t="str">
        <f>IF(Table5[[#This Row],[Company Code]]&lt;&gt;"",Table5[[#This Row],[Contact Email]],"")</f>
        <v/>
      </c>
      <c r="M2262" s="2"/>
      <c r="N2262" s="9" t="str">
        <f>IF(IF(COUNTIF($S$2:S2262,S2262)=1,P2262,"")=1,COUNTIF($O$2:O2262,O2262),IF(COUNTIF($S$2:S2262,S2262)=1,P2262,""))</f>
        <v/>
      </c>
      <c r="O2262" s="9" t="str">
        <f>IF(COUNTIF($S$2:S2262,S2262)=1,P2262,"")</f>
        <v/>
      </c>
      <c r="P2262" s="9">
        <f>COUNTIF($S$2:S2262,S2262)</f>
        <v>18</v>
      </c>
      <c r="Q2262" s="2" t="s">
        <v>532</v>
      </c>
      <c r="R2262" s="2" t="s">
        <v>2381</v>
      </c>
      <c r="S2262" s="2" t="s">
        <v>60</v>
      </c>
      <c r="T2262" s="2">
        <v>36</v>
      </c>
      <c r="U2262" s="2">
        <v>12</v>
      </c>
      <c r="V2262" s="2">
        <v>3</v>
      </c>
      <c r="W2262" s="2">
        <v>26.400000000000002</v>
      </c>
      <c r="X2262" s="2">
        <v>19.8</v>
      </c>
      <c r="Y2262" s="2">
        <v>0.1188</v>
      </c>
      <c r="Z2262" s="6">
        <v>46202</v>
      </c>
    </row>
    <row r="2263" spans="1:26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8" t="str">
        <f>IF(Table5[[#This Row],[Company Code]]&lt;&gt;"",Table5[[#This Row],[Contact Email]],"")</f>
        <v/>
      </c>
      <c r="M2263" s="2"/>
      <c r="N2263" s="9" t="str">
        <f>IF(IF(COUNTIF($S$2:S2263,S2263)=1,P2263,"")=1,COUNTIF($O$2:O2263,O2263),IF(COUNTIF($S$2:S2263,S2263)=1,P2263,""))</f>
        <v/>
      </c>
      <c r="O2263" s="9" t="str">
        <f>IF(COUNTIF($S$2:S2263,S2263)=1,P2263,"")</f>
        <v/>
      </c>
      <c r="P2263" s="9">
        <f>COUNTIF($S$2:S2263,S2263)</f>
        <v>19</v>
      </c>
      <c r="Q2263" s="2" t="s">
        <v>532</v>
      </c>
      <c r="R2263" s="2" t="s">
        <v>2382</v>
      </c>
      <c r="S2263" s="2" t="s">
        <v>60</v>
      </c>
      <c r="T2263" s="2">
        <v>24</v>
      </c>
      <c r="U2263" s="2">
        <v>12</v>
      </c>
      <c r="V2263" s="2">
        <v>2</v>
      </c>
      <c r="W2263" s="2">
        <v>17.600000000000001</v>
      </c>
      <c r="X2263" s="2">
        <v>13.200000000000001</v>
      </c>
      <c r="Y2263" s="2">
        <v>7.9199999999999993E-2</v>
      </c>
      <c r="Z2263" s="6">
        <v>46202</v>
      </c>
    </row>
    <row r="2264" spans="1:26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8" t="str">
        <f>IF(Table5[[#This Row],[Company Code]]&lt;&gt;"",Table5[[#This Row],[Contact Email]],"")</f>
        <v/>
      </c>
      <c r="M2264" s="2"/>
      <c r="N2264" s="9" t="str">
        <f>IF(IF(COUNTIF($S$2:S2264,S2264)=1,P2264,"")=1,COUNTIF($O$2:O2264,O2264),IF(COUNTIF($S$2:S2264,S2264)=1,P2264,""))</f>
        <v/>
      </c>
      <c r="O2264" s="9" t="str">
        <f>IF(COUNTIF($S$2:S2264,S2264)=1,P2264,"")</f>
        <v/>
      </c>
      <c r="P2264" s="9">
        <f>COUNTIF($S$2:S2264,S2264)</f>
        <v>20</v>
      </c>
      <c r="Q2264" s="2" t="s">
        <v>532</v>
      </c>
      <c r="R2264" s="2" t="s">
        <v>2383</v>
      </c>
      <c r="S2264" s="2" t="s">
        <v>60</v>
      </c>
      <c r="T2264" s="2">
        <v>24</v>
      </c>
      <c r="U2264" s="2">
        <v>12</v>
      </c>
      <c r="V2264" s="2">
        <v>2</v>
      </c>
      <c r="W2264" s="2">
        <v>17.600000000000001</v>
      </c>
      <c r="X2264" s="2">
        <v>13.200000000000001</v>
      </c>
      <c r="Y2264" s="2">
        <v>7.9199999999999993E-2</v>
      </c>
      <c r="Z2264" s="6">
        <v>46202</v>
      </c>
    </row>
    <row r="2265" spans="1:26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8" t="str">
        <f>IF(Table5[[#This Row],[Company Code]]&lt;&gt;"",Table5[[#This Row],[Contact Email]],"")</f>
        <v/>
      </c>
      <c r="M2265" s="2"/>
      <c r="N2265" s="9" t="str">
        <f>IF(IF(COUNTIF($S$2:S2265,S2265)=1,P2265,"")=1,COUNTIF($O$2:O2265,O2265),IF(COUNTIF($S$2:S2265,S2265)=1,P2265,""))</f>
        <v/>
      </c>
      <c r="O2265" s="9" t="str">
        <f>IF(COUNTIF($S$2:S2265,S2265)=1,P2265,"")</f>
        <v/>
      </c>
      <c r="P2265" s="9">
        <f>COUNTIF($S$2:S2265,S2265)</f>
        <v>21</v>
      </c>
      <c r="Q2265" s="2" t="s">
        <v>532</v>
      </c>
      <c r="R2265" s="2" t="s">
        <v>2384</v>
      </c>
      <c r="S2265" s="2" t="s">
        <v>60</v>
      </c>
      <c r="T2265" s="2">
        <v>24</v>
      </c>
      <c r="U2265" s="2">
        <v>12</v>
      </c>
      <c r="V2265" s="2">
        <v>2</v>
      </c>
      <c r="W2265" s="2">
        <v>17.600000000000001</v>
      </c>
      <c r="X2265" s="2">
        <v>13.200000000000001</v>
      </c>
      <c r="Y2265" s="2">
        <v>7.9199999999999993E-2</v>
      </c>
      <c r="Z2265" s="6">
        <v>46202</v>
      </c>
    </row>
    <row r="2266" spans="1:26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8" t="str">
        <f>IF(Table5[[#This Row],[Company Code]]&lt;&gt;"",Table5[[#This Row],[Contact Email]],"")</f>
        <v/>
      </c>
      <c r="M2266" s="2"/>
      <c r="N2266" s="9" t="str">
        <f>IF(IF(COUNTIF($S$2:S2266,S2266)=1,P2266,"")=1,COUNTIF($O$2:O2266,O2266),IF(COUNTIF($S$2:S2266,S2266)=1,P2266,""))</f>
        <v/>
      </c>
      <c r="O2266" s="9" t="str">
        <f>IF(COUNTIF($S$2:S2266,S2266)=1,P2266,"")</f>
        <v/>
      </c>
      <c r="P2266" s="9">
        <f>COUNTIF($S$2:S2266,S2266)</f>
        <v>22</v>
      </c>
      <c r="Q2266" s="2" t="s">
        <v>532</v>
      </c>
      <c r="R2266" s="2" t="s">
        <v>2385</v>
      </c>
      <c r="S2266" s="2" t="s">
        <v>60</v>
      </c>
      <c r="T2266" s="2">
        <v>84</v>
      </c>
      <c r="U2266" s="2">
        <v>12</v>
      </c>
      <c r="V2266" s="2">
        <v>7</v>
      </c>
      <c r="W2266" s="2">
        <v>61.6</v>
      </c>
      <c r="X2266" s="2">
        <v>46.2</v>
      </c>
      <c r="Y2266" s="2">
        <v>0.2772</v>
      </c>
      <c r="Z2266" s="6">
        <v>46202</v>
      </c>
    </row>
    <row r="2267" spans="1:26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8" t="str">
        <f>IF(Table5[[#This Row],[Company Code]]&lt;&gt;"",Table5[[#This Row],[Contact Email]],"")</f>
        <v/>
      </c>
      <c r="M2267" s="2"/>
      <c r="N2267" s="9" t="str">
        <f>IF(IF(COUNTIF($S$2:S2267,S2267)=1,P2267,"")=1,COUNTIF($O$2:O2267,O2267),IF(COUNTIF($S$2:S2267,S2267)=1,P2267,""))</f>
        <v/>
      </c>
      <c r="O2267" s="9" t="str">
        <f>IF(COUNTIF($S$2:S2267,S2267)=1,P2267,"")</f>
        <v/>
      </c>
      <c r="P2267" s="9">
        <f>COUNTIF($S$2:S2267,S2267)</f>
        <v>23</v>
      </c>
      <c r="Q2267" s="2" t="s">
        <v>532</v>
      </c>
      <c r="R2267" s="2" t="s">
        <v>2386</v>
      </c>
      <c r="S2267" s="2" t="s">
        <v>60</v>
      </c>
      <c r="T2267" s="2">
        <v>24</v>
      </c>
      <c r="U2267" s="2">
        <v>12</v>
      </c>
      <c r="V2267" s="2">
        <v>2</v>
      </c>
      <c r="W2267" s="2">
        <v>17.600000000000001</v>
      </c>
      <c r="X2267" s="2">
        <v>13.200000000000001</v>
      </c>
      <c r="Y2267" s="2">
        <v>7.9199999999999993E-2</v>
      </c>
      <c r="Z2267" s="6">
        <v>46202</v>
      </c>
    </row>
    <row r="2268" spans="1:26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8" t="str">
        <f>IF(Table5[[#This Row],[Company Code]]&lt;&gt;"",Table5[[#This Row],[Contact Email]],"")</f>
        <v/>
      </c>
      <c r="M2268" s="2"/>
      <c r="N2268" s="9" t="str">
        <f>IF(IF(COUNTIF($S$2:S2268,S2268)=1,P2268,"")=1,COUNTIF($O$2:O2268,O2268),IF(COUNTIF($S$2:S2268,S2268)=1,P2268,""))</f>
        <v/>
      </c>
      <c r="O2268" s="9" t="str">
        <f>IF(COUNTIF($S$2:S2268,S2268)=1,P2268,"")</f>
        <v/>
      </c>
      <c r="P2268" s="9">
        <f>COUNTIF($S$2:S2268,S2268)</f>
        <v>24</v>
      </c>
      <c r="Q2268" s="2" t="s">
        <v>532</v>
      </c>
      <c r="R2268" s="2" t="s">
        <v>2387</v>
      </c>
      <c r="S2268" s="2" t="s">
        <v>60</v>
      </c>
      <c r="T2268" s="2">
        <v>36</v>
      </c>
      <c r="U2268" s="2">
        <v>12</v>
      </c>
      <c r="V2268" s="2">
        <v>3</v>
      </c>
      <c r="W2268" s="2">
        <v>26.400000000000002</v>
      </c>
      <c r="X2268" s="2">
        <v>19.8</v>
      </c>
      <c r="Y2268" s="2">
        <v>0.1188</v>
      </c>
      <c r="Z2268" s="6">
        <v>46202</v>
      </c>
    </row>
    <row r="2269" spans="1:26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8" t="str">
        <f>IF(Table5[[#This Row],[Company Code]]&lt;&gt;"",Table5[[#This Row],[Contact Email]],"")</f>
        <v/>
      </c>
      <c r="M2269" s="2"/>
      <c r="N2269" s="9" t="str">
        <f>IF(IF(COUNTIF($S$2:S2269,S2269)=1,P2269,"")=1,COUNTIF($O$2:O2269,O2269),IF(COUNTIF($S$2:S2269,S2269)=1,P2269,""))</f>
        <v/>
      </c>
      <c r="O2269" s="9" t="str">
        <f>IF(COUNTIF($S$2:S2269,S2269)=1,P2269,"")</f>
        <v/>
      </c>
      <c r="P2269" s="9">
        <f>COUNTIF($S$2:S2269,S2269)</f>
        <v>25</v>
      </c>
      <c r="Q2269" s="2" t="s">
        <v>532</v>
      </c>
      <c r="R2269" s="2" t="s">
        <v>2388</v>
      </c>
      <c r="S2269" s="2" t="s">
        <v>60</v>
      </c>
      <c r="T2269" s="2">
        <v>24</v>
      </c>
      <c r="U2269" s="2">
        <v>12</v>
      </c>
      <c r="V2269" s="2">
        <v>2</v>
      </c>
      <c r="W2269" s="2">
        <v>17.600000000000001</v>
      </c>
      <c r="X2269" s="2">
        <v>13.200000000000001</v>
      </c>
      <c r="Y2269" s="2">
        <v>7.9199999999999993E-2</v>
      </c>
      <c r="Z2269" s="6">
        <v>46202</v>
      </c>
    </row>
    <row r="2270" spans="1:26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8" t="str">
        <f>IF(Table5[[#This Row],[Company Code]]&lt;&gt;"",Table5[[#This Row],[Contact Email]],"")</f>
        <v/>
      </c>
      <c r="M2270" s="2"/>
      <c r="N2270" s="9" t="str">
        <f>IF(IF(COUNTIF($S$2:S2270,S2270)=1,P2270,"")=1,COUNTIF($O$2:O2270,O2270),IF(COUNTIF($S$2:S2270,S2270)=1,P2270,""))</f>
        <v/>
      </c>
      <c r="O2270" s="9" t="str">
        <f>IF(COUNTIF($S$2:S2270,S2270)=1,P2270,"")</f>
        <v/>
      </c>
      <c r="P2270" s="9">
        <f>COUNTIF($S$2:S2270,S2270)</f>
        <v>26</v>
      </c>
      <c r="Q2270" s="2" t="s">
        <v>532</v>
      </c>
      <c r="R2270" s="2" t="s">
        <v>2389</v>
      </c>
      <c r="S2270" s="2" t="s">
        <v>60</v>
      </c>
      <c r="T2270" s="2">
        <v>96</v>
      </c>
      <c r="U2270" s="2">
        <v>12</v>
      </c>
      <c r="V2270" s="2">
        <v>8</v>
      </c>
      <c r="W2270" s="2">
        <v>70.400000000000006</v>
      </c>
      <c r="X2270" s="2">
        <v>52.800000000000004</v>
      </c>
      <c r="Y2270" s="2">
        <v>0.31679999999999997</v>
      </c>
      <c r="Z2270" s="6">
        <v>46202</v>
      </c>
    </row>
    <row r="2271" spans="1:26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8" t="str">
        <f>IF(Table5[[#This Row],[Company Code]]&lt;&gt;"",Table5[[#This Row],[Contact Email]],"")</f>
        <v/>
      </c>
      <c r="M2271" s="2"/>
      <c r="N2271" s="9" t="str">
        <f>IF(IF(COUNTIF($S$2:S2271,S2271)=1,P2271,"")=1,COUNTIF($O$2:O2271,O2271),IF(COUNTIF($S$2:S2271,S2271)=1,P2271,""))</f>
        <v/>
      </c>
      <c r="O2271" s="9" t="str">
        <f>IF(COUNTIF($S$2:S2271,S2271)=1,P2271,"")</f>
        <v/>
      </c>
      <c r="P2271" s="9">
        <f>COUNTIF($S$2:S2271,S2271)</f>
        <v>27</v>
      </c>
      <c r="Q2271" s="2" t="s">
        <v>532</v>
      </c>
      <c r="R2271" s="2" t="s">
        <v>2390</v>
      </c>
      <c r="S2271" s="2" t="s">
        <v>60</v>
      </c>
      <c r="T2271" s="2">
        <v>24</v>
      </c>
      <c r="U2271" s="2">
        <v>12</v>
      </c>
      <c r="V2271" s="2">
        <v>2</v>
      </c>
      <c r="W2271" s="2">
        <v>17.600000000000001</v>
      </c>
      <c r="X2271" s="2">
        <v>13.200000000000001</v>
      </c>
      <c r="Y2271" s="2">
        <v>7.9199999999999993E-2</v>
      </c>
      <c r="Z2271" s="6">
        <v>46202</v>
      </c>
    </row>
    <row r="2272" spans="1:26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8" t="str">
        <f>IF(Table5[[#This Row],[Company Code]]&lt;&gt;"",Table5[[#This Row],[Contact Email]],"")</f>
        <v/>
      </c>
      <c r="M2272" s="2"/>
      <c r="N2272" s="9" t="str">
        <f>IF(IF(COUNTIF($S$2:S2272,S2272)=1,P2272,"")=1,COUNTIF($O$2:O2272,O2272),IF(COUNTIF($S$2:S2272,S2272)=1,P2272,""))</f>
        <v/>
      </c>
      <c r="O2272" s="9" t="str">
        <f>IF(COUNTIF($S$2:S2272,S2272)=1,P2272,"")</f>
        <v/>
      </c>
      <c r="P2272" s="9">
        <f>COUNTIF($S$2:S2272,S2272)</f>
        <v>28</v>
      </c>
      <c r="Q2272" s="2" t="s">
        <v>532</v>
      </c>
      <c r="R2272" s="2" t="s">
        <v>2391</v>
      </c>
      <c r="S2272" s="2" t="s">
        <v>60</v>
      </c>
      <c r="T2272" s="2">
        <v>24</v>
      </c>
      <c r="U2272" s="2">
        <v>12</v>
      </c>
      <c r="V2272" s="2">
        <v>2</v>
      </c>
      <c r="W2272" s="2">
        <v>17.600000000000001</v>
      </c>
      <c r="X2272" s="2">
        <v>13.200000000000001</v>
      </c>
      <c r="Y2272" s="2">
        <v>7.9199999999999993E-2</v>
      </c>
      <c r="Z2272" s="6">
        <v>46202</v>
      </c>
    </row>
    <row r="2273" spans="1:26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8" t="str">
        <f>IF(Table5[[#This Row],[Company Code]]&lt;&gt;"",Table5[[#This Row],[Contact Email]],"")</f>
        <v/>
      </c>
      <c r="M2273" s="2"/>
      <c r="N2273" s="9" t="str">
        <f>IF(IF(COUNTIF($S$2:S2273,S2273)=1,P2273,"")=1,COUNTIF($O$2:O2273,O2273),IF(COUNTIF($S$2:S2273,S2273)=1,P2273,""))</f>
        <v/>
      </c>
      <c r="O2273" s="9" t="str">
        <f>IF(COUNTIF($S$2:S2273,S2273)=1,P2273,"")</f>
        <v/>
      </c>
      <c r="P2273" s="9">
        <f>COUNTIF($S$2:S2273,S2273)</f>
        <v>29</v>
      </c>
      <c r="Q2273" s="2" t="s">
        <v>532</v>
      </c>
      <c r="R2273" s="2" t="s">
        <v>2392</v>
      </c>
      <c r="S2273" s="2" t="s">
        <v>60</v>
      </c>
      <c r="T2273" s="2">
        <v>24</v>
      </c>
      <c r="U2273" s="2">
        <v>12</v>
      </c>
      <c r="V2273" s="2">
        <v>2</v>
      </c>
      <c r="W2273" s="2">
        <v>17.600000000000001</v>
      </c>
      <c r="X2273" s="2">
        <v>13.200000000000001</v>
      </c>
      <c r="Y2273" s="2">
        <v>7.9199999999999993E-2</v>
      </c>
      <c r="Z2273" s="6">
        <v>46202</v>
      </c>
    </row>
    <row r="2274" spans="1:26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8" t="str">
        <f>IF(Table5[[#This Row],[Company Code]]&lt;&gt;"",Table5[[#This Row],[Contact Email]],"")</f>
        <v/>
      </c>
      <c r="M2274" s="2"/>
      <c r="N2274" s="9" t="str">
        <f>IF(IF(COUNTIF($S$2:S2274,S2274)=1,P2274,"")=1,COUNTIF($O$2:O2274,O2274),IF(COUNTIF($S$2:S2274,S2274)=1,P2274,""))</f>
        <v/>
      </c>
      <c r="O2274" s="9" t="str">
        <f>IF(COUNTIF($S$2:S2274,S2274)=1,P2274,"")</f>
        <v/>
      </c>
      <c r="P2274" s="9">
        <f>COUNTIF($S$2:S2274,S2274)</f>
        <v>30</v>
      </c>
      <c r="Q2274" s="2" t="s">
        <v>532</v>
      </c>
      <c r="R2274" s="2" t="s">
        <v>2393</v>
      </c>
      <c r="S2274" s="2" t="s">
        <v>60</v>
      </c>
      <c r="T2274" s="2">
        <v>24</v>
      </c>
      <c r="U2274" s="2">
        <v>12</v>
      </c>
      <c r="V2274" s="2">
        <v>2</v>
      </c>
      <c r="W2274" s="2">
        <v>17.600000000000001</v>
      </c>
      <c r="X2274" s="2">
        <v>13.200000000000001</v>
      </c>
      <c r="Y2274" s="2">
        <v>7.9199999999999993E-2</v>
      </c>
      <c r="Z2274" s="6">
        <v>46202</v>
      </c>
    </row>
    <row r="2275" spans="1:26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8" t="str">
        <f>IF(Table5[[#This Row],[Company Code]]&lt;&gt;"",Table5[[#This Row],[Contact Email]],"")</f>
        <v/>
      </c>
      <c r="M2275" s="2"/>
      <c r="N2275" s="9" t="str">
        <f>IF(IF(COUNTIF($S$2:S2275,S2275)=1,P2275,"")=1,COUNTIF($O$2:O2275,O2275),IF(COUNTIF($S$2:S2275,S2275)=1,P2275,""))</f>
        <v/>
      </c>
      <c r="O2275" s="9" t="str">
        <f>IF(COUNTIF($S$2:S2275,S2275)=1,P2275,"")</f>
        <v/>
      </c>
      <c r="P2275" s="9">
        <f>COUNTIF($S$2:S2275,S2275)</f>
        <v>31</v>
      </c>
      <c r="Q2275" s="2" t="s">
        <v>532</v>
      </c>
      <c r="R2275" s="2" t="s">
        <v>2394</v>
      </c>
      <c r="S2275" s="2" t="s">
        <v>60</v>
      </c>
      <c r="T2275" s="2">
        <v>24</v>
      </c>
      <c r="U2275" s="2">
        <v>12</v>
      </c>
      <c r="V2275" s="2">
        <v>2</v>
      </c>
      <c r="W2275" s="2">
        <v>17.600000000000001</v>
      </c>
      <c r="X2275" s="2">
        <v>13.200000000000001</v>
      </c>
      <c r="Y2275" s="2">
        <v>7.9199999999999993E-2</v>
      </c>
      <c r="Z2275" s="6">
        <v>46202</v>
      </c>
    </row>
    <row r="2276" spans="1:26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8" t="str">
        <f>IF(Table5[[#This Row],[Company Code]]&lt;&gt;"",Table5[[#This Row],[Contact Email]],"")</f>
        <v/>
      </c>
      <c r="M2276" s="2"/>
      <c r="N2276" s="9" t="str">
        <f>IF(IF(COUNTIF($S$2:S2276,S2276)=1,P2276,"")=1,COUNTIF($O$2:O2276,O2276),IF(COUNTIF($S$2:S2276,S2276)=1,P2276,""))</f>
        <v/>
      </c>
      <c r="O2276" s="9" t="str">
        <f>IF(COUNTIF($S$2:S2276,S2276)=1,P2276,"")</f>
        <v/>
      </c>
      <c r="P2276" s="9">
        <f>COUNTIF($S$2:S2276,S2276)</f>
        <v>32</v>
      </c>
      <c r="Q2276" s="2" t="s">
        <v>532</v>
      </c>
      <c r="R2276" s="2" t="s">
        <v>2395</v>
      </c>
      <c r="S2276" s="2" t="s">
        <v>60</v>
      </c>
      <c r="T2276" s="2">
        <v>24</v>
      </c>
      <c r="U2276" s="2">
        <v>12</v>
      </c>
      <c r="V2276" s="2">
        <v>2</v>
      </c>
      <c r="W2276" s="2">
        <v>17.600000000000001</v>
      </c>
      <c r="X2276" s="2">
        <v>13.200000000000001</v>
      </c>
      <c r="Y2276" s="2">
        <v>7.9199999999999993E-2</v>
      </c>
      <c r="Z2276" s="6">
        <v>46202</v>
      </c>
    </row>
    <row r="2277" spans="1:26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8" t="str">
        <f>IF(Table5[[#This Row],[Company Code]]&lt;&gt;"",Table5[[#This Row],[Contact Email]],"")</f>
        <v/>
      </c>
      <c r="M2277" s="2"/>
      <c r="N2277" s="9" t="str">
        <f>IF(IF(COUNTIF($S$2:S2277,S2277)=1,P2277,"")=1,COUNTIF($O$2:O2277,O2277),IF(COUNTIF($S$2:S2277,S2277)=1,P2277,""))</f>
        <v/>
      </c>
      <c r="O2277" s="9" t="str">
        <f>IF(COUNTIF($S$2:S2277,S2277)=1,P2277,"")</f>
        <v/>
      </c>
      <c r="P2277" s="9">
        <f>COUNTIF($S$2:S2277,S2277)</f>
        <v>33</v>
      </c>
      <c r="Q2277" s="2" t="s">
        <v>532</v>
      </c>
      <c r="R2277" s="2" t="s">
        <v>2396</v>
      </c>
      <c r="S2277" s="2" t="s">
        <v>60</v>
      </c>
      <c r="T2277" s="2">
        <v>36</v>
      </c>
      <c r="U2277" s="2">
        <v>12</v>
      </c>
      <c r="V2277" s="2">
        <v>3</v>
      </c>
      <c r="W2277" s="2">
        <v>26.400000000000002</v>
      </c>
      <c r="X2277" s="2">
        <v>19.8</v>
      </c>
      <c r="Y2277" s="2">
        <v>0.1188</v>
      </c>
      <c r="Z2277" s="6">
        <v>46202</v>
      </c>
    </row>
    <row r="2278" spans="1:26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8" t="str">
        <f>IF(Table5[[#This Row],[Company Code]]&lt;&gt;"",Table5[[#This Row],[Contact Email]],"")</f>
        <v/>
      </c>
      <c r="M2278" s="2"/>
      <c r="N2278" s="9" t="str">
        <f>IF(IF(COUNTIF($S$2:S2278,S2278)=1,P2278,"")=1,COUNTIF($O$2:O2278,O2278),IF(COUNTIF($S$2:S2278,S2278)=1,P2278,""))</f>
        <v/>
      </c>
      <c r="O2278" s="9" t="str">
        <f>IF(COUNTIF($S$2:S2278,S2278)=1,P2278,"")</f>
        <v/>
      </c>
      <c r="P2278" s="9">
        <f>COUNTIF($S$2:S2278,S2278)</f>
        <v>34</v>
      </c>
      <c r="Q2278" s="2" t="s">
        <v>532</v>
      </c>
      <c r="R2278" s="2" t="s">
        <v>2397</v>
      </c>
      <c r="S2278" s="2" t="s">
        <v>60</v>
      </c>
      <c r="T2278" s="2">
        <v>48</v>
      </c>
      <c r="U2278" s="2">
        <v>12</v>
      </c>
      <c r="V2278" s="2">
        <v>4</v>
      </c>
      <c r="W2278" s="2">
        <v>35.200000000000003</v>
      </c>
      <c r="X2278" s="2">
        <v>26.400000000000002</v>
      </c>
      <c r="Y2278" s="2">
        <v>0.15839999999999999</v>
      </c>
      <c r="Z2278" s="6">
        <v>46202</v>
      </c>
    </row>
    <row r="2279" spans="1:26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8" t="str">
        <f>IF(Table5[[#This Row],[Company Code]]&lt;&gt;"",Table5[[#This Row],[Contact Email]],"")</f>
        <v/>
      </c>
      <c r="M2279" s="2"/>
      <c r="N2279" s="9" t="str">
        <f>IF(IF(COUNTIF($S$2:S2279,S2279)=1,P2279,"")=1,COUNTIF($O$2:O2279,O2279),IF(COUNTIF($S$2:S2279,S2279)=1,P2279,""))</f>
        <v/>
      </c>
      <c r="O2279" s="9" t="str">
        <f>IF(COUNTIF($S$2:S2279,S2279)=1,P2279,"")</f>
        <v/>
      </c>
      <c r="P2279" s="9">
        <f>COUNTIF($S$2:S2279,S2279)</f>
        <v>35</v>
      </c>
      <c r="Q2279" s="2" t="s">
        <v>532</v>
      </c>
      <c r="R2279" s="2" t="s">
        <v>2398</v>
      </c>
      <c r="S2279" s="2" t="s">
        <v>60</v>
      </c>
      <c r="T2279" s="2">
        <v>24</v>
      </c>
      <c r="U2279" s="2">
        <v>12</v>
      </c>
      <c r="V2279" s="2">
        <v>2</v>
      </c>
      <c r="W2279" s="2">
        <v>17.600000000000001</v>
      </c>
      <c r="X2279" s="2">
        <v>13.200000000000001</v>
      </c>
      <c r="Y2279" s="2">
        <v>7.9199999999999993E-2</v>
      </c>
      <c r="Z2279" s="6">
        <v>46202</v>
      </c>
    </row>
    <row r="2280" spans="1:26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8" t="str">
        <f>IF(Table5[[#This Row],[Company Code]]&lt;&gt;"",Table5[[#This Row],[Contact Email]],"")</f>
        <v/>
      </c>
      <c r="M2280" s="2"/>
      <c r="N2280" s="9" t="str">
        <f>IF(IF(COUNTIF($S$2:S2280,S2280)=1,P2280,"")=1,COUNTIF($O$2:O2280,O2280),IF(COUNTIF($S$2:S2280,S2280)=1,P2280,""))</f>
        <v/>
      </c>
      <c r="O2280" s="9" t="str">
        <f>IF(COUNTIF($S$2:S2280,S2280)=1,P2280,"")</f>
        <v/>
      </c>
      <c r="P2280" s="9">
        <f>COUNTIF($S$2:S2280,S2280)</f>
        <v>36</v>
      </c>
      <c r="Q2280" s="2" t="s">
        <v>532</v>
      </c>
      <c r="R2280" s="2" t="s">
        <v>2399</v>
      </c>
      <c r="S2280" s="2" t="s">
        <v>60</v>
      </c>
      <c r="T2280" s="2">
        <v>24</v>
      </c>
      <c r="U2280" s="2">
        <v>12</v>
      </c>
      <c r="V2280" s="2">
        <v>2</v>
      </c>
      <c r="W2280" s="2">
        <v>17.600000000000001</v>
      </c>
      <c r="X2280" s="2">
        <v>13.200000000000001</v>
      </c>
      <c r="Y2280" s="2">
        <v>7.9199999999999993E-2</v>
      </c>
      <c r="Z2280" s="6">
        <v>46202</v>
      </c>
    </row>
    <row r="2281" spans="1:26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8" t="str">
        <f>IF(Table5[[#This Row],[Company Code]]&lt;&gt;"",Table5[[#This Row],[Contact Email]],"")</f>
        <v/>
      </c>
      <c r="M2281" s="2"/>
      <c r="N2281" s="9" t="str">
        <f>IF(IF(COUNTIF($S$2:S2281,S2281)=1,P2281,"")=1,COUNTIF($O$2:O2281,O2281),IF(COUNTIF($S$2:S2281,S2281)=1,P2281,""))</f>
        <v/>
      </c>
      <c r="O2281" s="9" t="str">
        <f>IF(COUNTIF($S$2:S2281,S2281)=1,P2281,"")</f>
        <v/>
      </c>
      <c r="P2281" s="9">
        <f>COUNTIF($S$2:S2281,S2281)</f>
        <v>37</v>
      </c>
      <c r="Q2281" s="2" t="s">
        <v>532</v>
      </c>
      <c r="R2281" s="2" t="s">
        <v>2400</v>
      </c>
      <c r="S2281" s="2" t="s">
        <v>60</v>
      </c>
      <c r="T2281" s="2">
        <v>156</v>
      </c>
      <c r="U2281" s="2">
        <v>12</v>
      </c>
      <c r="V2281" s="2">
        <v>13</v>
      </c>
      <c r="W2281" s="2">
        <v>114.4</v>
      </c>
      <c r="X2281" s="2">
        <v>85.800000000000011</v>
      </c>
      <c r="Y2281" s="2">
        <v>0.51480000000000004</v>
      </c>
      <c r="Z2281" s="6">
        <v>46202</v>
      </c>
    </row>
    <row r="2282" spans="1:26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8" t="str">
        <f>IF(Table5[[#This Row],[Company Code]]&lt;&gt;"",Table5[[#This Row],[Contact Email]],"")</f>
        <v/>
      </c>
      <c r="M2282" s="2"/>
      <c r="N2282" s="9" t="str">
        <f>IF(IF(COUNTIF($S$2:S2282,S2282)=1,P2282,"")=1,COUNTIF($O$2:O2282,O2282),IF(COUNTIF($S$2:S2282,S2282)=1,P2282,""))</f>
        <v/>
      </c>
      <c r="O2282" s="9" t="str">
        <f>IF(COUNTIF($S$2:S2282,S2282)=1,P2282,"")</f>
        <v/>
      </c>
      <c r="P2282" s="9">
        <f>COUNTIF($S$2:S2282,S2282)</f>
        <v>38</v>
      </c>
      <c r="Q2282" s="2" t="s">
        <v>532</v>
      </c>
      <c r="R2282" s="2" t="s">
        <v>2401</v>
      </c>
      <c r="S2282" s="2" t="s">
        <v>60</v>
      </c>
      <c r="T2282" s="2">
        <v>108</v>
      </c>
      <c r="U2282" s="2">
        <v>12</v>
      </c>
      <c r="V2282" s="2">
        <v>9</v>
      </c>
      <c r="W2282" s="2">
        <v>79.2</v>
      </c>
      <c r="X2282" s="2">
        <v>59.400000000000006</v>
      </c>
      <c r="Y2282" s="2">
        <v>0.35639999999999999</v>
      </c>
      <c r="Z2282" s="6">
        <v>46202</v>
      </c>
    </row>
    <row r="2283" spans="1:26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8" t="str">
        <f>IF(Table5[[#This Row],[Company Code]]&lt;&gt;"",Table5[[#This Row],[Contact Email]],"")</f>
        <v/>
      </c>
      <c r="M2283" s="2"/>
      <c r="N2283" s="9" t="str">
        <f>IF(IF(COUNTIF($S$2:S2283,S2283)=1,P2283,"")=1,COUNTIF($O$2:O2283,O2283),IF(COUNTIF($S$2:S2283,S2283)=1,P2283,""))</f>
        <v/>
      </c>
      <c r="O2283" s="9" t="str">
        <f>IF(COUNTIF($S$2:S2283,S2283)=1,P2283,"")</f>
        <v/>
      </c>
      <c r="P2283" s="9">
        <f>COUNTIF($S$2:S2283,S2283)</f>
        <v>39</v>
      </c>
      <c r="Q2283" s="2" t="s">
        <v>532</v>
      </c>
      <c r="R2283" s="2" t="s">
        <v>2402</v>
      </c>
      <c r="S2283" s="2" t="s">
        <v>60</v>
      </c>
      <c r="T2283" s="2">
        <v>24</v>
      </c>
      <c r="U2283" s="2">
        <v>12</v>
      </c>
      <c r="V2283" s="2">
        <v>2</v>
      </c>
      <c r="W2283" s="2">
        <v>17.600000000000001</v>
      </c>
      <c r="X2283" s="2">
        <v>13.200000000000001</v>
      </c>
      <c r="Y2283" s="2">
        <v>7.9199999999999993E-2</v>
      </c>
      <c r="Z2283" s="6">
        <v>46202</v>
      </c>
    </row>
    <row r="2284" spans="1:26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8" t="str">
        <f>IF(Table5[[#This Row],[Company Code]]&lt;&gt;"",Table5[[#This Row],[Contact Email]],"")</f>
        <v/>
      </c>
      <c r="M2284" s="2"/>
      <c r="N2284" s="9" t="str">
        <f>IF(IF(COUNTIF($S$2:S2284,S2284)=1,P2284,"")=1,COUNTIF($O$2:O2284,O2284),IF(COUNTIF($S$2:S2284,S2284)=1,P2284,""))</f>
        <v/>
      </c>
      <c r="O2284" s="9" t="str">
        <f>IF(COUNTIF($S$2:S2284,S2284)=1,P2284,"")</f>
        <v/>
      </c>
      <c r="P2284" s="9">
        <f>COUNTIF($S$2:S2284,S2284)</f>
        <v>40</v>
      </c>
      <c r="Q2284" s="2" t="s">
        <v>532</v>
      </c>
      <c r="R2284" s="2" t="s">
        <v>2403</v>
      </c>
      <c r="S2284" s="2" t="s">
        <v>60</v>
      </c>
      <c r="T2284" s="2">
        <v>24</v>
      </c>
      <c r="U2284" s="2">
        <v>12</v>
      </c>
      <c r="V2284" s="2">
        <v>2</v>
      </c>
      <c r="W2284" s="2">
        <v>17.600000000000001</v>
      </c>
      <c r="X2284" s="2">
        <v>13.200000000000001</v>
      </c>
      <c r="Y2284" s="2">
        <v>7.9199999999999993E-2</v>
      </c>
      <c r="Z2284" s="6">
        <v>46202</v>
      </c>
    </row>
    <row r="2285" spans="1:26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8" t="str">
        <f>IF(Table5[[#This Row],[Company Code]]&lt;&gt;"",Table5[[#This Row],[Contact Email]],"")</f>
        <v/>
      </c>
      <c r="M2285" s="2"/>
      <c r="N2285" s="9" t="str">
        <f>IF(IF(COUNTIF($S$2:S2285,S2285)=1,P2285,"")=1,COUNTIF($O$2:O2285,O2285),IF(COUNTIF($S$2:S2285,S2285)=1,P2285,""))</f>
        <v/>
      </c>
      <c r="O2285" s="9" t="str">
        <f>IF(COUNTIF($S$2:S2285,S2285)=1,P2285,"")</f>
        <v/>
      </c>
      <c r="P2285" s="9">
        <f>COUNTIF($S$2:S2285,S2285)</f>
        <v>41</v>
      </c>
      <c r="Q2285" s="2" t="s">
        <v>532</v>
      </c>
      <c r="R2285" s="2" t="s">
        <v>2404</v>
      </c>
      <c r="S2285" s="2" t="s">
        <v>60</v>
      </c>
      <c r="T2285" s="2">
        <v>24</v>
      </c>
      <c r="U2285" s="2">
        <v>12</v>
      </c>
      <c r="V2285" s="2">
        <v>2</v>
      </c>
      <c r="W2285" s="2">
        <v>17.600000000000001</v>
      </c>
      <c r="X2285" s="2">
        <v>13.200000000000001</v>
      </c>
      <c r="Y2285" s="2">
        <v>7.9199999999999993E-2</v>
      </c>
      <c r="Z2285" s="6">
        <v>46202</v>
      </c>
    </row>
    <row r="2286" spans="1:26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8" t="str">
        <f>IF(Table5[[#This Row],[Company Code]]&lt;&gt;"",Table5[[#This Row],[Contact Email]],"")</f>
        <v/>
      </c>
      <c r="M2286" s="2"/>
      <c r="N2286" s="9" t="str">
        <f>IF(IF(COUNTIF($S$2:S2286,S2286)=1,P2286,"")=1,COUNTIF($O$2:O2286,O2286),IF(COUNTIF($S$2:S2286,S2286)=1,P2286,""))</f>
        <v/>
      </c>
      <c r="O2286" s="9" t="str">
        <f>IF(COUNTIF($S$2:S2286,S2286)=1,P2286,"")</f>
        <v/>
      </c>
      <c r="P2286" s="9">
        <f>COUNTIF($S$2:S2286,S2286)</f>
        <v>42</v>
      </c>
      <c r="Q2286" s="2" t="s">
        <v>532</v>
      </c>
      <c r="R2286" s="2" t="s">
        <v>2405</v>
      </c>
      <c r="S2286" s="2" t="s">
        <v>60</v>
      </c>
      <c r="T2286" s="2">
        <v>108</v>
      </c>
      <c r="U2286" s="2">
        <v>12</v>
      </c>
      <c r="V2286" s="2">
        <v>9</v>
      </c>
      <c r="W2286" s="2">
        <v>79.2</v>
      </c>
      <c r="X2286" s="2">
        <v>59.400000000000006</v>
      </c>
      <c r="Y2286" s="2">
        <v>0.35639999999999999</v>
      </c>
      <c r="Z2286" s="6">
        <v>46202</v>
      </c>
    </row>
    <row r="2287" spans="1:26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8" t="str">
        <f>IF(Table5[[#This Row],[Company Code]]&lt;&gt;"",Table5[[#This Row],[Contact Email]],"")</f>
        <v/>
      </c>
      <c r="M2287" s="2"/>
      <c r="N2287" s="9" t="str">
        <f>IF(IF(COUNTIF($S$2:S2287,S2287)=1,P2287,"")=1,COUNTIF($O$2:O2287,O2287),IF(COUNTIF($S$2:S2287,S2287)=1,P2287,""))</f>
        <v/>
      </c>
      <c r="O2287" s="9" t="str">
        <f>IF(COUNTIF($S$2:S2287,S2287)=1,P2287,"")</f>
        <v/>
      </c>
      <c r="P2287" s="9">
        <f>COUNTIF($S$2:S2287,S2287)</f>
        <v>43</v>
      </c>
      <c r="Q2287" s="2" t="s">
        <v>532</v>
      </c>
      <c r="R2287" s="2" t="s">
        <v>2406</v>
      </c>
      <c r="S2287" s="2" t="s">
        <v>60</v>
      </c>
      <c r="T2287" s="2">
        <v>24</v>
      </c>
      <c r="U2287" s="2">
        <v>12</v>
      </c>
      <c r="V2287" s="2">
        <v>2</v>
      </c>
      <c r="W2287" s="2">
        <v>17.600000000000001</v>
      </c>
      <c r="X2287" s="2">
        <v>13.200000000000001</v>
      </c>
      <c r="Y2287" s="2">
        <v>7.9199999999999993E-2</v>
      </c>
      <c r="Z2287" s="6">
        <v>46202</v>
      </c>
    </row>
    <row r="2288" spans="1:26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8" t="str">
        <f>IF(Table5[[#This Row],[Company Code]]&lt;&gt;"",Table5[[#This Row],[Contact Email]],"")</f>
        <v/>
      </c>
      <c r="M2288" s="2"/>
      <c r="N2288" s="9" t="str">
        <f>IF(IF(COUNTIF($S$2:S2288,S2288)=1,P2288,"")=1,COUNTIF($O$2:O2288,O2288),IF(COUNTIF($S$2:S2288,S2288)=1,P2288,""))</f>
        <v/>
      </c>
      <c r="O2288" s="9" t="str">
        <f>IF(COUNTIF($S$2:S2288,S2288)=1,P2288,"")</f>
        <v/>
      </c>
      <c r="P2288" s="9">
        <f>COUNTIF($S$2:S2288,S2288)</f>
        <v>44</v>
      </c>
      <c r="Q2288" s="2" t="s">
        <v>532</v>
      </c>
      <c r="R2288" s="2" t="s">
        <v>2407</v>
      </c>
      <c r="S2288" s="2" t="s">
        <v>60</v>
      </c>
      <c r="T2288" s="2">
        <v>72</v>
      </c>
      <c r="U2288" s="2">
        <v>12</v>
      </c>
      <c r="V2288" s="2">
        <v>6</v>
      </c>
      <c r="W2288" s="2">
        <v>52.800000000000004</v>
      </c>
      <c r="X2288" s="2">
        <v>39.6</v>
      </c>
      <c r="Y2288" s="2">
        <v>0.23760000000000001</v>
      </c>
      <c r="Z2288" s="6">
        <v>46202</v>
      </c>
    </row>
    <row r="2289" spans="1:26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8" t="str">
        <f>IF(Table5[[#This Row],[Company Code]]&lt;&gt;"",Table5[[#This Row],[Contact Email]],"")</f>
        <v/>
      </c>
      <c r="M2289" s="2"/>
      <c r="N2289" s="9" t="str">
        <f>IF(IF(COUNTIF($S$2:S2289,S2289)=1,P2289,"")=1,COUNTIF($O$2:O2289,O2289),IF(COUNTIF($S$2:S2289,S2289)=1,P2289,""))</f>
        <v/>
      </c>
      <c r="O2289" s="9" t="str">
        <f>IF(COUNTIF($S$2:S2289,S2289)=1,P2289,"")</f>
        <v/>
      </c>
      <c r="P2289" s="9">
        <f>COUNTIF($S$2:S2289,S2289)</f>
        <v>45</v>
      </c>
      <c r="Q2289" s="2" t="s">
        <v>532</v>
      </c>
      <c r="R2289" s="2" t="s">
        <v>2408</v>
      </c>
      <c r="S2289" s="2" t="s">
        <v>60</v>
      </c>
      <c r="T2289" s="2">
        <v>24</v>
      </c>
      <c r="U2289" s="2">
        <v>12</v>
      </c>
      <c r="V2289" s="2">
        <v>2</v>
      </c>
      <c r="W2289" s="2">
        <v>17.600000000000001</v>
      </c>
      <c r="X2289" s="2">
        <v>13.200000000000001</v>
      </c>
      <c r="Y2289" s="2">
        <v>7.9199999999999993E-2</v>
      </c>
      <c r="Z2289" s="6">
        <v>46202</v>
      </c>
    </row>
    <row r="2290" spans="1:26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8" t="str">
        <f>IF(Table5[[#This Row],[Company Code]]&lt;&gt;"",Table5[[#This Row],[Contact Email]],"")</f>
        <v/>
      </c>
      <c r="M2290" s="2"/>
      <c r="N2290" s="9" t="str">
        <f>IF(IF(COUNTIF($S$2:S2290,S2290)=1,P2290,"")=1,COUNTIF($O$2:O2290,O2290),IF(COUNTIF($S$2:S2290,S2290)=1,P2290,""))</f>
        <v/>
      </c>
      <c r="O2290" s="9" t="str">
        <f>IF(COUNTIF($S$2:S2290,S2290)=1,P2290,"")</f>
        <v/>
      </c>
      <c r="P2290" s="9">
        <f>COUNTIF($S$2:S2290,S2290)</f>
        <v>46</v>
      </c>
      <c r="Q2290" s="2" t="s">
        <v>532</v>
      </c>
      <c r="R2290" s="2" t="s">
        <v>2409</v>
      </c>
      <c r="S2290" s="2" t="s">
        <v>60</v>
      </c>
      <c r="T2290" s="2">
        <v>24</v>
      </c>
      <c r="U2290" s="2">
        <v>12</v>
      </c>
      <c r="V2290" s="2">
        <v>2</v>
      </c>
      <c r="W2290" s="2">
        <v>17.600000000000001</v>
      </c>
      <c r="X2290" s="2">
        <v>13.200000000000001</v>
      </c>
      <c r="Y2290" s="2">
        <v>7.9199999999999993E-2</v>
      </c>
      <c r="Z2290" s="6">
        <v>46202</v>
      </c>
    </row>
    <row r="2291" spans="1:26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8" t="str">
        <f>IF(Table5[[#This Row],[Company Code]]&lt;&gt;"",Table5[[#This Row],[Contact Email]],"")</f>
        <v/>
      </c>
      <c r="M2291" s="2"/>
      <c r="N2291" s="9" t="str">
        <f>IF(IF(COUNTIF($S$2:S2291,S2291)=1,P2291,"")=1,COUNTIF($O$2:O2291,O2291),IF(COUNTIF($S$2:S2291,S2291)=1,P2291,""))</f>
        <v/>
      </c>
      <c r="O2291" s="9" t="str">
        <f>IF(COUNTIF($S$2:S2291,S2291)=1,P2291,"")</f>
        <v/>
      </c>
      <c r="P2291" s="9">
        <f>COUNTIF($S$2:S2291,S2291)</f>
        <v>47</v>
      </c>
      <c r="Q2291" s="2" t="s">
        <v>532</v>
      </c>
      <c r="R2291" s="2" t="s">
        <v>2410</v>
      </c>
      <c r="S2291" s="2" t="s">
        <v>60</v>
      </c>
      <c r="T2291" s="2">
        <v>60</v>
      </c>
      <c r="U2291" s="2">
        <v>12</v>
      </c>
      <c r="V2291" s="2">
        <v>5</v>
      </c>
      <c r="W2291" s="2">
        <v>44</v>
      </c>
      <c r="X2291" s="2">
        <v>33</v>
      </c>
      <c r="Y2291" s="2">
        <v>0.19800000000000001</v>
      </c>
      <c r="Z2291" s="6">
        <v>46202</v>
      </c>
    </row>
    <row r="2292" spans="1:26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8" t="str">
        <f>IF(Table5[[#This Row],[Company Code]]&lt;&gt;"",Table5[[#This Row],[Contact Email]],"")</f>
        <v/>
      </c>
      <c r="M2292" s="2"/>
      <c r="N2292" s="9" t="str">
        <f>IF(IF(COUNTIF($S$2:S2292,S2292)=1,P2292,"")=1,COUNTIF($O$2:O2292,O2292),IF(COUNTIF($S$2:S2292,S2292)=1,P2292,""))</f>
        <v/>
      </c>
      <c r="O2292" s="9" t="str">
        <f>IF(COUNTIF($S$2:S2292,S2292)=1,P2292,"")</f>
        <v/>
      </c>
      <c r="P2292" s="9">
        <f>COUNTIF($S$2:S2292,S2292)</f>
        <v>48</v>
      </c>
      <c r="Q2292" s="2" t="s">
        <v>532</v>
      </c>
      <c r="R2292" s="2" t="s">
        <v>2411</v>
      </c>
      <c r="S2292" s="2" t="s">
        <v>60</v>
      </c>
      <c r="T2292" s="2">
        <v>24</v>
      </c>
      <c r="U2292" s="2">
        <v>12</v>
      </c>
      <c r="V2292" s="2">
        <v>2</v>
      </c>
      <c r="W2292" s="2">
        <v>17.600000000000001</v>
      </c>
      <c r="X2292" s="2">
        <v>13.200000000000001</v>
      </c>
      <c r="Y2292" s="2">
        <v>7.9199999999999993E-2</v>
      </c>
      <c r="Z2292" s="6">
        <v>46202</v>
      </c>
    </row>
    <row r="2293" spans="1:26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8" t="str">
        <f>IF(Table5[[#This Row],[Company Code]]&lt;&gt;"",Table5[[#This Row],[Contact Email]],"")</f>
        <v/>
      </c>
      <c r="M2293" s="2"/>
      <c r="N2293" s="9" t="str">
        <f>IF(IF(COUNTIF($S$2:S2293,S2293)=1,P2293,"")=1,COUNTIF($O$2:O2293,O2293),IF(COUNTIF($S$2:S2293,S2293)=1,P2293,""))</f>
        <v/>
      </c>
      <c r="O2293" s="9" t="str">
        <f>IF(COUNTIF($S$2:S2293,S2293)=1,P2293,"")</f>
        <v/>
      </c>
      <c r="P2293" s="9">
        <f>COUNTIF($S$2:S2293,S2293)</f>
        <v>49</v>
      </c>
      <c r="Q2293" s="2" t="s">
        <v>532</v>
      </c>
      <c r="R2293" s="2" t="s">
        <v>2412</v>
      </c>
      <c r="S2293" s="2" t="s">
        <v>60</v>
      </c>
      <c r="T2293" s="2">
        <v>84</v>
      </c>
      <c r="U2293" s="2">
        <v>12</v>
      </c>
      <c r="V2293" s="2">
        <v>7</v>
      </c>
      <c r="W2293" s="2">
        <v>61.6</v>
      </c>
      <c r="X2293" s="2">
        <v>46.2</v>
      </c>
      <c r="Y2293" s="2">
        <v>0.2772</v>
      </c>
      <c r="Z2293" s="6">
        <v>46202</v>
      </c>
    </row>
    <row r="2294" spans="1:26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8" t="str">
        <f>IF(Table5[[#This Row],[Company Code]]&lt;&gt;"",Table5[[#This Row],[Contact Email]],"")</f>
        <v/>
      </c>
      <c r="M2294" s="2"/>
      <c r="N2294" s="9" t="str">
        <f>IF(IF(COUNTIF($S$2:S2294,S2294)=1,P2294,"")=1,COUNTIF($O$2:O2294,O2294),IF(COUNTIF($S$2:S2294,S2294)=1,P2294,""))</f>
        <v/>
      </c>
      <c r="O2294" s="9" t="str">
        <f>IF(COUNTIF($S$2:S2294,S2294)=1,P2294,"")</f>
        <v/>
      </c>
      <c r="P2294" s="9">
        <f>COUNTIF($S$2:S2294,S2294)</f>
        <v>50</v>
      </c>
      <c r="Q2294" s="2" t="s">
        <v>532</v>
      </c>
      <c r="R2294" s="2" t="s">
        <v>2413</v>
      </c>
      <c r="S2294" s="2" t="s">
        <v>60</v>
      </c>
      <c r="T2294" s="2">
        <v>36</v>
      </c>
      <c r="U2294" s="2">
        <v>12</v>
      </c>
      <c r="V2294" s="2">
        <v>3</v>
      </c>
      <c r="W2294" s="2">
        <v>26.400000000000002</v>
      </c>
      <c r="X2294" s="2">
        <v>19.8</v>
      </c>
      <c r="Y2294" s="2">
        <v>0.1188</v>
      </c>
      <c r="Z2294" s="6">
        <v>46202</v>
      </c>
    </row>
    <row r="2295" spans="1:26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8" t="str">
        <f>IF(Table5[[#This Row],[Company Code]]&lt;&gt;"",Table5[[#This Row],[Contact Email]],"")</f>
        <v/>
      </c>
      <c r="M2295" s="2"/>
      <c r="N2295" s="9" t="str">
        <f>IF(IF(COUNTIF($S$2:S2295,S2295)=1,P2295,"")=1,COUNTIF($O$2:O2295,O2295),IF(COUNTIF($S$2:S2295,S2295)=1,P2295,""))</f>
        <v/>
      </c>
      <c r="O2295" s="9" t="str">
        <f>IF(COUNTIF($S$2:S2295,S2295)=1,P2295,"")</f>
        <v/>
      </c>
      <c r="P2295" s="9">
        <f>COUNTIF($S$2:S2295,S2295)</f>
        <v>51</v>
      </c>
      <c r="Q2295" s="2" t="s">
        <v>532</v>
      </c>
      <c r="R2295" s="2" t="s">
        <v>2414</v>
      </c>
      <c r="S2295" s="2" t="s">
        <v>60</v>
      </c>
      <c r="T2295" s="2">
        <v>24</v>
      </c>
      <c r="U2295" s="2">
        <v>12</v>
      </c>
      <c r="V2295" s="2">
        <v>2</v>
      </c>
      <c r="W2295" s="2">
        <v>17.600000000000001</v>
      </c>
      <c r="X2295" s="2">
        <v>13.200000000000001</v>
      </c>
      <c r="Y2295" s="2">
        <v>7.9199999999999993E-2</v>
      </c>
      <c r="Z2295" s="6">
        <v>46202</v>
      </c>
    </row>
    <row r="2296" spans="1:26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8" t="str">
        <f>IF(Table5[[#This Row],[Company Code]]&lt;&gt;"",Table5[[#This Row],[Contact Email]],"")</f>
        <v/>
      </c>
      <c r="M2296" s="2"/>
      <c r="N2296" s="9" t="str">
        <f>IF(IF(COUNTIF($S$2:S2296,S2296)=1,P2296,"")=1,COUNTIF($O$2:O2296,O2296),IF(COUNTIF($S$2:S2296,S2296)=1,P2296,""))</f>
        <v/>
      </c>
      <c r="O2296" s="9" t="str">
        <f>IF(COUNTIF($S$2:S2296,S2296)=1,P2296,"")</f>
        <v/>
      </c>
      <c r="P2296" s="9">
        <f>COUNTIF($S$2:S2296,S2296)</f>
        <v>52</v>
      </c>
      <c r="Q2296" s="2" t="s">
        <v>532</v>
      </c>
      <c r="R2296" s="2" t="s">
        <v>2415</v>
      </c>
      <c r="S2296" s="2" t="s">
        <v>60</v>
      </c>
      <c r="T2296" s="2">
        <v>180</v>
      </c>
      <c r="U2296" s="2">
        <v>12</v>
      </c>
      <c r="V2296" s="2">
        <v>15</v>
      </c>
      <c r="W2296" s="2">
        <v>132</v>
      </c>
      <c r="X2296" s="2">
        <v>99.000000000000014</v>
      </c>
      <c r="Y2296" s="2">
        <v>0.59399999999999997</v>
      </c>
      <c r="Z2296" s="6">
        <v>46202</v>
      </c>
    </row>
    <row r="2297" spans="1:26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8" t="str">
        <f>IF(Table5[[#This Row],[Company Code]]&lt;&gt;"",Table5[[#This Row],[Contact Email]],"")</f>
        <v/>
      </c>
      <c r="M2297" s="2"/>
      <c r="N2297" s="9" t="str">
        <f>IF(IF(COUNTIF($S$2:S2297,S2297)=1,P2297,"")=1,COUNTIF($O$2:O2297,O2297),IF(COUNTIF($S$2:S2297,S2297)=1,P2297,""))</f>
        <v/>
      </c>
      <c r="O2297" s="9" t="str">
        <f>IF(COUNTIF($S$2:S2297,S2297)=1,P2297,"")</f>
        <v/>
      </c>
      <c r="P2297" s="9">
        <f>COUNTIF($S$2:S2297,S2297)</f>
        <v>53</v>
      </c>
      <c r="Q2297" s="2" t="s">
        <v>532</v>
      </c>
      <c r="R2297" s="2" t="s">
        <v>2416</v>
      </c>
      <c r="S2297" s="2" t="s">
        <v>60</v>
      </c>
      <c r="T2297" s="2">
        <v>24</v>
      </c>
      <c r="U2297" s="2">
        <v>12</v>
      </c>
      <c r="V2297" s="2">
        <v>2</v>
      </c>
      <c r="W2297" s="2">
        <v>17.600000000000001</v>
      </c>
      <c r="X2297" s="2">
        <v>13.200000000000001</v>
      </c>
      <c r="Y2297" s="2">
        <v>7.9199999999999993E-2</v>
      </c>
      <c r="Z2297" s="6">
        <v>46202</v>
      </c>
    </row>
    <row r="2298" spans="1:26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8" t="str">
        <f>IF(Table5[[#This Row],[Company Code]]&lt;&gt;"",Table5[[#This Row],[Contact Email]],"")</f>
        <v/>
      </c>
      <c r="M2298" s="2"/>
      <c r="N2298" s="9" t="str">
        <f>IF(IF(COUNTIF($S$2:S2298,S2298)=1,P2298,"")=1,COUNTIF($O$2:O2298,O2298),IF(COUNTIF($S$2:S2298,S2298)=1,P2298,""))</f>
        <v/>
      </c>
      <c r="O2298" s="9" t="str">
        <f>IF(COUNTIF($S$2:S2298,S2298)=1,P2298,"")</f>
        <v/>
      </c>
      <c r="P2298" s="9">
        <f>COUNTIF($S$2:S2298,S2298)</f>
        <v>54</v>
      </c>
      <c r="Q2298" s="2" t="s">
        <v>532</v>
      </c>
      <c r="R2298" s="2" t="s">
        <v>2417</v>
      </c>
      <c r="S2298" s="2" t="s">
        <v>60</v>
      </c>
      <c r="T2298" s="2">
        <v>12</v>
      </c>
      <c r="U2298" s="2">
        <v>12</v>
      </c>
      <c r="V2298" s="2">
        <v>1</v>
      </c>
      <c r="W2298" s="2">
        <v>8.8000000000000007</v>
      </c>
      <c r="X2298" s="2">
        <v>6.6000000000000005</v>
      </c>
      <c r="Y2298" s="2">
        <v>3.9599999999999996E-2</v>
      </c>
      <c r="Z2298" s="6">
        <v>46202</v>
      </c>
    </row>
    <row r="2299" spans="1:26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8" t="str">
        <f>IF(Table5[[#This Row],[Company Code]]&lt;&gt;"",Table5[[#This Row],[Contact Email]],"")</f>
        <v/>
      </c>
      <c r="M2299" s="2"/>
      <c r="N2299" s="9" t="str">
        <f>IF(IF(COUNTIF($S$2:S2299,S2299)=1,P2299,"")=1,COUNTIF($O$2:O2299,O2299),IF(COUNTIF($S$2:S2299,S2299)=1,P2299,""))</f>
        <v/>
      </c>
      <c r="O2299" s="9" t="str">
        <f>IF(COUNTIF($S$2:S2299,S2299)=1,P2299,"")</f>
        <v/>
      </c>
      <c r="P2299" s="9">
        <f>COUNTIF($S$2:S2299,S2299)</f>
        <v>55</v>
      </c>
      <c r="Q2299" s="2" t="s">
        <v>532</v>
      </c>
      <c r="R2299" s="2" t="s">
        <v>2418</v>
      </c>
      <c r="S2299" s="2" t="s">
        <v>60</v>
      </c>
      <c r="T2299" s="2">
        <v>60</v>
      </c>
      <c r="U2299" s="2">
        <v>12</v>
      </c>
      <c r="V2299" s="2">
        <v>5</v>
      </c>
      <c r="W2299" s="2">
        <v>44</v>
      </c>
      <c r="X2299" s="2">
        <v>33</v>
      </c>
      <c r="Y2299" s="2">
        <v>0.19800000000000001</v>
      </c>
      <c r="Z2299" s="6">
        <v>46202</v>
      </c>
    </row>
    <row r="2300" spans="1:26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8" t="str">
        <f>IF(Table5[[#This Row],[Company Code]]&lt;&gt;"",Table5[[#This Row],[Contact Email]],"")</f>
        <v/>
      </c>
      <c r="M2300" s="2"/>
      <c r="N2300" s="9" t="str">
        <f>IF(IF(COUNTIF($S$2:S2300,S2300)=1,P2300,"")=1,COUNTIF($O$2:O2300,O2300),IF(COUNTIF($S$2:S2300,S2300)=1,P2300,""))</f>
        <v/>
      </c>
      <c r="O2300" s="9" t="str">
        <f>IF(COUNTIF($S$2:S2300,S2300)=1,P2300,"")</f>
        <v/>
      </c>
      <c r="P2300" s="9">
        <f>COUNTIF($S$2:S2300,S2300)</f>
        <v>56</v>
      </c>
      <c r="Q2300" s="2" t="s">
        <v>532</v>
      </c>
      <c r="R2300" s="2" t="s">
        <v>2419</v>
      </c>
      <c r="S2300" s="2" t="s">
        <v>60</v>
      </c>
      <c r="T2300" s="2">
        <v>24</v>
      </c>
      <c r="U2300" s="2">
        <v>12</v>
      </c>
      <c r="V2300" s="2">
        <v>2</v>
      </c>
      <c r="W2300" s="2">
        <v>17.600000000000001</v>
      </c>
      <c r="X2300" s="2">
        <v>13.200000000000001</v>
      </c>
      <c r="Y2300" s="2">
        <v>7.9199999999999993E-2</v>
      </c>
      <c r="Z2300" s="6">
        <v>46202</v>
      </c>
    </row>
    <row r="2301" spans="1:26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8" t="str">
        <f>IF(Table5[[#This Row],[Company Code]]&lt;&gt;"",Table5[[#This Row],[Contact Email]],"")</f>
        <v/>
      </c>
      <c r="M2301" s="2"/>
      <c r="N2301" s="9" t="str">
        <f>IF(IF(COUNTIF($S$2:S2301,S2301)=1,P2301,"")=1,COUNTIF($O$2:O2301,O2301),IF(COUNTIF($S$2:S2301,S2301)=1,P2301,""))</f>
        <v/>
      </c>
      <c r="O2301" s="9" t="str">
        <f>IF(COUNTIF($S$2:S2301,S2301)=1,P2301,"")</f>
        <v/>
      </c>
      <c r="P2301" s="9">
        <f>COUNTIF($S$2:S2301,S2301)</f>
        <v>57</v>
      </c>
      <c r="Q2301" s="2" t="s">
        <v>532</v>
      </c>
      <c r="R2301" s="2" t="s">
        <v>2420</v>
      </c>
      <c r="S2301" s="2" t="s">
        <v>60</v>
      </c>
      <c r="T2301" s="2">
        <v>24</v>
      </c>
      <c r="U2301" s="2">
        <v>12</v>
      </c>
      <c r="V2301" s="2">
        <v>2</v>
      </c>
      <c r="W2301" s="2">
        <v>17.600000000000001</v>
      </c>
      <c r="X2301" s="2">
        <v>13.200000000000001</v>
      </c>
      <c r="Y2301" s="2">
        <v>7.9199999999999993E-2</v>
      </c>
      <c r="Z2301" s="6">
        <v>46202</v>
      </c>
    </row>
    <row r="2302" spans="1:26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8" t="str">
        <f>IF(Table5[[#This Row],[Company Code]]&lt;&gt;"",Table5[[#This Row],[Contact Email]],"")</f>
        <v/>
      </c>
      <c r="M2302" s="2"/>
      <c r="N2302" s="9" t="str">
        <f>IF(IF(COUNTIF($S$2:S2302,S2302)=1,P2302,"")=1,COUNTIF($O$2:O2302,O2302),IF(COUNTIF($S$2:S2302,S2302)=1,P2302,""))</f>
        <v/>
      </c>
      <c r="O2302" s="9" t="str">
        <f>IF(COUNTIF($S$2:S2302,S2302)=1,P2302,"")</f>
        <v/>
      </c>
      <c r="P2302" s="9">
        <f>COUNTIF($S$2:S2302,S2302)</f>
        <v>58</v>
      </c>
      <c r="Q2302" s="2" t="s">
        <v>532</v>
      </c>
      <c r="R2302" s="2" t="s">
        <v>2421</v>
      </c>
      <c r="S2302" s="2" t="s">
        <v>60</v>
      </c>
      <c r="T2302" s="2">
        <v>24</v>
      </c>
      <c r="U2302" s="2">
        <v>12</v>
      </c>
      <c r="V2302" s="2">
        <v>2</v>
      </c>
      <c r="W2302" s="2">
        <v>17.600000000000001</v>
      </c>
      <c r="X2302" s="2">
        <v>13.200000000000001</v>
      </c>
      <c r="Y2302" s="2">
        <v>7.9199999999999993E-2</v>
      </c>
      <c r="Z2302" s="6">
        <v>46202</v>
      </c>
    </row>
    <row r="2303" spans="1:26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8" t="str">
        <f>IF(Table5[[#This Row],[Company Code]]&lt;&gt;"",Table5[[#This Row],[Contact Email]],"")</f>
        <v/>
      </c>
      <c r="M2303" s="2"/>
      <c r="N2303" s="9" t="str">
        <f>IF(IF(COUNTIF($S$2:S2303,S2303)=1,P2303,"")=1,COUNTIF($O$2:O2303,O2303),IF(COUNTIF($S$2:S2303,S2303)=1,P2303,""))</f>
        <v/>
      </c>
      <c r="O2303" s="9" t="str">
        <f>IF(COUNTIF($S$2:S2303,S2303)=1,P2303,"")</f>
        <v/>
      </c>
      <c r="P2303" s="9">
        <f>COUNTIF($S$2:S2303,S2303)</f>
        <v>59</v>
      </c>
      <c r="Q2303" s="2" t="s">
        <v>532</v>
      </c>
      <c r="R2303" s="2" t="s">
        <v>2422</v>
      </c>
      <c r="S2303" s="2" t="s">
        <v>60</v>
      </c>
      <c r="T2303" s="2">
        <v>24</v>
      </c>
      <c r="U2303" s="2">
        <v>12</v>
      </c>
      <c r="V2303" s="2">
        <v>2</v>
      </c>
      <c r="W2303" s="2">
        <v>17.600000000000001</v>
      </c>
      <c r="X2303" s="2">
        <v>13.200000000000001</v>
      </c>
      <c r="Y2303" s="2">
        <v>7.9199999999999993E-2</v>
      </c>
      <c r="Z2303" s="6">
        <v>46202</v>
      </c>
    </row>
    <row r="2304" spans="1:26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8" t="str">
        <f>IF(Table5[[#This Row],[Company Code]]&lt;&gt;"",Table5[[#This Row],[Contact Email]],"")</f>
        <v/>
      </c>
      <c r="M2304" s="2"/>
      <c r="N2304" s="9" t="str">
        <f>IF(IF(COUNTIF($S$2:S2304,S2304)=1,P2304,"")=1,COUNTIF($O$2:O2304,O2304),IF(COUNTIF($S$2:S2304,S2304)=1,P2304,""))</f>
        <v/>
      </c>
      <c r="O2304" s="9" t="str">
        <f>IF(COUNTIF($S$2:S2304,S2304)=1,P2304,"")</f>
        <v/>
      </c>
      <c r="P2304" s="9">
        <f>COUNTIF($S$2:S2304,S2304)</f>
        <v>60</v>
      </c>
      <c r="Q2304" s="2" t="s">
        <v>532</v>
      </c>
      <c r="R2304" s="2" t="s">
        <v>2423</v>
      </c>
      <c r="S2304" s="2" t="s">
        <v>60</v>
      </c>
      <c r="T2304" s="2">
        <v>48</v>
      </c>
      <c r="U2304" s="2">
        <v>12</v>
      </c>
      <c r="V2304" s="2">
        <v>4</v>
      </c>
      <c r="W2304" s="2">
        <v>35.200000000000003</v>
      </c>
      <c r="X2304" s="2">
        <v>26.400000000000002</v>
      </c>
      <c r="Y2304" s="2">
        <v>0.15839999999999999</v>
      </c>
      <c r="Z2304" s="6">
        <v>46202</v>
      </c>
    </row>
    <row r="2305" spans="1:26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8" t="str">
        <f>IF(Table5[[#This Row],[Company Code]]&lt;&gt;"",Table5[[#This Row],[Contact Email]],"")</f>
        <v/>
      </c>
      <c r="M2305" s="2"/>
      <c r="N2305" s="9" t="str">
        <f>IF(IF(COUNTIF($S$2:S2305,S2305)=1,P2305,"")=1,COUNTIF($O$2:O2305,O2305),IF(COUNTIF($S$2:S2305,S2305)=1,P2305,""))</f>
        <v/>
      </c>
      <c r="O2305" s="9" t="str">
        <f>IF(COUNTIF($S$2:S2305,S2305)=1,P2305,"")</f>
        <v/>
      </c>
      <c r="P2305" s="9">
        <f>COUNTIF($S$2:S2305,S2305)</f>
        <v>61</v>
      </c>
      <c r="Q2305" s="2" t="s">
        <v>532</v>
      </c>
      <c r="R2305" s="2" t="s">
        <v>2424</v>
      </c>
      <c r="S2305" s="2" t="s">
        <v>60</v>
      </c>
      <c r="T2305" s="2">
        <v>120</v>
      </c>
      <c r="U2305" s="2">
        <v>12</v>
      </c>
      <c r="V2305" s="2">
        <v>10</v>
      </c>
      <c r="W2305" s="2">
        <v>88</v>
      </c>
      <c r="X2305" s="2">
        <v>66</v>
      </c>
      <c r="Y2305" s="2">
        <v>0.39600000000000002</v>
      </c>
      <c r="Z2305" s="6">
        <v>46202</v>
      </c>
    </row>
    <row r="2306" spans="1:26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8" t="str">
        <f>IF(Table5[[#This Row],[Company Code]]&lt;&gt;"",Table5[[#This Row],[Contact Email]],"")</f>
        <v/>
      </c>
      <c r="M2306" s="2"/>
      <c r="N2306" s="9" t="str">
        <f>IF(IF(COUNTIF($S$2:S2306,S2306)=1,P2306,"")=1,COUNTIF($O$2:O2306,O2306),IF(COUNTIF($S$2:S2306,S2306)=1,P2306,""))</f>
        <v/>
      </c>
      <c r="O2306" s="9" t="str">
        <f>IF(COUNTIF($S$2:S2306,S2306)=1,P2306,"")</f>
        <v/>
      </c>
      <c r="P2306" s="9">
        <f>COUNTIF($S$2:S2306,S2306)</f>
        <v>62</v>
      </c>
      <c r="Q2306" s="2" t="s">
        <v>532</v>
      </c>
      <c r="R2306" s="2" t="s">
        <v>2425</v>
      </c>
      <c r="S2306" s="2" t="s">
        <v>60</v>
      </c>
      <c r="T2306" s="2">
        <v>24</v>
      </c>
      <c r="U2306" s="2">
        <v>12</v>
      </c>
      <c r="V2306" s="2">
        <v>2</v>
      </c>
      <c r="W2306" s="2">
        <v>17.600000000000001</v>
      </c>
      <c r="X2306" s="2">
        <v>13.200000000000001</v>
      </c>
      <c r="Y2306" s="2">
        <v>7.9199999999999993E-2</v>
      </c>
      <c r="Z2306" s="6">
        <v>46202</v>
      </c>
    </row>
    <row r="2307" spans="1:26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8" t="str">
        <f>IF(Table5[[#This Row],[Company Code]]&lt;&gt;"",Table5[[#This Row],[Contact Email]],"")</f>
        <v/>
      </c>
      <c r="M2307" s="2"/>
      <c r="N2307" s="9" t="str">
        <f>IF(IF(COUNTIF($S$2:S2307,S2307)=1,P2307,"")=1,COUNTIF($O$2:O2307,O2307),IF(COUNTIF($S$2:S2307,S2307)=1,P2307,""))</f>
        <v/>
      </c>
      <c r="O2307" s="9" t="str">
        <f>IF(COUNTIF($S$2:S2307,S2307)=1,P2307,"")</f>
        <v/>
      </c>
      <c r="P2307" s="9">
        <f>COUNTIF($S$2:S2307,S2307)</f>
        <v>63</v>
      </c>
      <c r="Q2307" s="2" t="s">
        <v>532</v>
      </c>
      <c r="R2307" s="2" t="s">
        <v>2426</v>
      </c>
      <c r="S2307" s="2" t="s">
        <v>60</v>
      </c>
      <c r="T2307" s="2">
        <v>72</v>
      </c>
      <c r="U2307" s="2">
        <v>12</v>
      </c>
      <c r="V2307" s="2">
        <v>6</v>
      </c>
      <c r="W2307" s="2">
        <v>52.800000000000004</v>
      </c>
      <c r="X2307" s="2">
        <v>39.6</v>
      </c>
      <c r="Y2307" s="2">
        <v>0.23760000000000001</v>
      </c>
      <c r="Z2307" s="6">
        <v>46202</v>
      </c>
    </row>
    <row r="2308" spans="1:26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8" t="str">
        <f>IF(Table5[[#This Row],[Company Code]]&lt;&gt;"",Table5[[#This Row],[Contact Email]],"")</f>
        <v/>
      </c>
      <c r="M2308" s="2"/>
      <c r="N2308" s="9" t="str">
        <f>IF(IF(COUNTIF($S$2:S2308,S2308)=1,P2308,"")=1,COUNTIF($O$2:O2308,O2308),IF(COUNTIF($S$2:S2308,S2308)=1,P2308,""))</f>
        <v/>
      </c>
      <c r="O2308" s="9" t="str">
        <f>IF(COUNTIF($S$2:S2308,S2308)=1,P2308,"")</f>
        <v/>
      </c>
      <c r="P2308" s="9">
        <f>COUNTIF($S$2:S2308,S2308)</f>
        <v>64</v>
      </c>
      <c r="Q2308" s="2" t="s">
        <v>532</v>
      </c>
      <c r="R2308" s="2" t="s">
        <v>2427</v>
      </c>
      <c r="S2308" s="2" t="s">
        <v>60</v>
      </c>
      <c r="T2308" s="2">
        <v>48</v>
      </c>
      <c r="U2308" s="2">
        <v>12</v>
      </c>
      <c r="V2308" s="2">
        <v>4</v>
      </c>
      <c r="W2308" s="2">
        <v>35.200000000000003</v>
      </c>
      <c r="X2308" s="2">
        <v>26.400000000000002</v>
      </c>
      <c r="Y2308" s="2">
        <v>0.15839999999999999</v>
      </c>
      <c r="Z2308" s="6">
        <v>46202</v>
      </c>
    </row>
    <row r="2309" spans="1:26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8" t="str">
        <f>IF(Table5[[#This Row],[Company Code]]&lt;&gt;"",Table5[[#This Row],[Contact Email]],"")</f>
        <v/>
      </c>
      <c r="M2309" s="2"/>
      <c r="N2309" s="9" t="str">
        <f>IF(IF(COUNTIF($S$2:S2309,S2309)=1,P2309,"")=1,COUNTIF($O$2:O2309,O2309),IF(COUNTIF($S$2:S2309,S2309)=1,P2309,""))</f>
        <v/>
      </c>
      <c r="O2309" s="9" t="str">
        <f>IF(COUNTIF($S$2:S2309,S2309)=1,P2309,"")</f>
        <v/>
      </c>
      <c r="P2309" s="9">
        <f>COUNTIF($S$2:S2309,S2309)</f>
        <v>65</v>
      </c>
      <c r="Q2309" s="2" t="s">
        <v>532</v>
      </c>
      <c r="R2309" s="2" t="s">
        <v>2428</v>
      </c>
      <c r="S2309" s="2" t="s">
        <v>60</v>
      </c>
      <c r="T2309" s="2">
        <v>192</v>
      </c>
      <c r="U2309" s="2">
        <v>12</v>
      </c>
      <c r="V2309" s="2">
        <v>16</v>
      </c>
      <c r="W2309" s="2">
        <v>140.80000000000001</v>
      </c>
      <c r="X2309" s="2">
        <v>105.60000000000001</v>
      </c>
      <c r="Y2309" s="2">
        <v>0.63359999999999994</v>
      </c>
      <c r="Z2309" s="6">
        <v>46202</v>
      </c>
    </row>
    <row r="2310" spans="1:26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8" t="str">
        <f>IF(Table5[[#This Row],[Company Code]]&lt;&gt;"",Table5[[#This Row],[Contact Email]],"")</f>
        <v/>
      </c>
      <c r="M2310" s="2"/>
      <c r="N2310" s="9" t="str">
        <f>IF(IF(COUNTIF($S$2:S2310,S2310)=1,P2310,"")=1,COUNTIF($O$2:O2310,O2310),IF(COUNTIF($S$2:S2310,S2310)=1,P2310,""))</f>
        <v/>
      </c>
      <c r="O2310" s="9" t="str">
        <f>IF(COUNTIF($S$2:S2310,S2310)=1,P2310,"")</f>
        <v/>
      </c>
      <c r="P2310" s="9">
        <f>COUNTIF($S$2:S2310,S2310)</f>
        <v>66</v>
      </c>
      <c r="Q2310" s="2" t="s">
        <v>532</v>
      </c>
      <c r="R2310" s="2" t="s">
        <v>2429</v>
      </c>
      <c r="S2310" s="2" t="s">
        <v>60</v>
      </c>
      <c r="T2310" s="2">
        <v>36</v>
      </c>
      <c r="U2310" s="2">
        <v>12</v>
      </c>
      <c r="V2310" s="2">
        <v>3</v>
      </c>
      <c r="W2310" s="2">
        <v>26.400000000000002</v>
      </c>
      <c r="X2310" s="2">
        <v>19.8</v>
      </c>
      <c r="Y2310" s="2">
        <v>0.1188</v>
      </c>
      <c r="Z2310" s="6">
        <v>46202</v>
      </c>
    </row>
    <row r="2311" spans="1:26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8" t="str">
        <f>IF(Table5[[#This Row],[Company Code]]&lt;&gt;"",Table5[[#This Row],[Contact Email]],"")</f>
        <v/>
      </c>
      <c r="M2311" s="2"/>
      <c r="N2311" s="9" t="str">
        <f>IF(IF(COUNTIF($S$2:S2311,S2311)=1,P2311,"")=1,COUNTIF($O$2:O2311,O2311),IF(COUNTIF($S$2:S2311,S2311)=1,P2311,""))</f>
        <v/>
      </c>
      <c r="O2311" s="9" t="str">
        <f>IF(COUNTIF($S$2:S2311,S2311)=1,P2311,"")</f>
        <v/>
      </c>
      <c r="P2311" s="9">
        <f>COUNTIF($S$2:S2311,S2311)</f>
        <v>67</v>
      </c>
      <c r="Q2311" s="2" t="s">
        <v>532</v>
      </c>
      <c r="R2311" s="2" t="s">
        <v>2430</v>
      </c>
      <c r="S2311" s="2" t="s">
        <v>60</v>
      </c>
      <c r="T2311" s="2">
        <v>24</v>
      </c>
      <c r="U2311" s="2">
        <v>12</v>
      </c>
      <c r="V2311" s="2">
        <v>2</v>
      </c>
      <c r="W2311" s="2">
        <v>17.600000000000001</v>
      </c>
      <c r="X2311" s="2">
        <v>13.200000000000001</v>
      </c>
      <c r="Y2311" s="2">
        <v>7.9199999999999993E-2</v>
      </c>
      <c r="Z2311" s="6">
        <v>46202</v>
      </c>
    </row>
    <row r="2312" spans="1:26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8" t="str">
        <f>IF(Table5[[#This Row],[Company Code]]&lt;&gt;"",Table5[[#This Row],[Contact Email]],"")</f>
        <v/>
      </c>
      <c r="M2312" s="2"/>
      <c r="N2312" s="9" t="str">
        <f>IF(IF(COUNTIF($S$2:S2312,S2312)=1,P2312,"")=1,COUNTIF($O$2:O2312,O2312),IF(COUNTIF($S$2:S2312,S2312)=1,P2312,""))</f>
        <v/>
      </c>
      <c r="O2312" s="9" t="str">
        <f>IF(COUNTIF($S$2:S2312,S2312)=1,P2312,"")</f>
        <v/>
      </c>
      <c r="P2312" s="9">
        <f>COUNTIF($S$2:S2312,S2312)</f>
        <v>68</v>
      </c>
      <c r="Q2312" s="2" t="s">
        <v>532</v>
      </c>
      <c r="R2312" s="2" t="s">
        <v>2431</v>
      </c>
      <c r="S2312" s="2" t="s">
        <v>60</v>
      </c>
      <c r="T2312" s="2">
        <v>24</v>
      </c>
      <c r="U2312" s="2">
        <v>12</v>
      </c>
      <c r="V2312" s="2">
        <v>2</v>
      </c>
      <c r="W2312" s="2">
        <v>17.600000000000001</v>
      </c>
      <c r="X2312" s="2">
        <v>13.200000000000001</v>
      </c>
      <c r="Y2312" s="2">
        <v>7.9199999999999993E-2</v>
      </c>
      <c r="Z2312" s="6">
        <v>46202</v>
      </c>
    </row>
    <row r="2313" spans="1:26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8" t="str">
        <f>IF(Table5[[#This Row],[Company Code]]&lt;&gt;"",Table5[[#This Row],[Contact Email]],"")</f>
        <v/>
      </c>
      <c r="M2313" s="2"/>
      <c r="N2313" s="9" t="str">
        <f>IF(IF(COUNTIF($S$2:S2313,S2313)=1,P2313,"")=1,COUNTIF($O$2:O2313,O2313),IF(COUNTIF($S$2:S2313,S2313)=1,P2313,""))</f>
        <v/>
      </c>
      <c r="O2313" s="9" t="str">
        <f>IF(COUNTIF($S$2:S2313,S2313)=1,P2313,"")</f>
        <v/>
      </c>
      <c r="P2313" s="9">
        <f>COUNTIF($S$2:S2313,S2313)</f>
        <v>69</v>
      </c>
      <c r="Q2313" s="2" t="s">
        <v>532</v>
      </c>
      <c r="R2313" s="2" t="s">
        <v>2432</v>
      </c>
      <c r="S2313" s="2" t="s">
        <v>60</v>
      </c>
      <c r="T2313" s="2">
        <v>24</v>
      </c>
      <c r="U2313" s="2">
        <v>12</v>
      </c>
      <c r="V2313" s="2">
        <v>2</v>
      </c>
      <c r="W2313" s="2">
        <v>17.600000000000001</v>
      </c>
      <c r="X2313" s="2">
        <v>13.200000000000001</v>
      </c>
      <c r="Y2313" s="2">
        <v>7.9199999999999993E-2</v>
      </c>
      <c r="Z2313" s="6">
        <v>46202</v>
      </c>
    </row>
    <row r="2314" spans="1:26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8" t="str">
        <f>IF(Table5[[#This Row],[Company Code]]&lt;&gt;"",Table5[[#This Row],[Contact Email]],"")</f>
        <v/>
      </c>
      <c r="M2314" s="2"/>
      <c r="N2314" s="9" t="str">
        <f>IF(IF(COUNTIF($S$2:S2314,S2314)=1,P2314,"")=1,COUNTIF($O$2:O2314,O2314),IF(COUNTIF($S$2:S2314,S2314)=1,P2314,""))</f>
        <v/>
      </c>
      <c r="O2314" s="9" t="str">
        <f>IF(COUNTIF($S$2:S2314,S2314)=1,P2314,"")</f>
        <v/>
      </c>
      <c r="P2314" s="9">
        <f>COUNTIF($S$2:S2314,S2314)</f>
        <v>70</v>
      </c>
      <c r="Q2314" s="2" t="s">
        <v>532</v>
      </c>
      <c r="R2314" s="2" t="s">
        <v>2433</v>
      </c>
      <c r="S2314" s="2" t="s">
        <v>60</v>
      </c>
      <c r="T2314" s="2">
        <v>120</v>
      </c>
      <c r="U2314" s="2">
        <v>12</v>
      </c>
      <c r="V2314" s="2">
        <v>10</v>
      </c>
      <c r="W2314" s="2">
        <v>88</v>
      </c>
      <c r="X2314" s="2">
        <v>66</v>
      </c>
      <c r="Y2314" s="2">
        <v>0.39600000000000002</v>
      </c>
      <c r="Z2314" s="6">
        <v>46202</v>
      </c>
    </row>
    <row r="2315" spans="1:26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8" t="str">
        <f>IF(Table5[[#This Row],[Company Code]]&lt;&gt;"",Table5[[#This Row],[Contact Email]],"")</f>
        <v/>
      </c>
      <c r="M2315" s="2"/>
      <c r="N2315" s="9" t="str">
        <f>IF(IF(COUNTIF($S$2:S2315,S2315)=1,P2315,"")=1,COUNTIF($O$2:O2315,O2315),IF(COUNTIF($S$2:S2315,S2315)=1,P2315,""))</f>
        <v/>
      </c>
      <c r="O2315" s="9" t="str">
        <f>IF(COUNTIF($S$2:S2315,S2315)=1,P2315,"")</f>
        <v/>
      </c>
      <c r="P2315" s="9">
        <f>COUNTIF($S$2:S2315,S2315)</f>
        <v>71</v>
      </c>
      <c r="Q2315" s="2" t="s">
        <v>532</v>
      </c>
      <c r="R2315" s="2" t="s">
        <v>2434</v>
      </c>
      <c r="S2315" s="2" t="s">
        <v>60</v>
      </c>
      <c r="T2315" s="2">
        <v>216</v>
      </c>
      <c r="U2315" s="2">
        <v>12</v>
      </c>
      <c r="V2315" s="2">
        <v>18</v>
      </c>
      <c r="W2315" s="2">
        <v>158.4</v>
      </c>
      <c r="X2315" s="2">
        <v>118.80000000000001</v>
      </c>
      <c r="Y2315" s="2">
        <v>0.71279999999999999</v>
      </c>
      <c r="Z2315" s="6">
        <v>46202</v>
      </c>
    </row>
    <row r="2316" spans="1:26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8" t="str">
        <f>IF(Table5[[#This Row],[Company Code]]&lt;&gt;"",Table5[[#This Row],[Contact Email]],"")</f>
        <v/>
      </c>
      <c r="M2316" s="2"/>
      <c r="N2316" s="9" t="str">
        <f>IF(IF(COUNTIF($S$2:S2316,S2316)=1,P2316,"")=1,COUNTIF($O$2:O2316,O2316),IF(COUNTIF($S$2:S2316,S2316)=1,P2316,""))</f>
        <v/>
      </c>
      <c r="O2316" s="9" t="str">
        <f>IF(COUNTIF($S$2:S2316,S2316)=1,P2316,"")</f>
        <v/>
      </c>
      <c r="P2316" s="9">
        <f>COUNTIF($S$2:S2316,S2316)</f>
        <v>72</v>
      </c>
      <c r="Q2316" s="2" t="s">
        <v>532</v>
      </c>
      <c r="R2316" s="2" t="s">
        <v>2435</v>
      </c>
      <c r="S2316" s="2" t="s">
        <v>60</v>
      </c>
      <c r="T2316" s="2">
        <v>36</v>
      </c>
      <c r="U2316" s="2">
        <v>12</v>
      </c>
      <c r="V2316" s="2">
        <v>3</v>
      </c>
      <c r="W2316" s="2">
        <v>26.400000000000002</v>
      </c>
      <c r="X2316" s="2">
        <v>19.8</v>
      </c>
      <c r="Y2316" s="2">
        <v>0.1188</v>
      </c>
      <c r="Z2316" s="6">
        <v>46202</v>
      </c>
    </row>
    <row r="2317" spans="1:26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8" t="str">
        <f>IF(Table5[[#This Row],[Company Code]]&lt;&gt;"",Table5[[#This Row],[Contact Email]],"")</f>
        <v/>
      </c>
      <c r="M2317" s="2"/>
      <c r="N2317" s="9" t="str">
        <f>IF(IF(COUNTIF($S$2:S2317,S2317)=1,P2317,"")=1,COUNTIF($O$2:O2317,O2317),IF(COUNTIF($S$2:S2317,S2317)=1,P2317,""))</f>
        <v/>
      </c>
      <c r="O2317" s="9" t="str">
        <f>IF(COUNTIF($S$2:S2317,S2317)=1,P2317,"")</f>
        <v/>
      </c>
      <c r="P2317" s="9">
        <f>COUNTIF($S$2:S2317,S2317)</f>
        <v>73</v>
      </c>
      <c r="Q2317" s="2" t="s">
        <v>532</v>
      </c>
      <c r="R2317" s="2" t="s">
        <v>2436</v>
      </c>
      <c r="S2317" s="2" t="s">
        <v>60</v>
      </c>
      <c r="T2317" s="2">
        <v>108</v>
      </c>
      <c r="U2317" s="2">
        <v>12</v>
      </c>
      <c r="V2317" s="2">
        <v>9</v>
      </c>
      <c r="W2317" s="2">
        <v>79.2</v>
      </c>
      <c r="X2317" s="2">
        <v>59.400000000000006</v>
      </c>
      <c r="Y2317" s="2">
        <v>0.35639999999999999</v>
      </c>
      <c r="Z2317" s="6">
        <v>46202</v>
      </c>
    </row>
    <row r="2318" spans="1:26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8" t="str">
        <f>IF(Table5[[#This Row],[Company Code]]&lt;&gt;"",Table5[[#This Row],[Contact Email]],"")</f>
        <v/>
      </c>
      <c r="M2318" s="2"/>
      <c r="N2318" s="9" t="str">
        <f>IF(IF(COUNTIF($S$2:S2318,S2318)=1,P2318,"")=1,COUNTIF($O$2:O2318,O2318),IF(COUNTIF($S$2:S2318,S2318)=1,P2318,""))</f>
        <v/>
      </c>
      <c r="O2318" s="9" t="str">
        <f>IF(COUNTIF($S$2:S2318,S2318)=1,P2318,"")</f>
        <v/>
      </c>
      <c r="P2318" s="9">
        <f>COUNTIF($S$2:S2318,S2318)</f>
        <v>74</v>
      </c>
      <c r="Q2318" s="2" t="s">
        <v>532</v>
      </c>
      <c r="R2318" s="2" t="s">
        <v>2437</v>
      </c>
      <c r="S2318" s="2" t="s">
        <v>60</v>
      </c>
      <c r="T2318" s="2">
        <v>24</v>
      </c>
      <c r="U2318" s="2">
        <v>12</v>
      </c>
      <c r="V2318" s="2">
        <v>2</v>
      </c>
      <c r="W2318" s="2">
        <v>17.600000000000001</v>
      </c>
      <c r="X2318" s="2">
        <v>13.200000000000001</v>
      </c>
      <c r="Y2318" s="2">
        <v>7.9199999999999993E-2</v>
      </c>
      <c r="Z2318" s="6">
        <v>46202</v>
      </c>
    </row>
    <row r="2319" spans="1:26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8" t="str">
        <f>IF(Table5[[#This Row],[Company Code]]&lt;&gt;"",Table5[[#This Row],[Contact Email]],"")</f>
        <v/>
      </c>
      <c r="M2319" s="2"/>
      <c r="N2319" s="9" t="str">
        <f>IF(IF(COUNTIF($S$2:S2319,S2319)=1,P2319,"")=1,COUNTIF($O$2:O2319,O2319),IF(COUNTIF($S$2:S2319,S2319)=1,P2319,""))</f>
        <v/>
      </c>
      <c r="O2319" s="9" t="str">
        <f>IF(COUNTIF($S$2:S2319,S2319)=1,P2319,"")</f>
        <v/>
      </c>
      <c r="P2319" s="9">
        <f>COUNTIF($S$2:S2319,S2319)</f>
        <v>75</v>
      </c>
      <c r="Q2319" s="2" t="s">
        <v>532</v>
      </c>
      <c r="R2319" s="2" t="s">
        <v>2438</v>
      </c>
      <c r="S2319" s="2" t="s">
        <v>60</v>
      </c>
      <c r="T2319" s="2">
        <v>24</v>
      </c>
      <c r="U2319" s="2">
        <v>12</v>
      </c>
      <c r="V2319" s="2">
        <v>2</v>
      </c>
      <c r="W2319" s="2">
        <v>17.600000000000001</v>
      </c>
      <c r="X2319" s="2">
        <v>13.200000000000001</v>
      </c>
      <c r="Y2319" s="2">
        <v>7.9199999999999993E-2</v>
      </c>
      <c r="Z2319" s="6">
        <v>46202</v>
      </c>
    </row>
    <row r="2320" spans="1:26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8" t="str">
        <f>IF(Table5[[#This Row],[Company Code]]&lt;&gt;"",Table5[[#This Row],[Contact Email]],"")</f>
        <v/>
      </c>
      <c r="M2320" s="2"/>
      <c r="N2320" s="9" t="str">
        <f>IF(IF(COUNTIF($S$2:S2320,S2320)=1,P2320,"")=1,COUNTIF($O$2:O2320,O2320),IF(COUNTIF($S$2:S2320,S2320)=1,P2320,""))</f>
        <v/>
      </c>
      <c r="O2320" s="9" t="str">
        <f>IF(COUNTIF($S$2:S2320,S2320)=1,P2320,"")</f>
        <v/>
      </c>
      <c r="P2320" s="9">
        <f>COUNTIF($S$2:S2320,S2320)</f>
        <v>76</v>
      </c>
      <c r="Q2320" s="2" t="s">
        <v>532</v>
      </c>
      <c r="R2320" s="2" t="s">
        <v>2439</v>
      </c>
      <c r="S2320" s="2" t="s">
        <v>60</v>
      </c>
      <c r="T2320" s="2">
        <v>36</v>
      </c>
      <c r="U2320" s="2">
        <v>12</v>
      </c>
      <c r="V2320" s="2">
        <v>3</v>
      </c>
      <c r="W2320" s="2">
        <v>26.400000000000002</v>
      </c>
      <c r="X2320" s="2">
        <v>19.8</v>
      </c>
      <c r="Y2320" s="2">
        <v>0.1188</v>
      </c>
      <c r="Z2320" s="6">
        <v>46202</v>
      </c>
    </row>
    <row r="2321" spans="1:26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8" t="str">
        <f>IF(Table5[[#This Row],[Company Code]]&lt;&gt;"",Table5[[#This Row],[Contact Email]],"")</f>
        <v/>
      </c>
      <c r="M2321" s="2"/>
      <c r="N2321" s="9" t="str">
        <f>IF(IF(COUNTIF($S$2:S2321,S2321)=1,P2321,"")=1,COUNTIF($O$2:O2321,O2321),IF(COUNTIF($S$2:S2321,S2321)=1,P2321,""))</f>
        <v/>
      </c>
      <c r="O2321" s="9" t="str">
        <f>IF(COUNTIF($S$2:S2321,S2321)=1,P2321,"")</f>
        <v/>
      </c>
      <c r="P2321" s="9">
        <f>COUNTIF($S$2:S2321,S2321)</f>
        <v>77</v>
      </c>
      <c r="Q2321" s="2" t="s">
        <v>532</v>
      </c>
      <c r="R2321" s="2" t="s">
        <v>2440</v>
      </c>
      <c r="S2321" s="2" t="s">
        <v>60</v>
      </c>
      <c r="T2321" s="2">
        <v>24</v>
      </c>
      <c r="U2321" s="2">
        <v>12</v>
      </c>
      <c r="V2321" s="2">
        <v>2</v>
      </c>
      <c r="W2321" s="2">
        <v>17.600000000000001</v>
      </c>
      <c r="X2321" s="2">
        <v>13.200000000000001</v>
      </c>
      <c r="Y2321" s="2">
        <v>7.9199999999999993E-2</v>
      </c>
      <c r="Z2321" s="6">
        <v>46202</v>
      </c>
    </row>
    <row r="2322" spans="1:26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8" t="str">
        <f>IF(Table5[[#This Row],[Company Code]]&lt;&gt;"",Table5[[#This Row],[Contact Email]],"")</f>
        <v/>
      </c>
      <c r="M2322" s="2"/>
      <c r="N2322" s="9" t="str">
        <f>IF(IF(COUNTIF($S$2:S2322,S2322)=1,P2322,"")=1,COUNTIF($O$2:O2322,O2322),IF(COUNTIF($S$2:S2322,S2322)=1,P2322,""))</f>
        <v/>
      </c>
      <c r="O2322" s="9" t="str">
        <f>IF(COUNTIF($S$2:S2322,S2322)=1,P2322,"")</f>
        <v/>
      </c>
      <c r="P2322" s="9">
        <f>COUNTIF($S$2:S2322,S2322)</f>
        <v>78</v>
      </c>
      <c r="Q2322" s="2" t="s">
        <v>532</v>
      </c>
      <c r="R2322" s="2" t="s">
        <v>2441</v>
      </c>
      <c r="S2322" s="2" t="s">
        <v>60</v>
      </c>
      <c r="T2322" s="2">
        <v>24</v>
      </c>
      <c r="U2322" s="2">
        <v>12</v>
      </c>
      <c r="V2322" s="2">
        <v>2</v>
      </c>
      <c r="W2322" s="2">
        <v>17.600000000000001</v>
      </c>
      <c r="X2322" s="2">
        <v>13.200000000000001</v>
      </c>
      <c r="Y2322" s="2">
        <v>7.9199999999999993E-2</v>
      </c>
      <c r="Z2322" s="6">
        <v>46202</v>
      </c>
    </row>
    <row r="2323" spans="1:26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8" t="str">
        <f>IF(Table5[[#This Row],[Company Code]]&lt;&gt;"",Table5[[#This Row],[Contact Email]],"")</f>
        <v/>
      </c>
      <c r="M2323" s="2"/>
      <c r="N2323" s="9" t="str">
        <f>IF(IF(COUNTIF($S$2:S2323,S2323)=1,P2323,"")=1,COUNTIF($O$2:O2323,O2323),IF(COUNTIF($S$2:S2323,S2323)=1,P2323,""))</f>
        <v/>
      </c>
      <c r="O2323" s="9" t="str">
        <f>IF(COUNTIF($S$2:S2323,S2323)=1,P2323,"")</f>
        <v/>
      </c>
      <c r="P2323" s="9">
        <f>COUNTIF($S$2:S2323,S2323)</f>
        <v>79</v>
      </c>
      <c r="Q2323" s="2" t="s">
        <v>532</v>
      </c>
      <c r="R2323" s="2" t="s">
        <v>2442</v>
      </c>
      <c r="S2323" s="2" t="s">
        <v>60</v>
      </c>
      <c r="T2323" s="2">
        <v>348</v>
      </c>
      <c r="U2323" s="2">
        <v>12</v>
      </c>
      <c r="V2323" s="2">
        <v>29</v>
      </c>
      <c r="W2323" s="2">
        <v>255.20000000000002</v>
      </c>
      <c r="X2323" s="2">
        <v>191.4</v>
      </c>
      <c r="Y2323" s="2">
        <v>1.1484000000000001</v>
      </c>
      <c r="Z2323" s="6">
        <v>46202</v>
      </c>
    </row>
    <row r="2324" spans="1:26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8" t="str">
        <f>IF(Table5[[#This Row],[Company Code]]&lt;&gt;"",Table5[[#This Row],[Contact Email]],"")</f>
        <v/>
      </c>
      <c r="M2324" s="2"/>
      <c r="N2324" s="9" t="str">
        <f>IF(IF(COUNTIF($S$2:S2324,S2324)=1,P2324,"")=1,COUNTIF($O$2:O2324,O2324),IF(COUNTIF($S$2:S2324,S2324)=1,P2324,""))</f>
        <v/>
      </c>
      <c r="O2324" s="9" t="str">
        <f>IF(COUNTIF($S$2:S2324,S2324)=1,P2324,"")</f>
        <v/>
      </c>
      <c r="P2324" s="9">
        <f>COUNTIF($S$2:S2324,S2324)</f>
        <v>80</v>
      </c>
      <c r="Q2324" s="2" t="s">
        <v>532</v>
      </c>
      <c r="R2324" s="2" t="s">
        <v>2443</v>
      </c>
      <c r="S2324" s="2" t="s">
        <v>60</v>
      </c>
      <c r="T2324" s="2">
        <v>24</v>
      </c>
      <c r="U2324" s="2">
        <v>12</v>
      </c>
      <c r="V2324" s="2">
        <v>2</v>
      </c>
      <c r="W2324" s="2">
        <v>17.600000000000001</v>
      </c>
      <c r="X2324" s="2">
        <v>13.200000000000001</v>
      </c>
      <c r="Y2324" s="2">
        <v>7.9199999999999993E-2</v>
      </c>
      <c r="Z2324" s="6">
        <v>46202</v>
      </c>
    </row>
    <row r="2325" spans="1:26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8" t="str">
        <f>IF(Table5[[#This Row],[Company Code]]&lt;&gt;"",Table5[[#This Row],[Contact Email]],"")</f>
        <v/>
      </c>
      <c r="M2325" s="2"/>
      <c r="N2325" s="9" t="str">
        <f>IF(IF(COUNTIF($S$2:S2325,S2325)=1,P2325,"")=1,COUNTIF($O$2:O2325,O2325),IF(COUNTIF($S$2:S2325,S2325)=1,P2325,""))</f>
        <v/>
      </c>
      <c r="O2325" s="9" t="str">
        <f>IF(COUNTIF($S$2:S2325,S2325)=1,P2325,"")</f>
        <v/>
      </c>
      <c r="P2325" s="9">
        <f>COUNTIF($S$2:S2325,S2325)</f>
        <v>81</v>
      </c>
      <c r="Q2325" s="2" t="s">
        <v>532</v>
      </c>
      <c r="R2325" s="2" t="s">
        <v>2444</v>
      </c>
      <c r="S2325" s="2" t="s">
        <v>60</v>
      </c>
      <c r="T2325" s="2">
        <v>24</v>
      </c>
      <c r="U2325" s="2">
        <v>12</v>
      </c>
      <c r="V2325" s="2">
        <v>2</v>
      </c>
      <c r="W2325" s="2">
        <v>17.600000000000001</v>
      </c>
      <c r="X2325" s="2">
        <v>13.200000000000001</v>
      </c>
      <c r="Y2325" s="2">
        <v>7.9199999999999993E-2</v>
      </c>
      <c r="Z2325" s="6">
        <v>46202</v>
      </c>
    </row>
    <row r="2326" spans="1:26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8" t="str">
        <f>IF(Table5[[#This Row],[Company Code]]&lt;&gt;"",Table5[[#This Row],[Contact Email]],"")</f>
        <v/>
      </c>
      <c r="M2326" s="2"/>
      <c r="N2326" s="9" t="str">
        <f>IF(IF(COUNTIF($S$2:S2326,S2326)=1,P2326,"")=1,COUNTIF($O$2:O2326,O2326),IF(COUNTIF($S$2:S2326,S2326)=1,P2326,""))</f>
        <v/>
      </c>
      <c r="O2326" s="9" t="str">
        <f>IF(COUNTIF($S$2:S2326,S2326)=1,P2326,"")</f>
        <v/>
      </c>
      <c r="P2326" s="9">
        <f>COUNTIF($S$2:S2326,S2326)</f>
        <v>82</v>
      </c>
      <c r="Q2326" s="2" t="s">
        <v>532</v>
      </c>
      <c r="R2326" s="2" t="s">
        <v>2445</v>
      </c>
      <c r="S2326" s="2" t="s">
        <v>60</v>
      </c>
      <c r="T2326" s="2">
        <v>24</v>
      </c>
      <c r="U2326" s="2">
        <v>12</v>
      </c>
      <c r="V2326" s="2">
        <v>2</v>
      </c>
      <c r="W2326" s="2">
        <v>17.600000000000001</v>
      </c>
      <c r="X2326" s="2">
        <v>13.200000000000001</v>
      </c>
      <c r="Y2326" s="2">
        <v>7.9199999999999993E-2</v>
      </c>
      <c r="Z2326" s="6">
        <v>46202</v>
      </c>
    </row>
    <row r="2327" spans="1:26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8" t="str">
        <f>IF(Table5[[#This Row],[Company Code]]&lt;&gt;"",Table5[[#This Row],[Contact Email]],"")</f>
        <v/>
      </c>
      <c r="M2327" s="2"/>
      <c r="N2327" s="9" t="str">
        <f>IF(IF(COUNTIF($S$2:S2327,S2327)=1,P2327,"")=1,COUNTIF($O$2:O2327,O2327),IF(COUNTIF($S$2:S2327,S2327)=1,P2327,""))</f>
        <v/>
      </c>
      <c r="O2327" s="9" t="str">
        <f>IF(COUNTIF($S$2:S2327,S2327)=1,P2327,"")</f>
        <v/>
      </c>
      <c r="P2327" s="9">
        <f>COUNTIF($S$2:S2327,S2327)</f>
        <v>83</v>
      </c>
      <c r="Q2327" s="2" t="s">
        <v>532</v>
      </c>
      <c r="R2327" s="2" t="s">
        <v>2446</v>
      </c>
      <c r="S2327" s="2" t="s">
        <v>60</v>
      </c>
      <c r="T2327" s="2">
        <v>24</v>
      </c>
      <c r="U2327" s="2">
        <v>12</v>
      </c>
      <c r="V2327" s="2">
        <v>2</v>
      </c>
      <c r="W2327" s="2">
        <v>17.600000000000001</v>
      </c>
      <c r="X2327" s="2">
        <v>13.200000000000001</v>
      </c>
      <c r="Y2327" s="2">
        <v>7.9199999999999993E-2</v>
      </c>
      <c r="Z2327" s="6">
        <v>46202</v>
      </c>
    </row>
    <row r="2328" spans="1:26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8" t="str">
        <f>IF(Table5[[#This Row],[Company Code]]&lt;&gt;"",Table5[[#This Row],[Contact Email]],"")</f>
        <v/>
      </c>
      <c r="M2328" s="2"/>
      <c r="N2328" s="9" t="str">
        <f>IF(IF(COUNTIF($S$2:S2328,S2328)=1,P2328,"")=1,COUNTIF($O$2:O2328,O2328),IF(COUNTIF($S$2:S2328,S2328)=1,P2328,""))</f>
        <v/>
      </c>
      <c r="O2328" s="9" t="str">
        <f>IF(COUNTIF($S$2:S2328,S2328)=1,P2328,"")</f>
        <v/>
      </c>
      <c r="P2328" s="9">
        <f>COUNTIF($S$2:S2328,S2328)</f>
        <v>84</v>
      </c>
      <c r="Q2328" s="2" t="s">
        <v>532</v>
      </c>
      <c r="R2328" s="2" t="s">
        <v>2447</v>
      </c>
      <c r="S2328" s="2" t="s">
        <v>60</v>
      </c>
      <c r="T2328" s="2">
        <v>24</v>
      </c>
      <c r="U2328" s="2">
        <v>12</v>
      </c>
      <c r="V2328" s="2">
        <v>2</v>
      </c>
      <c r="W2328" s="2">
        <v>17.600000000000001</v>
      </c>
      <c r="X2328" s="2">
        <v>13.200000000000001</v>
      </c>
      <c r="Y2328" s="2">
        <v>7.9199999999999993E-2</v>
      </c>
      <c r="Z2328" s="6">
        <v>46202</v>
      </c>
    </row>
    <row r="2329" spans="1:26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8" t="str">
        <f>IF(Table5[[#This Row],[Company Code]]&lt;&gt;"",Table5[[#This Row],[Contact Email]],"")</f>
        <v/>
      </c>
      <c r="M2329" s="2"/>
      <c r="N2329" s="9" t="str">
        <f>IF(IF(COUNTIF($S$2:S2329,S2329)=1,P2329,"")=1,COUNTIF($O$2:O2329,O2329),IF(COUNTIF($S$2:S2329,S2329)=1,P2329,""))</f>
        <v/>
      </c>
      <c r="O2329" s="9" t="str">
        <f>IF(COUNTIF($S$2:S2329,S2329)=1,P2329,"")</f>
        <v/>
      </c>
      <c r="P2329" s="9">
        <f>COUNTIF($S$2:S2329,S2329)</f>
        <v>85</v>
      </c>
      <c r="Q2329" s="2" t="s">
        <v>532</v>
      </c>
      <c r="R2329" s="2" t="s">
        <v>2448</v>
      </c>
      <c r="S2329" s="2" t="s">
        <v>60</v>
      </c>
      <c r="T2329" s="2">
        <v>24</v>
      </c>
      <c r="U2329" s="2">
        <v>12</v>
      </c>
      <c r="V2329" s="2">
        <v>2</v>
      </c>
      <c r="W2329" s="2">
        <v>17.600000000000001</v>
      </c>
      <c r="X2329" s="2">
        <v>13.200000000000001</v>
      </c>
      <c r="Y2329" s="2">
        <v>7.9199999999999993E-2</v>
      </c>
      <c r="Z2329" s="6">
        <v>46202</v>
      </c>
    </row>
    <row r="2330" spans="1:26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8" t="str">
        <f>IF(Table5[[#This Row],[Company Code]]&lt;&gt;"",Table5[[#This Row],[Contact Email]],"")</f>
        <v/>
      </c>
      <c r="M2330" s="2"/>
      <c r="N2330" s="9" t="str">
        <f>IF(IF(COUNTIF($S$2:S2330,S2330)=1,P2330,"")=1,COUNTIF($O$2:O2330,O2330),IF(COUNTIF($S$2:S2330,S2330)=1,P2330,""))</f>
        <v/>
      </c>
      <c r="O2330" s="9" t="str">
        <f>IF(COUNTIF($S$2:S2330,S2330)=1,P2330,"")</f>
        <v/>
      </c>
      <c r="P2330" s="9">
        <f>COUNTIF($S$2:S2330,S2330)</f>
        <v>86</v>
      </c>
      <c r="Q2330" s="2" t="s">
        <v>532</v>
      </c>
      <c r="R2330" s="2" t="s">
        <v>2449</v>
      </c>
      <c r="S2330" s="2" t="s">
        <v>60</v>
      </c>
      <c r="T2330" s="2">
        <v>24</v>
      </c>
      <c r="U2330" s="2">
        <v>12</v>
      </c>
      <c r="V2330" s="2">
        <v>2</v>
      </c>
      <c r="W2330" s="2">
        <v>17.600000000000001</v>
      </c>
      <c r="X2330" s="2">
        <v>13.200000000000001</v>
      </c>
      <c r="Y2330" s="2">
        <v>7.9199999999999993E-2</v>
      </c>
      <c r="Z2330" s="6">
        <v>46202</v>
      </c>
    </row>
    <row r="2331" spans="1:26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8" t="str">
        <f>IF(Table5[[#This Row],[Company Code]]&lt;&gt;"",Table5[[#This Row],[Contact Email]],"")</f>
        <v/>
      </c>
      <c r="M2331" s="2"/>
      <c r="N2331" s="9" t="str">
        <f>IF(IF(COUNTIF($S$2:S2331,S2331)=1,P2331,"")=1,COUNTIF($O$2:O2331,O2331),IF(COUNTIF($S$2:S2331,S2331)=1,P2331,""))</f>
        <v/>
      </c>
      <c r="O2331" s="9" t="str">
        <f>IF(COUNTIF($S$2:S2331,S2331)=1,P2331,"")</f>
        <v/>
      </c>
      <c r="P2331" s="9">
        <f>COUNTIF($S$2:S2331,S2331)</f>
        <v>87</v>
      </c>
      <c r="Q2331" s="2" t="s">
        <v>532</v>
      </c>
      <c r="R2331" s="2" t="s">
        <v>2450</v>
      </c>
      <c r="S2331" s="2" t="s">
        <v>60</v>
      </c>
      <c r="T2331" s="2">
        <v>72</v>
      </c>
      <c r="U2331" s="2">
        <v>12</v>
      </c>
      <c r="V2331" s="2">
        <v>6</v>
      </c>
      <c r="W2331" s="2">
        <v>52.800000000000004</v>
      </c>
      <c r="X2331" s="2">
        <v>39.6</v>
      </c>
      <c r="Y2331" s="2">
        <v>0.23760000000000001</v>
      </c>
      <c r="Z2331" s="6">
        <v>46202</v>
      </c>
    </row>
    <row r="2332" spans="1:26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8" t="str">
        <f>IF(Table5[[#This Row],[Company Code]]&lt;&gt;"",Table5[[#This Row],[Contact Email]],"")</f>
        <v/>
      </c>
      <c r="M2332" s="2"/>
      <c r="N2332" s="9" t="str">
        <f>IF(IF(COUNTIF($S$2:S2332,S2332)=1,P2332,"")=1,COUNTIF($O$2:O2332,O2332),IF(COUNTIF($S$2:S2332,S2332)=1,P2332,""))</f>
        <v/>
      </c>
      <c r="O2332" s="9" t="str">
        <f>IF(COUNTIF($S$2:S2332,S2332)=1,P2332,"")</f>
        <v/>
      </c>
      <c r="P2332" s="9">
        <f>COUNTIF($S$2:S2332,S2332)</f>
        <v>88</v>
      </c>
      <c r="Q2332" s="2" t="s">
        <v>532</v>
      </c>
      <c r="R2332" s="2" t="s">
        <v>2451</v>
      </c>
      <c r="S2332" s="2" t="s">
        <v>60</v>
      </c>
      <c r="T2332" s="2">
        <v>24</v>
      </c>
      <c r="U2332" s="2">
        <v>12</v>
      </c>
      <c r="V2332" s="2">
        <v>2</v>
      </c>
      <c r="W2332" s="2">
        <v>17.600000000000001</v>
      </c>
      <c r="X2332" s="2">
        <v>13.200000000000001</v>
      </c>
      <c r="Y2332" s="2">
        <v>7.9199999999999993E-2</v>
      </c>
      <c r="Z2332" s="6">
        <v>46202</v>
      </c>
    </row>
    <row r="2333" spans="1:26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8" t="str">
        <f>IF(Table5[[#This Row],[Company Code]]&lt;&gt;"",Table5[[#This Row],[Contact Email]],"")</f>
        <v/>
      </c>
      <c r="M2333" s="2"/>
      <c r="N2333" s="9" t="str">
        <f>IF(IF(COUNTIF($S$2:S2333,S2333)=1,P2333,"")=1,COUNTIF($O$2:O2333,O2333),IF(COUNTIF($S$2:S2333,S2333)=1,P2333,""))</f>
        <v/>
      </c>
      <c r="O2333" s="9" t="str">
        <f>IF(COUNTIF($S$2:S2333,S2333)=1,P2333,"")</f>
        <v/>
      </c>
      <c r="P2333" s="9">
        <f>COUNTIF($S$2:S2333,S2333)</f>
        <v>89</v>
      </c>
      <c r="Q2333" s="2" t="s">
        <v>532</v>
      </c>
      <c r="R2333" s="2" t="s">
        <v>2452</v>
      </c>
      <c r="S2333" s="2" t="s">
        <v>60</v>
      </c>
      <c r="T2333" s="2">
        <v>72</v>
      </c>
      <c r="U2333" s="2">
        <v>12</v>
      </c>
      <c r="V2333" s="2">
        <v>6</v>
      </c>
      <c r="W2333" s="2">
        <v>52.800000000000004</v>
      </c>
      <c r="X2333" s="2">
        <v>39.6</v>
      </c>
      <c r="Y2333" s="2">
        <v>0.23760000000000001</v>
      </c>
      <c r="Z2333" s="6">
        <v>46202</v>
      </c>
    </row>
    <row r="2334" spans="1:26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8" t="str">
        <f>IF(Table5[[#This Row],[Company Code]]&lt;&gt;"",Table5[[#This Row],[Contact Email]],"")</f>
        <v/>
      </c>
      <c r="M2334" s="2"/>
      <c r="N2334" s="9" t="str">
        <f>IF(IF(COUNTIF($S$2:S2334,S2334)=1,P2334,"")=1,COUNTIF($O$2:O2334,O2334),IF(COUNTIF($S$2:S2334,S2334)=1,P2334,""))</f>
        <v/>
      </c>
      <c r="O2334" s="9" t="str">
        <f>IF(COUNTIF($S$2:S2334,S2334)=1,P2334,"")</f>
        <v/>
      </c>
      <c r="P2334" s="9">
        <f>COUNTIF($S$2:S2334,S2334)</f>
        <v>90</v>
      </c>
      <c r="Q2334" s="2" t="s">
        <v>532</v>
      </c>
      <c r="R2334" s="2" t="s">
        <v>2453</v>
      </c>
      <c r="S2334" s="2" t="s">
        <v>60</v>
      </c>
      <c r="T2334" s="2">
        <v>24</v>
      </c>
      <c r="U2334" s="2">
        <v>12</v>
      </c>
      <c r="V2334" s="2">
        <v>2</v>
      </c>
      <c r="W2334" s="2">
        <v>17.600000000000001</v>
      </c>
      <c r="X2334" s="2">
        <v>13.200000000000001</v>
      </c>
      <c r="Y2334" s="2">
        <v>7.9199999999999993E-2</v>
      </c>
      <c r="Z2334" s="6">
        <v>46202</v>
      </c>
    </row>
    <row r="2335" spans="1:26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8" t="str">
        <f>IF(Table5[[#This Row],[Company Code]]&lt;&gt;"",Table5[[#This Row],[Contact Email]],"")</f>
        <v/>
      </c>
      <c r="M2335" s="2"/>
      <c r="N2335" s="9" t="str">
        <f>IF(IF(COUNTIF($S$2:S2335,S2335)=1,P2335,"")=1,COUNTIF($O$2:O2335,O2335),IF(COUNTIF($S$2:S2335,S2335)=1,P2335,""))</f>
        <v/>
      </c>
      <c r="O2335" s="9" t="str">
        <f>IF(COUNTIF($S$2:S2335,S2335)=1,P2335,"")</f>
        <v/>
      </c>
      <c r="P2335" s="9">
        <f>COUNTIF($S$2:S2335,S2335)</f>
        <v>91</v>
      </c>
      <c r="Q2335" s="2" t="s">
        <v>532</v>
      </c>
      <c r="R2335" s="2" t="s">
        <v>2454</v>
      </c>
      <c r="S2335" s="2" t="s">
        <v>60</v>
      </c>
      <c r="T2335" s="2">
        <v>12</v>
      </c>
      <c r="U2335" s="2">
        <v>12</v>
      </c>
      <c r="V2335" s="2">
        <v>1</v>
      </c>
      <c r="W2335" s="2">
        <v>8.8000000000000007</v>
      </c>
      <c r="X2335" s="2">
        <v>6.6000000000000005</v>
      </c>
      <c r="Y2335" s="2">
        <v>3.9599999999999996E-2</v>
      </c>
      <c r="Z2335" s="6">
        <v>46202</v>
      </c>
    </row>
    <row r="2336" spans="1:26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8" t="str">
        <f>IF(Table5[[#This Row],[Company Code]]&lt;&gt;"",Table5[[#This Row],[Contact Email]],"")</f>
        <v/>
      </c>
      <c r="M2336" s="2"/>
      <c r="N2336" s="9" t="str">
        <f>IF(IF(COUNTIF($S$2:S2336,S2336)=1,P2336,"")=1,COUNTIF($O$2:O2336,O2336),IF(COUNTIF($S$2:S2336,S2336)=1,P2336,""))</f>
        <v/>
      </c>
      <c r="O2336" s="9" t="str">
        <f>IF(COUNTIF($S$2:S2336,S2336)=1,P2336,"")</f>
        <v/>
      </c>
      <c r="P2336" s="9">
        <f>COUNTIF($S$2:S2336,S2336)</f>
        <v>92</v>
      </c>
      <c r="Q2336" s="2" t="s">
        <v>532</v>
      </c>
      <c r="R2336" s="2" t="s">
        <v>2455</v>
      </c>
      <c r="S2336" s="2" t="s">
        <v>60</v>
      </c>
      <c r="T2336" s="2">
        <v>24</v>
      </c>
      <c r="U2336" s="2">
        <v>12</v>
      </c>
      <c r="V2336" s="2">
        <v>2</v>
      </c>
      <c r="W2336" s="2">
        <v>17.600000000000001</v>
      </c>
      <c r="X2336" s="2">
        <v>13.200000000000001</v>
      </c>
      <c r="Y2336" s="2">
        <v>7.9199999999999993E-2</v>
      </c>
      <c r="Z2336" s="6">
        <v>46202</v>
      </c>
    </row>
    <row r="2337" spans="1:26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8" t="str">
        <f>IF(Table5[[#This Row],[Company Code]]&lt;&gt;"",Table5[[#This Row],[Contact Email]],"")</f>
        <v/>
      </c>
      <c r="M2337" s="2"/>
      <c r="N2337" s="9" t="str">
        <f>IF(IF(COUNTIF($S$2:S2337,S2337)=1,P2337,"")=1,COUNTIF($O$2:O2337,O2337),IF(COUNTIF($S$2:S2337,S2337)=1,P2337,""))</f>
        <v/>
      </c>
      <c r="O2337" s="9" t="str">
        <f>IF(COUNTIF($S$2:S2337,S2337)=1,P2337,"")</f>
        <v/>
      </c>
      <c r="P2337" s="9">
        <f>COUNTIF($S$2:S2337,S2337)</f>
        <v>93</v>
      </c>
      <c r="Q2337" s="2" t="s">
        <v>532</v>
      </c>
      <c r="R2337" s="2" t="s">
        <v>2456</v>
      </c>
      <c r="S2337" s="2" t="s">
        <v>60</v>
      </c>
      <c r="T2337" s="2">
        <v>24</v>
      </c>
      <c r="U2337" s="2">
        <v>12</v>
      </c>
      <c r="V2337" s="2">
        <v>2</v>
      </c>
      <c r="W2337" s="2">
        <v>17.600000000000001</v>
      </c>
      <c r="X2337" s="2">
        <v>13.200000000000001</v>
      </c>
      <c r="Y2337" s="2">
        <v>7.9199999999999993E-2</v>
      </c>
      <c r="Z2337" s="6">
        <v>46202</v>
      </c>
    </row>
    <row r="2338" spans="1:26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8" t="str">
        <f>IF(Table5[[#This Row],[Company Code]]&lt;&gt;"",Table5[[#This Row],[Contact Email]],"")</f>
        <v/>
      </c>
      <c r="M2338" s="2"/>
      <c r="N2338" s="9" t="str">
        <f>IF(IF(COUNTIF($S$2:S2338,S2338)=1,P2338,"")=1,COUNTIF($O$2:O2338,O2338),IF(COUNTIF($S$2:S2338,S2338)=1,P2338,""))</f>
        <v/>
      </c>
      <c r="O2338" s="9" t="str">
        <f>IF(COUNTIF($S$2:S2338,S2338)=1,P2338,"")</f>
        <v/>
      </c>
      <c r="P2338" s="9">
        <f>COUNTIF($S$2:S2338,S2338)</f>
        <v>94</v>
      </c>
      <c r="Q2338" s="2" t="s">
        <v>532</v>
      </c>
      <c r="R2338" s="2" t="s">
        <v>2457</v>
      </c>
      <c r="S2338" s="2" t="s">
        <v>60</v>
      </c>
      <c r="T2338" s="2">
        <v>24</v>
      </c>
      <c r="U2338" s="2">
        <v>12</v>
      </c>
      <c r="V2338" s="2">
        <v>2</v>
      </c>
      <c r="W2338" s="2">
        <v>17.600000000000001</v>
      </c>
      <c r="X2338" s="2">
        <v>13.200000000000001</v>
      </c>
      <c r="Y2338" s="2">
        <v>7.9199999999999993E-2</v>
      </c>
      <c r="Z2338" s="6">
        <v>46202</v>
      </c>
    </row>
    <row r="2339" spans="1:26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8" t="str">
        <f>IF(Table5[[#This Row],[Company Code]]&lt;&gt;"",Table5[[#This Row],[Contact Email]],"")</f>
        <v/>
      </c>
      <c r="M2339" s="2"/>
      <c r="N2339" s="9" t="str">
        <f>IF(IF(COUNTIF($S$2:S2339,S2339)=1,P2339,"")=1,COUNTIF($O$2:O2339,O2339),IF(COUNTIF($S$2:S2339,S2339)=1,P2339,""))</f>
        <v/>
      </c>
      <c r="O2339" s="9" t="str">
        <f>IF(COUNTIF($S$2:S2339,S2339)=1,P2339,"")</f>
        <v/>
      </c>
      <c r="P2339" s="9">
        <f>COUNTIF($S$2:S2339,S2339)</f>
        <v>95</v>
      </c>
      <c r="Q2339" s="2" t="s">
        <v>532</v>
      </c>
      <c r="R2339" s="2" t="s">
        <v>2458</v>
      </c>
      <c r="S2339" s="2" t="s">
        <v>60</v>
      </c>
      <c r="T2339" s="2">
        <v>108</v>
      </c>
      <c r="U2339" s="2">
        <v>12</v>
      </c>
      <c r="V2339" s="2">
        <v>9</v>
      </c>
      <c r="W2339" s="2">
        <v>79.2</v>
      </c>
      <c r="X2339" s="2">
        <v>59.400000000000006</v>
      </c>
      <c r="Y2339" s="2">
        <v>0.35639999999999999</v>
      </c>
      <c r="Z2339" s="6">
        <v>46202</v>
      </c>
    </row>
    <row r="2340" spans="1:26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8" t="str">
        <f>IF(Table5[[#This Row],[Company Code]]&lt;&gt;"",Table5[[#This Row],[Contact Email]],"")</f>
        <v/>
      </c>
      <c r="M2340" s="2"/>
      <c r="N2340" s="9" t="str">
        <f>IF(IF(COUNTIF($S$2:S2340,S2340)=1,P2340,"")=1,COUNTIF($O$2:O2340,O2340),IF(COUNTIF($S$2:S2340,S2340)=1,P2340,""))</f>
        <v/>
      </c>
      <c r="O2340" s="9" t="str">
        <f>IF(COUNTIF($S$2:S2340,S2340)=1,P2340,"")</f>
        <v/>
      </c>
      <c r="P2340" s="9">
        <f>COUNTIF($S$2:S2340,S2340)</f>
        <v>96</v>
      </c>
      <c r="Q2340" s="2" t="s">
        <v>532</v>
      </c>
      <c r="R2340" s="2" t="s">
        <v>2459</v>
      </c>
      <c r="S2340" s="2" t="s">
        <v>60</v>
      </c>
      <c r="T2340" s="2">
        <v>120</v>
      </c>
      <c r="U2340" s="2">
        <v>12</v>
      </c>
      <c r="V2340" s="2">
        <v>10</v>
      </c>
      <c r="W2340" s="2">
        <v>88</v>
      </c>
      <c r="X2340" s="2">
        <v>66</v>
      </c>
      <c r="Y2340" s="2">
        <v>0.39600000000000002</v>
      </c>
      <c r="Z2340" s="6">
        <v>46202</v>
      </c>
    </row>
    <row r="2341" spans="1:26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8" t="str">
        <f>IF(Table5[[#This Row],[Company Code]]&lt;&gt;"",Table5[[#This Row],[Contact Email]],"")</f>
        <v/>
      </c>
      <c r="M2341" s="2"/>
      <c r="N2341" s="9" t="str">
        <f>IF(IF(COUNTIF($S$2:S2341,S2341)=1,P2341,"")=1,COUNTIF($O$2:O2341,O2341),IF(COUNTIF($S$2:S2341,S2341)=1,P2341,""))</f>
        <v/>
      </c>
      <c r="O2341" s="9" t="str">
        <f>IF(COUNTIF($S$2:S2341,S2341)=1,P2341,"")</f>
        <v/>
      </c>
      <c r="P2341" s="9">
        <f>COUNTIF($S$2:S2341,S2341)</f>
        <v>97</v>
      </c>
      <c r="Q2341" s="2" t="s">
        <v>532</v>
      </c>
      <c r="R2341" s="2" t="s">
        <v>2460</v>
      </c>
      <c r="S2341" s="2" t="s">
        <v>60</v>
      </c>
      <c r="T2341" s="2">
        <v>36</v>
      </c>
      <c r="U2341" s="2">
        <v>12</v>
      </c>
      <c r="V2341" s="2">
        <v>3</v>
      </c>
      <c r="W2341" s="2">
        <v>26.400000000000002</v>
      </c>
      <c r="X2341" s="2">
        <v>19.8</v>
      </c>
      <c r="Y2341" s="2">
        <v>0.1188</v>
      </c>
      <c r="Z2341" s="6">
        <v>46202</v>
      </c>
    </row>
    <row r="2342" spans="1:26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8" t="str">
        <f>IF(Table5[[#This Row],[Company Code]]&lt;&gt;"",Table5[[#This Row],[Contact Email]],"")</f>
        <v/>
      </c>
      <c r="M2342" s="2"/>
      <c r="N2342" s="9" t="str">
        <f>IF(IF(COUNTIF($S$2:S2342,S2342)=1,P2342,"")=1,COUNTIF($O$2:O2342,O2342),IF(COUNTIF($S$2:S2342,S2342)=1,P2342,""))</f>
        <v/>
      </c>
      <c r="O2342" s="9" t="str">
        <f>IF(COUNTIF($S$2:S2342,S2342)=1,P2342,"")</f>
        <v/>
      </c>
      <c r="P2342" s="9">
        <f>COUNTIF($S$2:S2342,S2342)</f>
        <v>98</v>
      </c>
      <c r="Q2342" s="2" t="s">
        <v>532</v>
      </c>
      <c r="R2342" s="2" t="s">
        <v>2461</v>
      </c>
      <c r="S2342" s="2" t="s">
        <v>60</v>
      </c>
      <c r="T2342" s="2">
        <v>24</v>
      </c>
      <c r="U2342" s="2">
        <v>12</v>
      </c>
      <c r="V2342" s="2">
        <v>2</v>
      </c>
      <c r="W2342" s="2">
        <v>17.600000000000001</v>
      </c>
      <c r="X2342" s="2">
        <v>13.200000000000001</v>
      </c>
      <c r="Y2342" s="2">
        <v>7.9199999999999993E-2</v>
      </c>
      <c r="Z2342" s="6">
        <v>46202</v>
      </c>
    </row>
    <row r="2343" spans="1:26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8" t="str">
        <f>IF(Table5[[#This Row],[Company Code]]&lt;&gt;"",Table5[[#This Row],[Contact Email]],"")</f>
        <v/>
      </c>
      <c r="M2343" s="2"/>
      <c r="N2343" s="9" t="str">
        <f>IF(IF(COUNTIF($S$2:S2343,S2343)=1,P2343,"")=1,COUNTIF($O$2:O2343,O2343),IF(COUNTIF($S$2:S2343,S2343)=1,P2343,""))</f>
        <v/>
      </c>
      <c r="O2343" s="9" t="str">
        <f>IF(COUNTIF($S$2:S2343,S2343)=1,P2343,"")</f>
        <v/>
      </c>
      <c r="P2343" s="9">
        <f>COUNTIF($S$2:S2343,S2343)</f>
        <v>99</v>
      </c>
      <c r="Q2343" s="2" t="s">
        <v>532</v>
      </c>
      <c r="R2343" s="2" t="s">
        <v>2462</v>
      </c>
      <c r="S2343" s="2" t="s">
        <v>60</v>
      </c>
      <c r="T2343" s="2">
        <v>36</v>
      </c>
      <c r="U2343" s="2">
        <v>12</v>
      </c>
      <c r="V2343" s="2">
        <v>3</v>
      </c>
      <c r="W2343" s="2">
        <v>26.400000000000002</v>
      </c>
      <c r="X2343" s="2">
        <v>19.8</v>
      </c>
      <c r="Y2343" s="2">
        <v>0.1188</v>
      </c>
      <c r="Z2343" s="6">
        <v>46202</v>
      </c>
    </row>
    <row r="2344" spans="1:26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8" t="str">
        <f>IF(Table5[[#This Row],[Company Code]]&lt;&gt;"",Table5[[#This Row],[Contact Email]],"")</f>
        <v/>
      </c>
      <c r="M2344" s="2"/>
      <c r="N2344" s="9" t="str">
        <f>IF(IF(COUNTIF($S$2:S2344,S2344)=1,P2344,"")=1,COUNTIF($O$2:O2344,O2344),IF(COUNTIF($S$2:S2344,S2344)=1,P2344,""))</f>
        <v/>
      </c>
      <c r="O2344" s="9" t="str">
        <f>IF(COUNTIF($S$2:S2344,S2344)=1,P2344,"")</f>
        <v/>
      </c>
      <c r="P2344" s="9">
        <f>COUNTIF($S$2:S2344,S2344)</f>
        <v>100</v>
      </c>
      <c r="Q2344" s="2" t="s">
        <v>532</v>
      </c>
      <c r="R2344" s="2" t="s">
        <v>2463</v>
      </c>
      <c r="S2344" s="2" t="s">
        <v>60</v>
      </c>
      <c r="T2344" s="2">
        <v>24</v>
      </c>
      <c r="U2344" s="2">
        <v>12</v>
      </c>
      <c r="V2344" s="2">
        <v>2</v>
      </c>
      <c r="W2344" s="2">
        <v>17.600000000000001</v>
      </c>
      <c r="X2344" s="2">
        <v>13.200000000000001</v>
      </c>
      <c r="Y2344" s="2">
        <v>7.9199999999999993E-2</v>
      </c>
      <c r="Z2344" s="6">
        <v>46202</v>
      </c>
    </row>
    <row r="2345" spans="1:26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8" t="str">
        <f>IF(Table5[[#This Row],[Company Code]]&lt;&gt;"",Table5[[#This Row],[Contact Email]],"")</f>
        <v/>
      </c>
      <c r="M2345" s="2"/>
      <c r="N2345" s="9" t="str">
        <f>IF(IF(COUNTIF($S$2:S2345,S2345)=1,P2345,"")=1,COUNTIF($O$2:O2345,O2345),IF(COUNTIF($S$2:S2345,S2345)=1,P2345,""))</f>
        <v/>
      </c>
      <c r="O2345" s="9" t="str">
        <f>IF(COUNTIF($S$2:S2345,S2345)=1,P2345,"")</f>
        <v/>
      </c>
      <c r="P2345" s="9">
        <f>COUNTIF($S$2:S2345,S2345)</f>
        <v>101</v>
      </c>
      <c r="Q2345" s="2" t="s">
        <v>532</v>
      </c>
      <c r="R2345" s="2" t="s">
        <v>2464</v>
      </c>
      <c r="S2345" s="2" t="s">
        <v>60</v>
      </c>
      <c r="T2345" s="2">
        <v>24</v>
      </c>
      <c r="U2345" s="2">
        <v>12</v>
      </c>
      <c r="V2345" s="2">
        <v>2</v>
      </c>
      <c r="W2345" s="2">
        <v>17.600000000000001</v>
      </c>
      <c r="X2345" s="2">
        <v>13.200000000000001</v>
      </c>
      <c r="Y2345" s="2">
        <v>7.9199999999999993E-2</v>
      </c>
      <c r="Z2345" s="6">
        <v>46202</v>
      </c>
    </row>
    <row r="2346" spans="1:26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8" t="str">
        <f>IF(Table5[[#This Row],[Company Code]]&lt;&gt;"",Table5[[#This Row],[Contact Email]],"")</f>
        <v/>
      </c>
      <c r="M2346" s="2"/>
      <c r="N2346" s="9" t="str">
        <f>IF(IF(COUNTIF($S$2:S2346,S2346)=1,P2346,"")=1,COUNTIF($O$2:O2346,O2346),IF(COUNTIF($S$2:S2346,S2346)=1,P2346,""))</f>
        <v/>
      </c>
      <c r="O2346" s="9" t="str">
        <f>IF(COUNTIF($S$2:S2346,S2346)=1,P2346,"")</f>
        <v/>
      </c>
      <c r="P2346" s="9">
        <f>COUNTIF($S$2:S2346,S2346)</f>
        <v>102</v>
      </c>
      <c r="Q2346" s="2" t="s">
        <v>532</v>
      </c>
      <c r="R2346" s="2" t="s">
        <v>2465</v>
      </c>
      <c r="S2346" s="2" t="s">
        <v>60</v>
      </c>
      <c r="T2346" s="2">
        <v>24</v>
      </c>
      <c r="U2346" s="2">
        <v>12</v>
      </c>
      <c r="V2346" s="2">
        <v>2</v>
      </c>
      <c r="W2346" s="2">
        <v>17.600000000000001</v>
      </c>
      <c r="X2346" s="2">
        <v>13.200000000000001</v>
      </c>
      <c r="Y2346" s="2">
        <v>7.9199999999999993E-2</v>
      </c>
      <c r="Z2346" s="6">
        <v>46202</v>
      </c>
    </row>
    <row r="2347" spans="1:26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8" t="str">
        <f>IF(Table5[[#This Row],[Company Code]]&lt;&gt;"",Table5[[#This Row],[Contact Email]],"")</f>
        <v/>
      </c>
      <c r="M2347" s="2"/>
      <c r="N2347" s="9" t="str">
        <f>IF(IF(COUNTIF($S$2:S2347,S2347)=1,P2347,"")=1,COUNTIF($O$2:O2347,O2347),IF(COUNTIF($S$2:S2347,S2347)=1,P2347,""))</f>
        <v/>
      </c>
      <c r="O2347" s="9" t="str">
        <f>IF(COUNTIF($S$2:S2347,S2347)=1,P2347,"")</f>
        <v/>
      </c>
      <c r="P2347" s="9">
        <f>COUNTIF($S$2:S2347,S2347)</f>
        <v>103</v>
      </c>
      <c r="Q2347" s="2" t="s">
        <v>532</v>
      </c>
      <c r="R2347" s="2" t="s">
        <v>2466</v>
      </c>
      <c r="S2347" s="2" t="s">
        <v>60</v>
      </c>
      <c r="T2347" s="2">
        <v>24</v>
      </c>
      <c r="U2347" s="2">
        <v>12</v>
      </c>
      <c r="V2347" s="2">
        <v>2</v>
      </c>
      <c r="W2347" s="2">
        <v>17.600000000000001</v>
      </c>
      <c r="X2347" s="2">
        <v>13.200000000000001</v>
      </c>
      <c r="Y2347" s="2">
        <v>7.9199999999999993E-2</v>
      </c>
      <c r="Z2347" s="6">
        <v>46202</v>
      </c>
    </row>
    <row r="2348" spans="1:26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8" t="str">
        <f>IF(Table5[[#This Row],[Company Code]]&lt;&gt;"",Table5[[#This Row],[Contact Email]],"")</f>
        <v/>
      </c>
      <c r="M2348" s="2"/>
      <c r="N2348" s="9" t="str">
        <f>IF(IF(COUNTIF($S$2:S2348,S2348)=1,P2348,"")=1,COUNTIF($O$2:O2348,O2348),IF(COUNTIF($S$2:S2348,S2348)=1,P2348,""))</f>
        <v/>
      </c>
      <c r="O2348" s="9" t="str">
        <f>IF(COUNTIF($S$2:S2348,S2348)=1,P2348,"")</f>
        <v/>
      </c>
      <c r="P2348" s="9">
        <f>COUNTIF($S$2:S2348,S2348)</f>
        <v>104</v>
      </c>
      <c r="Q2348" s="2" t="s">
        <v>532</v>
      </c>
      <c r="R2348" s="2" t="s">
        <v>2467</v>
      </c>
      <c r="S2348" s="2" t="s">
        <v>60</v>
      </c>
      <c r="T2348" s="2">
        <v>24</v>
      </c>
      <c r="U2348" s="2">
        <v>12</v>
      </c>
      <c r="V2348" s="2">
        <v>2</v>
      </c>
      <c r="W2348" s="2">
        <v>17.600000000000001</v>
      </c>
      <c r="X2348" s="2">
        <v>13.200000000000001</v>
      </c>
      <c r="Y2348" s="2">
        <v>7.9199999999999993E-2</v>
      </c>
      <c r="Z2348" s="6">
        <v>46202</v>
      </c>
    </row>
    <row r="2349" spans="1:26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8" t="str">
        <f>IF(Table5[[#This Row],[Company Code]]&lt;&gt;"",Table5[[#This Row],[Contact Email]],"")</f>
        <v/>
      </c>
      <c r="M2349" s="2"/>
      <c r="N2349" s="9" t="str">
        <f>IF(IF(COUNTIF($S$2:S2349,S2349)=1,P2349,"")=1,COUNTIF($O$2:O2349,O2349),IF(COUNTIF($S$2:S2349,S2349)=1,P2349,""))</f>
        <v/>
      </c>
      <c r="O2349" s="9" t="str">
        <f>IF(COUNTIF($S$2:S2349,S2349)=1,P2349,"")</f>
        <v/>
      </c>
      <c r="P2349" s="9">
        <f>COUNTIF($S$2:S2349,S2349)</f>
        <v>105</v>
      </c>
      <c r="Q2349" s="2" t="s">
        <v>532</v>
      </c>
      <c r="R2349" s="2" t="s">
        <v>2468</v>
      </c>
      <c r="S2349" s="2" t="s">
        <v>60</v>
      </c>
      <c r="T2349" s="2">
        <v>24</v>
      </c>
      <c r="U2349" s="2">
        <v>12</v>
      </c>
      <c r="V2349" s="2">
        <v>2</v>
      </c>
      <c r="W2349" s="2">
        <v>17.600000000000001</v>
      </c>
      <c r="X2349" s="2">
        <v>13.200000000000001</v>
      </c>
      <c r="Y2349" s="2">
        <v>7.9199999999999993E-2</v>
      </c>
      <c r="Z2349" s="6">
        <v>46202</v>
      </c>
    </row>
    <row r="2350" spans="1:26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8" t="str">
        <f>IF(Table5[[#This Row],[Company Code]]&lt;&gt;"",Table5[[#This Row],[Contact Email]],"")</f>
        <v/>
      </c>
      <c r="M2350" s="2"/>
      <c r="N2350" s="9" t="str">
        <f>IF(IF(COUNTIF($S$2:S2350,S2350)=1,P2350,"")=1,COUNTIF($O$2:O2350,O2350),IF(COUNTIF($S$2:S2350,S2350)=1,P2350,""))</f>
        <v/>
      </c>
      <c r="O2350" s="9" t="str">
        <f>IF(COUNTIF($S$2:S2350,S2350)=1,P2350,"")</f>
        <v/>
      </c>
      <c r="P2350" s="9">
        <f>COUNTIF($S$2:S2350,S2350)</f>
        <v>106</v>
      </c>
      <c r="Q2350" s="2" t="s">
        <v>532</v>
      </c>
      <c r="R2350" s="2" t="s">
        <v>2469</v>
      </c>
      <c r="S2350" s="2" t="s">
        <v>60</v>
      </c>
      <c r="T2350" s="2">
        <v>12</v>
      </c>
      <c r="U2350" s="2">
        <v>12</v>
      </c>
      <c r="V2350" s="2">
        <v>1</v>
      </c>
      <c r="W2350" s="2">
        <v>8.8000000000000007</v>
      </c>
      <c r="X2350" s="2">
        <v>6.6000000000000005</v>
      </c>
      <c r="Y2350" s="2">
        <v>3.9599999999999996E-2</v>
      </c>
      <c r="Z2350" s="6">
        <v>46202</v>
      </c>
    </row>
    <row r="2351" spans="1:26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8" t="str">
        <f>IF(Table5[[#This Row],[Company Code]]&lt;&gt;"",Table5[[#This Row],[Contact Email]],"")</f>
        <v/>
      </c>
      <c r="M2351" s="2"/>
      <c r="N2351" s="9" t="str">
        <f>IF(IF(COUNTIF($S$2:S2351,S2351)=1,P2351,"")=1,COUNTIF($O$2:O2351,O2351),IF(COUNTIF($S$2:S2351,S2351)=1,P2351,""))</f>
        <v/>
      </c>
      <c r="O2351" s="9" t="str">
        <f>IF(COUNTIF($S$2:S2351,S2351)=1,P2351,"")</f>
        <v/>
      </c>
      <c r="P2351" s="9">
        <f>COUNTIF($S$2:S2351,S2351)</f>
        <v>107</v>
      </c>
      <c r="Q2351" s="2" t="s">
        <v>532</v>
      </c>
      <c r="R2351" s="2" t="s">
        <v>2470</v>
      </c>
      <c r="S2351" s="2" t="s">
        <v>60</v>
      </c>
      <c r="T2351" s="2">
        <v>24</v>
      </c>
      <c r="U2351" s="2">
        <v>12</v>
      </c>
      <c r="V2351" s="2">
        <v>2</v>
      </c>
      <c r="W2351" s="2">
        <v>17.600000000000001</v>
      </c>
      <c r="X2351" s="2">
        <v>13.200000000000001</v>
      </c>
      <c r="Y2351" s="2">
        <v>7.9199999999999993E-2</v>
      </c>
      <c r="Z2351" s="6">
        <v>46202</v>
      </c>
    </row>
    <row r="2352" spans="1:26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8" t="str">
        <f>IF(Table5[[#This Row],[Company Code]]&lt;&gt;"",Table5[[#This Row],[Contact Email]],"")</f>
        <v/>
      </c>
      <c r="M2352" s="2"/>
      <c r="N2352" s="9" t="str">
        <f>IF(IF(COUNTIF($S$2:S2352,S2352)=1,P2352,"")=1,COUNTIF($O$2:O2352,O2352),IF(COUNTIF($S$2:S2352,S2352)=1,P2352,""))</f>
        <v/>
      </c>
      <c r="O2352" s="9" t="str">
        <f>IF(COUNTIF($S$2:S2352,S2352)=1,P2352,"")</f>
        <v/>
      </c>
      <c r="P2352" s="9">
        <f>COUNTIF($S$2:S2352,S2352)</f>
        <v>108</v>
      </c>
      <c r="Q2352" s="2" t="s">
        <v>532</v>
      </c>
      <c r="R2352" s="2" t="s">
        <v>2471</v>
      </c>
      <c r="S2352" s="2" t="s">
        <v>60</v>
      </c>
      <c r="T2352" s="2">
        <v>276</v>
      </c>
      <c r="U2352" s="2">
        <v>12</v>
      </c>
      <c r="V2352" s="2">
        <v>23</v>
      </c>
      <c r="W2352" s="2">
        <v>202.4</v>
      </c>
      <c r="X2352" s="2">
        <v>151.80000000000001</v>
      </c>
      <c r="Y2352" s="2">
        <v>0.91079999999999994</v>
      </c>
      <c r="Z2352" s="6">
        <v>46202</v>
      </c>
    </row>
    <row r="2353" spans="1:26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8" t="str">
        <f>IF(Table5[[#This Row],[Company Code]]&lt;&gt;"",Table5[[#This Row],[Contact Email]],"")</f>
        <v/>
      </c>
      <c r="M2353" s="2"/>
      <c r="N2353" s="9" t="str">
        <f>IF(IF(COUNTIF($S$2:S2353,S2353)=1,P2353,"")=1,COUNTIF($O$2:O2353,O2353),IF(COUNTIF($S$2:S2353,S2353)=1,P2353,""))</f>
        <v/>
      </c>
      <c r="O2353" s="9" t="str">
        <f>IF(COUNTIF($S$2:S2353,S2353)=1,P2353,"")</f>
        <v/>
      </c>
      <c r="P2353" s="9">
        <f>COUNTIF($S$2:S2353,S2353)</f>
        <v>109</v>
      </c>
      <c r="Q2353" s="2" t="s">
        <v>532</v>
      </c>
      <c r="R2353" s="2" t="s">
        <v>2472</v>
      </c>
      <c r="S2353" s="2" t="s">
        <v>60</v>
      </c>
      <c r="T2353" s="2">
        <v>24</v>
      </c>
      <c r="U2353" s="2">
        <v>12</v>
      </c>
      <c r="V2353" s="2">
        <v>2</v>
      </c>
      <c r="W2353" s="2">
        <v>17.600000000000001</v>
      </c>
      <c r="X2353" s="2">
        <v>13.200000000000001</v>
      </c>
      <c r="Y2353" s="2">
        <v>7.9199999999999993E-2</v>
      </c>
      <c r="Z2353" s="6">
        <v>46202</v>
      </c>
    </row>
    <row r="2354" spans="1:26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8" t="str">
        <f>IF(Table5[[#This Row],[Company Code]]&lt;&gt;"",Table5[[#This Row],[Contact Email]],"")</f>
        <v/>
      </c>
      <c r="M2354" s="2"/>
      <c r="N2354" s="9" t="str">
        <f>IF(IF(COUNTIF($S$2:S2354,S2354)=1,P2354,"")=1,COUNTIF($O$2:O2354,O2354),IF(COUNTIF($S$2:S2354,S2354)=1,P2354,""))</f>
        <v/>
      </c>
      <c r="O2354" s="9" t="str">
        <f>IF(COUNTIF($S$2:S2354,S2354)=1,P2354,"")</f>
        <v/>
      </c>
      <c r="P2354" s="9">
        <f>COUNTIF($S$2:S2354,S2354)</f>
        <v>110</v>
      </c>
      <c r="Q2354" s="2" t="s">
        <v>532</v>
      </c>
      <c r="R2354" s="2" t="s">
        <v>2473</v>
      </c>
      <c r="S2354" s="2" t="s">
        <v>60</v>
      </c>
      <c r="T2354" s="2">
        <v>180</v>
      </c>
      <c r="U2354" s="2">
        <v>12</v>
      </c>
      <c r="V2354" s="2">
        <v>15</v>
      </c>
      <c r="W2354" s="2">
        <v>132</v>
      </c>
      <c r="X2354" s="2">
        <v>99.000000000000014</v>
      </c>
      <c r="Y2354" s="2">
        <v>0.59399999999999997</v>
      </c>
      <c r="Z2354" s="6">
        <v>46202</v>
      </c>
    </row>
    <row r="2355" spans="1:26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8" t="str">
        <f>IF(Table5[[#This Row],[Company Code]]&lt;&gt;"",Table5[[#This Row],[Contact Email]],"")</f>
        <v/>
      </c>
      <c r="M2355" s="2"/>
      <c r="N2355" s="9" t="str">
        <f>IF(IF(COUNTIF($S$2:S2355,S2355)=1,P2355,"")=1,COUNTIF($O$2:O2355,O2355),IF(COUNTIF($S$2:S2355,S2355)=1,P2355,""))</f>
        <v/>
      </c>
      <c r="O2355" s="9" t="str">
        <f>IF(COUNTIF($S$2:S2355,S2355)=1,P2355,"")</f>
        <v/>
      </c>
      <c r="P2355" s="9">
        <f>COUNTIF($S$2:S2355,S2355)</f>
        <v>111</v>
      </c>
      <c r="Q2355" s="2" t="s">
        <v>532</v>
      </c>
      <c r="R2355" s="2" t="s">
        <v>2474</v>
      </c>
      <c r="S2355" s="2" t="s">
        <v>60</v>
      </c>
      <c r="T2355" s="2">
        <v>24</v>
      </c>
      <c r="U2355" s="2">
        <v>12</v>
      </c>
      <c r="V2355" s="2">
        <v>2</v>
      </c>
      <c r="W2355" s="2">
        <v>17.600000000000001</v>
      </c>
      <c r="X2355" s="2">
        <v>13.200000000000001</v>
      </c>
      <c r="Y2355" s="2">
        <v>7.9199999999999993E-2</v>
      </c>
      <c r="Z2355" s="6">
        <v>46202</v>
      </c>
    </row>
    <row r="2356" spans="1:26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8" t="str">
        <f>IF(Table5[[#This Row],[Company Code]]&lt;&gt;"",Table5[[#This Row],[Contact Email]],"")</f>
        <v/>
      </c>
      <c r="M2356" s="2"/>
      <c r="N2356" s="9" t="str">
        <f>IF(IF(COUNTIF($S$2:S2356,S2356)=1,P2356,"")=1,COUNTIF($O$2:O2356,O2356),IF(COUNTIF($S$2:S2356,S2356)=1,P2356,""))</f>
        <v/>
      </c>
      <c r="O2356" s="9" t="str">
        <f>IF(COUNTIF($S$2:S2356,S2356)=1,P2356,"")</f>
        <v/>
      </c>
      <c r="P2356" s="9">
        <f>COUNTIF($S$2:S2356,S2356)</f>
        <v>112</v>
      </c>
      <c r="Q2356" s="2" t="s">
        <v>532</v>
      </c>
      <c r="R2356" s="2" t="s">
        <v>2475</v>
      </c>
      <c r="S2356" s="2" t="s">
        <v>60</v>
      </c>
      <c r="T2356" s="2">
        <v>24</v>
      </c>
      <c r="U2356" s="2">
        <v>12</v>
      </c>
      <c r="V2356" s="2">
        <v>2</v>
      </c>
      <c r="W2356" s="2">
        <v>17.600000000000001</v>
      </c>
      <c r="X2356" s="2">
        <v>13.200000000000001</v>
      </c>
      <c r="Y2356" s="2">
        <v>7.9199999999999993E-2</v>
      </c>
      <c r="Z2356" s="6">
        <v>46202</v>
      </c>
    </row>
    <row r="2357" spans="1:26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8" t="str">
        <f>IF(Table5[[#This Row],[Company Code]]&lt;&gt;"",Table5[[#This Row],[Contact Email]],"")</f>
        <v/>
      </c>
      <c r="M2357" s="2"/>
      <c r="N2357" s="9" t="str">
        <f>IF(IF(COUNTIF($S$2:S2357,S2357)=1,P2357,"")=1,COUNTIF($O$2:O2357,O2357),IF(COUNTIF($S$2:S2357,S2357)=1,P2357,""))</f>
        <v/>
      </c>
      <c r="O2357" s="9" t="str">
        <f>IF(COUNTIF($S$2:S2357,S2357)=1,P2357,"")</f>
        <v/>
      </c>
      <c r="P2357" s="9">
        <f>COUNTIF($S$2:S2357,S2357)</f>
        <v>113</v>
      </c>
      <c r="Q2357" s="2" t="s">
        <v>532</v>
      </c>
      <c r="R2357" s="2" t="s">
        <v>2476</v>
      </c>
      <c r="S2357" s="2" t="s">
        <v>60</v>
      </c>
      <c r="T2357" s="2">
        <v>24</v>
      </c>
      <c r="U2357" s="2">
        <v>12</v>
      </c>
      <c r="V2357" s="2">
        <v>2</v>
      </c>
      <c r="W2357" s="2">
        <v>17.600000000000001</v>
      </c>
      <c r="X2357" s="2">
        <v>13.200000000000001</v>
      </c>
      <c r="Y2357" s="2">
        <v>7.9199999999999993E-2</v>
      </c>
      <c r="Z2357" s="6">
        <v>46202</v>
      </c>
    </row>
    <row r="2358" spans="1:26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8" t="str">
        <f>IF(Table5[[#This Row],[Company Code]]&lt;&gt;"",Table5[[#This Row],[Contact Email]],"")</f>
        <v/>
      </c>
      <c r="M2358" s="2"/>
      <c r="N2358" s="9" t="str">
        <f>IF(IF(COUNTIF($S$2:S2358,S2358)=1,P2358,"")=1,COUNTIF($O$2:O2358,O2358),IF(COUNTIF($S$2:S2358,S2358)=1,P2358,""))</f>
        <v/>
      </c>
      <c r="O2358" s="9" t="str">
        <f>IF(COUNTIF($S$2:S2358,S2358)=1,P2358,"")</f>
        <v/>
      </c>
      <c r="P2358" s="9">
        <f>COUNTIF($S$2:S2358,S2358)</f>
        <v>114</v>
      </c>
      <c r="Q2358" s="2" t="s">
        <v>532</v>
      </c>
      <c r="R2358" s="2" t="s">
        <v>2477</v>
      </c>
      <c r="S2358" s="2" t="s">
        <v>60</v>
      </c>
      <c r="T2358" s="2">
        <v>240</v>
      </c>
      <c r="U2358" s="2">
        <v>12</v>
      </c>
      <c r="V2358" s="2">
        <v>20</v>
      </c>
      <c r="W2358" s="2">
        <v>176</v>
      </c>
      <c r="X2358" s="2">
        <v>132</v>
      </c>
      <c r="Y2358" s="2">
        <v>0.79200000000000004</v>
      </c>
      <c r="Z2358" s="6">
        <v>46202</v>
      </c>
    </row>
    <row r="2359" spans="1:26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8" t="str">
        <f>IF(Table5[[#This Row],[Company Code]]&lt;&gt;"",Table5[[#This Row],[Contact Email]],"")</f>
        <v/>
      </c>
      <c r="M2359" s="2"/>
      <c r="N2359" s="9" t="str">
        <f>IF(IF(COUNTIF($S$2:S2359,S2359)=1,P2359,"")=1,COUNTIF($O$2:O2359,O2359),IF(COUNTIF($S$2:S2359,S2359)=1,P2359,""))</f>
        <v/>
      </c>
      <c r="O2359" s="9" t="str">
        <f>IF(COUNTIF($S$2:S2359,S2359)=1,P2359,"")</f>
        <v/>
      </c>
      <c r="P2359" s="9">
        <f>COUNTIF($S$2:S2359,S2359)</f>
        <v>115</v>
      </c>
      <c r="Q2359" s="2" t="s">
        <v>532</v>
      </c>
      <c r="R2359" s="2" t="s">
        <v>2478</v>
      </c>
      <c r="S2359" s="2" t="s">
        <v>60</v>
      </c>
      <c r="T2359" s="2">
        <v>24</v>
      </c>
      <c r="U2359" s="2">
        <v>12</v>
      </c>
      <c r="V2359" s="2">
        <v>2</v>
      </c>
      <c r="W2359" s="2">
        <v>17.600000000000001</v>
      </c>
      <c r="X2359" s="2">
        <v>13.200000000000001</v>
      </c>
      <c r="Y2359" s="2">
        <v>7.9199999999999993E-2</v>
      </c>
      <c r="Z2359" s="6">
        <v>46202</v>
      </c>
    </row>
    <row r="2360" spans="1:26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8" t="str">
        <f>IF(Table5[[#This Row],[Company Code]]&lt;&gt;"",Table5[[#This Row],[Contact Email]],"")</f>
        <v/>
      </c>
      <c r="M2360" s="2"/>
      <c r="N2360" s="9" t="str">
        <f>IF(IF(COUNTIF($S$2:S2360,S2360)=1,P2360,"")=1,COUNTIF($O$2:O2360,O2360),IF(COUNTIF($S$2:S2360,S2360)=1,P2360,""))</f>
        <v/>
      </c>
      <c r="O2360" s="9" t="str">
        <f>IF(COUNTIF($S$2:S2360,S2360)=1,P2360,"")</f>
        <v/>
      </c>
      <c r="P2360" s="9">
        <f>COUNTIF($S$2:S2360,S2360)</f>
        <v>116</v>
      </c>
      <c r="Q2360" s="2" t="s">
        <v>532</v>
      </c>
      <c r="R2360" s="2" t="s">
        <v>2479</v>
      </c>
      <c r="S2360" s="2" t="s">
        <v>60</v>
      </c>
      <c r="T2360" s="2">
        <v>24</v>
      </c>
      <c r="U2360" s="2">
        <v>12</v>
      </c>
      <c r="V2360" s="2">
        <v>2</v>
      </c>
      <c r="W2360" s="2">
        <v>17.600000000000001</v>
      </c>
      <c r="X2360" s="2">
        <v>13.200000000000001</v>
      </c>
      <c r="Y2360" s="2">
        <v>7.9199999999999993E-2</v>
      </c>
      <c r="Z2360" s="6">
        <v>46202</v>
      </c>
    </row>
    <row r="2361" spans="1:26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8" t="str">
        <f>IF(Table5[[#This Row],[Company Code]]&lt;&gt;"",Table5[[#This Row],[Contact Email]],"")</f>
        <v/>
      </c>
      <c r="M2361" s="2"/>
      <c r="N2361" s="9" t="str">
        <f>IF(IF(COUNTIF($S$2:S2361,S2361)=1,P2361,"")=1,COUNTIF($O$2:O2361,O2361),IF(COUNTIF($S$2:S2361,S2361)=1,P2361,""))</f>
        <v/>
      </c>
      <c r="O2361" s="9" t="str">
        <f>IF(COUNTIF($S$2:S2361,S2361)=1,P2361,"")</f>
        <v/>
      </c>
      <c r="P2361" s="9">
        <f>COUNTIF($S$2:S2361,S2361)</f>
        <v>117</v>
      </c>
      <c r="Q2361" s="2" t="s">
        <v>532</v>
      </c>
      <c r="R2361" s="2" t="s">
        <v>2480</v>
      </c>
      <c r="S2361" s="2" t="s">
        <v>60</v>
      </c>
      <c r="T2361" s="2">
        <v>48</v>
      </c>
      <c r="U2361" s="2">
        <v>12</v>
      </c>
      <c r="V2361" s="2">
        <v>4</v>
      </c>
      <c r="W2361" s="2">
        <v>35.200000000000003</v>
      </c>
      <c r="X2361" s="2">
        <v>26.400000000000002</v>
      </c>
      <c r="Y2361" s="2">
        <v>0.15839999999999999</v>
      </c>
      <c r="Z2361" s="6">
        <v>46202</v>
      </c>
    </row>
    <row r="2362" spans="1:26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8" t="str">
        <f>IF(Table5[[#This Row],[Company Code]]&lt;&gt;"",Table5[[#This Row],[Contact Email]],"")</f>
        <v/>
      </c>
      <c r="M2362" s="2"/>
      <c r="N2362" s="9" t="str">
        <f>IF(IF(COUNTIF($S$2:S2362,S2362)=1,P2362,"")=1,COUNTIF($O$2:O2362,O2362),IF(COUNTIF($S$2:S2362,S2362)=1,P2362,""))</f>
        <v/>
      </c>
      <c r="O2362" s="9" t="str">
        <f>IF(COUNTIF($S$2:S2362,S2362)=1,P2362,"")</f>
        <v/>
      </c>
      <c r="P2362" s="9">
        <f>COUNTIF($S$2:S2362,S2362)</f>
        <v>118</v>
      </c>
      <c r="Q2362" s="2" t="s">
        <v>532</v>
      </c>
      <c r="R2362" s="2" t="s">
        <v>2481</v>
      </c>
      <c r="S2362" s="2" t="s">
        <v>60</v>
      </c>
      <c r="T2362" s="2">
        <v>96</v>
      </c>
      <c r="U2362" s="2">
        <v>12</v>
      </c>
      <c r="V2362" s="2">
        <v>8</v>
      </c>
      <c r="W2362" s="2">
        <v>70.400000000000006</v>
      </c>
      <c r="X2362" s="2">
        <v>52.800000000000004</v>
      </c>
      <c r="Y2362" s="2">
        <v>0.31679999999999997</v>
      </c>
      <c r="Z2362" s="6">
        <v>46202</v>
      </c>
    </row>
    <row r="2363" spans="1:26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8" t="str">
        <f>IF(Table5[[#This Row],[Company Code]]&lt;&gt;"",Table5[[#This Row],[Contact Email]],"")</f>
        <v/>
      </c>
      <c r="M2363" s="2"/>
      <c r="N2363" s="9" t="str">
        <f>IF(IF(COUNTIF($S$2:S2363,S2363)=1,P2363,"")=1,COUNTIF($O$2:O2363,O2363),IF(COUNTIF($S$2:S2363,S2363)=1,P2363,""))</f>
        <v/>
      </c>
      <c r="O2363" s="9" t="str">
        <f>IF(COUNTIF($S$2:S2363,S2363)=1,P2363,"")</f>
        <v/>
      </c>
      <c r="P2363" s="9">
        <f>COUNTIF($S$2:S2363,S2363)</f>
        <v>119</v>
      </c>
      <c r="Q2363" s="2" t="s">
        <v>532</v>
      </c>
      <c r="R2363" s="2" t="s">
        <v>2482</v>
      </c>
      <c r="S2363" s="2" t="s">
        <v>60</v>
      </c>
      <c r="T2363" s="2">
        <v>24</v>
      </c>
      <c r="U2363" s="2">
        <v>12</v>
      </c>
      <c r="V2363" s="2">
        <v>2</v>
      </c>
      <c r="W2363" s="2">
        <v>17.600000000000001</v>
      </c>
      <c r="X2363" s="2">
        <v>13.200000000000001</v>
      </c>
      <c r="Y2363" s="2">
        <v>7.9199999999999993E-2</v>
      </c>
      <c r="Z2363" s="6">
        <v>46202</v>
      </c>
    </row>
    <row r="2364" spans="1:26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8" t="str">
        <f>IF(Table5[[#This Row],[Company Code]]&lt;&gt;"",Table5[[#This Row],[Contact Email]],"")</f>
        <v/>
      </c>
      <c r="M2364" s="2"/>
      <c r="N2364" s="9" t="str">
        <f>IF(IF(COUNTIF($S$2:S2364,S2364)=1,P2364,"")=1,COUNTIF($O$2:O2364,O2364),IF(COUNTIF($S$2:S2364,S2364)=1,P2364,""))</f>
        <v/>
      </c>
      <c r="O2364" s="9" t="str">
        <f>IF(COUNTIF($S$2:S2364,S2364)=1,P2364,"")</f>
        <v/>
      </c>
      <c r="P2364" s="9">
        <f>COUNTIF($S$2:S2364,S2364)</f>
        <v>120</v>
      </c>
      <c r="Q2364" s="2" t="s">
        <v>532</v>
      </c>
      <c r="R2364" s="2" t="s">
        <v>2483</v>
      </c>
      <c r="S2364" s="2" t="s">
        <v>60</v>
      </c>
      <c r="T2364" s="2">
        <v>24</v>
      </c>
      <c r="U2364" s="2">
        <v>12</v>
      </c>
      <c r="V2364" s="2">
        <v>2</v>
      </c>
      <c r="W2364" s="2">
        <v>17.600000000000001</v>
      </c>
      <c r="X2364" s="2">
        <v>13.200000000000001</v>
      </c>
      <c r="Y2364" s="2">
        <v>7.9199999999999993E-2</v>
      </c>
      <c r="Z2364" s="6">
        <v>46202</v>
      </c>
    </row>
    <row r="2365" spans="1:26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8" t="str">
        <f>IF(Table5[[#This Row],[Company Code]]&lt;&gt;"",Table5[[#This Row],[Contact Email]],"")</f>
        <v/>
      </c>
      <c r="M2365" s="2"/>
      <c r="N2365" s="9" t="str">
        <f>IF(IF(COUNTIF($S$2:S2365,S2365)=1,P2365,"")=1,COUNTIF($O$2:O2365,O2365),IF(COUNTIF($S$2:S2365,S2365)=1,P2365,""))</f>
        <v/>
      </c>
      <c r="O2365" s="9" t="str">
        <f>IF(COUNTIF($S$2:S2365,S2365)=1,P2365,"")</f>
        <v/>
      </c>
      <c r="P2365" s="9">
        <f>COUNTIF($S$2:S2365,S2365)</f>
        <v>121</v>
      </c>
      <c r="Q2365" s="2" t="s">
        <v>532</v>
      </c>
      <c r="R2365" s="2" t="s">
        <v>2484</v>
      </c>
      <c r="S2365" s="2" t="s">
        <v>60</v>
      </c>
      <c r="T2365" s="2">
        <v>144</v>
      </c>
      <c r="U2365" s="2">
        <v>12</v>
      </c>
      <c r="V2365" s="2">
        <v>12</v>
      </c>
      <c r="W2365" s="2">
        <v>105.60000000000001</v>
      </c>
      <c r="X2365" s="2">
        <v>79.2</v>
      </c>
      <c r="Y2365" s="2">
        <v>0.47520000000000001</v>
      </c>
      <c r="Z2365" s="6">
        <v>46202</v>
      </c>
    </row>
    <row r="2366" spans="1:26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8" t="str">
        <f>IF(Table5[[#This Row],[Company Code]]&lt;&gt;"",Table5[[#This Row],[Contact Email]],"")</f>
        <v/>
      </c>
      <c r="M2366" s="2"/>
      <c r="N2366" s="9" t="str">
        <f>IF(IF(COUNTIF($S$2:S2366,S2366)=1,P2366,"")=1,COUNTIF($O$2:O2366,O2366),IF(COUNTIF($S$2:S2366,S2366)=1,P2366,""))</f>
        <v/>
      </c>
      <c r="O2366" s="9" t="str">
        <f>IF(COUNTIF($S$2:S2366,S2366)=1,P2366,"")</f>
        <v/>
      </c>
      <c r="P2366" s="9">
        <f>COUNTIF($S$2:S2366,S2366)</f>
        <v>122</v>
      </c>
      <c r="Q2366" s="2" t="s">
        <v>532</v>
      </c>
      <c r="R2366" s="2" t="s">
        <v>2485</v>
      </c>
      <c r="S2366" s="2" t="s">
        <v>60</v>
      </c>
      <c r="T2366" s="2">
        <v>36</v>
      </c>
      <c r="U2366" s="2">
        <v>12</v>
      </c>
      <c r="V2366" s="2">
        <v>3</v>
      </c>
      <c r="W2366" s="2">
        <v>26.400000000000002</v>
      </c>
      <c r="X2366" s="2">
        <v>19.8</v>
      </c>
      <c r="Y2366" s="2">
        <v>0.1188</v>
      </c>
      <c r="Z2366" s="6">
        <v>46202</v>
      </c>
    </row>
    <row r="2367" spans="1:26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8" t="str">
        <f>IF(Table5[[#This Row],[Company Code]]&lt;&gt;"",Table5[[#This Row],[Contact Email]],"")</f>
        <v/>
      </c>
      <c r="M2367" s="2"/>
      <c r="N2367" s="9" t="str">
        <f>IF(IF(COUNTIF($S$2:S2367,S2367)=1,P2367,"")=1,COUNTIF($O$2:O2367,O2367),IF(COUNTIF($S$2:S2367,S2367)=1,P2367,""))</f>
        <v/>
      </c>
      <c r="O2367" s="9" t="str">
        <f>IF(COUNTIF($S$2:S2367,S2367)=1,P2367,"")</f>
        <v/>
      </c>
      <c r="P2367" s="9">
        <f>COUNTIF($S$2:S2367,S2367)</f>
        <v>123</v>
      </c>
      <c r="Q2367" s="2" t="s">
        <v>532</v>
      </c>
      <c r="R2367" s="2" t="s">
        <v>2486</v>
      </c>
      <c r="S2367" s="2" t="s">
        <v>60</v>
      </c>
      <c r="T2367" s="2">
        <v>24</v>
      </c>
      <c r="U2367" s="2">
        <v>12</v>
      </c>
      <c r="V2367" s="2">
        <v>2</v>
      </c>
      <c r="W2367" s="2">
        <v>17.600000000000001</v>
      </c>
      <c r="X2367" s="2">
        <v>13.200000000000001</v>
      </c>
      <c r="Y2367" s="2">
        <v>7.9199999999999993E-2</v>
      </c>
      <c r="Z2367" s="6">
        <v>46202</v>
      </c>
    </row>
    <row r="2368" spans="1:26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8" t="str">
        <f>IF(Table5[[#This Row],[Company Code]]&lt;&gt;"",Table5[[#This Row],[Contact Email]],"")</f>
        <v/>
      </c>
      <c r="M2368" s="2"/>
      <c r="N2368" s="9" t="str">
        <f>IF(IF(COUNTIF($S$2:S2368,S2368)=1,P2368,"")=1,COUNTIF($O$2:O2368,O2368),IF(COUNTIF($S$2:S2368,S2368)=1,P2368,""))</f>
        <v/>
      </c>
      <c r="O2368" s="9" t="str">
        <f>IF(COUNTIF($S$2:S2368,S2368)=1,P2368,"")</f>
        <v/>
      </c>
      <c r="P2368" s="9">
        <f>COUNTIF($S$2:S2368,S2368)</f>
        <v>124</v>
      </c>
      <c r="Q2368" s="2" t="s">
        <v>532</v>
      </c>
      <c r="R2368" s="2" t="s">
        <v>2487</v>
      </c>
      <c r="S2368" s="2" t="s">
        <v>60</v>
      </c>
      <c r="T2368" s="2">
        <v>96</v>
      </c>
      <c r="U2368" s="2">
        <v>12</v>
      </c>
      <c r="V2368" s="2">
        <v>8</v>
      </c>
      <c r="W2368" s="2">
        <v>70.400000000000006</v>
      </c>
      <c r="X2368" s="2">
        <v>52.800000000000004</v>
      </c>
      <c r="Y2368" s="2">
        <v>0.31679999999999997</v>
      </c>
      <c r="Z2368" s="6">
        <v>46202</v>
      </c>
    </row>
    <row r="2369" spans="1:26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8" t="str">
        <f>IF(Table5[[#This Row],[Company Code]]&lt;&gt;"",Table5[[#This Row],[Contact Email]],"")</f>
        <v/>
      </c>
      <c r="M2369" s="2"/>
      <c r="N2369" s="9" t="str">
        <f>IF(IF(COUNTIF($S$2:S2369,S2369)=1,P2369,"")=1,COUNTIF($O$2:O2369,O2369),IF(COUNTIF($S$2:S2369,S2369)=1,P2369,""))</f>
        <v/>
      </c>
      <c r="O2369" s="9" t="str">
        <f>IF(COUNTIF($S$2:S2369,S2369)=1,P2369,"")</f>
        <v/>
      </c>
      <c r="P2369" s="9">
        <f>COUNTIF($S$2:S2369,S2369)</f>
        <v>125</v>
      </c>
      <c r="Q2369" s="2" t="s">
        <v>532</v>
      </c>
      <c r="R2369" s="2" t="s">
        <v>2488</v>
      </c>
      <c r="S2369" s="2" t="s">
        <v>60</v>
      </c>
      <c r="T2369" s="2">
        <v>72</v>
      </c>
      <c r="U2369" s="2">
        <v>12</v>
      </c>
      <c r="V2369" s="2">
        <v>6</v>
      </c>
      <c r="W2369" s="2">
        <v>52.800000000000004</v>
      </c>
      <c r="X2369" s="2">
        <v>39.6</v>
      </c>
      <c r="Y2369" s="2">
        <v>0.23760000000000001</v>
      </c>
      <c r="Z2369" s="6">
        <v>46202</v>
      </c>
    </row>
    <row r="2370" spans="1:26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8" t="str">
        <f>IF(Table5[[#This Row],[Company Code]]&lt;&gt;"",Table5[[#This Row],[Contact Email]],"")</f>
        <v/>
      </c>
      <c r="M2370" s="2"/>
      <c r="N2370" s="9" t="str">
        <f>IF(IF(COUNTIF($S$2:S2370,S2370)=1,P2370,"")=1,COUNTIF($O$2:O2370,O2370),IF(COUNTIF($S$2:S2370,S2370)=1,P2370,""))</f>
        <v/>
      </c>
      <c r="O2370" s="9" t="str">
        <f>IF(COUNTIF($S$2:S2370,S2370)=1,P2370,"")</f>
        <v/>
      </c>
      <c r="P2370" s="9">
        <f>COUNTIF($S$2:S2370,S2370)</f>
        <v>126</v>
      </c>
      <c r="Q2370" s="2" t="s">
        <v>532</v>
      </c>
      <c r="R2370" s="2" t="s">
        <v>2489</v>
      </c>
      <c r="S2370" s="2" t="s">
        <v>60</v>
      </c>
      <c r="T2370" s="2">
        <v>24</v>
      </c>
      <c r="U2370" s="2">
        <v>12</v>
      </c>
      <c r="V2370" s="2">
        <v>2</v>
      </c>
      <c r="W2370" s="2">
        <v>17.600000000000001</v>
      </c>
      <c r="X2370" s="2">
        <v>13.200000000000001</v>
      </c>
      <c r="Y2370" s="2">
        <v>7.9199999999999993E-2</v>
      </c>
      <c r="Z2370" s="6">
        <v>46202</v>
      </c>
    </row>
    <row r="2371" spans="1:26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8" t="str">
        <f>IF(Table5[[#This Row],[Company Code]]&lt;&gt;"",Table5[[#This Row],[Contact Email]],"")</f>
        <v/>
      </c>
      <c r="M2371" s="2"/>
      <c r="N2371" s="9" t="str">
        <f>IF(IF(COUNTIF($S$2:S2371,S2371)=1,P2371,"")=1,COUNTIF($O$2:O2371,O2371),IF(COUNTIF($S$2:S2371,S2371)=1,P2371,""))</f>
        <v/>
      </c>
      <c r="O2371" s="9" t="str">
        <f>IF(COUNTIF($S$2:S2371,S2371)=1,P2371,"")</f>
        <v/>
      </c>
      <c r="P2371" s="9">
        <f>COUNTIF($S$2:S2371,S2371)</f>
        <v>127</v>
      </c>
      <c r="Q2371" s="2" t="s">
        <v>532</v>
      </c>
      <c r="R2371" s="2" t="s">
        <v>2490</v>
      </c>
      <c r="S2371" s="2" t="s">
        <v>60</v>
      </c>
      <c r="T2371" s="2">
        <v>24</v>
      </c>
      <c r="U2371" s="2">
        <v>12</v>
      </c>
      <c r="V2371" s="2">
        <v>2</v>
      </c>
      <c r="W2371" s="2">
        <v>17.600000000000001</v>
      </c>
      <c r="X2371" s="2">
        <v>13.200000000000001</v>
      </c>
      <c r="Y2371" s="2">
        <v>7.9199999999999993E-2</v>
      </c>
      <c r="Z2371" s="6">
        <v>46202</v>
      </c>
    </row>
    <row r="2372" spans="1:26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8" t="str">
        <f>IF(Table5[[#This Row],[Company Code]]&lt;&gt;"",Table5[[#This Row],[Contact Email]],"")</f>
        <v/>
      </c>
      <c r="M2372" s="2"/>
      <c r="N2372" s="9" t="str">
        <f>IF(IF(COUNTIF($S$2:S2372,S2372)=1,P2372,"")=1,COUNTIF($O$2:O2372,O2372),IF(COUNTIF($S$2:S2372,S2372)=1,P2372,""))</f>
        <v/>
      </c>
      <c r="O2372" s="9" t="str">
        <f>IF(COUNTIF($S$2:S2372,S2372)=1,P2372,"")</f>
        <v/>
      </c>
      <c r="P2372" s="9">
        <f>COUNTIF($S$2:S2372,S2372)</f>
        <v>128</v>
      </c>
      <c r="Q2372" s="2" t="s">
        <v>532</v>
      </c>
      <c r="R2372" s="2" t="s">
        <v>2491</v>
      </c>
      <c r="S2372" s="2" t="s">
        <v>60</v>
      </c>
      <c r="T2372" s="2">
        <v>24</v>
      </c>
      <c r="U2372" s="2">
        <v>12</v>
      </c>
      <c r="V2372" s="2">
        <v>2</v>
      </c>
      <c r="W2372" s="2">
        <v>17.600000000000001</v>
      </c>
      <c r="X2372" s="2">
        <v>13.200000000000001</v>
      </c>
      <c r="Y2372" s="2">
        <v>7.9199999999999993E-2</v>
      </c>
      <c r="Z2372" s="6">
        <v>46202</v>
      </c>
    </row>
    <row r="2373" spans="1:26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8" t="str">
        <f>IF(Table5[[#This Row],[Company Code]]&lt;&gt;"",Table5[[#This Row],[Contact Email]],"")</f>
        <v/>
      </c>
      <c r="M2373" s="2"/>
      <c r="N2373" s="9" t="str">
        <f>IF(IF(COUNTIF($S$2:S2373,S2373)=1,P2373,"")=1,COUNTIF($O$2:O2373,O2373),IF(COUNTIF($S$2:S2373,S2373)=1,P2373,""))</f>
        <v/>
      </c>
      <c r="O2373" s="9" t="str">
        <f>IF(COUNTIF($S$2:S2373,S2373)=1,P2373,"")</f>
        <v/>
      </c>
      <c r="P2373" s="9">
        <f>COUNTIF($S$2:S2373,S2373)</f>
        <v>129</v>
      </c>
      <c r="Q2373" s="2" t="s">
        <v>532</v>
      </c>
      <c r="R2373" s="2" t="s">
        <v>2492</v>
      </c>
      <c r="S2373" s="2" t="s">
        <v>60</v>
      </c>
      <c r="T2373" s="2">
        <v>24</v>
      </c>
      <c r="U2373" s="2">
        <v>12</v>
      </c>
      <c r="V2373" s="2">
        <v>2</v>
      </c>
      <c r="W2373" s="2">
        <v>17.600000000000001</v>
      </c>
      <c r="X2373" s="2">
        <v>13.200000000000001</v>
      </c>
      <c r="Y2373" s="2">
        <v>7.9199999999999993E-2</v>
      </c>
      <c r="Z2373" s="6">
        <v>46202</v>
      </c>
    </row>
    <row r="2374" spans="1:26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8" t="str">
        <f>IF(Table5[[#This Row],[Company Code]]&lt;&gt;"",Table5[[#This Row],[Contact Email]],"")</f>
        <v/>
      </c>
      <c r="M2374" s="2"/>
      <c r="N2374" s="9" t="str">
        <f>IF(IF(COUNTIF($S$2:S2374,S2374)=1,P2374,"")=1,COUNTIF($O$2:O2374,O2374),IF(COUNTIF($S$2:S2374,S2374)=1,P2374,""))</f>
        <v/>
      </c>
      <c r="O2374" s="9" t="str">
        <f>IF(COUNTIF($S$2:S2374,S2374)=1,P2374,"")</f>
        <v/>
      </c>
      <c r="P2374" s="9">
        <f>COUNTIF($S$2:S2374,S2374)</f>
        <v>130</v>
      </c>
      <c r="Q2374" s="2" t="s">
        <v>532</v>
      </c>
      <c r="R2374" s="2" t="s">
        <v>2493</v>
      </c>
      <c r="S2374" s="2" t="s">
        <v>60</v>
      </c>
      <c r="T2374" s="2">
        <v>36</v>
      </c>
      <c r="U2374" s="2">
        <v>12</v>
      </c>
      <c r="V2374" s="2">
        <v>3</v>
      </c>
      <c r="W2374" s="2">
        <v>26.400000000000002</v>
      </c>
      <c r="X2374" s="2">
        <v>19.8</v>
      </c>
      <c r="Y2374" s="2">
        <v>0.1188</v>
      </c>
      <c r="Z2374" s="6">
        <v>46202</v>
      </c>
    </row>
    <row r="2375" spans="1:26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8" t="str">
        <f>IF(Table5[[#This Row],[Company Code]]&lt;&gt;"",Table5[[#This Row],[Contact Email]],"")</f>
        <v/>
      </c>
      <c r="M2375" s="2"/>
      <c r="N2375" s="9" t="str">
        <f>IF(IF(COUNTIF($S$2:S2375,S2375)=1,P2375,"")=1,COUNTIF($O$2:O2375,O2375),IF(COUNTIF($S$2:S2375,S2375)=1,P2375,""))</f>
        <v/>
      </c>
      <c r="O2375" s="9" t="str">
        <f>IF(COUNTIF($S$2:S2375,S2375)=1,P2375,"")</f>
        <v/>
      </c>
      <c r="P2375" s="9">
        <f>COUNTIF($S$2:S2375,S2375)</f>
        <v>131</v>
      </c>
      <c r="Q2375" s="2" t="s">
        <v>532</v>
      </c>
      <c r="R2375" s="2" t="s">
        <v>2494</v>
      </c>
      <c r="S2375" s="2" t="s">
        <v>60</v>
      </c>
      <c r="T2375" s="2">
        <v>24</v>
      </c>
      <c r="U2375" s="2">
        <v>12</v>
      </c>
      <c r="V2375" s="2">
        <v>2</v>
      </c>
      <c r="W2375" s="2">
        <v>17.600000000000001</v>
      </c>
      <c r="X2375" s="2">
        <v>13.200000000000001</v>
      </c>
      <c r="Y2375" s="2">
        <v>7.9199999999999993E-2</v>
      </c>
      <c r="Z2375" s="6">
        <v>46202</v>
      </c>
    </row>
    <row r="2376" spans="1:26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8" t="str">
        <f>IF(Table5[[#This Row],[Company Code]]&lt;&gt;"",Table5[[#This Row],[Contact Email]],"")</f>
        <v/>
      </c>
      <c r="M2376" s="2"/>
      <c r="N2376" s="9" t="str">
        <f>IF(IF(COUNTIF($S$2:S2376,S2376)=1,P2376,"")=1,COUNTIF($O$2:O2376,O2376),IF(COUNTIF($S$2:S2376,S2376)=1,P2376,""))</f>
        <v/>
      </c>
      <c r="O2376" s="9" t="str">
        <f>IF(COUNTIF($S$2:S2376,S2376)=1,P2376,"")</f>
        <v/>
      </c>
      <c r="P2376" s="9">
        <f>COUNTIF($S$2:S2376,S2376)</f>
        <v>132</v>
      </c>
      <c r="Q2376" s="2" t="s">
        <v>532</v>
      </c>
      <c r="R2376" s="2" t="s">
        <v>2495</v>
      </c>
      <c r="S2376" s="2" t="s">
        <v>60</v>
      </c>
      <c r="T2376" s="2">
        <v>24</v>
      </c>
      <c r="U2376" s="2">
        <v>12</v>
      </c>
      <c r="V2376" s="2">
        <v>2</v>
      </c>
      <c r="W2376" s="2">
        <v>17.600000000000001</v>
      </c>
      <c r="X2376" s="2">
        <v>13.200000000000001</v>
      </c>
      <c r="Y2376" s="2">
        <v>7.9199999999999993E-2</v>
      </c>
      <c r="Z2376" s="6">
        <v>46202</v>
      </c>
    </row>
    <row r="2377" spans="1:26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8" t="str">
        <f>IF(Table5[[#This Row],[Company Code]]&lt;&gt;"",Table5[[#This Row],[Contact Email]],"")</f>
        <v/>
      </c>
      <c r="M2377" s="2"/>
      <c r="N2377" s="9" t="str">
        <f>IF(IF(COUNTIF($S$2:S2377,S2377)=1,P2377,"")=1,COUNTIF($O$2:O2377,O2377),IF(COUNTIF($S$2:S2377,S2377)=1,P2377,""))</f>
        <v/>
      </c>
      <c r="O2377" s="9" t="str">
        <f>IF(COUNTIF($S$2:S2377,S2377)=1,P2377,"")</f>
        <v/>
      </c>
      <c r="P2377" s="9">
        <f>COUNTIF($S$2:S2377,S2377)</f>
        <v>133</v>
      </c>
      <c r="Q2377" s="2" t="s">
        <v>532</v>
      </c>
      <c r="R2377" s="2" t="s">
        <v>2496</v>
      </c>
      <c r="S2377" s="2" t="s">
        <v>60</v>
      </c>
      <c r="T2377" s="2">
        <v>120</v>
      </c>
      <c r="U2377" s="2">
        <v>12</v>
      </c>
      <c r="V2377" s="2">
        <v>10</v>
      </c>
      <c r="W2377" s="2">
        <v>88</v>
      </c>
      <c r="X2377" s="2">
        <v>66</v>
      </c>
      <c r="Y2377" s="2">
        <v>0.39600000000000002</v>
      </c>
      <c r="Z2377" s="6">
        <v>46202</v>
      </c>
    </row>
    <row r="2378" spans="1:26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8" t="str">
        <f>IF(Table5[[#This Row],[Company Code]]&lt;&gt;"",Table5[[#This Row],[Contact Email]],"")</f>
        <v/>
      </c>
      <c r="M2378" s="2"/>
      <c r="N2378" s="9" t="str">
        <f>IF(IF(COUNTIF($S$2:S2378,S2378)=1,P2378,"")=1,COUNTIF($O$2:O2378,O2378),IF(COUNTIF($S$2:S2378,S2378)=1,P2378,""))</f>
        <v/>
      </c>
      <c r="O2378" s="9" t="str">
        <f>IF(COUNTIF($S$2:S2378,S2378)=1,P2378,"")</f>
        <v/>
      </c>
      <c r="P2378" s="9">
        <f>COUNTIF($S$2:S2378,S2378)</f>
        <v>134</v>
      </c>
      <c r="Q2378" s="2" t="s">
        <v>532</v>
      </c>
      <c r="R2378" s="2" t="s">
        <v>2497</v>
      </c>
      <c r="S2378" s="2" t="s">
        <v>60</v>
      </c>
      <c r="T2378" s="2">
        <v>108</v>
      </c>
      <c r="U2378" s="2">
        <v>12</v>
      </c>
      <c r="V2378" s="2">
        <v>9</v>
      </c>
      <c r="W2378" s="2">
        <v>79.2</v>
      </c>
      <c r="X2378" s="2">
        <v>59.400000000000006</v>
      </c>
      <c r="Y2378" s="2">
        <v>0.35639999999999999</v>
      </c>
      <c r="Z2378" s="6">
        <v>46202</v>
      </c>
    </row>
    <row r="2379" spans="1:26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8" t="str">
        <f>IF(Table5[[#This Row],[Company Code]]&lt;&gt;"",Table5[[#This Row],[Contact Email]],"")</f>
        <v/>
      </c>
      <c r="M2379" s="2"/>
      <c r="N2379" s="9" t="str">
        <f>IF(IF(COUNTIF($S$2:S2379,S2379)=1,P2379,"")=1,COUNTIF($O$2:O2379,O2379),IF(COUNTIF($S$2:S2379,S2379)=1,P2379,""))</f>
        <v/>
      </c>
      <c r="O2379" s="9" t="str">
        <f>IF(COUNTIF($S$2:S2379,S2379)=1,P2379,"")</f>
        <v/>
      </c>
      <c r="P2379" s="9">
        <f>COUNTIF($S$2:S2379,S2379)</f>
        <v>135</v>
      </c>
      <c r="Q2379" s="2" t="s">
        <v>532</v>
      </c>
      <c r="R2379" s="2" t="s">
        <v>2498</v>
      </c>
      <c r="S2379" s="2" t="s">
        <v>60</v>
      </c>
      <c r="T2379" s="2">
        <v>60</v>
      </c>
      <c r="U2379" s="2">
        <v>12</v>
      </c>
      <c r="V2379" s="2">
        <v>5</v>
      </c>
      <c r="W2379" s="2">
        <v>44</v>
      </c>
      <c r="X2379" s="2">
        <v>33</v>
      </c>
      <c r="Y2379" s="2">
        <v>0.19800000000000001</v>
      </c>
      <c r="Z2379" s="6">
        <v>46202</v>
      </c>
    </row>
    <row r="2380" spans="1:26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8" t="str">
        <f>IF(Table5[[#This Row],[Company Code]]&lt;&gt;"",Table5[[#This Row],[Contact Email]],"")</f>
        <v/>
      </c>
      <c r="M2380" s="2"/>
      <c r="N2380" s="9" t="str">
        <f>IF(IF(COUNTIF($S$2:S2380,S2380)=1,P2380,"")=1,COUNTIF($O$2:O2380,O2380),IF(COUNTIF($S$2:S2380,S2380)=1,P2380,""))</f>
        <v/>
      </c>
      <c r="O2380" s="9" t="str">
        <f>IF(COUNTIF($S$2:S2380,S2380)=1,P2380,"")</f>
        <v/>
      </c>
      <c r="P2380" s="9">
        <f>COUNTIF($S$2:S2380,S2380)</f>
        <v>136</v>
      </c>
      <c r="Q2380" s="2" t="s">
        <v>532</v>
      </c>
      <c r="R2380" s="2" t="s">
        <v>2499</v>
      </c>
      <c r="S2380" s="2" t="s">
        <v>60</v>
      </c>
      <c r="T2380" s="2">
        <v>24</v>
      </c>
      <c r="U2380" s="2">
        <v>12</v>
      </c>
      <c r="V2380" s="2">
        <v>2</v>
      </c>
      <c r="W2380" s="2">
        <v>17.600000000000001</v>
      </c>
      <c r="X2380" s="2">
        <v>13.200000000000001</v>
      </c>
      <c r="Y2380" s="2">
        <v>7.9199999999999993E-2</v>
      </c>
      <c r="Z2380" s="6">
        <v>46202</v>
      </c>
    </row>
    <row r="2381" spans="1:26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8" t="str">
        <f>IF(Table5[[#This Row],[Company Code]]&lt;&gt;"",Table5[[#This Row],[Contact Email]],"")</f>
        <v/>
      </c>
      <c r="M2381" s="2"/>
      <c r="N2381" s="9" t="str">
        <f>IF(IF(COUNTIF($S$2:S2381,S2381)=1,P2381,"")=1,COUNTIF($O$2:O2381,O2381),IF(COUNTIF($S$2:S2381,S2381)=1,P2381,""))</f>
        <v/>
      </c>
      <c r="O2381" s="9" t="str">
        <f>IF(COUNTIF($S$2:S2381,S2381)=1,P2381,"")</f>
        <v/>
      </c>
      <c r="P2381" s="9">
        <f>COUNTIF($S$2:S2381,S2381)</f>
        <v>137</v>
      </c>
      <c r="Q2381" s="2" t="s">
        <v>532</v>
      </c>
      <c r="R2381" s="2" t="s">
        <v>2500</v>
      </c>
      <c r="S2381" s="2" t="s">
        <v>60</v>
      </c>
      <c r="T2381" s="2">
        <v>72</v>
      </c>
      <c r="U2381" s="2">
        <v>12</v>
      </c>
      <c r="V2381" s="2">
        <v>6</v>
      </c>
      <c r="W2381" s="2">
        <v>52.800000000000004</v>
      </c>
      <c r="X2381" s="2">
        <v>39.6</v>
      </c>
      <c r="Y2381" s="2">
        <v>0.23760000000000001</v>
      </c>
      <c r="Z2381" s="6">
        <v>46202</v>
      </c>
    </row>
    <row r="2382" spans="1:26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8" t="str">
        <f>IF(Table5[[#This Row],[Company Code]]&lt;&gt;"",Table5[[#This Row],[Contact Email]],"")</f>
        <v/>
      </c>
      <c r="M2382" s="2"/>
      <c r="N2382" s="9" t="str">
        <f>IF(IF(COUNTIF($S$2:S2382,S2382)=1,P2382,"")=1,COUNTIF($O$2:O2382,O2382),IF(COUNTIF($S$2:S2382,S2382)=1,P2382,""))</f>
        <v/>
      </c>
      <c r="O2382" s="9" t="str">
        <f>IF(COUNTIF($S$2:S2382,S2382)=1,P2382,"")</f>
        <v/>
      </c>
      <c r="P2382" s="9">
        <f>COUNTIF($S$2:S2382,S2382)</f>
        <v>138</v>
      </c>
      <c r="Q2382" s="2" t="s">
        <v>532</v>
      </c>
      <c r="R2382" s="2" t="s">
        <v>2501</v>
      </c>
      <c r="S2382" s="2" t="s">
        <v>60</v>
      </c>
      <c r="T2382" s="2">
        <v>24</v>
      </c>
      <c r="U2382" s="2">
        <v>12</v>
      </c>
      <c r="V2382" s="2">
        <v>2</v>
      </c>
      <c r="W2382" s="2">
        <v>17.600000000000001</v>
      </c>
      <c r="X2382" s="2">
        <v>13.200000000000001</v>
      </c>
      <c r="Y2382" s="2">
        <v>7.9199999999999993E-2</v>
      </c>
      <c r="Z2382" s="6">
        <v>46202</v>
      </c>
    </row>
    <row r="2383" spans="1:26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8" t="str">
        <f>IF(Table5[[#This Row],[Company Code]]&lt;&gt;"",Table5[[#This Row],[Contact Email]],"")</f>
        <v/>
      </c>
      <c r="M2383" s="2"/>
      <c r="N2383" s="9" t="str">
        <f>IF(IF(COUNTIF($S$2:S2383,S2383)=1,P2383,"")=1,COUNTIF($O$2:O2383,O2383),IF(COUNTIF($S$2:S2383,S2383)=1,P2383,""))</f>
        <v/>
      </c>
      <c r="O2383" s="9" t="str">
        <f>IF(COUNTIF($S$2:S2383,S2383)=1,P2383,"")</f>
        <v/>
      </c>
      <c r="P2383" s="9">
        <f>COUNTIF($S$2:S2383,S2383)</f>
        <v>139</v>
      </c>
      <c r="Q2383" s="2" t="s">
        <v>532</v>
      </c>
      <c r="R2383" s="2" t="s">
        <v>2502</v>
      </c>
      <c r="S2383" s="2" t="s">
        <v>60</v>
      </c>
      <c r="T2383" s="2">
        <v>276</v>
      </c>
      <c r="U2383" s="2">
        <v>12</v>
      </c>
      <c r="V2383" s="2">
        <v>23</v>
      </c>
      <c r="W2383" s="2">
        <v>202.4</v>
      </c>
      <c r="X2383" s="2">
        <v>151.80000000000001</v>
      </c>
      <c r="Y2383" s="2">
        <v>0.91079999999999994</v>
      </c>
      <c r="Z2383" s="6">
        <v>46202</v>
      </c>
    </row>
    <row r="2384" spans="1:26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8" t="str">
        <f>IF(Table5[[#This Row],[Company Code]]&lt;&gt;"",Table5[[#This Row],[Contact Email]],"")</f>
        <v/>
      </c>
      <c r="M2384" s="2"/>
      <c r="N2384" s="9" t="str">
        <f>IF(IF(COUNTIF($S$2:S2384,S2384)=1,P2384,"")=1,COUNTIF($O$2:O2384,O2384),IF(COUNTIF($S$2:S2384,S2384)=1,P2384,""))</f>
        <v/>
      </c>
      <c r="O2384" s="9" t="str">
        <f>IF(COUNTIF($S$2:S2384,S2384)=1,P2384,"")</f>
        <v/>
      </c>
      <c r="P2384" s="9">
        <f>COUNTIF($S$2:S2384,S2384)</f>
        <v>140</v>
      </c>
      <c r="Q2384" s="2" t="s">
        <v>532</v>
      </c>
      <c r="R2384" s="2" t="s">
        <v>2503</v>
      </c>
      <c r="S2384" s="2" t="s">
        <v>60</v>
      </c>
      <c r="T2384" s="2">
        <v>24</v>
      </c>
      <c r="U2384" s="2">
        <v>12</v>
      </c>
      <c r="V2384" s="2">
        <v>2</v>
      </c>
      <c r="W2384" s="2">
        <v>17.600000000000001</v>
      </c>
      <c r="X2384" s="2">
        <v>13.200000000000001</v>
      </c>
      <c r="Y2384" s="2">
        <v>7.9199999999999993E-2</v>
      </c>
      <c r="Z2384" s="6">
        <v>46202</v>
      </c>
    </row>
    <row r="2385" spans="1:26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8" t="str">
        <f>IF(Table5[[#This Row],[Company Code]]&lt;&gt;"",Table5[[#This Row],[Contact Email]],"")</f>
        <v/>
      </c>
      <c r="M2385" s="2"/>
      <c r="N2385" s="9" t="str">
        <f>IF(IF(COUNTIF($S$2:S2385,S2385)=1,P2385,"")=1,COUNTIF($O$2:O2385,O2385),IF(COUNTIF($S$2:S2385,S2385)=1,P2385,""))</f>
        <v/>
      </c>
      <c r="O2385" s="9" t="str">
        <f>IF(COUNTIF($S$2:S2385,S2385)=1,P2385,"")</f>
        <v/>
      </c>
      <c r="P2385" s="9">
        <f>COUNTIF($S$2:S2385,S2385)</f>
        <v>141</v>
      </c>
      <c r="Q2385" s="2" t="s">
        <v>532</v>
      </c>
      <c r="R2385" s="2" t="s">
        <v>2504</v>
      </c>
      <c r="S2385" s="2" t="s">
        <v>60</v>
      </c>
      <c r="T2385" s="2">
        <v>24</v>
      </c>
      <c r="U2385" s="2">
        <v>12</v>
      </c>
      <c r="V2385" s="2">
        <v>2</v>
      </c>
      <c r="W2385" s="2">
        <v>17.600000000000001</v>
      </c>
      <c r="X2385" s="2">
        <v>13.200000000000001</v>
      </c>
      <c r="Y2385" s="2">
        <v>7.9199999999999993E-2</v>
      </c>
      <c r="Z2385" s="6">
        <v>46202</v>
      </c>
    </row>
    <row r="2386" spans="1:26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8" t="str">
        <f>IF(Table5[[#This Row],[Company Code]]&lt;&gt;"",Table5[[#This Row],[Contact Email]],"")</f>
        <v/>
      </c>
      <c r="M2386" s="2"/>
      <c r="N2386" s="9" t="str">
        <f>IF(IF(COUNTIF($S$2:S2386,S2386)=1,P2386,"")=1,COUNTIF($O$2:O2386,O2386),IF(COUNTIF($S$2:S2386,S2386)=1,P2386,""))</f>
        <v/>
      </c>
      <c r="O2386" s="9" t="str">
        <f>IF(COUNTIF($S$2:S2386,S2386)=1,P2386,"")</f>
        <v/>
      </c>
      <c r="P2386" s="9">
        <f>COUNTIF($S$2:S2386,S2386)</f>
        <v>142</v>
      </c>
      <c r="Q2386" s="2" t="s">
        <v>532</v>
      </c>
      <c r="R2386" s="2" t="s">
        <v>2505</v>
      </c>
      <c r="S2386" s="2" t="s">
        <v>60</v>
      </c>
      <c r="T2386" s="2">
        <v>24</v>
      </c>
      <c r="U2386" s="2">
        <v>12</v>
      </c>
      <c r="V2386" s="2">
        <v>2</v>
      </c>
      <c r="W2386" s="2">
        <v>17.600000000000001</v>
      </c>
      <c r="X2386" s="2">
        <v>13.200000000000001</v>
      </c>
      <c r="Y2386" s="2">
        <v>7.9199999999999993E-2</v>
      </c>
      <c r="Z2386" s="6">
        <v>46202</v>
      </c>
    </row>
    <row r="2387" spans="1:26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8" t="str">
        <f>IF(Table5[[#This Row],[Company Code]]&lt;&gt;"",Table5[[#This Row],[Contact Email]],"")</f>
        <v/>
      </c>
      <c r="M2387" s="2"/>
      <c r="N2387" s="9" t="str">
        <f>IF(IF(COUNTIF($S$2:S2387,S2387)=1,P2387,"")=1,COUNTIF($O$2:O2387,O2387),IF(COUNTIF($S$2:S2387,S2387)=1,P2387,""))</f>
        <v/>
      </c>
      <c r="O2387" s="9" t="str">
        <f>IF(COUNTIF($S$2:S2387,S2387)=1,P2387,"")</f>
        <v/>
      </c>
      <c r="P2387" s="9">
        <f>COUNTIF($S$2:S2387,S2387)</f>
        <v>143</v>
      </c>
      <c r="Q2387" s="2" t="s">
        <v>532</v>
      </c>
      <c r="R2387" s="2" t="s">
        <v>2506</v>
      </c>
      <c r="S2387" s="2" t="s">
        <v>60</v>
      </c>
      <c r="T2387" s="2">
        <v>24</v>
      </c>
      <c r="U2387" s="2">
        <v>12</v>
      </c>
      <c r="V2387" s="2">
        <v>2</v>
      </c>
      <c r="W2387" s="2">
        <v>17.600000000000001</v>
      </c>
      <c r="X2387" s="2">
        <v>13.200000000000001</v>
      </c>
      <c r="Y2387" s="2">
        <v>7.9199999999999993E-2</v>
      </c>
      <c r="Z2387" s="6">
        <v>46202</v>
      </c>
    </row>
    <row r="2388" spans="1:26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8" t="str">
        <f>IF(Table5[[#This Row],[Company Code]]&lt;&gt;"",Table5[[#This Row],[Contact Email]],"")</f>
        <v/>
      </c>
      <c r="M2388" s="2"/>
      <c r="N2388" s="9" t="str">
        <f>IF(IF(COUNTIF($S$2:S2388,S2388)=1,P2388,"")=1,COUNTIF($O$2:O2388,O2388),IF(COUNTIF($S$2:S2388,S2388)=1,P2388,""))</f>
        <v/>
      </c>
      <c r="O2388" s="9" t="str">
        <f>IF(COUNTIF($S$2:S2388,S2388)=1,P2388,"")</f>
        <v/>
      </c>
      <c r="P2388" s="9">
        <f>COUNTIF($S$2:S2388,S2388)</f>
        <v>144</v>
      </c>
      <c r="Q2388" s="2" t="s">
        <v>532</v>
      </c>
      <c r="R2388" s="2" t="s">
        <v>2507</v>
      </c>
      <c r="S2388" s="2" t="s">
        <v>60</v>
      </c>
      <c r="T2388" s="2">
        <v>84</v>
      </c>
      <c r="U2388" s="2">
        <v>12</v>
      </c>
      <c r="V2388" s="2">
        <v>7</v>
      </c>
      <c r="W2388" s="2">
        <v>61.6</v>
      </c>
      <c r="X2388" s="2">
        <v>46.2</v>
      </c>
      <c r="Y2388" s="2">
        <v>0.2772</v>
      </c>
      <c r="Z2388" s="6">
        <v>46202</v>
      </c>
    </row>
    <row r="2389" spans="1:26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8" t="str">
        <f>IF(Table5[[#This Row],[Company Code]]&lt;&gt;"",Table5[[#This Row],[Contact Email]],"")</f>
        <v/>
      </c>
      <c r="M2389" s="2"/>
      <c r="N2389" s="9" t="str">
        <f>IF(IF(COUNTIF($S$2:S2389,S2389)=1,P2389,"")=1,COUNTIF($O$2:O2389,O2389),IF(COUNTIF($S$2:S2389,S2389)=1,P2389,""))</f>
        <v/>
      </c>
      <c r="O2389" s="9" t="str">
        <f>IF(COUNTIF($S$2:S2389,S2389)=1,P2389,"")</f>
        <v/>
      </c>
      <c r="P2389" s="9">
        <f>COUNTIF($S$2:S2389,S2389)</f>
        <v>145</v>
      </c>
      <c r="Q2389" s="2" t="s">
        <v>532</v>
      </c>
      <c r="R2389" s="2" t="s">
        <v>2508</v>
      </c>
      <c r="S2389" s="2" t="s">
        <v>60</v>
      </c>
      <c r="T2389" s="2">
        <v>36</v>
      </c>
      <c r="U2389" s="2">
        <v>12</v>
      </c>
      <c r="V2389" s="2">
        <v>3</v>
      </c>
      <c r="W2389" s="2">
        <v>26.400000000000002</v>
      </c>
      <c r="X2389" s="2">
        <v>19.8</v>
      </c>
      <c r="Y2389" s="2">
        <v>0.1188</v>
      </c>
      <c r="Z2389" s="6">
        <v>46202</v>
      </c>
    </row>
    <row r="2390" spans="1:26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8" t="str">
        <f>IF(Table5[[#This Row],[Company Code]]&lt;&gt;"",Table5[[#This Row],[Contact Email]],"")</f>
        <v/>
      </c>
      <c r="M2390" s="2"/>
      <c r="N2390" s="9" t="str">
        <f>IF(IF(COUNTIF($S$2:S2390,S2390)=1,P2390,"")=1,COUNTIF($O$2:O2390,O2390),IF(COUNTIF($S$2:S2390,S2390)=1,P2390,""))</f>
        <v/>
      </c>
      <c r="O2390" s="9" t="str">
        <f>IF(COUNTIF($S$2:S2390,S2390)=1,P2390,"")</f>
        <v/>
      </c>
      <c r="P2390" s="9">
        <f>COUNTIF($S$2:S2390,S2390)</f>
        <v>146</v>
      </c>
      <c r="Q2390" s="2" t="s">
        <v>532</v>
      </c>
      <c r="R2390" s="2" t="s">
        <v>2509</v>
      </c>
      <c r="S2390" s="2" t="s">
        <v>60</v>
      </c>
      <c r="T2390" s="2">
        <v>24</v>
      </c>
      <c r="U2390" s="2">
        <v>12</v>
      </c>
      <c r="V2390" s="2">
        <v>2</v>
      </c>
      <c r="W2390" s="2">
        <v>17.600000000000001</v>
      </c>
      <c r="X2390" s="2">
        <v>13.200000000000001</v>
      </c>
      <c r="Y2390" s="2">
        <v>7.9199999999999993E-2</v>
      </c>
      <c r="Z2390" s="6">
        <v>46202</v>
      </c>
    </row>
    <row r="2391" spans="1:26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8" t="str">
        <f>IF(Table5[[#This Row],[Company Code]]&lt;&gt;"",Table5[[#This Row],[Contact Email]],"")</f>
        <v/>
      </c>
      <c r="M2391" s="2"/>
      <c r="N2391" s="9" t="str">
        <f>IF(IF(COUNTIF($S$2:S2391,S2391)=1,P2391,"")=1,COUNTIF($O$2:O2391,O2391),IF(COUNTIF($S$2:S2391,S2391)=1,P2391,""))</f>
        <v/>
      </c>
      <c r="O2391" s="9" t="str">
        <f>IF(COUNTIF($S$2:S2391,S2391)=1,P2391,"")</f>
        <v/>
      </c>
      <c r="P2391" s="9">
        <f>COUNTIF($S$2:S2391,S2391)</f>
        <v>147</v>
      </c>
      <c r="Q2391" s="2" t="s">
        <v>532</v>
      </c>
      <c r="R2391" s="2" t="s">
        <v>2510</v>
      </c>
      <c r="S2391" s="2" t="s">
        <v>60</v>
      </c>
      <c r="T2391" s="2">
        <v>24</v>
      </c>
      <c r="U2391" s="2">
        <v>12</v>
      </c>
      <c r="V2391" s="2">
        <v>2</v>
      </c>
      <c r="W2391" s="2">
        <v>17.600000000000001</v>
      </c>
      <c r="X2391" s="2">
        <v>13.200000000000001</v>
      </c>
      <c r="Y2391" s="2">
        <v>7.9199999999999993E-2</v>
      </c>
      <c r="Z2391" s="6">
        <v>46202</v>
      </c>
    </row>
    <row r="2392" spans="1:26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8" t="str">
        <f>IF(Table5[[#This Row],[Company Code]]&lt;&gt;"",Table5[[#This Row],[Contact Email]],"")</f>
        <v/>
      </c>
      <c r="M2392" s="2"/>
      <c r="N2392" s="9" t="str">
        <f>IF(IF(COUNTIF($S$2:S2392,S2392)=1,P2392,"")=1,COUNTIF($O$2:O2392,O2392),IF(COUNTIF($S$2:S2392,S2392)=1,P2392,""))</f>
        <v/>
      </c>
      <c r="O2392" s="9" t="str">
        <f>IF(COUNTIF($S$2:S2392,S2392)=1,P2392,"")</f>
        <v/>
      </c>
      <c r="P2392" s="9">
        <f>COUNTIF($S$2:S2392,S2392)</f>
        <v>148</v>
      </c>
      <c r="Q2392" s="2" t="s">
        <v>532</v>
      </c>
      <c r="R2392" s="2" t="s">
        <v>2511</v>
      </c>
      <c r="S2392" s="2" t="s">
        <v>60</v>
      </c>
      <c r="T2392" s="2">
        <v>24</v>
      </c>
      <c r="U2392" s="2">
        <v>12</v>
      </c>
      <c r="V2392" s="2">
        <v>2</v>
      </c>
      <c r="W2392" s="2">
        <v>17.600000000000001</v>
      </c>
      <c r="X2392" s="2">
        <v>13.200000000000001</v>
      </c>
      <c r="Y2392" s="2">
        <v>7.9199999999999993E-2</v>
      </c>
      <c r="Z2392" s="6">
        <v>46202</v>
      </c>
    </row>
    <row r="2393" spans="1:26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8" t="str">
        <f>IF(Table5[[#This Row],[Company Code]]&lt;&gt;"",Table5[[#This Row],[Contact Email]],"")</f>
        <v/>
      </c>
      <c r="M2393" s="2"/>
      <c r="N2393" s="9" t="str">
        <f>IF(IF(COUNTIF($S$2:S2393,S2393)=1,P2393,"")=1,COUNTIF($O$2:O2393,O2393),IF(COUNTIF($S$2:S2393,S2393)=1,P2393,""))</f>
        <v/>
      </c>
      <c r="O2393" s="9" t="str">
        <f>IF(COUNTIF($S$2:S2393,S2393)=1,P2393,"")</f>
        <v/>
      </c>
      <c r="P2393" s="9">
        <f>COUNTIF($S$2:S2393,S2393)</f>
        <v>149</v>
      </c>
      <c r="Q2393" s="2" t="s">
        <v>532</v>
      </c>
      <c r="R2393" s="2" t="s">
        <v>2512</v>
      </c>
      <c r="S2393" s="2" t="s">
        <v>60</v>
      </c>
      <c r="T2393" s="2">
        <v>132</v>
      </c>
      <c r="U2393" s="2">
        <v>12</v>
      </c>
      <c r="V2393" s="2">
        <v>11</v>
      </c>
      <c r="W2393" s="2">
        <v>96.8</v>
      </c>
      <c r="X2393" s="2">
        <v>72.600000000000009</v>
      </c>
      <c r="Y2393" s="2">
        <v>0.43559999999999999</v>
      </c>
      <c r="Z2393" s="6">
        <v>46202</v>
      </c>
    </row>
    <row r="2394" spans="1:26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8" t="str">
        <f>IF(Table5[[#This Row],[Company Code]]&lt;&gt;"",Table5[[#This Row],[Contact Email]],"")</f>
        <v/>
      </c>
      <c r="M2394" s="2"/>
      <c r="N2394" s="9" t="str">
        <f>IF(IF(COUNTIF($S$2:S2394,S2394)=1,P2394,"")=1,COUNTIF($O$2:O2394,O2394),IF(COUNTIF($S$2:S2394,S2394)=1,P2394,""))</f>
        <v/>
      </c>
      <c r="O2394" s="9" t="str">
        <f>IF(COUNTIF($S$2:S2394,S2394)=1,P2394,"")</f>
        <v/>
      </c>
      <c r="P2394" s="9">
        <f>COUNTIF($S$2:S2394,S2394)</f>
        <v>150</v>
      </c>
      <c r="Q2394" s="2" t="s">
        <v>532</v>
      </c>
      <c r="R2394" s="2" t="s">
        <v>2513</v>
      </c>
      <c r="S2394" s="2" t="s">
        <v>60</v>
      </c>
      <c r="T2394" s="2">
        <v>24</v>
      </c>
      <c r="U2394" s="2">
        <v>12</v>
      </c>
      <c r="V2394" s="2">
        <v>2</v>
      </c>
      <c r="W2394" s="2">
        <v>17.600000000000001</v>
      </c>
      <c r="X2394" s="2">
        <v>13.200000000000001</v>
      </c>
      <c r="Y2394" s="2">
        <v>7.9199999999999993E-2</v>
      </c>
      <c r="Z2394" s="6">
        <v>46202</v>
      </c>
    </row>
    <row r="2395" spans="1:26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8" t="str">
        <f>IF(Table5[[#This Row],[Company Code]]&lt;&gt;"",Table5[[#This Row],[Contact Email]],"")</f>
        <v/>
      </c>
      <c r="M2395" s="2"/>
      <c r="N2395" s="9" t="str">
        <f>IF(IF(COUNTIF($S$2:S2395,S2395)=1,P2395,"")=1,COUNTIF($O$2:O2395,O2395),IF(COUNTIF($S$2:S2395,S2395)=1,P2395,""))</f>
        <v/>
      </c>
      <c r="O2395" s="9" t="str">
        <f>IF(COUNTIF($S$2:S2395,S2395)=1,P2395,"")</f>
        <v/>
      </c>
      <c r="P2395" s="9">
        <f>COUNTIF($S$2:S2395,S2395)</f>
        <v>151</v>
      </c>
      <c r="Q2395" s="2" t="s">
        <v>532</v>
      </c>
      <c r="R2395" s="2" t="s">
        <v>2514</v>
      </c>
      <c r="S2395" s="2" t="s">
        <v>60</v>
      </c>
      <c r="T2395" s="2">
        <v>12</v>
      </c>
      <c r="U2395" s="2">
        <v>12</v>
      </c>
      <c r="V2395" s="2">
        <v>1</v>
      </c>
      <c r="W2395" s="2">
        <v>8.8000000000000007</v>
      </c>
      <c r="X2395" s="2">
        <v>6.6000000000000005</v>
      </c>
      <c r="Y2395" s="2">
        <v>3.9599999999999996E-2</v>
      </c>
      <c r="Z2395" s="6">
        <v>46202</v>
      </c>
    </row>
    <row r="2396" spans="1:26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8" t="str">
        <f>IF(Table5[[#This Row],[Company Code]]&lt;&gt;"",Table5[[#This Row],[Contact Email]],"")</f>
        <v/>
      </c>
      <c r="M2396" s="2"/>
      <c r="N2396" s="9" t="str">
        <f>IF(IF(COUNTIF($S$2:S2396,S2396)=1,P2396,"")=1,COUNTIF($O$2:O2396,O2396),IF(COUNTIF($S$2:S2396,S2396)=1,P2396,""))</f>
        <v/>
      </c>
      <c r="O2396" s="9" t="str">
        <f>IF(COUNTIF($S$2:S2396,S2396)=1,P2396,"")</f>
        <v/>
      </c>
      <c r="P2396" s="9">
        <f>COUNTIF($S$2:S2396,S2396)</f>
        <v>152</v>
      </c>
      <c r="Q2396" s="2" t="s">
        <v>532</v>
      </c>
      <c r="R2396" s="2" t="s">
        <v>2515</v>
      </c>
      <c r="S2396" s="2" t="s">
        <v>60</v>
      </c>
      <c r="T2396" s="2">
        <v>24</v>
      </c>
      <c r="U2396" s="2">
        <v>12</v>
      </c>
      <c r="V2396" s="2">
        <v>2</v>
      </c>
      <c r="W2396" s="2">
        <v>17.600000000000001</v>
      </c>
      <c r="X2396" s="2">
        <v>13.200000000000001</v>
      </c>
      <c r="Y2396" s="2">
        <v>7.9199999999999993E-2</v>
      </c>
      <c r="Z2396" s="6">
        <v>46202</v>
      </c>
    </row>
    <row r="2397" spans="1:26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8" t="str">
        <f>IF(Table5[[#This Row],[Company Code]]&lt;&gt;"",Table5[[#This Row],[Contact Email]],"")</f>
        <v/>
      </c>
      <c r="M2397" s="2"/>
      <c r="N2397" s="9" t="str">
        <f>IF(IF(COUNTIF($S$2:S2397,S2397)=1,P2397,"")=1,COUNTIF($O$2:O2397,O2397),IF(COUNTIF($S$2:S2397,S2397)=1,P2397,""))</f>
        <v/>
      </c>
      <c r="O2397" s="9" t="str">
        <f>IF(COUNTIF($S$2:S2397,S2397)=1,P2397,"")</f>
        <v/>
      </c>
      <c r="P2397" s="9">
        <f>COUNTIF($S$2:S2397,S2397)</f>
        <v>153</v>
      </c>
      <c r="Q2397" s="2" t="s">
        <v>532</v>
      </c>
      <c r="R2397" s="2" t="s">
        <v>2516</v>
      </c>
      <c r="S2397" s="2" t="s">
        <v>60</v>
      </c>
      <c r="T2397" s="2">
        <v>36</v>
      </c>
      <c r="U2397" s="2">
        <v>12</v>
      </c>
      <c r="V2397" s="2">
        <v>3</v>
      </c>
      <c r="W2397" s="2">
        <v>26.400000000000002</v>
      </c>
      <c r="X2397" s="2">
        <v>19.8</v>
      </c>
      <c r="Y2397" s="2">
        <v>0.1188</v>
      </c>
      <c r="Z2397" s="6">
        <v>46202</v>
      </c>
    </row>
    <row r="2398" spans="1:26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8" t="str">
        <f>IF(Table5[[#This Row],[Company Code]]&lt;&gt;"",Table5[[#This Row],[Contact Email]],"")</f>
        <v/>
      </c>
      <c r="M2398" s="2"/>
      <c r="N2398" s="9" t="str">
        <f>IF(IF(COUNTIF($S$2:S2398,S2398)=1,P2398,"")=1,COUNTIF($O$2:O2398,O2398),IF(COUNTIF($S$2:S2398,S2398)=1,P2398,""))</f>
        <v/>
      </c>
      <c r="O2398" s="9" t="str">
        <f>IF(COUNTIF($S$2:S2398,S2398)=1,P2398,"")</f>
        <v/>
      </c>
      <c r="P2398" s="9">
        <f>COUNTIF($S$2:S2398,S2398)</f>
        <v>154</v>
      </c>
      <c r="Q2398" s="2" t="s">
        <v>532</v>
      </c>
      <c r="R2398" s="2" t="s">
        <v>2517</v>
      </c>
      <c r="S2398" s="2" t="s">
        <v>60</v>
      </c>
      <c r="T2398" s="2">
        <v>24</v>
      </c>
      <c r="U2398" s="2">
        <v>12</v>
      </c>
      <c r="V2398" s="2">
        <v>2</v>
      </c>
      <c r="W2398" s="2">
        <v>17.600000000000001</v>
      </c>
      <c r="X2398" s="2">
        <v>13.200000000000001</v>
      </c>
      <c r="Y2398" s="2">
        <v>7.9199999999999993E-2</v>
      </c>
      <c r="Z2398" s="6">
        <v>46202</v>
      </c>
    </row>
    <row r="2399" spans="1:26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8" t="str">
        <f>IF(Table5[[#This Row],[Company Code]]&lt;&gt;"",Table5[[#This Row],[Contact Email]],"")</f>
        <v/>
      </c>
      <c r="M2399" s="2"/>
      <c r="N2399" s="9" t="str">
        <f>IF(IF(COUNTIF($S$2:S2399,S2399)=1,P2399,"")=1,COUNTIF($O$2:O2399,O2399),IF(COUNTIF($S$2:S2399,S2399)=1,P2399,""))</f>
        <v/>
      </c>
      <c r="O2399" s="9" t="str">
        <f>IF(COUNTIF($S$2:S2399,S2399)=1,P2399,"")</f>
        <v/>
      </c>
      <c r="P2399" s="9">
        <f>COUNTIF($S$2:S2399,S2399)</f>
        <v>155</v>
      </c>
      <c r="Q2399" s="2" t="s">
        <v>532</v>
      </c>
      <c r="R2399" s="2" t="s">
        <v>2518</v>
      </c>
      <c r="S2399" s="2" t="s">
        <v>60</v>
      </c>
      <c r="T2399" s="2">
        <v>36</v>
      </c>
      <c r="U2399" s="2">
        <v>12</v>
      </c>
      <c r="V2399" s="2">
        <v>3</v>
      </c>
      <c r="W2399" s="2">
        <v>26.400000000000002</v>
      </c>
      <c r="X2399" s="2">
        <v>19.8</v>
      </c>
      <c r="Y2399" s="2">
        <v>0.1188</v>
      </c>
      <c r="Z2399" s="6">
        <v>46202</v>
      </c>
    </row>
    <row r="2400" spans="1:26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8" t="str">
        <f>IF(Table5[[#This Row],[Company Code]]&lt;&gt;"",Table5[[#This Row],[Contact Email]],"")</f>
        <v/>
      </c>
      <c r="M2400" s="2"/>
      <c r="N2400" s="9" t="str">
        <f>IF(IF(COUNTIF($S$2:S2400,S2400)=1,P2400,"")=1,COUNTIF($O$2:O2400,O2400),IF(COUNTIF($S$2:S2400,S2400)=1,P2400,""))</f>
        <v/>
      </c>
      <c r="O2400" s="9" t="str">
        <f>IF(COUNTIF($S$2:S2400,S2400)=1,P2400,"")</f>
        <v/>
      </c>
      <c r="P2400" s="9">
        <f>COUNTIF($S$2:S2400,S2400)</f>
        <v>156</v>
      </c>
      <c r="Q2400" s="2" t="s">
        <v>532</v>
      </c>
      <c r="R2400" s="2" t="s">
        <v>2519</v>
      </c>
      <c r="S2400" s="2" t="s">
        <v>60</v>
      </c>
      <c r="T2400" s="2">
        <v>24</v>
      </c>
      <c r="U2400" s="2">
        <v>12</v>
      </c>
      <c r="V2400" s="2">
        <v>2</v>
      </c>
      <c r="W2400" s="2">
        <v>17.600000000000001</v>
      </c>
      <c r="X2400" s="2">
        <v>13.200000000000001</v>
      </c>
      <c r="Y2400" s="2">
        <v>7.9199999999999993E-2</v>
      </c>
      <c r="Z2400" s="6">
        <v>46202</v>
      </c>
    </row>
    <row r="2401" spans="1:26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8" t="str">
        <f>IF(Table5[[#This Row],[Company Code]]&lt;&gt;"",Table5[[#This Row],[Contact Email]],"")</f>
        <v/>
      </c>
      <c r="M2401" s="2"/>
      <c r="N2401" s="9" t="str">
        <f>IF(IF(COUNTIF($S$2:S2401,S2401)=1,P2401,"")=1,COUNTIF($O$2:O2401,O2401),IF(COUNTIF($S$2:S2401,S2401)=1,P2401,""))</f>
        <v/>
      </c>
      <c r="O2401" s="9" t="str">
        <f>IF(COUNTIF($S$2:S2401,S2401)=1,P2401,"")</f>
        <v/>
      </c>
      <c r="P2401" s="9">
        <f>COUNTIF($S$2:S2401,S2401)</f>
        <v>157</v>
      </c>
      <c r="Q2401" s="2" t="s">
        <v>532</v>
      </c>
      <c r="R2401" s="2" t="s">
        <v>2520</v>
      </c>
      <c r="S2401" s="2" t="s">
        <v>60</v>
      </c>
      <c r="T2401" s="2">
        <v>24</v>
      </c>
      <c r="U2401" s="2">
        <v>12</v>
      </c>
      <c r="V2401" s="2">
        <v>2</v>
      </c>
      <c r="W2401" s="2">
        <v>17.600000000000001</v>
      </c>
      <c r="X2401" s="2">
        <v>13.200000000000001</v>
      </c>
      <c r="Y2401" s="2">
        <v>7.9199999999999993E-2</v>
      </c>
      <c r="Z2401" s="6">
        <v>46202</v>
      </c>
    </row>
    <row r="2402" spans="1:26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8" t="str">
        <f>IF(Table5[[#This Row],[Company Code]]&lt;&gt;"",Table5[[#This Row],[Contact Email]],"")</f>
        <v/>
      </c>
      <c r="M2402" s="2"/>
      <c r="N2402" s="9" t="str">
        <f>IF(IF(COUNTIF($S$2:S2402,S2402)=1,P2402,"")=1,COUNTIF($O$2:O2402,O2402),IF(COUNTIF($S$2:S2402,S2402)=1,P2402,""))</f>
        <v/>
      </c>
      <c r="O2402" s="9" t="str">
        <f>IF(COUNTIF($S$2:S2402,S2402)=1,P2402,"")</f>
        <v/>
      </c>
      <c r="P2402" s="9">
        <f>COUNTIF($S$2:S2402,S2402)</f>
        <v>158</v>
      </c>
      <c r="Q2402" s="2" t="s">
        <v>532</v>
      </c>
      <c r="R2402" s="2" t="s">
        <v>2521</v>
      </c>
      <c r="S2402" s="2" t="s">
        <v>60</v>
      </c>
      <c r="T2402" s="2">
        <v>24</v>
      </c>
      <c r="U2402" s="2">
        <v>12</v>
      </c>
      <c r="V2402" s="2">
        <v>2</v>
      </c>
      <c r="W2402" s="2">
        <v>17.600000000000001</v>
      </c>
      <c r="X2402" s="2">
        <v>13.200000000000001</v>
      </c>
      <c r="Y2402" s="2">
        <v>7.9199999999999993E-2</v>
      </c>
      <c r="Z2402" s="6">
        <v>46202</v>
      </c>
    </row>
    <row r="2403" spans="1:26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8" t="str">
        <f>IF(Table5[[#This Row],[Company Code]]&lt;&gt;"",Table5[[#This Row],[Contact Email]],"")</f>
        <v/>
      </c>
      <c r="M2403" s="2"/>
      <c r="N2403" s="9" t="str">
        <f>IF(IF(COUNTIF($S$2:S2403,S2403)=1,P2403,"")=1,COUNTIF($O$2:O2403,O2403),IF(COUNTIF($S$2:S2403,S2403)=1,P2403,""))</f>
        <v/>
      </c>
      <c r="O2403" s="9" t="str">
        <f>IF(COUNTIF($S$2:S2403,S2403)=1,P2403,"")</f>
        <v/>
      </c>
      <c r="P2403" s="9">
        <f>COUNTIF($S$2:S2403,S2403)</f>
        <v>159</v>
      </c>
      <c r="Q2403" s="2" t="s">
        <v>532</v>
      </c>
      <c r="R2403" s="2" t="s">
        <v>2522</v>
      </c>
      <c r="S2403" s="2" t="s">
        <v>60</v>
      </c>
      <c r="T2403" s="2">
        <v>12</v>
      </c>
      <c r="U2403" s="2">
        <v>12</v>
      </c>
      <c r="V2403" s="2">
        <v>1</v>
      </c>
      <c r="W2403" s="2">
        <v>8.8000000000000007</v>
      </c>
      <c r="X2403" s="2">
        <v>6.6000000000000005</v>
      </c>
      <c r="Y2403" s="2">
        <v>3.9599999999999996E-2</v>
      </c>
      <c r="Z2403" s="6">
        <v>46202</v>
      </c>
    </row>
    <row r="2404" spans="1:26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8" t="str">
        <f>IF(Table5[[#This Row],[Company Code]]&lt;&gt;"",Table5[[#This Row],[Contact Email]],"")</f>
        <v/>
      </c>
      <c r="M2404" s="2"/>
      <c r="N2404" s="9" t="str">
        <f>IF(IF(COUNTIF($S$2:S2404,S2404)=1,P2404,"")=1,COUNTIF($O$2:O2404,O2404),IF(COUNTIF($S$2:S2404,S2404)=1,P2404,""))</f>
        <v/>
      </c>
      <c r="O2404" s="9" t="str">
        <f>IF(COUNTIF($S$2:S2404,S2404)=1,P2404,"")</f>
        <v/>
      </c>
      <c r="P2404" s="9">
        <f>COUNTIF($S$2:S2404,S2404)</f>
        <v>160</v>
      </c>
      <c r="Q2404" s="2" t="s">
        <v>532</v>
      </c>
      <c r="R2404" s="2" t="s">
        <v>2523</v>
      </c>
      <c r="S2404" s="2" t="s">
        <v>60</v>
      </c>
      <c r="T2404" s="2">
        <v>36</v>
      </c>
      <c r="U2404" s="2">
        <v>12</v>
      </c>
      <c r="V2404" s="2">
        <v>3</v>
      </c>
      <c r="W2404" s="2">
        <v>26.400000000000002</v>
      </c>
      <c r="X2404" s="2">
        <v>19.8</v>
      </c>
      <c r="Y2404" s="2">
        <v>0.1188</v>
      </c>
      <c r="Z2404" s="6">
        <v>46202</v>
      </c>
    </row>
    <row r="2405" spans="1:26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8" t="str">
        <f>IF(Table5[[#This Row],[Company Code]]&lt;&gt;"",Table5[[#This Row],[Contact Email]],"")</f>
        <v/>
      </c>
      <c r="M2405" s="2"/>
      <c r="N2405" s="9" t="str">
        <f>IF(IF(COUNTIF($S$2:S2405,S2405)=1,P2405,"")=1,COUNTIF($O$2:O2405,O2405),IF(COUNTIF($S$2:S2405,S2405)=1,P2405,""))</f>
        <v/>
      </c>
      <c r="O2405" s="9" t="str">
        <f>IF(COUNTIF($S$2:S2405,S2405)=1,P2405,"")</f>
        <v/>
      </c>
      <c r="P2405" s="9">
        <f>COUNTIF($S$2:S2405,S2405)</f>
        <v>161</v>
      </c>
      <c r="Q2405" s="2" t="s">
        <v>532</v>
      </c>
      <c r="R2405" s="2" t="s">
        <v>2524</v>
      </c>
      <c r="S2405" s="2" t="s">
        <v>60</v>
      </c>
      <c r="T2405" s="2">
        <v>24</v>
      </c>
      <c r="U2405" s="2">
        <v>12</v>
      </c>
      <c r="V2405" s="2">
        <v>2</v>
      </c>
      <c r="W2405" s="2">
        <v>17.600000000000001</v>
      </c>
      <c r="X2405" s="2">
        <v>13.200000000000001</v>
      </c>
      <c r="Y2405" s="2">
        <v>7.9199999999999993E-2</v>
      </c>
      <c r="Z2405" s="6">
        <v>46202</v>
      </c>
    </row>
    <row r="2406" spans="1:26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8" t="str">
        <f>IF(Table5[[#This Row],[Company Code]]&lt;&gt;"",Table5[[#This Row],[Contact Email]],"")</f>
        <v/>
      </c>
      <c r="M2406" s="2"/>
      <c r="N2406" s="9" t="str">
        <f>IF(IF(COUNTIF($S$2:S2406,S2406)=1,P2406,"")=1,COUNTIF($O$2:O2406,O2406),IF(COUNTIF($S$2:S2406,S2406)=1,P2406,""))</f>
        <v/>
      </c>
      <c r="O2406" s="9" t="str">
        <f>IF(COUNTIF($S$2:S2406,S2406)=1,P2406,"")</f>
        <v/>
      </c>
      <c r="P2406" s="9">
        <f>COUNTIF($S$2:S2406,S2406)</f>
        <v>162</v>
      </c>
      <c r="Q2406" s="2" t="s">
        <v>532</v>
      </c>
      <c r="R2406" s="2" t="s">
        <v>2525</v>
      </c>
      <c r="S2406" s="2" t="s">
        <v>60</v>
      </c>
      <c r="T2406" s="2">
        <v>24</v>
      </c>
      <c r="U2406" s="2">
        <v>12</v>
      </c>
      <c r="V2406" s="2">
        <v>2</v>
      </c>
      <c r="W2406" s="2">
        <v>17.600000000000001</v>
      </c>
      <c r="X2406" s="2">
        <v>13.200000000000001</v>
      </c>
      <c r="Y2406" s="2">
        <v>7.9199999999999993E-2</v>
      </c>
      <c r="Z2406" s="6">
        <v>46202</v>
      </c>
    </row>
    <row r="2407" spans="1:26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8" t="str">
        <f>IF(Table5[[#This Row],[Company Code]]&lt;&gt;"",Table5[[#This Row],[Contact Email]],"")</f>
        <v/>
      </c>
      <c r="M2407" s="2"/>
      <c r="N2407" s="9" t="str">
        <f>IF(IF(COUNTIF($S$2:S2407,S2407)=1,P2407,"")=1,COUNTIF($O$2:O2407,O2407),IF(COUNTIF($S$2:S2407,S2407)=1,P2407,""))</f>
        <v/>
      </c>
      <c r="O2407" s="9" t="str">
        <f>IF(COUNTIF($S$2:S2407,S2407)=1,P2407,"")</f>
        <v/>
      </c>
      <c r="P2407" s="9">
        <f>COUNTIF($S$2:S2407,S2407)</f>
        <v>163</v>
      </c>
      <c r="Q2407" s="2" t="s">
        <v>532</v>
      </c>
      <c r="R2407" s="2" t="s">
        <v>2526</v>
      </c>
      <c r="S2407" s="2" t="s">
        <v>60</v>
      </c>
      <c r="T2407" s="2">
        <v>36</v>
      </c>
      <c r="U2407" s="2">
        <v>12</v>
      </c>
      <c r="V2407" s="2">
        <v>3</v>
      </c>
      <c r="W2407" s="2">
        <v>26.400000000000002</v>
      </c>
      <c r="X2407" s="2">
        <v>19.8</v>
      </c>
      <c r="Y2407" s="2">
        <v>0.1188</v>
      </c>
      <c r="Z2407" s="6">
        <v>46202</v>
      </c>
    </row>
    <row r="2408" spans="1:26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8" t="str">
        <f>IF(Table5[[#This Row],[Company Code]]&lt;&gt;"",Table5[[#This Row],[Contact Email]],"")</f>
        <v/>
      </c>
      <c r="M2408" s="2"/>
      <c r="N2408" s="9" t="str">
        <f>IF(IF(COUNTIF($S$2:S2408,S2408)=1,P2408,"")=1,COUNTIF($O$2:O2408,O2408),IF(COUNTIF($S$2:S2408,S2408)=1,P2408,""))</f>
        <v/>
      </c>
      <c r="O2408" s="9" t="str">
        <f>IF(COUNTIF($S$2:S2408,S2408)=1,P2408,"")</f>
        <v/>
      </c>
      <c r="P2408" s="9">
        <f>COUNTIF($S$2:S2408,S2408)</f>
        <v>164</v>
      </c>
      <c r="Q2408" s="2" t="s">
        <v>532</v>
      </c>
      <c r="R2408" s="2" t="s">
        <v>2527</v>
      </c>
      <c r="S2408" s="2" t="s">
        <v>60</v>
      </c>
      <c r="T2408" s="2">
        <v>24</v>
      </c>
      <c r="U2408" s="2">
        <v>12</v>
      </c>
      <c r="V2408" s="2">
        <v>2</v>
      </c>
      <c r="W2408" s="2">
        <v>17.600000000000001</v>
      </c>
      <c r="X2408" s="2">
        <v>13.200000000000001</v>
      </c>
      <c r="Y2408" s="2">
        <v>7.9199999999999993E-2</v>
      </c>
      <c r="Z2408" s="6">
        <v>46202</v>
      </c>
    </row>
    <row r="2409" spans="1:26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8" t="str">
        <f>IF(Table5[[#This Row],[Company Code]]&lt;&gt;"",Table5[[#This Row],[Contact Email]],"")</f>
        <v/>
      </c>
      <c r="M2409" s="2"/>
      <c r="N2409" s="9" t="str">
        <f>IF(IF(COUNTIF($S$2:S2409,S2409)=1,P2409,"")=1,COUNTIF($O$2:O2409,O2409),IF(COUNTIF($S$2:S2409,S2409)=1,P2409,""))</f>
        <v/>
      </c>
      <c r="O2409" s="9" t="str">
        <f>IF(COUNTIF($S$2:S2409,S2409)=1,P2409,"")</f>
        <v/>
      </c>
      <c r="P2409" s="9">
        <f>COUNTIF($S$2:S2409,S2409)</f>
        <v>165</v>
      </c>
      <c r="Q2409" s="2" t="s">
        <v>532</v>
      </c>
      <c r="R2409" s="2" t="s">
        <v>2528</v>
      </c>
      <c r="S2409" s="2" t="s">
        <v>60</v>
      </c>
      <c r="T2409" s="2">
        <v>24</v>
      </c>
      <c r="U2409" s="2">
        <v>12</v>
      </c>
      <c r="V2409" s="2">
        <v>2</v>
      </c>
      <c r="W2409" s="2">
        <v>17.600000000000001</v>
      </c>
      <c r="X2409" s="2">
        <v>13.200000000000001</v>
      </c>
      <c r="Y2409" s="2">
        <v>7.9199999999999993E-2</v>
      </c>
      <c r="Z2409" s="6">
        <v>46202</v>
      </c>
    </row>
    <row r="2410" spans="1:26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8" t="str">
        <f>IF(Table5[[#This Row],[Company Code]]&lt;&gt;"",Table5[[#This Row],[Contact Email]],"")</f>
        <v/>
      </c>
      <c r="M2410" s="2"/>
      <c r="N2410" s="9" t="str">
        <f>IF(IF(COUNTIF($S$2:S2410,S2410)=1,P2410,"")=1,COUNTIF($O$2:O2410,O2410),IF(COUNTIF($S$2:S2410,S2410)=1,P2410,""))</f>
        <v/>
      </c>
      <c r="O2410" s="9" t="str">
        <f>IF(COUNTIF($S$2:S2410,S2410)=1,P2410,"")</f>
        <v/>
      </c>
      <c r="P2410" s="9">
        <f>COUNTIF($S$2:S2410,S2410)</f>
        <v>166</v>
      </c>
      <c r="Q2410" s="2" t="s">
        <v>532</v>
      </c>
      <c r="R2410" s="2" t="s">
        <v>2529</v>
      </c>
      <c r="S2410" s="2" t="s">
        <v>60</v>
      </c>
      <c r="T2410" s="2">
        <v>24</v>
      </c>
      <c r="U2410" s="2">
        <v>12</v>
      </c>
      <c r="V2410" s="2">
        <v>2</v>
      </c>
      <c r="W2410" s="2">
        <v>17.600000000000001</v>
      </c>
      <c r="X2410" s="2">
        <v>13.200000000000001</v>
      </c>
      <c r="Y2410" s="2">
        <v>7.9199999999999993E-2</v>
      </c>
      <c r="Z2410" s="6">
        <v>46202</v>
      </c>
    </row>
    <row r="2411" spans="1:26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8" t="str">
        <f>IF(Table5[[#This Row],[Company Code]]&lt;&gt;"",Table5[[#This Row],[Contact Email]],"")</f>
        <v/>
      </c>
      <c r="M2411" s="2"/>
      <c r="N2411" s="9" t="str">
        <f>IF(IF(COUNTIF($S$2:S2411,S2411)=1,P2411,"")=1,COUNTIF($O$2:O2411,O2411),IF(COUNTIF($S$2:S2411,S2411)=1,P2411,""))</f>
        <v/>
      </c>
      <c r="O2411" s="9" t="str">
        <f>IF(COUNTIF($S$2:S2411,S2411)=1,P2411,"")</f>
        <v/>
      </c>
      <c r="P2411" s="9">
        <f>COUNTIF($S$2:S2411,S2411)</f>
        <v>167</v>
      </c>
      <c r="Q2411" s="2" t="s">
        <v>532</v>
      </c>
      <c r="R2411" s="2" t="s">
        <v>2530</v>
      </c>
      <c r="S2411" s="2" t="s">
        <v>60</v>
      </c>
      <c r="T2411" s="2">
        <v>504</v>
      </c>
      <c r="U2411" s="2">
        <v>12</v>
      </c>
      <c r="V2411" s="2">
        <v>42</v>
      </c>
      <c r="W2411" s="2">
        <v>369.6</v>
      </c>
      <c r="X2411" s="2">
        <v>277.20000000000005</v>
      </c>
      <c r="Y2411" s="2">
        <v>1.6632</v>
      </c>
      <c r="Z2411" s="6">
        <v>46202</v>
      </c>
    </row>
    <row r="2412" spans="1:26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8" t="str">
        <f>IF(Table5[[#This Row],[Company Code]]&lt;&gt;"",Table5[[#This Row],[Contact Email]],"")</f>
        <v/>
      </c>
      <c r="M2412" s="2"/>
      <c r="N2412" s="9" t="str">
        <f>IF(IF(COUNTIF($S$2:S2412,S2412)=1,P2412,"")=1,COUNTIF($O$2:O2412,O2412),IF(COUNTIF($S$2:S2412,S2412)=1,P2412,""))</f>
        <v/>
      </c>
      <c r="O2412" s="9" t="str">
        <f>IF(COUNTIF($S$2:S2412,S2412)=1,P2412,"")</f>
        <v/>
      </c>
      <c r="P2412" s="9">
        <f>COUNTIF($S$2:S2412,S2412)</f>
        <v>168</v>
      </c>
      <c r="Q2412" s="2" t="s">
        <v>532</v>
      </c>
      <c r="R2412" s="2" t="s">
        <v>2531</v>
      </c>
      <c r="S2412" s="2" t="s">
        <v>60</v>
      </c>
      <c r="T2412" s="2">
        <v>24</v>
      </c>
      <c r="U2412" s="2">
        <v>12</v>
      </c>
      <c r="V2412" s="2">
        <v>2</v>
      </c>
      <c r="W2412" s="2">
        <v>17.600000000000001</v>
      </c>
      <c r="X2412" s="2">
        <v>13.200000000000001</v>
      </c>
      <c r="Y2412" s="2">
        <v>7.9199999999999993E-2</v>
      </c>
      <c r="Z2412" s="6">
        <v>46202</v>
      </c>
    </row>
    <row r="2413" spans="1:26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8" t="str">
        <f>IF(Table5[[#This Row],[Company Code]]&lt;&gt;"",Table5[[#This Row],[Contact Email]],"")</f>
        <v/>
      </c>
      <c r="M2413" s="2"/>
      <c r="N2413" s="9" t="str">
        <f>IF(IF(COUNTIF($S$2:S2413,S2413)=1,P2413,"")=1,COUNTIF($O$2:O2413,O2413),IF(COUNTIF($S$2:S2413,S2413)=1,P2413,""))</f>
        <v/>
      </c>
      <c r="O2413" s="9" t="str">
        <f>IF(COUNTIF($S$2:S2413,S2413)=1,P2413,"")</f>
        <v/>
      </c>
      <c r="P2413" s="9">
        <f>COUNTIF($S$2:S2413,S2413)</f>
        <v>169</v>
      </c>
      <c r="Q2413" s="2" t="s">
        <v>532</v>
      </c>
      <c r="R2413" s="2" t="s">
        <v>2532</v>
      </c>
      <c r="S2413" s="2" t="s">
        <v>60</v>
      </c>
      <c r="T2413" s="2">
        <v>24</v>
      </c>
      <c r="U2413" s="2">
        <v>12</v>
      </c>
      <c r="V2413" s="2">
        <v>2</v>
      </c>
      <c r="W2413" s="2">
        <v>17.600000000000001</v>
      </c>
      <c r="X2413" s="2">
        <v>13.200000000000001</v>
      </c>
      <c r="Y2413" s="2">
        <v>7.9199999999999993E-2</v>
      </c>
      <c r="Z2413" s="6">
        <v>46202</v>
      </c>
    </row>
    <row r="2414" spans="1:26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8" t="str">
        <f>IF(Table5[[#This Row],[Company Code]]&lt;&gt;"",Table5[[#This Row],[Contact Email]],"")</f>
        <v/>
      </c>
      <c r="M2414" s="2"/>
      <c r="N2414" s="9" t="str">
        <f>IF(IF(COUNTIF($S$2:S2414,S2414)=1,P2414,"")=1,COUNTIF($O$2:O2414,O2414),IF(COUNTIF($S$2:S2414,S2414)=1,P2414,""))</f>
        <v/>
      </c>
      <c r="O2414" s="9" t="str">
        <f>IF(COUNTIF($S$2:S2414,S2414)=1,P2414,"")</f>
        <v/>
      </c>
      <c r="P2414" s="9">
        <f>COUNTIF($S$2:S2414,S2414)</f>
        <v>170</v>
      </c>
      <c r="Q2414" s="2" t="s">
        <v>532</v>
      </c>
      <c r="R2414" s="2" t="s">
        <v>2533</v>
      </c>
      <c r="S2414" s="2" t="s">
        <v>60</v>
      </c>
      <c r="T2414" s="2">
        <v>24</v>
      </c>
      <c r="U2414" s="2">
        <v>12</v>
      </c>
      <c r="V2414" s="2">
        <v>2</v>
      </c>
      <c r="W2414" s="2">
        <v>17.600000000000001</v>
      </c>
      <c r="X2414" s="2">
        <v>13.200000000000001</v>
      </c>
      <c r="Y2414" s="2">
        <v>7.9199999999999993E-2</v>
      </c>
      <c r="Z2414" s="6">
        <v>46202</v>
      </c>
    </row>
    <row r="2415" spans="1:26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8" t="str">
        <f>IF(Table5[[#This Row],[Company Code]]&lt;&gt;"",Table5[[#This Row],[Contact Email]],"")</f>
        <v/>
      </c>
      <c r="M2415" s="2"/>
      <c r="N2415" s="9" t="str">
        <f>IF(IF(COUNTIF($S$2:S2415,S2415)=1,P2415,"")=1,COUNTIF($O$2:O2415,O2415),IF(COUNTIF($S$2:S2415,S2415)=1,P2415,""))</f>
        <v/>
      </c>
      <c r="O2415" s="9" t="str">
        <f>IF(COUNTIF($S$2:S2415,S2415)=1,P2415,"")</f>
        <v/>
      </c>
      <c r="P2415" s="9">
        <f>COUNTIF($S$2:S2415,S2415)</f>
        <v>171</v>
      </c>
      <c r="Q2415" s="2" t="s">
        <v>532</v>
      </c>
      <c r="R2415" s="2" t="s">
        <v>2534</v>
      </c>
      <c r="S2415" s="2" t="s">
        <v>60</v>
      </c>
      <c r="T2415" s="2">
        <v>36</v>
      </c>
      <c r="U2415" s="2">
        <v>12</v>
      </c>
      <c r="V2415" s="2">
        <v>3</v>
      </c>
      <c r="W2415" s="2">
        <v>26.400000000000002</v>
      </c>
      <c r="X2415" s="2">
        <v>19.8</v>
      </c>
      <c r="Y2415" s="2">
        <v>0.1188</v>
      </c>
      <c r="Z2415" s="6">
        <v>46202</v>
      </c>
    </row>
    <row r="2416" spans="1:26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8" t="str">
        <f>IF(Table5[[#This Row],[Company Code]]&lt;&gt;"",Table5[[#This Row],[Contact Email]],"")</f>
        <v/>
      </c>
      <c r="M2416" s="2"/>
      <c r="N2416" s="9" t="str">
        <f>IF(IF(COUNTIF($S$2:S2416,S2416)=1,P2416,"")=1,COUNTIF($O$2:O2416,O2416),IF(COUNTIF($S$2:S2416,S2416)=1,P2416,""))</f>
        <v/>
      </c>
      <c r="O2416" s="9" t="str">
        <f>IF(COUNTIF($S$2:S2416,S2416)=1,P2416,"")</f>
        <v/>
      </c>
      <c r="P2416" s="9">
        <f>COUNTIF($S$2:S2416,S2416)</f>
        <v>172</v>
      </c>
      <c r="Q2416" s="2" t="s">
        <v>532</v>
      </c>
      <c r="R2416" s="2" t="s">
        <v>2535</v>
      </c>
      <c r="S2416" s="2" t="s">
        <v>60</v>
      </c>
      <c r="T2416" s="2">
        <v>24</v>
      </c>
      <c r="U2416" s="2">
        <v>12</v>
      </c>
      <c r="V2416" s="2">
        <v>2</v>
      </c>
      <c r="W2416" s="2">
        <v>17.600000000000001</v>
      </c>
      <c r="X2416" s="2">
        <v>13.200000000000001</v>
      </c>
      <c r="Y2416" s="2">
        <v>7.9199999999999993E-2</v>
      </c>
      <c r="Z2416" s="6">
        <v>46202</v>
      </c>
    </row>
    <row r="2417" spans="1:26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8" t="str">
        <f>IF(Table5[[#This Row],[Company Code]]&lt;&gt;"",Table5[[#This Row],[Contact Email]],"")</f>
        <v/>
      </c>
      <c r="M2417" s="2"/>
      <c r="N2417" s="9" t="str">
        <f>IF(IF(COUNTIF($S$2:S2417,S2417)=1,P2417,"")=1,COUNTIF($O$2:O2417,O2417),IF(COUNTIF($S$2:S2417,S2417)=1,P2417,""))</f>
        <v/>
      </c>
      <c r="O2417" s="9" t="str">
        <f>IF(COUNTIF($S$2:S2417,S2417)=1,P2417,"")</f>
        <v/>
      </c>
      <c r="P2417" s="9">
        <f>COUNTIF($S$2:S2417,S2417)</f>
        <v>173</v>
      </c>
      <c r="Q2417" s="2" t="s">
        <v>532</v>
      </c>
      <c r="R2417" s="2" t="s">
        <v>2536</v>
      </c>
      <c r="S2417" s="2" t="s">
        <v>60</v>
      </c>
      <c r="T2417" s="2">
        <v>24</v>
      </c>
      <c r="U2417" s="2">
        <v>12</v>
      </c>
      <c r="V2417" s="2">
        <v>2</v>
      </c>
      <c r="W2417" s="2">
        <v>17.600000000000001</v>
      </c>
      <c r="X2417" s="2">
        <v>13.200000000000001</v>
      </c>
      <c r="Y2417" s="2">
        <v>7.9199999999999993E-2</v>
      </c>
      <c r="Z2417" s="6">
        <v>46202</v>
      </c>
    </row>
    <row r="2418" spans="1:26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8" t="str">
        <f>IF(Table5[[#This Row],[Company Code]]&lt;&gt;"",Table5[[#This Row],[Contact Email]],"")</f>
        <v/>
      </c>
      <c r="M2418" s="2"/>
      <c r="N2418" s="9" t="str">
        <f>IF(IF(COUNTIF($S$2:S2418,S2418)=1,P2418,"")=1,COUNTIF($O$2:O2418,O2418),IF(COUNTIF($S$2:S2418,S2418)=1,P2418,""))</f>
        <v/>
      </c>
      <c r="O2418" s="9" t="str">
        <f>IF(COUNTIF($S$2:S2418,S2418)=1,P2418,"")</f>
        <v/>
      </c>
      <c r="P2418" s="9">
        <f>COUNTIF($S$2:S2418,S2418)</f>
        <v>174</v>
      </c>
      <c r="Q2418" s="2" t="s">
        <v>532</v>
      </c>
      <c r="R2418" s="2" t="s">
        <v>2537</v>
      </c>
      <c r="S2418" s="2" t="s">
        <v>60</v>
      </c>
      <c r="T2418" s="2">
        <v>24</v>
      </c>
      <c r="U2418" s="2">
        <v>12</v>
      </c>
      <c r="V2418" s="2">
        <v>2</v>
      </c>
      <c r="W2418" s="2">
        <v>17.600000000000001</v>
      </c>
      <c r="X2418" s="2">
        <v>13.200000000000001</v>
      </c>
      <c r="Y2418" s="2">
        <v>7.9199999999999993E-2</v>
      </c>
      <c r="Z2418" s="6">
        <v>46202</v>
      </c>
    </row>
    <row r="2419" spans="1:26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8" t="str">
        <f>IF(Table5[[#This Row],[Company Code]]&lt;&gt;"",Table5[[#This Row],[Contact Email]],"")</f>
        <v/>
      </c>
      <c r="M2419" s="2"/>
      <c r="N2419" s="9" t="str">
        <f>IF(IF(COUNTIF($S$2:S2419,S2419)=1,P2419,"")=1,COUNTIF($O$2:O2419,O2419),IF(COUNTIF($S$2:S2419,S2419)=1,P2419,""))</f>
        <v/>
      </c>
      <c r="O2419" s="9" t="str">
        <f>IF(COUNTIF($S$2:S2419,S2419)=1,P2419,"")</f>
        <v/>
      </c>
      <c r="P2419" s="9">
        <f>COUNTIF($S$2:S2419,S2419)</f>
        <v>175</v>
      </c>
      <c r="Q2419" s="2" t="s">
        <v>532</v>
      </c>
      <c r="R2419" s="2" t="s">
        <v>2538</v>
      </c>
      <c r="S2419" s="2" t="s">
        <v>60</v>
      </c>
      <c r="T2419" s="2">
        <v>24</v>
      </c>
      <c r="U2419" s="2">
        <v>12</v>
      </c>
      <c r="V2419" s="2">
        <v>2</v>
      </c>
      <c r="W2419" s="2">
        <v>17.600000000000001</v>
      </c>
      <c r="X2419" s="2">
        <v>13.200000000000001</v>
      </c>
      <c r="Y2419" s="2">
        <v>7.9199999999999993E-2</v>
      </c>
      <c r="Z2419" s="6">
        <v>46202</v>
      </c>
    </row>
    <row r="2420" spans="1:26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8" t="str">
        <f>IF(Table5[[#This Row],[Company Code]]&lt;&gt;"",Table5[[#This Row],[Contact Email]],"")</f>
        <v/>
      </c>
      <c r="M2420" s="2"/>
      <c r="N2420" s="9" t="str">
        <f>IF(IF(COUNTIF($S$2:S2420,S2420)=1,P2420,"")=1,COUNTIF($O$2:O2420,O2420),IF(COUNTIF($S$2:S2420,S2420)=1,P2420,""))</f>
        <v/>
      </c>
      <c r="O2420" s="9" t="str">
        <f>IF(COUNTIF($S$2:S2420,S2420)=1,P2420,"")</f>
        <v/>
      </c>
      <c r="P2420" s="9">
        <f>COUNTIF($S$2:S2420,S2420)</f>
        <v>176</v>
      </c>
      <c r="Q2420" s="2" t="s">
        <v>532</v>
      </c>
      <c r="R2420" s="2" t="s">
        <v>2539</v>
      </c>
      <c r="S2420" s="2" t="s">
        <v>60</v>
      </c>
      <c r="T2420" s="2">
        <v>192</v>
      </c>
      <c r="U2420" s="2">
        <v>12</v>
      </c>
      <c r="V2420" s="2">
        <v>16</v>
      </c>
      <c r="W2420" s="2">
        <v>140.80000000000001</v>
      </c>
      <c r="X2420" s="2">
        <v>105.60000000000001</v>
      </c>
      <c r="Y2420" s="2">
        <v>0.63359999999999994</v>
      </c>
      <c r="Z2420" s="6">
        <v>46202</v>
      </c>
    </row>
    <row r="2421" spans="1:26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8" t="str">
        <f>IF(Table5[[#This Row],[Company Code]]&lt;&gt;"",Table5[[#This Row],[Contact Email]],"")</f>
        <v/>
      </c>
      <c r="M2421" s="2"/>
      <c r="N2421" s="9" t="str">
        <f>IF(IF(COUNTIF($S$2:S2421,S2421)=1,P2421,"")=1,COUNTIF($O$2:O2421,O2421),IF(COUNTIF($S$2:S2421,S2421)=1,P2421,""))</f>
        <v/>
      </c>
      <c r="O2421" s="9" t="str">
        <f>IF(COUNTIF($S$2:S2421,S2421)=1,P2421,"")</f>
        <v/>
      </c>
      <c r="P2421" s="9">
        <f>COUNTIF($S$2:S2421,S2421)</f>
        <v>177</v>
      </c>
      <c r="Q2421" s="2" t="s">
        <v>532</v>
      </c>
      <c r="R2421" s="2" t="s">
        <v>2540</v>
      </c>
      <c r="S2421" s="2" t="s">
        <v>60</v>
      </c>
      <c r="T2421" s="2">
        <v>24</v>
      </c>
      <c r="U2421" s="2">
        <v>12</v>
      </c>
      <c r="V2421" s="2">
        <v>2</v>
      </c>
      <c r="W2421" s="2">
        <v>17.600000000000001</v>
      </c>
      <c r="X2421" s="2">
        <v>13.200000000000001</v>
      </c>
      <c r="Y2421" s="2">
        <v>7.9199999999999993E-2</v>
      </c>
      <c r="Z2421" s="6">
        <v>46202</v>
      </c>
    </row>
    <row r="2422" spans="1:26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8" t="str">
        <f>IF(Table5[[#This Row],[Company Code]]&lt;&gt;"",Table5[[#This Row],[Contact Email]],"")</f>
        <v/>
      </c>
      <c r="M2422" s="2"/>
      <c r="N2422" s="9" t="str">
        <f>IF(IF(COUNTIF($S$2:S2422,S2422)=1,P2422,"")=1,COUNTIF($O$2:O2422,O2422),IF(COUNTIF($S$2:S2422,S2422)=1,P2422,""))</f>
        <v/>
      </c>
      <c r="O2422" s="9" t="str">
        <f>IF(COUNTIF($S$2:S2422,S2422)=1,P2422,"")</f>
        <v/>
      </c>
      <c r="P2422" s="9">
        <f>COUNTIF($S$2:S2422,S2422)</f>
        <v>178</v>
      </c>
      <c r="Q2422" s="2" t="s">
        <v>532</v>
      </c>
      <c r="R2422" s="2" t="s">
        <v>2541</v>
      </c>
      <c r="S2422" s="2" t="s">
        <v>60</v>
      </c>
      <c r="T2422" s="2">
        <v>24</v>
      </c>
      <c r="U2422" s="2">
        <v>12</v>
      </c>
      <c r="V2422" s="2">
        <v>2</v>
      </c>
      <c r="W2422" s="2">
        <v>17.600000000000001</v>
      </c>
      <c r="X2422" s="2">
        <v>13.200000000000001</v>
      </c>
      <c r="Y2422" s="2">
        <v>7.9199999999999993E-2</v>
      </c>
      <c r="Z2422" s="6">
        <v>46202</v>
      </c>
    </row>
    <row r="2423" spans="1:26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8" t="str">
        <f>IF(Table5[[#This Row],[Company Code]]&lt;&gt;"",Table5[[#This Row],[Contact Email]],"")</f>
        <v/>
      </c>
      <c r="M2423" s="2"/>
      <c r="N2423" s="9" t="str">
        <f>IF(IF(COUNTIF($S$2:S2423,S2423)=1,P2423,"")=1,COUNTIF($O$2:O2423,O2423),IF(COUNTIF($S$2:S2423,S2423)=1,P2423,""))</f>
        <v/>
      </c>
      <c r="O2423" s="9" t="str">
        <f>IF(COUNTIF($S$2:S2423,S2423)=1,P2423,"")</f>
        <v/>
      </c>
      <c r="P2423" s="9">
        <f>COUNTIF($S$2:S2423,S2423)</f>
        <v>179</v>
      </c>
      <c r="Q2423" s="2" t="s">
        <v>532</v>
      </c>
      <c r="R2423" s="2" t="s">
        <v>2542</v>
      </c>
      <c r="S2423" s="2" t="s">
        <v>60</v>
      </c>
      <c r="T2423" s="2">
        <v>24</v>
      </c>
      <c r="U2423" s="2">
        <v>12</v>
      </c>
      <c r="V2423" s="2">
        <v>2</v>
      </c>
      <c r="W2423" s="2">
        <v>17.600000000000001</v>
      </c>
      <c r="X2423" s="2">
        <v>13.200000000000001</v>
      </c>
      <c r="Y2423" s="2">
        <v>7.9199999999999993E-2</v>
      </c>
      <c r="Z2423" s="6">
        <v>46202</v>
      </c>
    </row>
    <row r="2424" spans="1:26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8" t="str">
        <f>IF(Table5[[#This Row],[Company Code]]&lt;&gt;"",Table5[[#This Row],[Contact Email]],"")</f>
        <v/>
      </c>
      <c r="M2424" s="2"/>
      <c r="N2424" s="9" t="str">
        <f>IF(IF(COUNTIF($S$2:S2424,S2424)=1,P2424,"")=1,COUNTIF($O$2:O2424,O2424),IF(COUNTIF($S$2:S2424,S2424)=1,P2424,""))</f>
        <v/>
      </c>
      <c r="O2424" s="9" t="str">
        <f>IF(COUNTIF($S$2:S2424,S2424)=1,P2424,"")</f>
        <v/>
      </c>
      <c r="P2424" s="9">
        <f>COUNTIF($S$2:S2424,S2424)</f>
        <v>180</v>
      </c>
      <c r="Q2424" s="2" t="s">
        <v>532</v>
      </c>
      <c r="R2424" s="2" t="s">
        <v>2543</v>
      </c>
      <c r="S2424" s="2" t="s">
        <v>60</v>
      </c>
      <c r="T2424" s="2">
        <v>24</v>
      </c>
      <c r="U2424" s="2">
        <v>12</v>
      </c>
      <c r="V2424" s="2">
        <v>2</v>
      </c>
      <c r="W2424" s="2">
        <v>17.600000000000001</v>
      </c>
      <c r="X2424" s="2">
        <v>13.200000000000001</v>
      </c>
      <c r="Y2424" s="2">
        <v>7.9199999999999993E-2</v>
      </c>
      <c r="Z2424" s="6">
        <v>46202</v>
      </c>
    </row>
    <row r="2425" spans="1:26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8" t="str">
        <f>IF(Table5[[#This Row],[Company Code]]&lt;&gt;"",Table5[[#This Row],[Contact Email]],"")</f>
        <v/>
      </c>
      <c r="M2425" s="2"/>
      <c r="N2425" s="9" t="str">
        <f>IF(IF(COUNTIF($S$2:S2425,S2425)=1,P2425,"")=1,COUNTIF($O$2:O2425,O2425),IF(COUNTIF($S$2:S2425,S2425)=1,P2425,""))</f>
        <v/>
      </c>
      <c r="O2425" s="9" t="str">
        <f>IF(COUNTIF($S$2:S2425,S2425)=1,P2425,"")</f>
        <v/>
      </c>
      <c r="P2425" s="9">
        <f>COUNTIF($S$2:S2425,S2425)</f>
        <v>181</v>
      </c>
      <c r="Q2425" s="2" t="s">
        <v>532</v>
      </c>
      <c r="R2425" s="2" t="s">
        <v>2544</v>
      </c>
      <c r="S2425" s="2" t="s">
        <v>60</v>
      </c>
      <c r="T2425" s="2">
        <v>132</v>
      </c>
      <c r="U2425" s="2">
        <v>12</v>
      </c>
      <c r="V2425" s="2">
        <v>11</v>
      </c>
      <c r="W2425" s="2">
        <v>96.8</v>
      </c>
      <c r="X2425" s="2">
        <v>72.600000000000009</v>
      </c>
      <c r="Y2425" s="2">
        <v>0.43559999999999999</v>
      </c>
      <c r="Z2425" s="6">
        <v>46202</v>
      </c>
    </row>
    <row r="2426" spans="1:26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8" t="str">
        <f>IF(Table5[[#This Row],[Company Code]]&lt;&gt;"",Table5[[#This Row],[Contact Email]],"")</f>
        <v/>
      </c>
      <c r="M2426" s="2"/>
      <c r="N2426" s="9" t="str">
        <f>IF(IF(COUNTIF($S$2:S2426,S2426)=1,P2426,"")=1,COUNTIF($O$2:O2426,O2426),IF(COUNTIF($S$2:S2426,S2426)=1,P2426,""))</f>
        <v/>
      </c>
      <c r="O2426" s="9" t="str">
        <f>IF(COUNTIF($S$2:S2426,S2426)=1,P2426,"")</f>
        <v/>
      </c>
      <c r="P2426" s="9">
        <f>COUNTIF($S$2:S2426,S2426)</f>
        <v>182</v>
      </c>
      <c r="Q2426" s="2" t="s">
        <v>532</v>
      </c>
      <c r="R2426" s="2" t="s">
        <v>2545</v>
      </c>
      <c r="S2426" s="2" t="s">
        <v>60</v>
      </c>
      <c r="T2426" s="2">
        <v>312</v>
      </c>
      <c r="U2426" s="2">
        <v>12</v>
      </c>
      <c r="V2426" s="2">
        <v>26</v>
      </c>
      <c r="W2426" s="2">
        <v>228.8</v>
      </c>
      <c r="X2426" s="2">
        <v>171.60000000000002</v>
      </c>
      <c r="Y2426" s="2">
        <v>1.0296000000000001</v>
      </c>
      <c r="Z2426" s="6">
        <v>46202</v>
      </c>
    </row>
    <row r="2427" spans="1:26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8" t="str">
        <f>IF(Table5[[#This Row],[Company Code]]&lt;&gt;"",Table5[[#This Row],[Contact Email]],"")</f>
        <v/>
      </c>
      <c r="M2427" s="2"/>
      <c r="N2427" s="9" t="str">
        <f>IF(IF(COUNTIF($S$2:S2427,S2427)=1,P2427,"")=1,COUNTIF($O$2:O2427,O2427),IF(COUNTIF($S$2:S2427,S2427)=1,P2427,""))</f>
        <v/>
      </c>
      <c r="O2427" s="9" t="str">
        <f>IF(COUNTIF($S$2:S2427,S2427)=1,P2427,"")</f>
        <v/>
      </c>
      <c r="P2427" s="9">
        <f>COUNTIF($S$2:S2427,S2427)</f>
        <v>183</v>
      </c>
      <c r="Q2427" s="2" t="s">
        <v>532</v>
      </c>
      <c r="R2427" s="2" t="s">
        <v>2546</v>
      </c>
      <c r="S2427" s="2" t="s">
        <v>60</v>
      </c>
      <c r="T2427" s="2">
        <v>24</v>
      </c>
      <c r="U2427" s="2">
        <v>12</v>
      </c>
      <c r="V2427" s="2">
        <v>2</v>
      </c>
      <c r="W2427" s="2">
        <v>17.600000000000001</v>
      </c>
      <c r="X2427" s="2">
        <v>13.200000000000001</v>
      </c>
      <c r="Y2427" s="2">
        <v>7.9199999999999993E-2</v>
      </c>
      <c r="Z2427" s="6">
        <v>46202</v>
      </c>
    </row>
    <row r="2428" spans="1:26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8" t="str">
        <f>IF(Table5[[#This Row],[Company Code]]&lt;&gt;"",Table5[[#This Row],[Contact Email]],"")</f>
        <v/>
      </c>
      <c r="M2428" s="2"/>
      <c r="N2428" s="9" t="str">
        <f>IF(IF(COUNTIF($S$2:S2428,S2428)=1,P2428,"")=1,COUNTIF($O$2:O2428,O2428),IF(COUNTIF($S$2:S2428,S2428)=1,P2428,""))</f>
        <v/>
      </c>
      <c r="O2428" s="9" t="str">
        <f>IF(COUNTIF($S$2:S2428,S2428)=1,P2428,"")</f>
        <v/>
      </c>
      <c r="P2428" s="9">
        <f>COUNTIF($S$2:S2428,S2428)</f>
        <v>184</v>
      </c>
      <c r="Q2428" s="2" t="s">
        <v>532</v>
      </c>
      <c r="R2428" s="2" t="s">
        <v>2547</v>
      </c>
      <c r="S2428" s="2" t="s">
        <v>60</v>
      </c>
      <c r="T2428" s="2">
        <v>84</v>
      </c>
      <c r="U2428" s="2">
        <v>12</v>
      </c>
      <c r="V2428" s="2">
        <v>7</v>
      </c>
      <c r="W2428" s="2">
        <v>61.6</v>
      </c>
      <c r="X2428" s="2">
        <v>46.2</v>
      </c>
      <c r="Y2428" s="2">
        <v>0.2772</v>
      </c>
      <c r="Z2428" s="6">
        <v>46202</v>
      </c>
    </row>
    <row r="2429" spans="1:26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8" t="str">
        <f>IF(Table5[[#This Row],[Company Code]]&lt;&gt;"",Table5[[#This Row],[Contact Email]],"")</f>
        <v/>
      </c>
      <c r="M2429" s="2"/>
      <c r="N2429" s="9" t="str">
        <f>IF(IF(COUNTIF($S$2:S2429,S2429)=1,P2429,"")=1,COUNTIF($O$2:O2429,O2429),IF(COUNTIF($S$2:S2429,S2429)=1,P2429,""))</f>
        <v/>
      </c>
      <c r="O2429" s="9" t="str">
        <f>IF(COUNTIF($S$2:S2429,S2429)=1,P2429,"")</f>
        <v/>
      </c>
      <c r="P2429" s="9">
        <f>COUNTIF($S$2:S2429,S2429)</f>
        <v>185</v>
      </c>
      <c r="Q2429" s="2" t="s">
        <v>532</v>
      </c>
      <c r="R2429" s="2" t="s">
        <v>2548</v>
      </c>
      <c r="S2429" s="2" t="s">
        <v>60</v>
      </c>
      <c r="T2429" s="2">
        <v>72</v>
      </c>
      <c r="U2429" s="2">
        <v>12</v>
      </c>
      <c r="V2429" s="2">
        <v>6</v>
      </c>
      <c r="W2429" s="2">
        <v>52.800000000000004</v>
      </c>
      <c r="X2429" s="2">
        <v>39.6</v>
      </c>
      <c r="Y2429" s="2">
        <v>0.23760000000000001</v>
      </c>
      <c r="Z2429" s="6">
        <v>46202</v>
      </c>
    </row>
    <row r="2430" spans="1:26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8" t="str">
        <f>IF(Table5[[#This Row],[Company Code]]&lt;&gt;"",Table5[[#This Row],[Contact Email]],"")</f>
        <v/>
      </c>
      <c r="M2430" s="2"/>
      <c r="N2430" s="9" t="str">
        <f>IF(IF(COUNTIF($S$2:S2430,S2430)=1,P2430,"")=1,COUNTIF($O$2:O2430,O2430),IF(COUNTIF($S$2:S2430,S2430)=1,P2430,""))</f>
        <v/>
      </c>
      <c r="O2430" s="9" t="str">
        <f>IF(COUNTIF($S$2:S2430,S2430)=1,P2430,"")</f>
        <v/>
      </c>
      <c r="P2430" s="9">
        <f>COUNTIF($S$2:S2430,S2430)</f>
        <v>186</v>
      </c>
      <c r="Q2430" s="2" t="s">
        <v>532</v>
      </c>
      <c r="R2430" s="2" t="s">
        <v>2549</v>
      </c>
      <c r="S2430" s="2" t="s">
        <v>60</v>
      </c>
      <c r="T2430" s="2">
        <v>24</v>
      </c>
      <c r="U2430" s="2">
        <v>12</v>
      </c>
      <c r="V2430" s="2">
        <v>2</v>
      </c>
      <c r="W2430" s="2">
        <v>17.600000000000001</v>
      </c>
      <c r="X2430" s="2">
        <v>13.200000000000001</v>
      </c>
      <c r="Y2430" s="2">
        <v>7.9199999999999993E-2</v>
      </c>
      <c r="Z2430" s="6">
        <v>46202</v>
      </c>
    </row>
    <row r="2431" spans="1:26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8" t="str">
        <f>IF(Table5[[#This Row],[Company Code]]&lt;&gt;"",Table5[[#This Row],[Contact Email]],"")</f>
        <v/>
      </c>
      <c r="M2431" s="2"/>
      <c r="N2431" s="9" t="str">
        <f>IF(IF(COUNTIF($S$2:S2431,S2431)=1,P2431,"")=1,COUNTIF($O$2:O2431,O2431),IF(COUNTIF($S$2:S2431,S2431)=1,P2431,""))</f>
        <v/>
      </c>
      <c r="O2431" s="9" t="str">
        <f>IF(COUNTIF($S$2:S2431,S2431)=1,P2431,"")</f>
        <v/>
      </c>
      <c r="P2431" s="9">
        <f>COUNTIF($S$2:S2431,S2431)</f>
        <v>187</v>
      </c>
      <c r="Q2431" s="2" t="s">
        <v>532</v>
      </c>
      <c r="R2431" s="2" t="s">
        <v>2550</v>
      </c>
      <c r="S2431" s="2" t="s">
        <v>60</v>
      </c>
      <c r="T2431" s="2">
        <v>24</v>
      </c>
      <c r="U2431" s="2">
        <v>12</v>
      </c>
      <c r="V2431" s="2">
        <v>2</v>
      </c>
      <c r="W2431" s="2">
        <v>17.600000000000001</v>
      </c>
      <c r="X2431" s="2">
        <v>13.200000000000001</v>
      </c>
      <c r="Y2431" s="2">
        <v>7.9199999999999993E-2</v>
      </c>
      <c r="Z2431" s="6">
        <v>46202</v>
      </c>
    </row>
    <row r="2432" spans="1:26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8" t="str">
        <f>IF(Table5[[#This Row],[Company Code]]&lt;&gt;"",Table5[[#This Row],[Contact Email]],"")</f>
        <v/>
      </c>
      <c r="M2432" s="2"/>
      <c r="N2432" s="9" t="str">
        <f>IF(IF(COUNTIF($S$2:S2432,S2432)=1,P2432,"")=1,COUNTIF($O$2:O2432,O2432),IF(COUNTIF($S$2:S2432,S2432)=1,P2432,""))</f>
        <v/>
      </c>
      <c r="O2432" s="9" t="str">
        <f>IF(COUNTIF($S$2:S2432,S2432)=1,P2432,"")</f>
        <v/>
      </c>
      <c r="P2432" s="9">
        <f>COUNTIF($S$2:S2432,S2432)</f>
        <v>188</v>
      </c>
      <c r="Q2432" s="2" t="s">
        <v>532</v>
      </c>
      <c r="R2432" s="2" t="s">
        <v>2551</v>
      </c>
      <c r="S2432" s="2" t="s">
        <v>60</v>
      </c>
      <c r="T2432" s="2">
        <v>24</v>
      </c>
      <c r="U2432" s="2">
        <v>12</v>
      </c>
      <c r="V2432" s="2">
        <v>2</v>
      </c>
      <c r="W2432" s="2">
        <v>17.600000000000001</v>
      </c>
      <c r="X2432" s="2">
        <v>13.200000000000001</v>
      </c>
      <c r="Y2432" s="2">
        <v>7.9199999999999993E-2</v>
      </c>
      <c r="Z2432" s="6">
        <v>46202</v>
      </c>
    </row>
    <row r="2433" spans="1:26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8" t="str">
        <f>IF(Table5[[#This Row],[Company Code]]&lt;&gt;"",Table5[[#This Row],[Contact Email]],"")</f>
        <v/>
      </c>
      <c r="M2433" s="2"/>
      <c r="N2433" s="9" t="str">
        <f>IF(IF(COUNTIF($S$2:S2433,S2433)=1,P2433,"")=1,COUNTIF($O$2:O2433,O2433),IF(COUNTIF($S$2:S2433,S2433)=1,P2433,""))</f>
        <v/>
      </c>
      <c r="O2433" s="9" t="str">
        <f>IF(COUNTIF($S$2:S2433,S2433)=1,P2433,"")</f>
        <v/>
      </c>
      <c r="P2433" s="9">
        <f>COUNTIF($S$2:S2433,S2433)</f>
        <v>189</v>
      </c>
      <c r="Q2433" s="2" t="s">
        <v>532</v>
      </c>
      <c r="R2433" s="2" t="s">
        <v>2552</v>
      </c>
      <c r="S2433" s="2" t="s">
        <v>60</v>
      </c>
      <c r="T2433" s="2">
        <v>36</v>
      </c>
      <c r="U2433" s="2">
        <v>12</v>
      </c>
      <c r="V2433" s="2">
        <v>3</v>
      </c>
      <c r="W2433" s="2">
        <v>26.400000000000002</v>
      </c>
      <c r="X2433" s="2">
        <v>19.8</v>
      </c>
      <c r="Y2433" s="2">
        <v>0.1188</v>
      </c>
      <c r="Z2433" s="6">
        <v>46202</v>
      </c>
    </row>
    <row r="2434" spans="1:26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8" t="str">
        <f>IF(Table5[[#This Row],[Company Code]]&lt;&gt;"",Table5[[#This Row],[Contact Email]],"")</f>
        <v/>
      </c>
      <c r="M2434" s="2"/>
      <c r="N2434" s="9" t="str">
        <f>IF(IF(COUNTIF($S$2:S2434,S2434)=1,P2434,"")=1,COUNTIF($O$2:O2434,O2434),IF(COUNTIF($S$2:S2434,S2434)=1,P2434,""))</f>
        <v/>
      </c>
      <c r="O2434" s="9" t="str">
        <f>IF(COUNTIF($S$2:S2434,S2434)=1,P2434,"")</f>
        <v/>
      </c>
      <c r="P2434" s="9">
        <f>COUNTIF($S$2:S2434,S2434)</f>
        <v>190</v>
      </c>
      <c r="Q2434" s="2" t="s">
        <v>532</v>
      </c>
      <c r="R2434" s="2" t="s">
        <v>2553</v>
      </c>
      <c r="S2434" s="2" t="s">
        <v>60</v>
      </c>
      <c r="T2434" s="2">
        <v>24</v>
      </c>
      <c r="U2434" s="2">
        <v>12</v>
      </c>
      <c r="V2434" s="2">
        <v>2</v>
      </c>
      <c r="W2434" s="2">
        <v>17.600000000000001</v>
      </c>
      <c r="X2434" s="2">
        <v>13.200000000000001</v>
      </c>
      <c r="Y2434" s="2">
        <v>7.9199999999999993E-2</v>
      </c>
      <c r="Z2434" s="6">
        <v>46202</v>
      </c>
    </row>
    <row r="2435" spans="1:26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8" t="str">
        <f>IF(Table5[[#This Row],[Company Code]]&lt;&gt;"",Table5[[#This Row],[Contact Email]],"")</f>
        <v/>
      </c>
      <c r="M2435" s="2"/>
      <c r="N2435" s="9" t="str">
        <f>IF(IF(COUNTIF($S$2:S2435,S2435)=1,P2435,"")=1,COUNTIF($O$2:O2435,O2435),IF(COUNTIF($S$2:S2435,S2435)=1,P2435,""))</f>
        <v/>
      </c>
      <c r="O2435" s="9" t="str">
        <f>IF(COUNTIF($S$2:S2435,S2435)=1,P2435,"")</f>
        <v/>
      </c>
      <c r="P2435" s="9">
        <f>COUNTIF($S$2:S2435,S2435)</f>
        <v>191</v>
      </c>
      <c r="Q2435" s="2" t="s">
        <v>532</v>
      </c>
      <c r="R2435" s="2" t="s">
        <v>2554</v>
      </c>
      <c r="S2435" s="2" t="s">
        <v>60</v>
      </c>
      <c r="T2435" s="2">
        <v>24</v>
      </c>
      <c r="U2435" s="2">
        <v>12</v>
      </c>
      <c r="V2435" s="2">
        <v>2</v>
      </c>
      <c r="W2435" s="2">
        <v>17.600000000000001</v>
      </c>
      <c r="X2435" s="2">
        <v>13.200000000000001</v>
      </c>
      <c r="Y2435" s="2">
        <v>7.9199999999999993E-2</v>
      </c>
      <c r="Z2435" s="6">
        <v>46202</v>
      </c>
    </row>
    <row r="2436" spans="1:26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8" t="str">
        <f>IF(Table5[[#This Row],[Company Code]]&lt;&gt;"",Table5[[#This Row],[Contact Email]],"")</f>
        <v/>
      </c>
      <c r="M2436" s="2"/>
      <c r="N2436" s="9" t="str">
        <f>IF(IF(COUNTIF($S$2:S2436,S2436)=1,P2436,"")=1,COUNTIF($O$2:O2436,O2436),IF(COUNTIF($S$2:S2436,S2436)=1,P2436,""))</f>
        <v/>
      </c>
      <c r="O2436" s="9" t="str">
        <f>IF(COUNTIF($S$2:S2436,S2436)=1,P2436,"")</f>
        <v/>
      </c>
      <c r="P2436" s="9">
        <f>COUNTIF($S$2:S2436,S2436)</f>
        <v>192</v>
      </c>
      <c r="Q2436" s="2" t="s">
        <v>532</v>
      </c>
      <c r="R2436" s="2" t="s">
        <v>2555</v>
      </c>
      <c r="S2436" s="2" t="s">
        <v>60</v>
      </c>
      <c r="T2436" s="2">
        <v>24</v>
      </c>
      <c r="U2436" s="2">
        <v>12</v>
      </c>
      <c r="V2436" s="2">
        <v>2</v>
      </c>
      <c r="W2436" s="2">
        <v>17.600000000000001</v>
      </c>
      <c r="X2436" s="2">
        <v>13.200000000000001</v>
      </c>
      <c r="Y2436" s="2">
        <v>7.9199999999999993E-2</v>
      </c>
      <c r="Z2436" s="6">
        <v>46202</v>
      </c>
    </row>
    <row r="2437" spans="1:26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8" t="str">
        <f>IF(Table5[[#This Row],[Company Code]]&lt;&gt;"",Table5[[#This Row],[Contact Email]],"")</f>
        <v/>
      </c>
      <c r="M2437" s="2"/>
      <c r="N2437" s="9" t="str">
        <f>IF(IF(COUNTIF($S$2:S2437,S2437)=1,P2437,"")=1,COUNTIF($O$2:O2437,O2437),IF(COUNTIF($S$2:S2437,S2437)=1,P2437,""))</f>
        <v/>
      </c>
      <c r="O2437" s="9" t="str">
        <f>IF(COUNTIF($S$2:S2437,S2437)=1,P2437,"")</f>
        <v/>
      </c>
      <c r="P2437" s="9">
        <f>COUNTIF($S$2:S2437,S2437)</f>
        <v>193</v>
      </c>
      <c r="Q2437" s="2" t="s">
        <v>532</v>
      </c>
      <c r="R2437" s="2" t="s">
        <v>2556</v>
      </c>
      <c r="S2437" s="2" t="s">
        <v>60</v>
      </c>
      <c r="T2437" s="2">
        <v>24</v>
      </c>
      <c r="U2437" s="2">
        <v>12</v>
      </c>
      <c r="V2437" s="2">
        <v>2</v>
      </c>
      <c r="W2437" s="2">
        <v>17.600000000000001</v>
      </c>
      <c r="X2437" s="2">
        <v>13.200000000000001</v>
      </c>
      <c r="Y2437" s="2">
        <v>7.9199999999999993E-2</v>
      </c>
      <c r="Z2437" s="6">
        <v>46202</v>
      </c>
    </row>
    <row r="2438" spans="1:26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8" t="str">
        <f>IF(Table5[[#This Row],[Company Code]]&lt;&gt;"",Table5[[#This Row],[Contact Email]],"")</f>
        <v/>
      </c>
      <c r="M2438" s="2"/>
      <c r="N2438" s="9" t="str">
        <f>IF(IF(COUNTIF($S$2:S2438,S2438)=1,P2438,"")=1,COUNTIF($O$2:O2438,O2438),IF(COUNTIF($S$2:S2438,S2438)=1,P2438,""))</f>
        <v/>
      </c>
      <c r="O2438" s="9" t="str">
        <f>IF(COUNTIF($S$2:S2438,S2438)=1,P2438,"")</f>
        <v/>
      </c>
      <c r="P2438" s="9">
        <f>COUNTIF($S$2:S2438,S2438)</f>
        <v>194</v>
      </c>
      <c r="Q2438" s="2" t="s">
        <v>532</v>
      </c>
      <c r="R2438" s="2" t="s">
        <v>2557</v>
      </c>
      <c r="S2438" s="2" t="s">
        <v>60</v>
      </c>
      <c r="T2438" s="2">
        <v>180</v>
      </c>
      <c r="U2438" s="2">
        <v>12</v>
      </c>
      <c r="V2438" s="2">
        <v>15</v>
      </c>
      <c r="W2438" s="2">
        <v>132</v>
      </c>
      <c r="X2438" s="2">
        <v>99.000000000000014</v>
      </c>
      <c r="Y2438" s="2">
        <v>0.59399999999999997</v>
      </c>
      <c r="Z2438" s="6">
        <v>46202</v>
      </c>
    </row>
    <row r="2439" spans="1:26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8" t="str">
        <f>IF(Table5[[#This Row],[Company Code]]&lt;&gt;"",Table5[[#This Row],[Contact Email]],"")</f>
        <v/>
      </c>
      <c r="M2439" s="2"/>
      <c r="N2439" s="9" t="str">
        <f>IF(IF(COUNTIF($S$2:S2439,S2439)=1,P2439,"")=1,COUNTIF($O$2:O2439,O2439),IF(COUNTIF($S$2:S2439,S2439)=1,P2439,""))</f>
        <v/>
      </c>
      <c r="O2439" s="9" t="str">
        <f>IF(COUNTIF($S$2:S2439,S2439)=1,P2439,"")</f>
        <v/>
      </c>
      <c r="P2439" s="9">
        <f>COUNTIF($S$2:S2439,S2439)</f>
        <v>195</v>
      </c>
      <c r="Q2439" s="2" t="s">
        <v>532</v>
      </c>
      <c r="R2439" s="2" t="s">
        <v>2558</v>
      </c>
      <c r="S2439" s="2" t="s">
        <v>60</v>
      </c>
      <c r="T2439" s="2">
        <v>24</v>
      </c>
      <c r="U2439" s="2">
        <v>12</v>
      </c>
      <c r="V2439" s="2">
        <v>2</v>
      </c>
      <c r="W2439" s="2">
        <v>17.600000000000001</v>
      </c>
      <c r="X2439" s="2">
        <v>13.200000000000001</v>
      </c>
      <c r="Y2439" s="2">
        <v>7.9199999999999993E-2</v>
      </c>
      <c r="Z2439" s="6">
        <v>46202</v>
      </c>
    </row>
    <row r="2440" spans="1:26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8" t="str">
        <f>IF(Table5[[#This Row],[Company Code]]&lt;&gt;"",Table5[[#This Row],[Contact Email]],"")</f>
        <v/>
      </c>
      <c r="M2440" s="2"/>
      <c r="N2440" s="9" t="str">
        <f>IF(IF(COUNTIF($S$2:S2440,S2440)=1,P2440,"")=1,COUNTIF($O$2:O2440,O2440),IF(COUNTIF($S$2:S2440,S2440)=1,P2440,""))</f>
        <v/>
      </c>
      <c r="O2440" s="9" t="str">
        <f>IF(COUNTIF($S$2:S2440,S2440)=1,P2440,"")</f>
        <v/>
      </c>
      <c r="P2440" s="9">
        <f>COUNTIF($S$2:S2440,S2440)</f>
        <v>196</v>
      </c>
      <c r="Q2440" s="2" t="s">
        <v>532</v>
      </c>
      <c r="R2440" s="2" t="s">
        <v>2559</v>
      </c>
      <c r="S2440" s="2" t="s">
        <v>60</v>
      </c>
      <c r="T2440" s="2">
        <v>24</v>
      </c>
      <c r="U2440" s="2">
        <v>12</v>
      </c>
      <c r="V2440" s="2">
        <v>2</v>
      </c>
      <c r="W2440" s="2">
        <v>17.600000000000001</v>
      </c>
      <c r="X2440" s="2">
        <v>13.200000000000001</v>
      </c>
      <c r="Y2440" s="2">
        <v>7.9199999999999993E-2</v>
      </c>
      <c r="Z2440" s="6">
        <v>46202</v>
      </c>
    </row>
    <row r="2441" spans="1:26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8" t="str">
        <f>IF(Table5[[#This Row],[Company Code]]&lt;&gt;"",Table5[[#This Row],[Contact Email]],"")</f>
        <v/>
      </c>
      <c r="M2441" s="2"/>
      <c r="N2441" s="9" t="str">
        <f>IF(IF(COUNTIF($S$2:S2441,S2441)=1,P2441,"")=1,COUNTIF($O$2:O2441,O2441),IF(COUNTIF($S$2:S2441,S2441)=1,P2441,""))</f>
        <v/>
      </c>
      <c r="O2441" s="9" t="str">
        <f>IF(COUNTIF($S$2:S2441,S2441)=1,P2441,"")</f>
        <v/>
      </c>
      <c r="P2441" s="9">
        <f>COUNTIF($S$2:S2441,S2441)</f>
        <v>197</v>
      </c>
      <c r="Q2441" s="2" t="s">
        <v>532</v>
      </c>
      <c r="R2441" s="2" t="s">
        <v>2560</v>
      </c>
      <c r="S2441" s="2" t="s">
        <v>60</v>
      </c>
      <c r="T2441" s="2">
        <v>24</v>
      </c>
      <c r="U2441" s="2">
        <v>12</v>
      </c>
      <c r="V2441" s="2">
        <v>2</v>
      </c>
      <c r="W2441" s="2">
        <v>17.600000000000001</v>
      </c>
      <c r="X2441" s="2">
        <v>13.200000000000001</v>
      </c>
      <c r="Y2441" s="2">
        <v>7.9199999999999993E-2</v>
      </c>
      <c r="Z2441" s="6">
        <v>46202</v>
      </c>
    </row>
    <row r="2442" spans="1:26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8" t="str">
        <f>IF(Table5[[#This Row],[Company Code]]&lt;&gt;"",Table5[[#This Row],[Contact Email]],"")</f>
        <v/>
      </c>
      <c r="M2442" s="2"/>
      <c r="N2442" s="9" t="str">
        <f>IF(IF(COUNTIF($S$2:S2442,S2442)=1,P2442,"")=1,COUNTIF($O$2:O2442,O2442),IF(COUNTIF($S$2:S2442,S2442)=1,P2442,""))</f>
        <v/>
      </c>
      <c r="O2442" s="9" t="str">
        <f>IF(COUNTIF($S$2:S2442,S2442)=1,P2442,"")</f>
        <v/>
      </c>
      <c r="P2442" s="9">
        <f>COUNTIF($S$2:S2442,S2442)</f>
        <v>198</v>
      </c>
      <c r="Q2442" s="2" t="s">
        <v>532</v>
      </c>
      <c r="R2442" s="2" t="s">
        <v>2561</v>
      </c>
      <c r="S2442" s="2" t="s">
        <v>60</v>
      </c>
      <c r="T2442" s="2">
        <v>36</v>
      </c>
      <c r="U2442" s="2">
        <v>12</v>
      </c>
      <c r="V2442" s="2">
        <v>3</v>
      </c>
      <c r="W2442" s="2">
        <v>26.400000000000002</v>
      </c>
      <c r="X2442" s="2">
        <v>19.8</v>
      </c>
      <c r="Y2442" s="2">
        <v>0.1188</v>
      </c>
      <c r="Z2442" s="6">
        <v>46202</v>
      </c>
    </row>
    <row r="2443" spans="1:26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8" t="str">
        <f>IF(Table5[[#This Row],[Company Code]]&lt;&gt;"",Table5[[#This Row],[Contact Email]],"")</f>
        <v/>
      </c>
      <c r="M2443" s="2"/>
      <c r="N2443" s="9" t="str">
        <f>IF(IF(COUNTIF($S$2:S2443,S2443)=1,P2443,"")=1,COUNTIF($O$2:O2443,O2443),IF(COUNTIF($S$2:S2443,S2443)=1,P2443,""))</f>
        <v/>
      </c>
      <c r="O2443" s="9" t="str">
        <f>IF(COUNTIF($S$2:S2443,S2443)=1,P2443,"")</f>
        <v/>
      </c>
      <c r="P2443" s="9">
        <f>COUNTIF($S$2:S2443,S2443)</f>
        <v>199</v>
      </c>
      <c r="Q2443" s="2" t="s">
        <v>532</v>
      </c>
      <c r="R2443" s="2" t="s">
        <v>2562</v>
      </c>
      <c r="S2443" s="2" t="s">
        <v>60</v>
      </c>
      <c r="T2443" s="2">
        <v>84</v>
      </c>
      <c r="U2443" s="2">
        <v>12</v>
      </c>
      <c r="V2443" s="2">
        <v>7</v>
      </c>
      <c r="W2443" s="2">
        <v>61.6</v>
      </c>
      <c r="X2443" s="2">
        <v>46.2</v>
      </c>
      <c r="Y2443" s="2">
        <v>0.2772</v>
      </c>
      <c r="Z2443" s="6">
        <v>46202</v>
      </c>
    </row>
    <row r="2444" spans="1:26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8" t="str">
        <f>IF(Table5[[#This Row],[Company Code]]&lt;&gt;"",Table5[[#This Row],[Contact Email]],"")</f>
        <v/>
      </c>
      <c r="M2444" s="2"/>
      <c r="N2444" s="9" t="str">
        <f>IF(IF(COUNTIF($S$2:S2444,S2444)=1,P2444,"")=1,COUNTIF($O$2:O2444,O2444),IF(COUNTIF($S$2:S2444,S2444)=1,P2444,""))</f>
        <v/>
      </c>
      <c r="O2444" s="9" t="str">
        <f>IF(COUNTIF($S$2:S2444,S2444)=1,P2444,"")</f>
        <v/>
      </c>
      <c r="P2444" s="9">
        <f>COUNTIF($S$2:S2444,S2444)</f>
        <v>200</v>
      </c>
      <c r="Q2444" s="2" t="s">
        <v>532</v>
      </c>
      <c r="R2444" s="2" t="s">
        <v>2563</v>
      </c>
      <c r="S2444" s="2" t="s">
        <v>60</v>
      </c>
      <c r="T2444" s="2">
        <v>108</v>
      </c>
      <c r="U2444" s="2">
        <v>12</v>
      </c>
      <c r="V2444" s="2">
        <v>9</v>
      </c>
      <c r="W2444" s="2">
        <v>79.2</v>
      </c>
      <c r="X2444" s="2">
        <v>59.400000000000006</v>
      </c>
      <c r="Y2444" s="2">
        <v>0.35639999999999999</v>
      </c>
      <c r="Z2444" s="6">
        <v>46202</v>
      </c>
    </row>
    <row r="2445" spans="1:26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8" t="str">
        <f>IF(Table5[[#This Row],[Company Code]]&lt;&gt;"",Table5[[#This Row],[Contact Email]],"")</f>
        <v/>
      </c>
      <c r="M2445" s="2"/>
      <c r="N2445" s="9" t="str">
        <f>IF(IF(COUNTIF($S$2:S2445,S2445)=1,P2445,"")=1,COUNTIF($O$2:O2445,O2445),IF(COUNTIF($S$2:S2445,S2445)=1,P2445,""))</f>
        <v/>
      </c>
      <c r="O2445" s="9" t="str">
        <f>IF(COUNTIF($S$2:S2445,S2445)=1,P2445,"")</f>
        <v/>
      </c>
      <c r="P2445" s="9">
        <f>COUNTIF($S$2:S2445,S2445)</f>
        <v>201</v>
      </c>
      <c r="Q2445" s="2" t="s">
        <v>532</v>
      </c>
      <c r="R2445" s="2" t="s">
        <v>2564</v>
      </c>
      <c r="S2445" s="2" t="s">
        <v>60</v>
      </c>
      <c r="T2445" s="2">
        <v>120</v>
      </c>
      <c r="U2445" s="2">
        <v>12</v>
      </c>
      <c r="V2445" s="2">
        <v>10</v>
      </c>
      <c r="W2445" s="2">
        <v>88</v>
      </c>
      <c r="X2445" s="2">
        <v>66</v>
      </c>
      <c r="Y2445" s="2">
        <v>0.39600000000000002</v>
      </c>
      <c r="Z2445" s="6">
        <v>46202</v>
      </c>
    </row>
    <row r="2446" spans="1:26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8" t="str">
        <f>IF(Table5[[#This Row],[Company Code]]&lt;&gt;"",Table5[[#This Row],[Contact Email]],"")</f>
        <v/>
      </c>
      <c r="M2446" s="2"/>
      <c r="N2446" s="9" t="str">
        <f>IF(IF(COUNTIF($S$2:S2446,S2446)=1,P2446,"")=1,COUNTIF($O$2:O2446,O2446),IF(COUNTIF($S$2:S2446,S2446)=1,P2446,""))</f>
        <v/>
      </c>
      <c r="O2446" s="9" t="str">
        <f>IF(COUNTIF($S$2:S2446,S2446)=1,P2446,"")</f>
        <v/>
      </c>
      <c r="P2446" s="9">
        <f>COUNTIF($S$2:S2446,S2446)</f>
        <v>202</v>
      </c>
      <c r="Q2446" s="2" t="s">
        <v>532</v>
      </c>
      <c r="R2446" s="2" t="s">
        <v>2565</v>
      </c>
      <c r="S2446" s="2" t="s">
        <v>60</v>
      </c>
      <c r="T2446" s="2">
        <v>36</v>
      </c>
      <c r="U2446" s="2">
        <v>12</v>
      </c>
      <c r="V2446" s="2">
        <v>3</v>
      </c>
      <c r="W2446" s="2">
        <v>26.400000000000002</v>
      </c>
      <c r="X2446" s="2">
        <v>19.8</v>
      </c>
      <c r="Y2446" s="2">
        <v>0.1188</v>
      </c>
      <c r="Z2446" s="6">
        <v>46202</v>
      </c>
    </row>
    <row r="2447" spans="1:26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8" t="str">
        <f>IF(Table5[[#This Row],[Company Code]]&lt;&gt;"",Table5[[#This Row],[Contact Email]],"")</f>
        <v/>
      </c>
      <c r="M2447" s="2"/>
      <c r="N2447" s="9" t="str">
        <f>IF(IF(COUNTIF($S$2:S2447,S2447)=1,P2447,"")=1,COUNTIF($O$2:O2447,O2447),IF(COUNTIF($S$2:S2447,S2447)=1,P2447,""))</f>
        <v/>
      </c>
      <c r="O2447" s="9" t="str">
        <f>IF(COUNTIF($S$2:S2447,S2447)=1,P2447,"")</f>
        <v/>
      </c>
      <c r="P2447" s="9">
        <f>COUNTIF($S$2:S2447,S2447)</f>
        <v>203</v>
      </c>
      <c r="Q2447" s="2" t="s">
        <v>532</v>
      </c>
      <c r="R2447" s="2" t="s">
        <v>2566</v>
      </c>
      <c r="S2447" s="2" t="s">
        <v>60</v>
      </c>
      <c r="T2447" s="2">
        <v>24</v>
      </c>
      <c r="U2447" s="2">
        <v>12</v>
      </c>
      <c r="V2447" s="2">
        <v>2</v>
      </c>
      <c r="W2447" s="2">
        <v>17.600000000000001</v>
      </c>
      <c r="X2447" s="2">
        <v>13.200000000000001</v>
      </c>
      <c r="Y2447" s="2">
        <v>7.9199999999999993E-2</v>
      </c>
      <c r="Z2447" s="6">
        <v>46202</v>
      </c>
    </row>
    <row r="2448" spans="1:26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8" t="str">
        <f>IF(Table5[[#This Row],[Company Code]]&lt;&gt;"",Table5[[#This Row],[Contact Email]],"")</f>
        <v/>
      </c>
      <c r="M2448" s="2"/>
      <c r="N2448" s="9" t="str">
        <f>IF(IF(COUNTIF($S$2:S2448,S2448)=1,P2448,"")=1,COUNTIF($O$2:O2448,O2448),IF(COUNTIF($S$2:S2448,S2448)=1,P2448,""))</f>
        <v/>
      </c>
      <c r="O2448" s="9" t="str">
        <f>IF(COUNTIF($S$2:S2448,S2448)=1,P2448,"")</f>
        <v/>
      </c>
      <c r="P2448" s="9">
        <f>COUNTIF($S$2:S2448,S2448)</f>
        <v>204</v>
      </c>
      <c r="Q2448" s="2" t="s">
        <v>532</v>
      </c>
      <c r="R2448" s="2" t="s">
        <v>2567</v>
      </c>
      <c r="S2448" s="2" t="s">
        <v>60</v>
      </c>
      <c r="T2448" s="2">
        <v>24</v>
      </c>
      <c r="U2448" s="2">
        <v>12</v>
      </c>
      <c r="V2448" s="2">
        <v>2</v>
      </c>
      <c r="W2448" s="2">
        <v>17.600000000000001</v>
      </c>
      <c r="X2448" s="2">
        <v>13.200000000000001</v>
      </c>
      <c r="Y2448" s="2">
        <v>7.9199999999999993E-2</v>
      </c>
      <c r="Z2448" s="6">
        <v>46202</v>
      </c>
    </row>
    <row r="2449" spans="1:26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8" t="str">
        <f>IF(Table5[[#This Row],[Company Code]]&lt;&gt;"",Table5[[#This Row],[Contact Email]],"")</f>
        <v/>
      </c>
      <c r="M2449" s="2"/>
      <c r="N2449" s="9" t="str">
        <f>IF(IF(COUNTIF($S$2:S2449,S2449)=1,P2449,"")=1,COUNTIF($O$2:O2449,O2449),IF(COUNTIF($S$2:S2449,S2449)=1,P2449,""))</f>
        <v/>
      </c>
      <c r="O2449" s="9" t="str">
        <f>IF(COUNTIF($S$2:S2449,S2449)=1,P2449,"")</f>
        <v/>
      </c>
      <c r="P2449" s="9">
        <f>COUNTIF($S$2:S2449,S2449)</f>
        <v>205</v>
      </c>
      <c r="Q2449" s="2" t="s">
        <v>532</v>
      </c>
      <c r="R2449" s="2" t="s">
        <v>2568</v>
      </c>
      <c r="S2449" s="2" t="s">
        <v>60</v>
      </c>
      <c r="T2449" s="2">
        <v>24</v>
      </c>
      <c r="U2449" s="2">
        <v>12</v>
      </c>
      <c r="V2449" s="2">
        <v>2</v>
      </c>
      <c r="W2449" s="2">
        <v>17.600000000000001</v>
      </c>
      <c r="X2449" s="2">
        <v>13.200000000000001</v>
      </c>
      <c r="Y2449" s="2">
        <v>7.9199999999999993E-2</v>
      </c>
      <c r="Z2449" s="6">
        <v>46202</v>
      </c>
    </row>
    <row r="2450" spans="1:26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8" t="str">
        <f>IF(Table5[[#This Row],[Company Code]]&lt;&gt;"",Table5[[#This Row],[Contact Email]],"")</f>
        <v/>
      </c>
      <c r="M2450" s="2"/>
      <c r="N2450" s="9" t="str">
        <f>IF(IF(COUNTIF($S$2:S2450,S2450)=1,P2450,"")=1,COUNTIF($O$2:O2450,O2450),IF(COUNTIF($S$2:S2450,S2450)=1,P2450,""))</f>
        <v/>
      </c>
      <c r="O2450" s="9" t="str">
        <f>IF(COUNTIF($S$2:S2450,S2450)=1,P2450,"")</f>
        <v/>
      </c>
      <c r="P2450" s="9">
        <f>COUNTIF($S$2:S2450,S2450)</f>
        <v>206</v>
      </c>
      <c r="Q2450" s="2" t="s">
        <v>532</v>
      </c>
      <c r="R2450" s="2" t="s">
        <v>2569</v>
      </c>
      <c r="S2450" s="2" t="s">
        <v>60</v>
      </c>
      <c r="T2450" s="2">
        <v>12</v>
      </c>
      <c r="U2450" s="2">
        <v>12</v>
      </c>
      <c r="V2450" s="2">
        <v>1</v>
      </c>
      <c r="W2450" s="2">
        <v>8.8000000000000007</v>
      </c>
      <c r="X2450" s="2">
        <v>6.6000000000000005</v>
      </c>
      <c r="Y2450" s="2">
        <v>3.9599999999999996E-2</v>
      </c>
      <c r="Z2450" s="6">
        <v>46202</v>
      </c>
    </row>
    <row r="2451" spans="1:26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8" t="str">
        <f>IF(Table5[[#This Row],[Company Code]]&lt;&gt;"",Table5[[#This Row],[Contact Email]],"")</f>
        <v/>
      </c>
      <c r="M2451" s="2"/>
      <c r="N2451" s="9" t="str">
        <f>IF(IF(COUNTIF($S$2:S2451,S2451)=1,P2451,"")=1,COUNTIF($O$2:O2451,O2451),IF(COUNTIF($S$2:S2451,S2451)=1,P2451,""))</f>
        <v/>
      </c>
      <c r="O2451" s="9" t="str">
        <f>IF(COUNTIF($S$2:S2451,S2451)=1,P2451,"")</f>
        <v/>
      </c>
      <c r="P2451" s="9">
        <f>COUNTIF($S$2:S2451,S2451)</f>
        <v>207</v>
      </c>
      <c r="Q2451" s="2" t="s">
        <v>532</v>
      </c>
      <c r="R2451" s="2" t="s">
        <v>2570</v>
      </c>
      <c r="S2451" s="2" t="s">
        <v>60</v>
      </c>
      <c r="T2451" s="2">
        <v>96</v>
      </c>
      <c r="U2451" s="2">
        <v>12</v>
      </c>
      <c r="V2451" s="2">
        <v>8</v>
      </c>
      <c r="W2451" s="2">
        <v>70.400000000000006</v>
      </c>
      <c r="X2451" s="2">
        <v>52.800000000000004</v>
      </c>
      <c r="Y2451" s="2">
        <v>0.31679999999999997</v>
      </c>
      <c r="Z2451" s="6">
        <v>46202</v>
      </c>
    </row>
    <row r="2452" spans="1:26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8" t="str">
        <f>IF(Table5[[#This Row],[Company Code]]&lt;&gt;"",Table5[[#This Row],[Contact Email]],"")</f>
        <v/>
      </c>
      <c r="M2452" s="2"/>
      <c r="N2452" s="9" t="str">
        <f>IF(IF(COUNTIF($S$2:S2452,S2452)=1,P2452,"")=1,COUNTIF($O$2:O2452,O2452),IF(COUNTIF($S$2:S2452,S2452)=1,P2452,""))</f>
        <v/>
      </c>
      <c r="O2452" s="9" t="str">
        <f>IF(COUNTIF($S$2:S2452,S2452)=1,P2452,"")</f>
        <v/>
      </c>
      <c r="P2452" s="9">
        <f>COUNTIF($S$2:S2452,S2452)</f>
        <v>208</v>
      </c>
      <c r="Q2452" s="2" t="s">
        <v>532</v>
      </c>
      <c r="R2452" s="2" t="s">
        <v>2571</v>
      </c>
      <c r="S2452" s="2" t="s">
        <v>60</v>
      </c>
      <c r="T2452" s="2">
        <v>12</v>
      </c>
      <c r="U2452" s="2">
        <v>12</v>
      </c>
      <c r="V2452" s="2">
        <v>1</v>
      </c>
      <c r="W2452" s="2">
        <v>8.8000000000000007</v>
      </c>
      <c r="X2452" s="2">
        <v>6.6000000000000005</v>
      </c>
      <c r="Y2452" s="2">
        <v>3.9599999999999996E-2</v>
      </c>
      <c r="Z2452" s="6">
        <v>46202</v>
      </c>
    </row>
    <row r="2453" spans="1:26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8" t="str">
        <f>IF(Table5[[#This Row],[Company Code]]&lt;&gt;"",Table5[[#This Row],[Contact Email]],"")</f>
        <v/>
      </c>
      <c r="M2453" s="2"/>
      <c r="N2453" s="9" t="str">
        <f>IF(IF(COUNTIF($S$2:S2453,S2453)=1,P2453,"")=1,COUNTIF($O$2:O2453,O2453),IF(COUNTIF($S$2:S2453,S2453)=1,P2453,""))</f>
        <v/>
      </c>
      <c r="O2453" s="9" t="str">
        <f>IF(COUNTIF($S$2:S2453,S2453)=1,P2453,"")</f>
        <v/>
      </c>
      <c r="P2453" s="9">
        <f>COUNTIF($S$2:S2453,S2453)</f>
        <v>209</v>
      </c>
      <c r="Q2453" s="2" t="s">
        <v>532</v>
      </c>
      <c r="R2453" s="2" t="s">
        <v>2572</v>
      </c>
      <c r="S2453" s="2" t="s">
        <v>60</v>
      </c>
      <c r="T2453" s="2">
        <v>24</v>
      </c>
      <c r="U2453" s="2">
        <v>12</v>
      </c>
      <c r="V2453" s="2">
        <v>2</v>
      </c>
      <c r="W2453" s="2">
        <v>17.600000000000001</v>
      </c>
      <c r="X2453" s="2">
        <v>13.200000000000001</v>
      </c>
      <c r="Y2453" s="2">
        <v>7.9199999999999993E-2</v>
      </c>
      <c r="Z2453" s="6">
        <v>46202</v>
      </c>
    </row>
    <row r="2454" spans="1:26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8" t="str">
        <f>IF(Table5[[#This Row],[Company Code]]&lt;&gt;"",Table5[[#This Row],[Contact Email]],"")</f>
        <v/>
      </c>
      <c r="M2454" s="2"/>
      <c r="N2454" s="9" t="str">
        <f>IF(IF(COUNTIF($S$2:S2454,S2454)=1,P2454,"")=1,COUNTIF($O$2:O2454,O2454),IF(COUNTIF($S$2:S2454,S2454)=1,P2454,""))</f>
        <v/>
      </c>
      <c r="O2454" s="9" t="str">
        <f>IF(COUNTIF($S$2:S2454,S2454)=1,P2454,"")</f>
        <v/>
      </c>
      <c r="P2454" s="9">
        <f>COUNTIF($S$2:S2454,S2454)</f>
        <v>210</v>
      </c>
      <c r="Q2454" s="2" t="s">
        <v>532</v>
      </c>
      <c r="R2454" s="2" t="s">
        <v>2573</v>
      </c>
      <c r="S2454" s="2" t="s">
        <v>60</v>
      </c>
      <c r="T2454" s="2">
        <v>24</v>
      </c>
      <c r="U2454" s="2">
        <v>12</v>
      </c>
      <c r="V2454" s="2">
        <v>2</v>
      </c>
      <c r="W2454" s="2">
        <v>17.600000000000001</v>
      </c>
      <c r="X2454" s="2">
        <v>13.200000000000001</v>
      </c>
      <c r="Y2454" s="2">
        <v>7.9199999999999993E-2</v>
      </c>
      <c r="Z2454" s="6">
        <v>46202</v>
      </c>
    </row>
    <row r="2455" spans="1:26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8" t="str">
        <f>IF(Table5[[#This Row],[Company Code]]&lt;&gt;"",Table5[[#This Row],[Contact Email]],"")</f>
        <v/>
      </c>
      <c r="M2455" s="2"/>
      <c r="N2455" s="9" t="str">
        <f>IF(IF(COUNTIF($S$2:S2455,S2455)=1,P2455,"")=1,COUNTIF($O$2:O2455,O2455),IF(COUNTIF($S$2:S2455,S2455)=1,P2455,""))</f>
        <v/>
      </c>
      <c r="O2455" s="9" t="str">
        <f>IF(COUNTIF($S$2:S2455,S2455)=1,P2455,"")</f>
        <v/>
      </c>
      <c r="P2455" s="9">
        <f>COUNTIF($S$2:S2455,S2455)</f>
        <v>211</v>
      </c>
      <c r="Q2455" s="2" t="s">
        <v>532</v>
      </c>
      <c r="R2455" s="2" t="s">
        <v>2574</v>
      </c>
      <c r="S2455" s="2" t="s">
        <v>60</v>
      </c>
      <c r="T2455" s="2">
        <v>12</v>
      </c>
      <c r="U2455" s="2">
        <v>12</v>
      </c>
      <c r="V2455" s="2">
        <v>1</v>
      </c>
      <c r="W2455" s="2">
        <v>8.8000000000000007</v>
      </c>
      <c r="X2455" s="2">
        <v>6.6000000000000005</v>
      </c>
      <c r="Y2455" s="2">
        <v>3.9599999999999996E-2</v>
      </c>
      <c r="Z2455" s="6">
        <v>46202</v>
      </c>
    </row>
    <row r="2456" spans="1:26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8" t="str">
        <f>IF(Table5[[#This Row],[Company Code]]&lt;&gt;"",Table5[[#This Row],[Contact Email]],"")</f>
        <v/>
      </c>
      <c r="M2456" s="2"/>
      <c r="N2456" s="9" t="str">
        <f>IF(IF(COUNTIF($S$2:S2456,S2456)=1,P2456,"")=1,COUNTIF($O$2:O2456,O2456),IF(COUNTIF($S$2:S2456,S2456)=1,P2456,""))</f>
        <v/>
      </c>
      <c r="O2456" s="9" t="str">
        <f>IF(COUNTIF($S$2:S2456,S2456)=1,P2456,"")</f>
        <v/>
      </c>
      <c r="P2456" s="9">
        <f>COUNTIF($S$2:S2456,S2456)</f>
        <v>212</v>
      </c>
      <c r="Q2456" s="2" t="s">
        <v>532</v>
      </c>
      <c r="R2456" s="2" t="s">
        <v>2575</v>
      </c>
      <c r="S2456" s="2" t="s">
        <v>60</v>
      </c>
      <c r="T2456" s="2">
        <v>24</v>
      </c>
      <c r="U2456" s="2">
        <v>12</v>
      </c>
      <c r="V2456" s="2">
        <v>2</v>
      </c>
      <c r="W2456" s="2">
        <v>17.600000000000001</v>
      </c>
      <c r="X2456" s="2">
        <v>13.200000000000001</v>
      </c>
      <c r="Y2456" s="2">
        <v>7.9199999999999993E-2</v>
      </c>
      <c r="Z2456" s="6">
        <v>46202</v>
      </c>
    </row>
    <row r="2457" spans="1:26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8" t="str">
        <f>IF(Table5[[#This Row],[Company Code]]&lt;&gt;"",Table5[[#This Row],[Contact Email]],"")</f>
        <v/>
      </c>
      <c r="M2457" s="2"/>
      <c r="N2457" s="9" t="str">
        <f>IF(IF(COUNTIF($S$2:S2457,S2457)=1,P2457,"")=1,COUNTIF($O$2:O2457,O2457),IF(COUNTIF($S$2:S2457,S2457)=1,P2457,""))</f>
        <v/>
      </c>
      <c r="O2457" s="9" t="str">
        <f>IF(COUNTIF($S$2:S2457,S2457)=1,P2457,"")</f>
        <v/>
      </c>
      <c r="P2457" s="9">
        <f>COUNTIF($S$2:S2457,S2457)</f>
        <v>213</v>
      </c>
      <c r="Q2457" s="2" t="s">
        <v>532</v>
      </c>
      <c r="R2457" s="2" t="s">
        <v>2576</v>
      </c>
      <c r="S2457" s="2" t="s">
        <v>60</v>
      </c>
      <c r="T2457" s="2">
        <v>24</v>
      </c>
      <c r="U2457" s="2">
        <v>12</v>
      </c>
      <c r="V2457" s="2">
        <v>2</v>
      </c>
      <c r="W2457" s="2">
        <v>17.600000000000001</v>
      </c>
      <c r="X2457" s="2">
        <v>13.200000000000001</v>
      </c>
      <c r="Y2457" s="2">
        <v>7.9199999999999993E-2</v>
      </c>
      <c r="Z2457" s="6">
        <v>46202</v>
      </c>
    </row>
    <row r="2458" spans="1:26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8" t="str">
        <f>IF(Table5[[#This Row],[Company Code]]&lt;&gt;"",Table5[[#This Row],[Contact Email]],"")</f>
        <v/>
      </c>
      <c r="M2458" s="2"/>
      <c r="N2458" s="9" t="str">
        <f>IF(IF(COUNTIF($S$2:S2458,S2458)=1,P2458,"")=1,COUNTIF($O$2:O2458,O2458),IF(COUNTIF($S$2:S2458,S2458)=1,P2458,""))</f>
        <v/>
      </c>
      <c r="O2458" s="9" t="str">
        <f>IF(COUNTIF($S$2:S2458,S2458)=1,P2458,"")</f>
        <v/>
      </c>
      <c r="P2458" s="9">
        <f>COUNTIF($S$2:S2458,S2458)</f>
        <v>214</v>
      </c>
      <c r="Q2458" s="2" t="s">
        <v>532</v>
      </c>
      <c r="R2458" s="2" t="s">
        <v>2577</v>
      </c>
      <c r="S2458" s="2" t="s">
        <v>60</v>
      </c>
      <c r="T2458" s="2">
        <v>24</v>
      </c>
      <c r="U2458" s="2">
        <v>12</v>
      </c>
      <c r="V2458" s="2">
        <v>2</v>
      </c>
      <c r="W2458" s="2">
        <v>17.600000000000001</v>
      </c>
      <c r="X2458" s="2">
        <v>13.200000000000001</v>
      </c>
      <c r="Y2458" s="2">
        <v>7.9199999999999993E-2</v>
      </c>
      <c r="Z2458" s="6">
        <v>46202</v>
      </c>
    </row>
    <row r="2459" spans="1:26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8" t="str">
        <f>IF(Table5[[#This Row],[Company Code]]&lt;&gt;"",Table5[[#This Row],[Contact Email]],"")</f>
        <v/>
      </c>
      <c r="M2459" s="2"/>
      <c r="N2459" s="9" t="str">
        <f>IF(IF(COUNTIF($S$2:S2459,S2459)=1,P2459,"")=1,COUNTIF($O$2:O2459,O2459),IF(COUNTIF($S$2:S2459,S2459)=1,P2459,""))</f>
        <v/>
      </c>
      <c r="O2459" s="9" t="str">
        <f>IF(COUNTIF($S$2:S2459,S2459)=1,P2459,"")</f>
        <v/>
      </c>
      <c r="P2459" s="9">
        <f>COUNTIF($S$2:S2459,S2459)</f>
        <v>215</v>
      </c>
      <c r="Q2459" s="2" t="s">
        <v>532</v>
      </c>
      <c r="R2459" s="2" t="s">
        <v>2578</v>
      </c>
      <c r="S2459" s="2" t="s">
        <v>60</v>
      </c>
      <c r="T2459" s="2">
        <v>24</v>
      </c>
      <c r="U2459" s="2">
        <v>12</v>
      </c>
      <c r="V2459" s="2">
        <v>2</v>
      </c>
      <c r="W2459" s="2">
        <v>17.600000000000001</v>
      </c>
      <c r="X2459" s="2">
        <v>13.200000000000001</v>
      </c>
      <c r="Y2459" s="2">
        <v>7.9199999999999993E-2</v>
      </c>
      <c r="Z2459" s="6">
        <v>46202</v>
      </c>
    </row>
    <row r="2460" spans="1:26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8" t="str">
        <f>IF(Table5[[#This Row],[Company Code]]&lt;&gt;"",Table5[[#This Row],[Contact Email]],"")</f>
        <v/>
      </c>
      <c r="M2460" s="2"/>
      <c r="N2460" s="9" t="str">
        <f>IF(IF(COUNTIF($S$2:S2460,S2460)=1,P2460,"")=1,COUNTIF($O$2:O2460,O2460),IF(COUNTIF($S$2:S2460,S2460)=1,P2460,""))</f>
        <v/>
      </c>
      <c r="O2460" s="9" t="str">
        <f>IF(COUNTIF($S$2:S2460,S2460)=1,P2460,"")</f>
        <v/>
      </c>
      <c r="P2460" s="9">
        <f>COUNTIF($S$2:S2460,S2460)</f>
        <v>216</v>
      </c>
      <c r="Q2460" s="2" t="s">
        <v>532</v>
      </c>
      <c r="R2460" s="2" t="s">
        <v>2579</v>
      </c>
      <c r="S2460" s="2" t="s">
        <v>60</v>
      </c>
      <c r="T2460" s="2">
        <v>228</v>
      </c>
      <c r="U2460" s="2">
        <v>12</v>
      </c>
      <c r="V2460" s="2">
        <v>19</v>
      </c>
      <c r="W2460" s="2">
        <v>167.20000000000002</v>
      </c>
      <c r="X2460" s="2">
        <v>125.4</v>
      </c>
      <c r="Y2460" s="2">
        <v>0.75239999999999996</v>
      </c>
      <c r="Z2460" s="6">
        <v>46202</v>
      </c>
    </row>
    <row r="2461" spans="1:26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8" t="str">
        <f>IF(Table5[[#This Row],[Company Code]]&lt;&gt;"",Table5[[#This Row],[Contact Email]],"")</f>
        <v/>
      </c>
      <c r="M2461" s="2"/>
      <c r="N2461" s="9" t="str">
        <f>IF(IF(COUNTIF($S$2:S2461,S2461)=1,P2461,"")=1,COUNTIF($O$2:O2461,O2461),IF(COUNTIF($S$2:S2461,S2461)=1,P2461,""))</f>
        <v/>
      </c>
      <c r="O2461" s="9" t="str">
        <f>IF(COUNTIF($S$2:S2461,S2461)=1,P2461,"")</f>
        <v/>
      </c>
      <c r="P2461" s="9">
        <f>COUNTIF($S$2:S2461,S2461)</f>
        <v>217</v>
      </c>
      <c r="Q2461" s="2" t="s">
        <v>532</v>
      </c>
      <c r="R2461" s="2" t="s">
        <v>2580</v>
      </c>
      <c r="S2461" s="2" t="s">
        <v>60</v>
      </c>
      <c r="T2461" s="2">
        <v>24</v>
      </c>
      <c r="U2461" s="2">
        <v>12</v>
      </c>
      <c r="V2461" s="2">
        <v>2</v>
      </c>
      <c r="W2461" s="2">
        <v>17.600000000000001</v>
      </c>
      <c r="X2461" s="2">
        <v>13.200000000000001</v>
      </c>
      <c r="Y2461" s="2">
        <v>7.9199999999999993E-2</v>
      </c>
      <c r="Z2461" s="6">
        <v>46202</v>
      </c>
    </row>
    <row r="2462" spans="1:26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8" t="str">
        <f>IF(Table5[[#This Row],[Company Code]]&lt;&gt;"",Table5[[#This Row],[Contact Email]],"")</f>
        <v/>
      </c>
      <c r="M2462" s="2"/>
      <c r="N2462" s="9" t="str">
        <f>IF(IF(COUNTIF($S$2:S2462,S2462)=1,P2462,"")=1,COUNTIF($O$2:O2462,O2462),IF(COUNTIF($S$2:S2462,S2462)=1,P2462,""))</f>
        <v/>
      </c>
      <c r="O2462" s="9" t="str">
        <f>IF(COUNTIF($S$2:S2462,S2462)=1,P2462,"")</f>
        <v/>
      </c>
      <c r="P2462" s="9">
        <f>COUNTIF($S$2:S2462,S2462)</f>
        <v>218</v>
      </c>
      <c r="Q2462" s="2" t="s">
        <v>532</v>
      </c>
      <c r="R2462" s="2" t="s">
        <v>2581</v>
      </c>
      <c r="S2462" s="2" t="s">
        <v>60</v>
      </c>
      <c r="T2462" s="2">
        <v>96</v>
      </c>
      <c r="U2462" s="2">
        <v>12</v>
      </c>
      <c r="V2462" s="2">
        <v>8</v>
      </c>
      <c r="W2462" s="2">
        <v>70.400000000000006</v>
      </c>
      <c r="X2462" s="2">
        <v>52.800000000000004</v>
      </c>
      <c r="Y2462" s="2">
        <v>0.31679999999999997</v>
      </c>
      <c r="Z2462" s="6">
        <v>46202</v>
      </c>
    </row>
    <row r="2463" spans="1:26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8" t="str">
        <f>IF(Table5[[#This Row],[Company Code]]&lt;&gt;"",Table5[[#This Row],[Contact Email]],"")</f>
        <v/>
      </c>
      <c r="M2463" s="2"/>
      <c r="N2463" s="9" t="str">
        <f>IF(IF(COUNTIF($S$2:S2463,S2463)=1,P2463,"")=1,COUNTIF($O$2:O2463,O2463),IF(COUNTIF($S$2:S2463,S2463)=1,P2463,""))</f>
        <v/>
      </c>
      <c r="O2463" s="9" t="str">
        <f>IF(COUNTIF($S$2:S2463,S2463)=1,P2463,"")</f>
        <v/>
      </c>
      <c r="P2463" s="9">
        <f>COUNTIF($S$2:S2463,S2463)</f>
        <v>219</v>
      </c>
      <c r="Q2463" s="2" t="s">
        <v>532</v>
      </c>
      <c r="R2463" s="2" t="s">
        <v>2582</v>
      </c>
      <c r="S2463" s="2" t="s">
        <v>60</v>
      </c>
      <c r="T2463" s="2">
        <v>24</v>
      </c>
      <c r="U2463" s="2">
        <v>12</v>
      </c>
      <c r="V2463" s="2">
        <v>2</v>
      </c>
      <c r="W2463" s="2">
        <v>17.600000000000001</v>
      </c>
      <c r="X2463" s="2">
        <v>13.200000000000001</v>
      </c>
      <c r="Y2463" s="2">
        <v>7.9199999999999993E-2</v>
      </c>
      <c r="Z2463" s="6">
        <v>46202</v>
      </c>
    </row>
    <row r="2464" spans="1:26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8" t="str">
        <f>IF(Table5[[#This Row],[Company Code]]&lt;&gt;"",Table5[[#This Row],[Contact Email]],"")</f>
        <v/>
      </c>
      <c r="M2464" s="2"/>
      <c r="N2464" s="9" t="str">
        <f>IF(IF(COUNTIF($S$2:S2464,S2464)=1,P2464,"")=1,COUNTIF($O$2:O2464,O2464),IF(COUNTIF($S$2:S2464,S2464)=1,P2464,""))</f>
        <v/>
      </c>
      <c r="O2464" s="9" t="str">
        <f>IF(COUNTIF($S$2:S2464,S2464)=1,P2464,"")</f>
        <v/>
      </c>
      <c r="P2464" s="9">
        <f>COUNTIF($S$2:S2464,S2464)</f>
        <v>220</v>
      </c>
      <c r="Q2464" s="2" t="s">
        <v>532</v>
      </c>
      <c r="R2464" s="2" t="s">
        <v>2583</v>
      </c>
      <c r="S2464" s="2" t="s">
        <v>60</v>
      </c>
      <c r="T2464" s="2">
        <v>24</v>
      </c>
      <c r="U2464" s="2">
        <v>12</v>
      </c>
      <c r="V2464" s="2">
        <v>2</v>
      </c>
      <c r="W2464" s="2">
        <v>17.600000000000001</v>
      </c>
      <c r="X2464" s="2">
        <v>13.200000000000001</v>
      </c>
      <c r="Y2464" s="2">
        <v>7.9199999999999993E-2</v>
      </c>
      <c r="Z2464" s="6">
        <v>46202</v>
      </c>
    </row>
    <row r="2465" spans="1:26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8" t="str">
        <f>IF(Table5[[#This Row],[Company Code]]&lt;&gt;"",Table5[[#This Row],[Contact Email]],"")</f>
        <v/>
      </c>
      <c r="M2465" s="2"/>
      <c r="N2465" s="9" t="str">
        <f>IF(IF(COUNTIF($S$2:S2465,S2465)=1,P2465,"")=1,COUNTIF($O$2:O2465,O2465),IF(COUNTIF($S$2:S2465,S2465)=1,P2465,""))</f>
        <v/>
      </c>
      <c r="O2465" s="9" t="str">
        <f>IF(COUNTIF($S$2:S2465,S2465)=1,P2465,"")</f>
        <v/>
      </c>
      <c r="P2465" s="9">
        <f>COUNTIF($S$2:S2465,S2465)</f>
        <v>221</v>
      </c>
      <c r="Q2465" s="2" t="s">
        <v>532</v>
      </c>
      <c r="R2465" s="2" t="s">
        <v>2584</v>
      </c>
      <c r="S2465" s="2" t="s">
        <v>60</v>
      </c>
      <c r="T2465" s="2">
        <v>24</v>
      </c>
      <c r="U2465" s="2">
        <v>12</v>
      </c>
      <c r="V2465" s="2">
        <v>2</v>
      </c>
      <c r="W2465" s="2">
        <v>17.600000000000001</v>
      </c>
      <c r="X2465" s="2">
        <v>13.200000000000001</v>
      </c>
      <c r="Y2465" s="2">
        <v>7.9199999999999993E-2</v>
      </c>
      <c r="Z2465" s="6">
        <v>46202</v>
      </c>
    </row>
    <row r="2466" spans="1:26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8" t="str">
        <f>IF(Table5[[#This Row],[Company Code]]&lt;&gt;"",Table5[[#This Row],[Contact Email]],"")</f>
        <v/>
      </c>
      <c r="M2466" s="2"/>
      <c r="N2466" s="9" t="str">
        <f>IF(IF(COUNTIF($S$2:S2466,S2466)=1,P2466,"")=1,COUNTIF($O$2:O2466,O2466),IF(COUNTIF($S$2:S2466,S2466)=1,P2466,""))</f>
        <v/>
      </c>
      <c r="O2466" s="9" t="str">
        <f>IF(COUNTIF($S$2:S2466,S2466)=1,P2466,"")</f>
        <v/>
      </c>
      <c r="P2466" s="9">
        <f>COUNTIF($S$2:S2466,S2466)</f>
        <v>222</v>
      </c>
      <c r="Q2466" s="2" t="s">
        <v>532</v>
      </c>
      <c r="R2466" s="2" t="s">
        <v>2585</v>
      </c>
      <c r="S2466" s="2" t="s">
        <v>60</v>
      </c>
      <c r="T2466" s="2">
        <v>84</v>
      </c>
      <c r="U2466" s="2">
        <v>12</v>
      </c>
      <c r="V2466" s="2">
        <v>7</v>
      </c>
      <c r="W2466" s="2">
        <v>61.6</v>
      </c>
      <c r="X2466" s="2">
        <v>46.2</v>
      </c>
      <c r="Y2466" s="2">
        <v>0.2772</v>
      </c>
      <c r="Z2466" s="6">
        <v>46202</v>
      </c>
    </row>
    <row r="2467" spans="1:26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8" t="str">
        <f>IF(Table5[[#This Row],[Company Code]]&lt;&gt;"",Table5[[#This Row],[Contact Email]],"")</f>
        <v/>
      </c>
      <c r="M2467" s="2"/>
      <c r="N2467" s="9" t="str">
        <f>IF(IF(COUNTIF($S$2:S2467,S2467)=1,P2467,"")=1,COUNTIF($O$2:O2467,O2467),IF(COUNTIF($S$2:S2467,S2467)=1,P2467,""))</f>
        <v/>
      </c>
      <c r="O2467" s="9" t="str">
        <f>IF(COUNTIF($S$2:S2467,S2467)=1,P2467,"")</f>
        <v/>
      </c>
      <c r="P2467" s="9">
        <f>COUNTIF($S$2:S2467,S2467)</f>
        <v>223</v>
      </c>
      <c r="Q2467" s="2" t="s">
        <v>532</v>
      </c>
      <c r="R2467" s="2" t="s">
        <v>2586</v>
      </c>
      <c r="S2467" s="2" t="s">
        <v>60</v>
      </c>
      <c r="T2467" s="2">
        <v>24</v>
      </c>
      <c r="U2467" s="2">
        <v>12</v>
      </c>
      <c r="V2467" s="2">
        <v>2</v>
      </c>
      <c r="W2467" s="2">
        <v>17.600000000000001</v>
      </c>
      <c r="X2467" s="2">
        <v>13.200000000000001</v>
      </c>
      <c r="Y2467" s="2">
        <v>7.9199999999999993E-2</v>
      </c>
      <c r="Z2467" s="6">
        <v>46202</v>
      </c>
    </row>
    <row r="2468" spans="1:26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8" t="str">
        <f>IF(Table5[[#This Row],[Company Code]]&lt;&gt;"",Table5[[#This Row],[Contact Email]],"")</f>
        <v/>
      </c>
      <c r="M2468" s="2"/>
      <c r="N2468" s="9" t="str">
        <f>IF(IF(COUNTIF($S$2:S2468,S2468)=1,P2468,"")=1,COUNTIF($O$2:O2468,O2468),IF(COUNTIF($S$2:S2468,S2468)=1,P2468,""))</f>
        <v/>
      </c>
      <c r="O2468" s="9" t="str">
        <f>IF(COUNTIF($S$2:S2468,S2468)=1,P2468,"")</f>
        <v/>
      </c>
      <c r="P2468" s="9">
        <f>COUNTIF($S$2:S2468,S2468)</f>
        <v>224</v>
      </c>
      <c r="Q2468" s="2" t="s">
        <v>532</v>
      </c>
      <c r="R2468" s="2" t="s">
        <v>2587</v>
      </c>
      <c r="S2468" s="2" t="s">
        <v>60</v>
      </c>
      <c r="T2468" s="2">
        <v>96</v>
      </c>
      <c r="U2468" s="2">
        <v>12</v>
      </c>
      <c r="V2468" s="2">
        <v>8</v>
      </c>
      <c r="W2468" s="2">
        <v>70.400000000000006</v>
      </c>
      <c r="X2468" s="2">
        <v>52.800000000000004</v>
      </c>
      <c r="Y2468" s="2">
        <v>0.31679999999999997</v>
      </c>
      <c r="Z2468" s="6">
        <v>46202</v>
      </c>
    </row>
    <row r="2469" spans="1:26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8" t="str">
        <f>IF(Table5[[#This Row],[Company Code]]&lt;&gt;"",Table5[[#This Row],[Contact Email]],"")</f>
        <v/>
      </c>
      <c r="M2469" s="2"/>
      <c r="N2469" s="9" t="str">
        <f>IF(IF(COUNTIF($S$2:S2469,S2469)=1,P2469,"")=1,COUNTIF($O$2:O2469,O2469),IF(COUNTIF($S$2:S2469,S2469)=1,P2469,""))</f>
        <v/>
      </c>
      <c r="O2469" s="9" t="str">
        <f>IF(COUNTIF($S$2:S2469,S2469)=1,P2469,"")</f>
        <v/>
      </c>
      <c r="P2469" s="9">
        <f>COUNTIF($S$2:S2469,S2469)</f>
        <v>225</v>
      </c>
      <c r="Q2469" s="2" t="s">
        <v>532</v>
      </c>
      <c r="R2469" s="2" t="s">
        <v>2588</v>
      </c>
      <c r="S2469" s="2" t="s">
        <v>60</v>
      </c>
      <c r="T2469" s="2">
        <v>24</v>
      </c>
      <c r="U2469" s="2">
        <v>12</v>
      </c>
      <c r="V2469" s="2">
        <v>2</v>
      </c>
      <c r="W2469" s="2">
        <v>17.600000000000001</v>
      </c>
      <c r="X2469" s="2">
        <v>13.200000000000001</v>
      </c>
      <c r="Y2469" s="2">
        <v>7.9199999999999993E-2</v>
      </c>
      <c r="Z2469" s="6">
        <v>46202</v>
      </c>
    </row>
    <row r="2470" spans="1:26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8" t="str">
        <f>IF(Table5[[#This Row],[Company Code]]&lt;&gt;"",Table5[[#This Row],[Contact Email]],"")</f>
        <v/>
      </c>
      <c r="M2470" s="2"/>
      <c r="N2470" s="9" t="str">
        <f>IF(IF(COUNTIF($S$2:S2470,S2470)=1,P2470,"")=1,COUNTIF($O$2:O2470,O2470),IF(COUNTIF($S$2:S2470,S2470)=1,P2470,""))</f>
        <v/>
      </c>
      <c r="O2470" s="9" t="str">
        <f>IF(COUNTIF($S$2:S2470,S2470)=1,P2470,"")</f>
        <v/>
      </c>
      <c r="P2470" s="9">
        <f>COUNTIF($S$2:S2470,S2470)</f>
        <v>226</v>
      </c>
      <c r="Q2470" s="2" t="s">
        <v>532</v>
      </c>
      <c r="R2470" s="2" t="s">
        <v>2589</v>
      </c>
      <c r="S2470" s="2" t="s">
        <v>60</v>
      </c>
      <c r="T2470" s="2">
        <v>60</v>
      </c>
      <c r="U2470" s="2">
        <v>12</v>
      </c>
      <c r="V2470" s="2">
        <v>5</v>
      </c>
      <c r="W2470" s="2">
        <v>44</v>
      </c>
      <c r="X2470" s="2">
        <v>33</v>
      </c>
      <c r="Y2470" s="2">
        <v>0.19800000000000001</v>
      </c>
      <c r="Z2470" s="6">
        <v>46202</v>
      </c>
    </row>
    <row r="2471" spans="1:26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8" t="str">
        <f>IF(Table5[[#This Row],[Company Code]]&lt;&gt;"",Table5[[#This Row],[Contact Email]],"")</f>
        <v/>
      </c>
      <c r="M2471" s="2"/>
      <c r="N2471" s="9" t="str">
        <f>IF(IF(COUNTIF($S$2:S2471,S2471)=1,P2471,"")=1,COUNTIF($O$2:O2471,O2471),IF(COUNTIF($S$2:S2471,S2471)=1,P2471,""))</f>
        <v/>
      </c>
      <c r="O2471" s="9" t="str">
        <f>IF(COUNTIF($S$2:S2471,S2471)=1,P2471,"")</f>
        <v/>
      </c>
      <c r="P2471" s="9">
        <f>COUNTIF($S$2:S2471,S2471)</f>
        <v>227</v>
      </c>
      <c r="Q2471" s="2" t="s">
        <v>532</v>
      </c>
      <c r="R2471" s="2" t="s">
        <v>2590</v>
      </c>
      <c r="S2471" s="2" t="s">
        <v>60</v>
      </c>
      <c r="T2471" s="2">
        <v>48</v>
      </c>
      <c r="U2471" s="2">
        <v>12</v>
      </c>
      <c r="V2471" s="2">
        <v>4</v>
      </c>
      <c r="W2471" s="2">
        <v>35.200000000000003</v>
      </c>
      <c r="X2471" s="2">
        <v>26.400000000000002</v>
      </c>
      <c r="Y2471" s="2">
        <v>0.15839999999999999</v>
      </c>
      <c r="Z2471" s="6">
        <v>46202</v>
      </c>
    </row>
    <row r="2472" spans="1:26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8" t="str">
        <f>IF(Table5[[#This Row],[Company Code]]&lt;&gt;"",Table5[[#This Row],[Contact Email]],"")</f>
        <v/>
      </c>
      <c r="M2472" s="2"/>
      <c r="N2472" s="9" t="str">
        <f>IF(IF(COUNTIF($S$2:S2472,S2472)=1,P2472,"")=1,COUNTIF($O$2:O2472,O2472),IF(COUNTIF($S$2:S2472,S2472)=1,P2472,""))</f>
        <v/>
      </c>
      <c r="O2472" s="9" t="str">
        <f>IF(COUNTIF($S$2:S2472,S2472)=1,P2472,"")</f>
        <v/>
      </c>
      <c r="P2472" s="9">
        <f>COUNTIF($S$2:S2472,S2472)</f>
        <v>228</v>
      </c>
      <c r="Q2472" s="2" t="s">
        <v>532</v>
      </c>
      <c r="R2472" s="2" t="s">
        <v>2591</v>
      </c>
      <c r="S2472" s="2" t="s">
        <v>60</v>
      </c>
      <c r="T2472" s="2">
        <v>120</v>
      </c>
      <c r="U2472" s="2">
        <v>12</v>
      </c>
      <c r="V2472" s="2">
        <v>10</v>
      </c>
      <c r="W2472" s="2">
        <v>88</v>
      </c>
      <c r="X2472" s="2">
        <v>66</v>
      </c>
      <c r="Y2472" s="2">
        <v>0.39600000000000002</v>
      </c>
      <c r="Z2472" s="6">
        <v>46202</v>
      </c>
    </row>
    <row r="2473" spans="1:26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8" t="str">
        <f>IF(Table5[[#This Row],[Company Code]]&lt;&gt;"",Table5[[#This Row],[Contact Email]],"")</f>
        <v/>
      </c>
      <c r="M2473" s="2"/>
      <c r="N2473" s="9" t="str">
        <f>IF(IF(COUNTIF($S$2:S2473,S2473)=1,P2473,"")=1,COUNTIF($O$2:O2473,O2473),IF(COUNTIF($S$2:S2473,S2473)=1,P2473,""))</f>
        <v/>
      </c>
      <c r="O2473" s="9" t="str">
        <f>IF(COUNTIF($S$2:S2473,S2473)=1,P2473,"")</f>
        <v/>
      </c>
      <c r="P2473" s="9">
        <f>COUNTIF($S$2:S2473,S2473)</f>
        <v>229</v>
      </c>
      <c r="Q2473" s="2" t="s">
        <v>532</v>
      </c>
      <c r="R2473" s="2" t="s">
        <v>2592</v>
      </c>
      <c r="S2473" s="2" t="s">
        <v>60</v>
      </c>
      <c r="T2473" s="2">
        <v>24</v>
      </c>
      <c r="U2473" s="2">
        <v>12</v>
      </c>
      <c r="V2473" s="2">
        <v>2</v>
      </c>
      <c r="W2473" s="2">
        <v>17.600000000000001</v>
      </c>
      <c r="X2473" s="2">
        <v>13.200000000000001</v>
      </c>
      <c r="Y2473" s="2">
        <v>7.9199999999999993E-2</v>
      </c>
      <c r="Z2473" s="6">
        <v>46202</v>
      </c>
    </row>
    <row r="2474" spans="1:26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8" t="str">
        <f>IF(Table5[[#This Row],[Company Code]]&lt;&gt;"",Table5[[#This Row],[Contact Email]],"")</f>
        <v/>
      </c>
      <c r="M2474" s="2"/>
      <c r="N2474" s="9" t="str">
        <f>IF(IF(COUNTIF($S$2:S2474,S2474)=1,P2474,"")=1,COUNTIF($O$2:O2474,O2474),IF(COUNTIF($S$2:S2474,S2474)=1,P2474,""))</f>
        <v/>
      </c>
      <c r="O2474" s="9" t="str">
        <f>IF(COUNTIF($S$2:S2474,S2474)=1,P2474,"")</f>
        <v/>
      </c>
      <c r="P2474" s="9">
        <f>COUNTIF($S$2:S2474,S2474)</f>
        <v>230</v>
      </c>
      <c r="Q2474" s="2" t="s">
        <v>532</v>
      </c>
      <c r="R2474" s="2" t="s">
        <v>2593</v>
      </c>
      <c r="S2474" s="2" t="s">
        <v>60</v>
      </c>
      <c r="T2474" s="2">
        <v>72</v>
      </c>
      <c r="U2474" s="2">
        <v>12</v>
      </c>
      <c r="V2474" s="2">
        <v>6</v>
      </c>
      <c r="W2474" s="2">
        <v>52.800000000000004</v>
      </c>
      <c r="X2474" s="2">
        <v>39.6</v>
      </c>
      <c r="Y2474" s="2">
        <v>0.23760000000000001</v>
      </c>
      <c r="Z2474" s="6">
        <v>46202</v>
      </c>
    </row>
    <row r="2475" spans="1:26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8" t="str">
        <f>IF(Table5[[#This Row],[Company Code]]&lt;&gt;"",Table5[[#This Row],[Contact Email]],"")</f>
        <v/>
      </c>
      <c r="M2475" s="2"/>
      <c r="N2475" s="9" t="str">
        <f>IF(IF(COUNTIF($S$2:S2475,S2475)=1,P2475,"")=1,COUNTIF($O$2:O2475,O2475),IF(COUNTIF($S$2:S2475,S2475)=1,P2475,""))</f>
        <v/>
      </c>
      <c r="O2475" s="9" t="str">
        <f>IF(COUNTIF($S$2:S2475,S2475)=1,P2475,"")</f>
        <v/>
      </c>
      <c r="P2475" s="9">
        <f>COUNTIF($S$2:S2475,S2475)</f>
        <v>231</v>
      </c>
      <c r="Q2475" s="2" t="s">
        <v>532</v>
      </c>
      <c r="R2475" s="2" t="s">
        <v>2594</v>
      </c>
      <c r="S2475" s="2" t="s">
        <v>60</v>
      </c>
      <c r="T2475" s="2">
        <v>84</v>
      </c>
      <c r="U2475" s="2">
        <v>12</v>
      </c>
      <c r="V2475" s="2">
        <v>7</v>
      </c>
      <c r="W2475" s="2">
        <v>61.6</v>
      </c>
      <c r="X2475" s="2">
        <v>46.2</v>
      </c>
      <c r="Y2475" s="2">
        <v>0.2772</v>
      </c>
      <c r="Z2475" s="6">
        <v>46202</v>
      </c>
    </row>
    <row r="2476" spans="1:26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8" t="str">
        <f>IF(Table5[[#This Row],[Company Code]]&lt;&gt;"",Table5[[#This Row],[Contact Email]],"")</f>
        <v/>
      </c>
      <c r="M2476" s="2"/>
      <c r="N2476" s="9" t="str">
        <f>IF(IF(COUNTIF($S$2:S2476,S2476)=1,P2476,"")=1,COUNTIF($O$2:O2476,O2476),IF(COUNTIF($S$2:S2476,S2476)=1,P2476,""))</f>
        <v/>
      </c>
      <c r="O2476" s="9" t="str">
        <f>IF(COUNTIF($S$2:S2476,S2476)=1,P2476,"")</f>
        <v/>
      </c>
      <c r="P2476" s="9">
        <f>COUNTIF($S$2:S2476,S2476)</f>
        <v>232</v>
      </c>
      <c r="Q2476" s="2" t="s">
        <v>532</v>
      </c>
      <c r="R2476" s="2" t="s">
        <v>2595</v>
      </c>
      <c r="S2476" s="2" t="s">
        <v>60</v>
      </c>
      <c r="T2476" s="2">
        <v>132</v>
      </c>
      <c r="U2476" s="2">
        <v>12</v>
      </c>
      <c r="V2476" s="2">
        <v>11</v>
      </c>
      <c r="W2476" s="2">
        <v>96.8</v>
      </c>
      <c r="X2476" s="2">
        <v>72.600000000000009</v>
      </c>
      <c r="Y2476" s="2">
        <v>0.43559999999999999</v>
      </c>
      <c r="Z2476" s="6">
        <v>46202</v>
      </c>
    </row>
    <row r="2477" spans="1:26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8" t="str">
        <f>IF(Table5[[#This Row],[Company Code]]&lt;&gt;"",Table5[[#This Row],[Contact Email]],"")</f>
        <v/>
      </c>
      <c r="M2477" s="2"/>
      <c r="N2477" s="9" t="str">
        <f>IF(IF(COUNTIF($S$2:S2477,S2477)=1,P2477,"")=1,COUNTIF($O$2:O2477,O2477),IF(COUNTIF($S$2:S2477,S2477)=1,P2477,""))</f>
        <v/>
      </c>
      <c r="O2477" s="9" t="str">
        <f>IF(COUNTIF($S$2:S2477,S2477)=1,P2477,"")</f>
        <v/>
      </c>
      <c r="P2477" s="9">
        <f>COUNTIF($S$2:S2477,S2477)</f>
        <v>233</v>
      </c>
      <c r="Q2477" s="2" t="s">
        <v>532</v>
      </c>
      <c r="R2477" s="2" t="s">
        <v>2596</v>
      </c>
      <c r="S2477" s="2" t="s">
        <v>60</v>
      </c>
      <c r="T2477" s="2">
        <v>24</v>
      </c>
      <c r="U2477" s="2">
        <v>12</v>
      </c>
      <c r="V2477" s="2">
        <v>2</v>
      </c>
      <c r="W2477" s="2">
        <v>17.600000000000001</v>
      </c>
      <c r="X2477" s="2">
        <v>13.200000000000001</v>
      </c>
      <c r="Y2477" s="2">
        <v>7.9199999999999993E-2</v>
      </c>
      <c r="Z2477" s="6">
        <v>46202</v>
      </c>
    </row>
    <row r="2478" spans="1:26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8" t="str">
        <f>IF(Table5[[#This Row],[Company Code]]&lt;&gt;"",Table5[[#This Row],[Contact Email]],"")</f>
        <v/>
      </c>
      <c r="M2478" s="2"/>
      <c r="N2478" s="9" t="str">
        <f>IF(IF(COUNTIF($S$2:S2478,S2478)=1,P2478,"")=1,COUNTIF($O$2:O2478,O2478),IF(COUNTIF($S$2:S2478,S2478)=1,P2478,""))</f>
        <v/>
      </c>
      <c r="O2478" s="9" t="str">
        <f>IF(COUNTIF($S$2:S2478,S2478)=1,P2478,"")</f>
        <v/>
      </c>
      <c r="P2478" s="9">
        <f>COUNTIF($S$2:S2478,S2478)</f>
        <v>234</v>
      </c>
      <c r="Q2478" s="2" t="s">
        <v>532</v>
      </c>
      <c r="R2478" s="2" t="s">
        <v>2597</v>
      </c>
      <c r="S2478" s="2" t="s">
        <v>60</v>
      </c>
      <c r="T2478" s="2">
        <v>24</v>
      </c>
      <c r="U2478" s="2">
        <v>12</v>
      </c>
      <c r="V2478" s="2">
        <v>2</v>
      </c>
      <c r="W2478" s="2">
        <v>17.600000000000001</v>
      </c>
      <c r="X2478" s="2">
        <v>13.200000000000001</v>
      </c>
      <c r="Y2478" s="2">
        <v>7.9199999999999993E-2</v>
      </c>
      <c r="Z2478" s="6">
        <v>46202</v>
      </c>
    </row>
    <row r="2479" spans="1:26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8" t="str">
        <f>IF(Table5[[#This Row],[Company Code]]&lt;&gt;"",Table5[[#This Row],[Contact Email]],"")</f>
        <v/>
      </c>
      <c r="M2479" s="2"/>
      <c r="N2479" s="9" t="str">
        <f>IF(IF(COUNTIF($S$2:S2479,S2479)=1,P2479,"")=1,COUNTIF($O$2:O2479,O2479),IF(COUNTIF($S$2:S2479,S2479)=1,P2479,""))</f>
        <v/>
      </c>
      <c r="O2479" s="9" t="str">
        <f>IF(COUNTIF($S$2:S2479,S2479)=1,P2479,"")</f>
        <v/>
      </c>
      <c r="P2479" s="9">
        <f>COUNTIF($S$2:S2479,S2479)</f>
        <v>235</v>
      </c>
      <c r="Q2479" s="2" t="s">
        <v>532</v>
      </c>
      <c r="R2479" s="2" t="s">
        <v>2598</v>
      </c>
      <c r="S2479" s="2" t="s">
        <v>60</v>
      </c>
      <c r="T2479" s="2">
        <v>24</v>
      </c>
      <c r="U2479" s="2">
        <v>12</v>
      </c>
      <c r="V2479" s="2">
        <v>2</v>
      </c>
      <c r="W2479" s="2">
        <v>17.600000000000001</v>
      </c>
      <c r="X2479" s="2">
        <v>13.200000000000001</v>
      </c>
      <c r="Y2479" s="2">
        <v>7.9199999999999993E-2</v>
      </c>
      <c r="Z2479" s="6">
        <v>46202</v>
      </c>
    </row>
    <row r="2480" spans="1:26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8" t="str">
        <f>IF(Table5[[#This Row],[Company Code]]&lt;&gt;"",Table5[[#This Row],[Contact Email]],"")</f>
        <v/>
      </c>
      <c r="M2480" s="2"/>
      <c r="N2480" s="9" t="str">
        <f>IF(IF(COUNTIF($S$2:S2480,S2480)=1,P2480,"")=1,COUNTIF($O$2:O2480,O2480),IF(COUNTIF($S$2:S2480,S2480)=1,P2480,""))</f>
        <v/>
      </c>
      <c r="O2480" s="9" t="str">
        <f>IF(COUNTIF($S$2:S2480,S2480)=1,P2480,"")</f>
        <v/>
      </c>
      <c r="P2480" s="9">
        <f>COUNTIF($S$2:S2480,S2480)</f>
        <v>236</v>
      </c>
      <c r="Q2480" s="2" t="s">
        <v>532</v>
      </c>
      <c r="R2480" s="2" t="s">
        <v>2599</v>
      </c>
      <c r="S2480" s="2" t="s">
        <v>60</v>
      </c>
      <c r="T2480" s="2">
        <v>36</v>
      </c>
      <c r="U2480" s="2">
        <v>12</v>
      </c>
      <c r="V2480" s="2">
        <v>3</v>
      </c>
      <c r="W2480" s="2">
        <v>26.400000000000002</v>
      </c>
      <c r="X2480" s="2">
        <v>19.8</v>
      </c>
      <c r="Y2480" s="2">
        <v>0.1188</v>
      </c>
      <c r="Z2480" s="6">
        <v>46202</v>
      </c>
    </row>
    <row r="2481" spans="1:26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8" t="str">
        <f>IF(Table5[[#This Row],[Company Code]]&lt;&gt;"",Table5[[#This Row],[Contact Email]],"")</f>
        <v/>
      </c>
      <c r="M2481" s="2"/>
      <c r="N2481" s="9" t="str">
        <f>IF(IF(COUNTIF($S$2:S2481,S2481)=1,P2481,"")=1,COUNTIF($O$2:O2481,O2481),IF(COUNTIF($S$2:S2481,S2481)=1,P2481,""))</f>
        <v/>
      </c>
      <c r="O2481" s="9" t="str">
        <f>IF(COUNTIF($S$2:S2481,S2481)=1,P2481,"")</f>
        <v/>
      </c>
      <c r="P2481" s="9">
        <f>COUNTIF($S$2:S2481,S2481)</f>
        <v>237</v>
      </c>
      <c r="Q2481" s="2" t="s">
        <v>532</v>
      </c>
      <c r="R2481" s="2" t="s">
        <v>2600</v>
      </c>
      <c r="S2481" s="2" t="s">
        <v>60</v>
      </c>
      <c r="T2481" s="2">
        <v>36</v>
      </c>
      <c r="U2481" s="2">
        <v>12</v>
      </c>
      <c r="V2481" s="2">
        <v>3</v>
      </c>
      <c r="W2481" s="2">
        <v>26.400000000000002</v>
      </c>
      <c r="X2481" s="2">
        <v>19.8</v>
      </c>
      <c r="Y2481" s="2">
        <v>0.1188</v>
      </c>
      <c r="Z2481" s="6">
        <v>46202</v>
      </c>
    </row>
    <row r="2482" spans="1:26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8" t="str">
        <f>IF(Table5[[#This Row],[Company Code]]&lt;&gt;"",Table5[[#This Row],[Contact Email]],"")</f>
        <v/>
      </c>
      <c r="M2482" s="2"/>
      <c r="N2482" s="9" t="str">
        <f>IF(IF(COUNTIF($S$2:S2482,S2482)=1,P2482,"")=1,COUNTIF($O$2:O2482,O2482),IF(COUNTIF($S$2:S2482,S2482)=1,P2482,""))</f>
        <v/>
      </c>
      <c r="O2482" s="9" t="str">
        <f>IF(COUNTIF($S$2:S2482,S2482)=1,P2482,"")</f>
        <v/>
      </c>
      <c r="P2482" s="9">
        <f>COUNTIF($S$2:S2482,S2482)</f>
        <v>238</v>
      </c>
      <c r="Q2482" s="2" t="s">
        <v>532</v>
      </c>
      <c r="R2482" s="2" t="s">
        <v>2601</v>
      </c>
      <c r="S2482" s="2" t="s">
        <v>60</v>
      </c>
      <c r="T2482" s="2">
        <v>24</v>
      </c>
      <c r="U2482" s="2">
        <v>12</v>
      </c>
      <c r="V2482" s="2">
        <v>2</v>
      </c>
      <c r="W2482" s="2">
        <v>17.600000000000001</v>
      </c>
      <c r="X2482" s="2">
        <v>13.200000000000001</v>
      </c>
      <c r="Y2482" s="2">
        <v>7.9199999999999993E-2</v>
      </c>
      <c r="Z2482" s="6">
        <v>46202</v>
      </c>
    </row>
    <row r="2483" spans="1:26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8" t="str">
        <f>IF(Table5[[#This Row],[Company Code]]&lt;&gt;"",Table5[[#This Row],[Contact Email]],"")</f>
        <v/>
      </c>
      <c r="M2483" s="2"/>
      <c r="N2483" s="9" t="str">
        <f>IF(IF(COUNTIF($S$2:S2483,S2483)=1,P2483,"")=1,COUNTIF($O$2:O2483,O2483),IF(COUNTIF($S$2:S2483,S2483)=1,P2483,""))</f>
        <v/>
      </c>
      <c r="O2483" s="9" t="str">
        <f>IF(COUNTIF($S$2:S2483,S2483)=1,P2483,"")</f>
        <v/>
      </c>
      <c r="P2483" s="9">
        <f>COUNTIF($S$2:S2483,S2483)</f>
        <v>239</v>
      </c>
      <c r="Q2483" s="2" t="s">
        <v>532</v>
      </c>
      <c r="R2483" s="2" t="s">
        <v>2602</v>
      </c>
      <c r="S2483" s="2" t="s">
        <v>60</v>
      </c>
      <c r="T2483" s="2">
        <v>24</v>
      </c>
      <c r="U2483" s="2">
        <v>12</v>
      </c>
      <c r="V2483" s="2">
        <v>2</v>
      </c>
      <c r="W2483" s="2">
        <v>17.600000000000001</v>
      </c>
      <c r="X2483" s="2">
        <v>13.200000000000001</v>
      </c>
      <c r="Y2483" s="2">
        <v>7.9199999999999993E-2</v>
      </c>
      <c r="Z2483" s="6">
        <v>46202</v>
      </c>
    </row>
    <row r="2484" spans="1:26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8" t="str">
        <f>IF(Table5[[#This Row],[Company Code]]&lt;&gt;"",Table5[[#This Row],[Contact Email]],"")</f>
        <v/>
      </c>
      <c r="M2484" s="2"/>
      <c r="N2484" s="9" t="str">
        <f>IF(IF(COUNTIF($S$2:S2484,S2484)=1,P2484,"")=1,COUNTIF($O$2:O2484,O2484),IF(COUNTIF($S$2:S2484,S2484)=1,P2484,""))</f>
        <v/>
      </c>
      <c r="O2484" s="9" t="str">
        <f>IF(COUNTIF($S$2:S2484,S2484)=1,P2484,"")</f>
        <v/>
      </c>
      <c r="P2484" s="9">
        <f>COUNTIF($S$2:S2484,S2484)</f>
        <v>240</v>
      </c>
      <c r="Q2484" s="2" t="s">
        <v>532</v>
      </c>
      <c r="R2484" s="2" t="s">
        <v>2603</v>
      </c>
      <c r="S2484" s="2" t="s">
        <v>60</v>
      </c>
      <c r="T2484" s="2">
        <v>108</v>
      </c>
      <c r="U2484" s="2">
        <v>12</v>
      </c>
      <c r="V2484" s="2">
        <v>9</v>
      </c>
      <c r="W2484" s="2">
        <v>79.2</v>
      </c>
      <c r="X2484" s="2">
        <v>59.400000000000006</v>
      </c>
      <c r="Y2484" s="2">
        <v>0.35639999999999999</v>
      </c>
      <c r="Z2484" s="6">
        <v>46202</v>
      </c>
    </row>
    <row r="2485" spans="1:26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8" t="str">
        <f>IF(Table5[[#This Row],[Company Code]]&lt;&gt;"",Table5[[#This Row],[Contact Email]],"")</f>
        <v/>
      </c>
      <c r="M2485" s="2"/>
      <c r="N2485" s="9" t="str">
        <f>IF(IF(COUNTIF($S$2:S2485,S2485)=1,P2485,"")=1,COUNTIF($O$2:O2485,O2485),IF(COUNTIF($S$2:S2485,S2485)=1,P2485,""))</f>
        <v/>
      </c>
      <c r="O2485" s="9" t="str">
        <f>IF(COUNTIF($S$2:S2485,S2485)=1,P2485,"")</f>
        <v/>
      </c>
      <c r="P2485" s="9">
        <f>COUNTIF($S$2:S2485,S2485)</f>
        <v>241</v>
      </c>
      <c r="Q2485" s="2" t="s">
        <v>532</v>
      </c>
      <c r="R2485" s="2" t="s">
        <v>2604</v>
      </c>
      <c r="S2485" s="2" t="s">
        <v>60</v>
      </c>
      <c r="T2485" s="2">
        <v>36</v>
      </c>
      <c r="U2485" s="2">
        <v>12</v>
      </c>
      <c r="V2485" s="2">
        <v>3</v>
      </c>
      <c r="W2485" s="2">
        <v>26.400000000000002</v>
      </c>
      <c r="X2485" s="2">
        <v>19.8</v>
      </c>
      <c r="Y2485" s="2">
        <v>0.1188</v>
      </c>
      <c r="Z2485" s="6">
        <v>46202</v>
      </c>
    </row>
    <row r="2486" spans="1:26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8" t="str">
        <f>IF(Table5[[#This Row],[Company Code]]&lt;&gt;"",Table5[[#This Row],[Contact Email]],"")</f>
        <v/>
      </c>
      <c r="M2486" s="2"/>
      <c r="N2486" s="9" t="str">
        <f>IF(IF(COUNTIF($S$2:S2486,S2486)=1,P2486,"")=1,COUNTIF($O$2:O2486,O2486),IF(COUNTIF($S$2:S2486,S2486)=1,P2486,""))</f>
        <v/>
      </c>
      <c r="O2486" s="9" t="str">
        <f>IF(COUNTIF($S$2:S2486,S2486)=1,P2486,"")</f>
        <v/>
      </c>
      <c r="P2486" s="9">
        <f>COUNTIF($S$2:S2486,S2486)</f>
        <v>242</v>
      </c>
      <c r="Q2486" s="2" t="s">
        <v>532</v>
      </c>
      <c r="R2486" s="2" t="s">
        <v>2605</v>
      </c>
      <c r="S2486" s="2" t="s">
        <v>60</v>
      </c>
      <c r="T2486" s="2">
        <v>24</v>
      </c>
      <c r="U2486" s="2">
        <v>12</v>
      </c>
      <c r="V2486" s="2">
        <v>2</v>
      </c>
      <c r="W2486" s="2">
        <v>17.600000000000001</v>
      </c>
      <c r="X2486" s="2">
        <v>13.200000000000001</v>
      </c>
      <c r="Y2486" s="2">
        <v>7.9199999999999993E-2</v>
      </c>
      <c r="Z2486" s="6">
        <v>46202</v>
      </c>
    </row>
    <row r="2487" spans="1:26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8" t="str">
        <f>IF(Table5[[#This Row],[Company Code]]&lt;&gt;"",Table5[[#This Row],[Contact Email]],"")</f>
        <v/>
      </c>
      <c r="M2487" s="2"/>
      <c r="N2487" s="9" t="str">
        <f>IF(IF(COUNTIF($S$2:S2487,S2487)=1,P2487,"")=1,COUNTIF($O$2:O2487,O2487),IF(COUNTIF($S$2:S2487,S2487)=1,P2487,""))</f>
        <v/>
      </c>
      <c r="O2487" s="9" t="str">
        <f>IF(COUNTIF($S$2:S2487,S2487)=1,P2487,"")</f>
        <v/>
      </c>
      <c r="P2487" s="9">
        <f>COUNTIF($S$2:S2487,S2487)</f>
        <v>243</v>
      </c>
      <c r="Q2487" s="2" t="s">
        <v>532</v>
      </c>
      <c r="R2487" s="2" t="s">
        <v>2606</v>
      </c>
      <c r="S2487" s="2" t="s">
        <v>60</v>
      </c>
      <c r="T2487" s="2">
        <v>24</v>
      </c>
      <c r="U2487" s="2">
        <v>12</v>
      </c>
      <c r="V2487" s="2">
        <v>2</v>
      </c>
      <c r="W2487" s="2">
        <v>17.600000000000001</v>
      </c>
      <c r="X2487" s="2">
        <v>13.200000000000001</v>
      </c>
      <c r="Y2487" s="2">
        <v>7.9199999999999993E-2</v>
      </c>
      <c r="Z2487" s="6">
        <v>46202</v>
      </c>
    </row>
    <row r="2488" spans="1:26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8" t="str">
        <f>IF(Table5[[#This Row],[Company Code]]&lt;&gt;"",Table5[[#This Row],[Contact Email]],"")</f>
        <v/>
      </c>
      <c r="M2488" s="2"/>
      <c r="N2488" s="9" t="str">
        <f>IF(IF(COUNTIF($S$2:S2488,S2488)=1,P2488,"")=1,COUNTIF($O$2:O2488,O2488),IF(COUNTIF($S$2:S2488,S2488)=1,P2488,""))</f>
        <v/>
      </c>
      <c r="O2488" s="9" t="str">
        <f>IF(COUNTIF($S$2:S2488,S2488)=1,P2488,"")</f>
        <v/>
      </c>
      <c r="P2488" s="9">
        <f>COUNTIF($S$2:S2488,S2488)</f>
        <v>244</v>
      </c>
      <c r="Q2488" s="2" t="s">
        <v>532</v>
      </c>
      <c r="R2488" s="2" t="s">
        <v>2607</v>
      </c>
      <c r="S2488" s="2" t="s">
        <v>60</v>
      </c>
      <c r="T2488" s="2">
        <v>168</v>
      </c>
      <c r="U2488" s="2">
        <v>12</v>
      </c>
      <c r="V2488" s="2">
        <v>14</v>
      </c>
      <c r="W2488" s="2">
        <v>123.2</v>
      </c>
      <c r="X2488" s="2">
        <v>92.4</v>
      </c>
      <c r="Y2488" s="2">
        <v>0.5544</v>
      </c>
      <c r="Z2488" s="6">
        <v>46202</v>
      </c>
    </row>
    <row r="2489" spans="1:26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8" t="str">
        <f>IF(Table5[[#This Row],[Company Code]]&lt;&gt;"",Table5[[#This Row],[Contact Email]],"")</f>
        <v/>
      </c>
      <c r="M2489" s="2"/>
      <c r="N2489" s="9" t="str">
        <f>IF(IF(COUNTIF($S$2:S2489,S2489)=1,P2489,"")=1,COUNTIF($O$2:O2489,O2489),IF(COUNTIF($S$2:S2489,S2489)=1,P2489,""))</f>
        <v/>
      </c>
      <c r="O2489" s="9" t="str">
        <f>IF(COUNTIF($S$2:S2489,S2489)=1,P2489,"")</f>
        <v/>
      </c>
      <c r="P2489" s="9">
        <f>COUNTIF($S$2:S2489,S2489)</f>
        <v>245</v>
      </c>
      <c r="Q2489" s="2" t="s">
        <v>532</v>
      </c>
      <c r="R2489" s="2" t="s">
        <v>2608</v>
      </c>
      <c r="S2489" s="2" t="s">
        <v>60</v>
      </c>
      <c r="T2489" s="2">
        <v>24</v>
      </c>
      <c r="U2489" s="2">
        <v>12</v>
      </c>
      <c r="V2489" s="2">
        <v>2</v>
      </c>
      <c r="W2489" s="2">
        <v>17.600000000000001</v>
      </c>
      <c r="X2489" s="2">
        <v>13.200000000000001</v>
      </c>
      <c r="Y2489" s="2">
        <v>7.9199999999999993E-2</v>
      </c>
      <c r="Z2489" s="6">
        <v>46202</v>
      </c>
    </row>
    <row r="2490" spans="1:26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8" t="str">
        <f>IF(Table5[[#This Row],[Company Code]]&lt;&gt;"",Table5[[#This Row],[Contact Email]],"")</f>
        <v/>
      </c>
      <c r="M2490" s="2"/>
      <c r="N2490" s="9" t="str">
        <f>IF(IF(COUNTIF($S$2:S2490,S2490)=1,P2490,"")=1,COUNTIF($O$2:O2490,O2490),IF(COUNTIF($S$2:S2490,S2490)=1,P2490,""))</f>
        <v/>
      </c>
      <c r="O2490" s="9" t="str">
        <f>IF(COUNTIF($S$2:S2490,S2490)=1,P2490,"")</f>
        <v/>
      </c>
      <c r="P2490" s="9">
        <f>COUNTIF($S$2:S2490,S2490)</f>
        <v>246</v>
      </c>
      <c r="Q2490" s="2" t="s">
        <v>532</v>
      </c>
      <c r="R2490" s="2" t="s">
        <v>2609</v>
      </c>
      <c r="S2490" s="2" t="s">
        <v>60</v>
      </c>
      <c r="T2490" s="2">
        <v>36</v>
      </c>
      <c r="U2490" s="2">
        <v>12</v>
      </c>
      <c r="V2490" s="2">
        <v>3</v>
      </c>
      <c r="W2490" s="2">
        <v>26.400000000000002</v>
      </c>
      <c r="X2490" s="2">
        <v>19.8</v>
      </c>
      <c r="Y2490" s="2">
        <v>0.1188</v>
      </c>
      <c r="Z2490" s="6">
        <v>46202</v>
      </c>
    </row>
    <row r="2491" spans="1:26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8" t="str">
        <f>IF(Table5[[#This Row],[Company Code]]&lt;&gt;"",Table5[[#This Row],[Contact Email]],"")</f>
        <v/>
      </c>
      <c r="M2491" s="2"/>
      <c r="N2491" s="9" t="str">
        <f>IF(IF(COUNTIF($S$2:S2491,S2491)=1,P2491,"")=1,COUNTIF($O$2:O2491,O2491),IF(COUNTIF($S$2:S2491,S2491)=1,P2491,""))</f>
        <v/>
      </c>
      <c r="O2491" s="9" t="str">
        <f>IF(COUNTIF($S$2:S2491,S2491)=1,P2491,"")</f>
        <v/>
      </c>
      <c r="P2491" s="9">
        <f>COUNTIF($S$2:S2491,S2491)</f>
        <v>247</v>
      </c>
      <c r="Q2491" s="2" t="s">
        <v>532</v>
      </c>
      <c r="R2491" s="2" t="s">
        <v>2610</v>
      </c>
      <c r="S2491" s="2" t="s">
        <v>60</v>
      </c>
      <c r="T2491" s="2">
        <v>24</v>
      </c>
      <c r="U2491" s="2">
        <v>12</v>
      </c>
      <c r="V2491" s="2">
        <v>2</v>
      </c>
      <c r="W2491" s="2">
        <v>17.600000000000001</v>
      </c>
      <c r="X2491" s="2">
        <v>13.200000000000001</v>
      </c>
      <c r="Y2491" s="2">
        <v>7.9199999999999993E-2</v>
      </c>
      <c r="Z2491" s="6">
        <v>46202</v>
      </c>
    </row>
    <row r="2492" spans="1:26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8" t="str">
        <f>IF(Table5[[#This Row],[Company Code]]&lt;&gt;"",Table5[[#This Row],[Contact Email]],"")</f>
        <v/>
      </c>
      <c r="M2492" s="2"/>
      <c r="N2492" s="9" t="str">
        <f>IF(IF(COUNTIF($S$2:S2492,S2492)=1,P2492,"")=1,COUNTIF($O$2:O2492,O2492),IF(COUNTIF($S$2:S2492,S2492)=1,P2492,""))</f>
        <v/>
      </c>
      <c r="O2492" s="9" t="str">
        <f>IF(COUNTIF($S$2:S2492,S2492)=1,P2492,"")</f>
        <v/>
      </c>
      <c r="P2492" s="9">
        <f>COUNTIF($S$2:S2492,S2492)</f>
        <v>248</v>
      </c>
      <c r="Q2492" s="2" t="s">
        <v>532</v>
      </c>
      <c r="R2492" s="2" t="s">
        <v>2611</v>
      </c>
      <c r="S2492" s="2" t="s">
        <v>60</v>
      </c>
      <c r="T2492" s="2">
        <v>24</v>
      </c>
      <c r="U2492" s="2">
        <v>12</v>
      </c>
      <c r="V2492" s="2">
        <v>2</v>
      </c>
      <c r="W2492" s="2">
        <v>17.600000000000001</v>
      </c>
      <c r="X2492" s="2">
        <v>13.200000000000001</v>
      </c>
      <c r="Y2492" s="2">
        <v>7.9199999999999993E-2</v>
      </c>
      <c r="Z2492" s="6">
        <v>46202</v>
      </c>
    </row>
    <row r="2493" spans="1:26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8" t="str">
        <f>IF(Table5[[#This Row],[Company Code]]&lt;&gt;"",Table5[[#This Row],[Contact Email]],"")</f>
        <v/>
      </c>
      <c r="M2493" s="2"/>
      <c r="N2493" s="9" t="str">
        <f>IF(IF(COUNTIF($S$2:S2493,S2493)=1,P2493,"")=1,COUNTIF($O$2:O2493,O2493),IF(COUNTIF($S$2:S2493,S2493)=1,P2493,""))</f>
        <v/>
      </c>
      <c r="O2493" s="9" t="str">
        <f>IF(COUNTIF($S$2:S2493,S2493)=1,P2493,"")</f>
        <v/>
      </c>
      <c r="P2493" s="9">
        <f>COUNTIF($S$2:S2493,S2493)</f>
        <v>249</v>
      </c>
      <c r="Q2493" s="2" t="s">
        <v>532</v>
      </c>
      <c r="R2493" s="2" t="s">
        <v>2612</v>
      </c>
      <c r="S2493" s="2" t="s">
        <v>60</v>
      </c>
      <c r="T2493" s="2">
        <v>24</v>
      </c>
      <c r="U2493" s="2">
        <v>12</v>
      </c>
      <c r="V2493" s="2">
        <v>2</v>
      </c>
      <c r="W2493" s="2">
        <v>17.600000000000001</v>
      </c>
      <c r="X2493" s="2">
        <v>13.200000000000001</v>
      </c>
      <c r="Y2493" s="2">
        <v>7.9199999999999993E-2</v>
      </c>
      <c r="Z2493" s="6">
        <v>46202</v>
      </c>
    </row>
    <row r="2494" spans="1:26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8" t="str">
        <f>IF(Table5[[#This Row],[Company Code]]&lt;&gt;"",Table5[[#This Row],[Contact Email]],"")</f>
        <v/>
      </c>
      <c r="M2494" s="2"/>
      <c r="N2494" s="9" t="str">
        <f>IF(IF(COUNTIF($S$2:S2494,S2494)=1,P2494,"")=1,COUNTIF($O$2:O2494,O2494),IF(COUNTIF($S$2:S2494,S2494)=1,P2494,""))</f>
        <v/>
      </c>
      <c r="O2494" s="9" t="str">
        <f>IF(COUNTIF($S$2:S2494,S2494)=1,P2494,"")</f>
        <v/>
      </c>
      <c r="P2494" s="9">
        <f>COUNTIF($S$2:S2494,S2494)</f>
        <v>250</v>
      </c>
      <c r="Q2494" s="2" t="s">
        <v>532</v>
      </c>
      <c r="R2494" s="2" t="s">
        <v>2613</v>
      </c>
      <c r="S2494" s="2" t="s">
        <v>60</v>
      </c>
      <c r="T2494" s="2">
        <v>24</v>
      </c>
      <c r="U2494" s="2">
        <v>12</v>
      </c>
      <c r="V2494" s="2">
        <v>2</v>
      </c>
      <c r="W2494" s="2">
        <v>17.600000000000001</v>
      </c>
      <c r="X2494" s="2">
        <v>13.200000000000001</v>
      </c>
      <c r="Y2494" s="2">
        <v>7.9199999999999993E-2</v>
      </c>
      <c r="Z2494" s="6">
        <v>46202</v>
      </c>
    </row>
    <row r="2495" spans="1:26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8" t="str">
        <f>IF(Table5[[#This Row],[Company Code]]&lt;&gt;"",Table5[[#This Row],[Contact Email]],"")</f>
        <v/>
      </c>
      <c r="M2495" s="2"/>
      <c r="N2495" s="9" t="str">
        <f>IF(IF(COUNTIF($S$2:S2495,S2495)=1,P2495,"")=1,COUNTIF($O$2:O2495,O2495),IF(COUNTIF($S$2:S2495,S2495)=1,P2495,""))</f>
        <v/>
      </c>
      <c r="O2495" s="9" t="str">
        <f>IF(COUNTIF($S$2:S2495,S2495)=1,P2495,"")</f>
        <v/>
      </c>
      <c r="P2495" s="9">
        <f>COUNTIF($S$2:S2495,S2495)</f>
        <v>251</v>
      </c>
      <c r="Q2495" s="2" t="s">
        <v>532</v>
      </c>
      <c r="R2495" s="2" t="s">
        <v>2614</v>
      </c>
      <c r="S2495" s="2" t="s">
        <v>60</v>
      </c>
      <c r="T2495" s="2">
        <v>24</v>
      </c>
      <c r="U2495" s="2">
        <v>12</v>
      </c>
      <c r="V2495" s="2">
        <v>2</v>
      </c>
      <c r="W2495" s="2">
        <v>17.600000000000001</v>
      </c>
      <c r="X2495" s="2">
        <v>13.200000000000001</v>
      </c>
      <c r="Y2495" s="2">
        <v>7.9199999999999993E-2</v>
      </c>
      <c r="Z2495" s="6">
        <v>46202</v>
      </c>
    </row>
    <row r="2496" spans="1:26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8" t="str">
        <f>IF(Table5[[#This Row],[Company Code]]&lt;&gt;"",Table5[[#This Row],[Contact Email]],"")</f>
        <v/>
      </c>
      <c r="M2496" s="2"/>
      <c r="N2496" s="9" t="str">
        <f>IF(IF(COUNTIF($S$2:S2496,S2496)=1,P2496,"")=1,COUNTIF($O$2:O2496,O2496),IF(COUNTIF($S$2:S2496,S2496)=1,P2496,""))</f>
        <v/>
      </c>
      <c r="O2496" s="9" t="str">
        <f>IF(COUNTIF($S$2:S2496,S2496)=1,P2496,"")</f>
        <v/>
      </c>
      <c r="P2496" s="9">
        <f>COUNTIF($S$2:S2496,S2496)</f>
        <v>252</v>
      </c>
      <c r="Q2496" s="2" t="s">
        <v>532</v>
      </c>
      <c r="R2496" s="2" t="s">
        <v>2615</v>
      </c>
      <c r="S2496" s="2" t="s">
        <v>60</v>
      </c>
      <c r="T2496" s="2">
        <v>24</v>
      </c>
      <c r="U2496" s="2">
        <v>12</v>
      </c>
      <c r="V2496" s="2">
        <v>2</v>
      </c>
      <c r="W2496" s="2">
        <v>17.600000000000001</v>
      </c>
      <c r="X2496" s="2">
        <v>13.200000000000001</v>
      </c>
      <c r="Y2496" s="2">
        <v>7.9199999999999993E-2</v>
      </c>
      <c r="Z2496" s="6">
        <v>46202</v>
      </c>
    </row>
    <row r="2497" spans="1:26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8" t="str">
        <f>IF(Table5[[#This Row],[Company Code]]&lt;&gt;"",Table5[[#This Row],[Contact Email]],"")</f>
        <v/>
      </c>
      <c r="M2497" s="2"/>
      <c r="N2497" s="9" t="str">
        <f>IF(IF(COUNTIF($S$2:S2497,S2497)=1,P2497,"")=1,COUNTIF($O$2:O2497,O2497),IF(COUNTIF($S$2:S2497,S2497)=1,P2497,""))</f>
        <v/>
      </c>
      <c r="O2497" s="9" t="str">
        <f>IF(COUNTIF($S$2:S2497,S2497)=1,P2497,"")</f>
        <v/>
      </c>
      <c r="P2497" s="9">
        <f>COUNTIF($S$2:S2497,S2497)</f>
        <v>253</v>
      </c>
      <c r="Q2497" s="2" t="s">
        <v>532</v>
      </c>
      <c r="R2497" s="2" t="s">
        <v>2616</v>
      </c>
      <c r="S2497" s="2" t="s">
        <v>60</v>
      </c>
      <c r="T2497" s="2">
        <v>204</v>
      </c>
      <c r="U2497" s="2">
        <v>12</v>
      </c>
      <c r="V2497" s="2">
        <v>17</v>
      </c>
      <c r="W2497" s="2">
        <v>149.6</v>
      </c>
      <c r="X2497" s="2">
        <v>112.2</v>
      </c>
      <c r="Y2497" s="2">
        <v>0.67320000000000002</v>
      </c>
      <c r="Z2497" s="6">
        <v>46202</v>
      </c>
    </row>
    <row r="2498" spans="1:26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8" t="str">
        <f>IF(Table5[[#This Row],[Company Code]]&lt;&gt;"",Table5[[#This Row],[Contact Email]],"")</f>
        <v/>
      </c>
      <c r="M2498" s="2"/>
      <c r="N2498" s="9" t="str">
        <f>IF(IF(COUNTIF($S$2:S2498,S2498)=1,P2498,"")=1,COUNTIF($O$2:O2498,O2498),IF(COUNTIF($S$2:S2498,S2498)=1,P2498,""))</f>
        <v/>
      </c>
      <c r="O2498" s="9" t="str">
        <f>IF(COUNTIF($S$2:S2498,S2498)=1,P2498,"")</f>
        <v/>
      </c>
      <c r="P2498" s="9">
        <f>COUNTIF($S$2:S2498,S2498)</f>
        <v>254</v>
      </c>
      <c r="Q2498" s="2" t="s">
        <v>532</v>
      </c>
      <c r="R2498" s="2" t="s">
        <v>2617</v>
      </c>
      <c r="S2498" s="2" t="s">
        <v>60</v>
      </c>
      <c r="T2498" s="2">
        <v>228</v>
      </c>
      <c r="U2498" s="2">
        <v>12</v>
      </c>
      <c r="V2498" s="2">
        <v>19</v>
      </c>
      <c r="W2498" s="2">
        <v>167.20000000000002</v>
      </c>
      <c r="X2498" s="2">
        <v>125.4</v>
      </c>
      <c r="Y2498" s="2">
        <v>0.75239999999999996</v>
      </c>
      <c r="Z2498" s="6">
        <v>46202</v>
      </c>
    </row>
    <row r="2499" spans="1:26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8" t="str">
        <f>IF(Table5[[#This Row],[Company Code]]&lt;&gt;"",Table5[[#This Row],[Contact Email]],"")</f>
        <v/>
      </c>
      <c r="M2499" s="2"/>
      <c r="N2499" s="9" t="str">
        <f>IF(IF(COUNTIF($S$2:S2499,S2499)=1,P2499,"")=1,COUNTIF($O$2:O2499,O2499),IF(COUNTIF($S$2:S2499,S2499)=1,P2499,""))</f>
        <v/>
      </c>
      <c r="O2499" s="9" t="str">
        <f>IF(COUNTIF($S$2:S2499,S2499)=1,P2499,"")</f>
        <v/>
      </c>
      <c r="P2499" s="9">
        <f>COUNTIF($S$2:S2499,S2499)</f>
        <v>255</v>
      </c>
      <c r="Q2499" s="2" t="s">
        <v>532</v>
      </c>
      <c r="R2499" s="2" t="s">
        <v>2618</v>
      </c>
      <c r="S2499" s="2" t="s">
        <v>60</v>
      </c>
      <c r="T2499" s="2">
        <v>192</v>
      </c>
      <c r="U2499" s="2">
        <v>12</v>
      </c>
      <c r="V2499" s="2">
        <v>16</v>
      </c>
      <c r="W2499" s="2">
        <v>140.80000000000001</v>
      </c>
      <c r="X2499" s="2">
        <v>105.60000000000001</v>
      </c>
      <c r="Y2499" s="2">
        <v>0.63359999999999994</v>
      </c>
      <c r="Z2499" s="6">
        <v>46202</v>
      </c>
    </row>
    <row r="2500" spans="1:26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8" t="str">
        <f>IF(Table5[[#This Row],[Company Code]]&lt;&gt;"",Table5[[#This Row],[Contact Email]],"")</f>
        <v/>
      </c>
      <c r="M2500" s="2"/>
      <c r="N2500" s="9" t="str">
        <f>IF(IF(COUNTIF($S$2:S2500,S2500)=1,P2500,"")=1,COUNTIF($O$2:O2500,O2500),IF(COUNTIF($S$2:S2500,S2500)=1,P2500,""))</f>
        <v/>
      </c>
      <c r="O2500" s="9" t="str">
        <f>IF(COUNTIF($S$2:S2500,S2500)=1,P2500,"")</f>
        <v/>
      </c>
      <c r="P2500" s="9">
        <f>COUNTIF($S$2:S2500,S2500)</f>
        <v>256</v>
      </c>
      <c r="Q2500" s="2" t="s">
        <v>532</v>
      </c>
      <c r="R2500" s="2" t="s">
        <v>2619</v>
      </c>
      <c r="S2500" s="2" t="s">
        <v>60</v>
      </c>
      <c r="T2500" s="2">
        <v>72</v>
      </c>
      <c r="U2500" s="2">
        <v>12</v>
      </c>
      <c r="V2500" s="2">
        <v>6</v>
      </c>
      <c r="W2500" s="2">
        <v>52.800000000000004</v>
      </c>
      <c r="X2500" s="2">
        <v>39.6</v>
      </c>
      <c r="Y2500" s="2">
        <v>0.23760000000000001</v>
      </c>
      <c r="Z2500" s="6">
        <v>46202</v>
      </c>
    </row>
    <row r="2501" spans="1:26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8" t="str">
        <f>IF(Table5[[#This Row],[Company Code]]&lt;&gt;"",Table5[[#This Row],[Contact Email]],"")</f>
        <v/>
      </c>
      <c r="M2501" s="2"/>
      <c r="N2501" s="9" t="str">
        <f>IF(IF(COUNTIF($S$2:S2501,S2501)=1,P2501,"")=1,COUNTIF($O$2:O2501,O2501),IF(COUNTIF($S$2:S2501,S2501)=1,P2501,""))</f>
        <v/>
      </c>
      <c r="O2501" s="9" t="str">
        <f>IF(COUNTIF($S$2:S2501,S2501)=1,P2501,"")</f>
        <v/>
      </c>
      <c r="P2501" s="9">
        <f>COUNTIF($S$2:S2501,S2501)</f>
        <v>257</v>
      </c>
      <c r="Q2501" s="2" t="s">
        <v>532</v>
      </c>
      <c r="R2501" s="2" t="s">
        <v>2620</v>
      </c>
      <c r="S2501" s="2" t="s">
        <v>60</v>
      </c>
      <c r="T2501" s="2">
        <v>12</v>
      </c>
      <c r="U2501" s="2">
        <v>12</v>
      </c>
      <c r="V2501" s="2">
        <v>1</v>
      </c>
      <c r="W2501" s="2">
        <v>8.8000000000000007</v>
      </c>
      <c r="X2501" s="2">
        <v>6.6000000000000005</v>
      </c>
      <c r="Y2501" s="2">
        <v>3.9599999999999996E-2</v>
      </c>
      <c r="Z2501" s="6">
        <v>46202</v>
      </c>
    </row>
    <row r="2502" spans="1:26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8" t="str">
        <f>IF(Table5[[#This Row],[Company Code]]&lt;&gt;"",Table5[[#This Row],[Contact Email]],"")</f>
        <v/>
      </c>
      <c r="M2502" s="2"/>
      <c r="N2502" s="9" t="str">
        <f>IF(IF(COUNTIF($S$2:S2502,S2502)=1,P2502,"")=1,COUNTIF($O$2:O2502,O2502),IF(COUNTIF($S$2:S2502,S2502)=1,P2502,""))</f>
        <v/>
      </c>
      <c r="O2502" s="9" t="str">
        <f>IF(COUNTIF($S$2:S2502,S2502)=1,P2502,"")</f>
        <v/>
      </c>
      <c r="P2502" s="9">
        <f>COUNTIF($S$2:S2502,S2502)</f>
        <v>258</v>
      </c>
      <c r="Q2502" s="2" t="s">
        <v>532</v>
      </c>
      <c r="R2502" s="2" t="s">
        <v>2621</v>
      </c>
      <c r="S2502" s="2" t="s">
        <v>60</v>
      </c>
      <c r="T2502" s="2">
        <v>300</v>
      </c>
      <c r="U2502" s="2">
        <v>12</v>
      </c>
      <c r="V2502" s="2">
        <v>25</v>
      </c>
      <c r="W2502" s="2">
        <v>220</v>
      </c>
      <c r="X2502" s="2">
        <v>165</v>
      </c>
      <c r="Y2502" s="2">
        <v>0.99</v>
      </c>
      <c r="Z2502" s="6">
        <v>46202</v>
      </c>
    </row>
    <row r="2503" spans="1:26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8" t="str">
        <f>IF(Table5[[#This Row],[Company Code]]&lt;&gt;"",Table5[[#This Row],[Contact Email]],"")</f>
        <v/>
      </c>
      <c r="M2503" s="2"/>
      <c r="N2503" s="9" t="str">
        <f>IF(IF(COUNTIF($S$2:S2503,S2503)=1,P2503,"")=1,COUNTIF($O$2:O2503,O2503),IF(COUNTIF($S$2:S2503,S2503)=1,P2503,""))</f>
        <v/>
      </c>
      <c r="O2503" s="9" t="str">
        <f>IF(COUNTIF($S$2:S2503,S2503)=1,P2503,"")</f>
        <v/>
      </c>
      <c r="P2503" s="9">
        <f>COUNTIF($S$2:S2503,S2503)</f>
        <v>259</v>
      </c>
      <c r="Q2503" s="2" t="s">
        <v>532</v>
      </c>
      <c r="R2503" s="2" t="s">
        <v>2622</v>
      </c>
      <c r="S2503" s="2" t="s">
        <v>60</v>
      </c>
      <c r="T2503" s="2">
        <v>24</v>
      </c>
      <c r="U2503" s="2">
        <v>12</v>
      </c>
      <c r="V2503" s="2">
        <v>2</v>
      </c>
      <c r="W2503" s="2">
        <v>17.600000000000001</v>
      </c>
      <c r="X2503" s="2">
        <v>13.200000000000001</v>
      </c>
      <c r="Y2503" s="2">
        <v>7.9199999999999993E-2</v>
      </c>
      <c r="Z2503" s="6">
        <v>46202</v>
      </c>
    </row>
    <row r="2504" spans="1:26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8" t="str">
        <f>IF(Table5[[#This Row],[Company Code]]&lt;&gt;"",Table5[[#This Row],[Contact Email]],"")</f>
        <v/>
      </c>
      <c r="M2504" s="2"/>
      <c r="N2504" s="9" t="str">
        <f>IF(IF(COUNTIF($S$2:S2504,S2504)=1,P2504,"")=1,COUNTIF($O$2:O2504,O2504),IF(COUNTIF($S$2:S2504,S2504)=1,P2504,""))</f>
        <v/>
      </c>
      <c r="O2504" s="9" t="str">
        <f>IF(COUNTIF($S$2:S2504,S2504)=1,P2504,"")</f>
        <v/>
      </c>
      <c r="P2504" s="9">
        <f>COUNTIF($S$2:S2504,S2504)</f>
        <v>260</v>
      </c>
      <c r="Q2504" s="2" t="s">
        <v>532</v>
      </c>
      <c r="R2504" s="2" t="s">
        <v>2623</v>
      </c>
      <c r="S2504" s="2" t="s">
        <v>60</v>
      </c>
      <c r="T2504" s="2">
        <v>24</v>
      </c>
      <c r="U2504" s="2">
        <v>12</v>
      </c>
      <c r="V2504" s="2">
        <v>2</v>
      </c>
      <c r="W2504" s="2">
        <v>17.600000000000001</v>
      </c>
      <c r="X2504" s="2">
        <v>13.200000000000001</v>
      </c>
      <c r="Y2504" s="2">
        <v>7.9199999999999993E-2</v>
      </c>
      <c r="Z2504" s="6">
        <v>46202</v>
      </c>
    </row>
    <row r="2505" spans="1:26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8" t="str">
        <f>IF(Table5[[#This Row],[Company Code]]&lt;&gt;"",Table5[[#This Row],[Contact Email]],"")</f>
        <v/>
      </c>
      <c r="M2505" s="2"/>
      <c r="N2505" s="9" t="str">
        <f>IF(IF(COUNTIF($S$2:S2505,S2505)=1,P2505,"")=1,COUNTIF($O$2:O2505,O2505),IF(COUNTIF($S$2:S2505,S2505)=1,P2505,""))</f>
        <v/>
      </c>
      <c r="O2505" s="9" t="str">
        <f>IF(COUNTIF($S$2:S2505,S2505)=1,P2505,"")</f>
        <v/>
      </c>
      <c r="P2505" s="9">
        <f>COUNTIF($S$2:S2505,S2505)</f>
        <v>261</v>
      </c>
      <c r="Q2505" s="2" t="s">
        <v>532</v>
      </c>
      <c r="R2505" s="2" t="s">
        <v>2624</v>
      </c>
      <c r="S2505" s="2" t="s">
        <v>60</v>
      </c>
      <c r="T2505" s="2">
        <v>12</v>
      </c>
      <c r="U2505" s="2">
        <v>12</v>
      </c>
      <c r="V2505" s="2">
        <v>1</v>
      </c>
      <c r="W2505" s="2">
        <v>8.8000000000000007</v>
      </c>
      <c r="X2505" s="2">
        <v>6.6000000000000005</v>
      </c>
      <c r="Y2505" s="2">
        <v>3.9599999999999996E-2</v>
      </c>
      <c r="Z2505" s="6">
        <v>46202</v>
      </c>
    </row>
    <row r="2506" spans="1:26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8" t="str">
        <f>IF(Table5[[#This Row],[Company Code]]&lt;&gt;"",Table5[[#This Row],[Contact Email]],"")</f>
        <v/>
      </c>
      <c r="M2506" s="2"/>
      <c r="N2506" s="9" t="str">
        <f>IF(IF(COUNTIF($S$2:S2506,S2506)=1,P2506,"")=1,COUNTIF($O$2:O2506,O2506),IF(COUNTIF($S$2:S2506,S2506)=1,P2506,""))</f>
        <v/>
      </c>
      <c r="O2506" s="9" t="str">
        <f>IF(COUNTIF($S$2:S2506,S2506)=1,P2506,"")</f>
        <v/>
      </c>
      <c r="P2506" s="9">
        <f>COUNTIF($S$2:S2506,S2506)</f>
        <v>262</v>
      </c>
      <c r="Q2506" s="2" t="s">
        <v>532</v>
      </c>
      <c r="R2506" s="2" t="s">
        <v>2625</v>
      </c>
      <c r="S2506" s="2" t="s">
        <v>60</v>
      </c>
      <c r="T2506" s="2">
        <v>168</v>
      </c>
      <c r="U2506" s="2">
        <v>12</v>
      </c>
      <c r="V2506" s="2">
        <v>14</v>
      </c>
      <c r="W2506" s="2">
        <v>123.2</v>
      </c>
      <c r="X2506" s="2">
        <v>92.4</v>
      </c>
      <c r="Y2506" s="2">
        <v>0.5544</v>
      </c>
      <c r="Z2506" s="6">
        <v>46202</v>
      </c>
    </row>
    <row r="2507" spans="1:26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8" t="str">
        <f>IF(Table5[[#This Row],[Company Code]]&lt;&gt;"",Table5[[#This Row],[Contact Email]],"")</f>
        <v/>
      </c>
      <c r="M2507" s="2"/>
      <c r="N2507" s="9" t="str">
        <f>IF(IF(COUNTIF($S$2:S2507,S2507)=1,P2507,"")=1,COUNTIF($O$2:O2507,O2507),IF(COUNTIF($S$2:S2507,S2507)=1,P2507,""))</f>
        <v/>
      </c>
      <c r="O2507" s="9" t="str">
        <f>IF(COUNTIF($S$2:S2507,S2507)=1,P2507,"")</f>
        <v/>
      </c>
      <c r="P2507" s="9">
        <f>COUNTIF($S$2:S2507,S2507)</f>
        <v>263</v>
      </c>
      <c r="Q2507" s="2" t="s">
        <v>532</v>
      </c>
      <c r="R2507" s="2" t="s">
        <v>2626</v>
      </c>
      <c r="S2507" s="2" t="s">
        <v>60</v>
      </c>
      <c r="T2507" s="2">
        <v>24</v>
      </c>
      <c r="U2507" s="2">
        <v>12</v>
      </c>
      <c r="V2507" s="2">
        <v>2</v>
      </c>
      <c r="W2507" s="2">
        <v>17.600000000000001</v>
      </c>
      <c r="X2507" s="2">
        <v>13.200000000000001</v>
      </c>
      <c r="Y2507" s="2">
        <v>7.9199999999999993E-2</v>
      </c>
      <c r="Z2507" s="6">
        <v>46202</v>
      </c>
    </row>
    <row r="2508" spans="1:26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8" t="str">
        <f>IF(Table5[[#This Row],[Company Code]]&lt;&gt;"",Table5[[#This Row],[Contact Email]],"")</f>
        <v/>
      </c>
      <c r="M2508" s="2"/>
      <c r="N2508" s="9" t="str">
        <f>IF(IF(COUNTIF($S$2:S2508,S2508)=1,P2508,"")=1,COUNTIF($O$2:O2508,O2508),IF(COUNTIF($S$2:S2508,S2508)=1,P2508,""))</f>
        <v/>
      </c>
      <c r="O2508" s="9" t="str">
        <f>IF(COUNTIF($S$2:S2508,S2508)=1,P2508,"")</f>
        <v/>
      </c>
      <c r="P2508" s="9">
        <f>COUNTIF($S$2:S2508,S2508)</f>
        <v>264</v>
      </c>
      <c r="Q2508" s="2" t="s">
        <v>532</v>
      </c>
      <c r="R2508" s="2" t="s">
        <v>2627</v>
      </c>
      <c r="S2508" s="2" t="s">
        <v>60</v>
      </c>
      <c r="T2508" s="2">
        <v>432</v>
      </c>
      <c r="U2508" s="2">
        <v>12</v>
      </c>
      <c r="V2508" s="2">
        <v>36</v>
      </c>
      <c r="W2508" s="2">
        <v>316.8</v>
      </c>
      <c r="X2508" s="2">
        <v>237.60000000000002</v>
      </c>
      <c r="Y2508" s="2">
        <v>1.4256</v>
      </c>
      <c r="Z2508" s="6">
        <v>46202</v>
      </c>
    </row>
    <row r="2509" spans="1:26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8" t="str">
        <f>IF(Table5[[#This Row],[Company Code]]&lt;&gt;"",Table5[[#This Row],[Contact Email]],"")</f>
        <v/>
      </c>
      <c r="M2509" s="2"/>
      <c r="N2509" s="9" t="str">
        <f>IF(IF(COUNTIF($S$2:S2509,S2509)=1,P2509,"")=1,COUNTIF($O$2:O2509,O2509),IF(COUNTIF($S$2:S2509,S2509)=1,P2509,""))</f>
        <v/>
      </c>
      <c r="O2509" s="9" t="str">
        <f>IF(COUNTIF($S$2:S2509,S2509)=1,P2509,"")</f>
        <v/>
      </c>
      <c r="P2509" s="9">
        <f>COUNTIF($S$2:S2509,S2509)</f>
        <v>265</v>
      </c>
      <c r="Q2509" s="2" t="s">
        <v>532</v>
      </c>
      <c r="R2509" s="2" t="s">
        <v>2628</v>
      </c>
      <c r="S2509" s="2" t="s">
        <v>60</v>
      </c>
      <c r="T2509" s="2">
        <v>24</v>
      </c>
      <c r="U2509" s="2">
        <v>12</v>
      </c>
      <c r="V2509" s="2">
        <v>2</v>
      </c>
      <c r="W2509" s="2">
        <v>17.600000000000001</v>
      </c>
      <c r="X2509" s="2">
        <v>13.200000000000001</v>
      </c>
      <c r="Y2509" s="2">
        <v>7.9199999999999993E-2</v>
      </c>
      <c r="Z2509" s="6">
        <v>46202</v>
      </c>
    </row>
    <row r="2510" spans="1:26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8" t="str">
        <f>IF(Table5[[#This Row],[Company Code]]&lt;&gt;"",Table5[[#This Row],[Contact Email]],"")</f>
        <v/>
      </c>
      <c r="M2510" s="2"/>
      <c r="N2510" s="9" t="str">
        <f>IF(IF(COUNTIF($S$2:S2510,S2510)=1,P2510,"")=1,COUNTIF($O$2:O2510,O2510),IF(COUNTIF($S$2:S2510,S2510)=1,P2510,""))</f>
        <v/>
      </c>
      <c r="O2510" s="9" t="str">
        <f>IF(COUNTIF($S$2:S2510,S2510)=1,P2510,"")</f>
        <v/>
      </c>
      <c r="P2510" s="9">
        <f>COUNTIF($S$2:S2510,S2510)</f>
        <v>266</v>
      </c>
      <c r="Q2510" s="2" t="s">
        <v>532</v>
      </c>
      <c r="R2510" s="2" t="s">
        <v>2629</v>
      </c>
      <c r="S2510" s="2" t="s">
        <v>60</v>
      </c>
      <c r="T2510" s="2">
        <v>24</v>
      </c>
      <c r="U2510" s="2">
        <v>12</v>
      </c>
      <c r="V2510" s="2">
        <v>2</v>
      </c>
      <c r="W2510" s="2">
        <v>17.600000000000001</v>
      </c>
      <c r="X2510" s="2">
        <v>13.200000000000001</v>
      </c>
      <c r="Y2510" s="2">
        <v>7.9199999999999993E-2</v>
      </c>
      <c r="Z2510" s="6">
        <v>46202</v>
      </c>
    </row>
    <row r="2511" spans="1:26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8" t="str">
        <f>IF(Table5[[#This Row],[Company Code]]&lt;&gt;"",Table5[[#This Row],[Contact Email]],"")</f>
        <v/>
      </c>
      <c r="M2511" s="2"/>
      <c r="N2511" s="9" t="str">
        <f>IF(IF(COUNTIF($S$2:S2511,S2511)=1,P2511,"")=1,COUNTIF($O$2:O2511,O2511),IF(COUNTIF($S$2:S2511,S2511)=1,P2511,""))</f>
        <v/>
      </c>
      <c r="O2511" s="9" t="str">
        <f>IF(COUNTIF($S$2:S2511,S2511)=1,P2511,"")</f>
        <v/>
      </c>
      <c r="P2511" s="9">
        <f>COUNTIF($S$2:S2511,S2511)</f>
        <v>267</v>
      </c>
      <c r="Q2511" s="2" t="s">
        <v>532</v>
      </c>
      <c r="R2511" s="2" t="s">
        <v>2630</v>
      </c>
      <c r="S2511" s="2" t="s">
        <v>60</v>
      </c>
      <c r="T2511" s="2">
        <v>12</v>
      </c>
      <c r="U2511" s="2">
        <v>12</v>
      </c>
      <c r="V2511" s="2">
        <v>1</v>
      </c>
      <c r="W2511" s="2">
        <v>8.8000000000000007</v>
      </c>
      <c r="X2511" s="2">
        <v>6.6000000000000005</v>
      </c>
      <c r="Y2511" s="2">
        <v>3.9599999999999996E-2</v>
      </c>
      <c r="Z2511" s="6">
        <v>46202</v>
      </c>
    </row>
    <row r="2512" spans="1:26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8" t="str">
        <f>IF(Table5[[#This Row],[Company Code]]&lt;&gt;"",Table5[[#This Row],[Contact Email]],"")</f>
        <v/>
      </c>
      <c r="M2512" s="2"/>
      <c r="N2512" s="9" t="str">
        <f>IF(IF(COUNTIF($S$2:S2512,S2512)=1,P2512,"")=1,COUNTIF($O$2:O2512,O2512),IF(COUNTIF($S$2:S2512,S2512)=1,P2512,""))</f>
        <v/>
      </c>
      <c r="O2512" s="9" t="str">
        <f>IF(COUNTIF($S$2:S2512,S2512)=1,P2512,"")</f>
        <v/>
      </c>
      <c r="P2512" s="9">
        <f>COUNTIF($S$2:S2512,S2512)</f>
        <v>268</v>
      </c>
      <c r="Q2512" s="2" t="s">
        <v>532</v>
      </c>
      <c r="R2512" s="2" t="s">
        <v>2631</v>
      </c>
      <c r="S2512" s="2" t="s">
        <v>60</v>
      </c>
      <c r="T2512" s="2">
        <v>24</v>
      </c>
      <c r="U2512" s="2">
        <v>12</v>
      </c>
      <c r="V2512" s="2">
        <v>2</v>
      </c>
      <c r="W2512" s="2">
        <v>17.600000000000001</v>
      </c>
      <c r="X2512" s="2">
        <v>13.200000000000001</v>
      </c>
      <c r="Y2512" s="2">
        <v>7.9199999999999993E-2</v>
      </c>
      <c r="Z2512" s="6">
        <v>46202</v>
      </c>
    </row>
    <row r="2513" spans="1:26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8" t="str">
        <f>IF(Table5[[#This Row],[Company Code]]&lt;&gt;"",Table5[[#This Row],[Contact Email]],"")</f>
        <v/>
      </c>
      <c r="M2513" s="2"/>
      <c r="N2513" s="9" t="str">
        <f>IF(IF(COUNTIF($S$2:S2513,S2513)=1,P2513,"")=1,COUNTIF($O$2:O2513,O2513),IF(COUNTIF($S$2:S2513,S2513)=1,P2513,""))</f>
        <v/>
      </c>
      <c r="O2513" s="9" t="str">
        <f>IF(COUNTIF($S$2:S2513,S2513)=1,P2513,"")</f>
        <v/>
      </c>
      <c r="P2513" s="9">
        <f>COUNTIF($S$2:S2513,S2513)</f>
        <v>269</v>
      </c>
      <c r="Q2513" s="2" t="s">
        <v>532</v>
      </c>
      <c r="R2513" s="2" t="s">
        <v>2632</v>
      </c>
      <c r="S2513" s="2" t="s">
        <v>60</v>
      </c>
      <c r="T2513" s="2">
        <v>192</v>
      </c>
      <c r="U2513" s="2">
        <v>12</v>
      </c>
      <c r="V2513" s="2">
        <v>16</v>
      </c>
      <c r="W2513" s="2">
        <v>140.80000000000001</v>
      </c>
      <c r="X2513" s="2">
        <v>105.60000000000001</v>
      </c>
      <c r="Y2513" s="2">
        <v>0.63359999999999994</v>
      </c>
      <c r="Z2513" s="6">
        <v>46202</v>
      </c>
    </row>
    <row r="2514" spans="1:26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8" t="str">
        <f>IF(Table5[[#This Row],[Company Code]]&lt;&gt;"",Table5[[#This Row],[Contact Email]],"")</f>
        <v/>
      </c>
      <c r="M2514" s="2"/>
      <c r="N2514" s="9" t="str">
        <f>IF(IF(COUNTIF($S$2:S2514,S2514)=1,P2514,"")=1,COUNTIF($O$2:O2514,O2514),IF(COUNTIF($S$2:S2514,S2514)=1,P2514,""))</f>
        <v/>
      </c>
      <c r="O2514" s="9" t="str">
        <f>IF(COUNTIF($S$2:S2514,S2514)=1,P2514,"")</f>
        <v/>
      </c>
      <c r="P2514" s="9">
        <f>COUNTIF($S$2:S2514,S2514)</f>
        <v>270</v>
      </c>
      <c r="Q2514" s="2" t="s">
        <v>532</v>
      </c>
      <c r="R2514" s="2" t="s">
        <v>2633</v>
      </c>
      <c r="S2514" s="2" t="s">
        <v>60</v>
      </c>
      <c r="T2514" s="2">
        <v>24</v>
      </c>
      <c r="U2514" s="2">
        <v>12</v>
      </c>
      <c r="V2514" s="2">
        <v>2</v>
      </c>
      <c r="W2514" s="2">
        <v>17.600000000000001</v>
      </c>
      <c r="X2514" s="2">
        <v>13.200000000000001</v>
      </c>
      <c r="Y2514" s="2">
        <v>7.9199999999999993E-2</v>
      </c>
      <c r="Z2514" s="6">
        <v>46202</v>
      </c>
    </row>
    <row r="2515" spans="1:26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8" t="str">
        <f>IF(Table5[[#This Row],[Company Code]]&lt;&gt;"",Table5[[#This Row],[Contact Email]],"")</f>
        <v/>
      </c>
      <c r="M2515" s="2"/>
      <c r="N2515" s="9" t="str">
        <f>IF(IF(COUNTIF($S$2:S2515,S2515)=1,P2515,"")=1,COUNTIF($O$2:O2515,O2515),IF(COUNTIF($S$2:S2515,S2515)=1,P2515,""))</f>
        <v/>
      </c>
      <c r="O2515" s="9" t="str">
        <f>IF(COUNTIF($S$2:S2515,S2515)=1,P2515,"")</f>
        <v/>
      </c>
      <c r="P2515" s="9">
        <f>COUNTIF($S$2:S2515,S2515)</f>
        <v>271</v>
      </c>
      <c r="Q2515" s="2" t="s">
        <v>532</v>
      </c>
      <c r="R2515" s="2" t="s">
        <v>2634</v>
      </c>
      <c r="S2515" s="2" t="s">
        <v>60</v>
      </c>
      <c r="T2515" s="2">
        <v>24</v>
      </c>
      <c r="U2515" s="2">
        <v>12</v>
      </c>
      <c r="V2515" s="2">
        <v>2</v>
      </c>
      <c r="W2515" s="2">
        <v>17.600000000000001</v>
      </c>
      <c r="X2515" s="2">
        <v>13.200000000000001</v>
      </c>
      <c r="Y2515" s="2">
        <v>7.9199999999999993E-2</v>
      </c>
      <c r="Z2515" s="6">
        <v>46202</v>
      </c>
    </row>
    <row r="2516" spans="1:26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8" t="str">
        <f>IF(Table5[[#This Row],[Company Code]]&lt;&gt;"",Table5[[#This Row],[Contact Email]],"")</f>
        <v/>
      </c>
      <c r="M2516" s="2"/>
      <c r="N2516" s="9" t="str">
        <f>IF(IF(COUNTIF($S$2:S2516,S2516)=1,P2516,"")=1,COUNTIF($O$2:O2516,O2516),IF(COUNTIF($S$2:S2516,S2516)=1,P2516,""))</f>
        <v/>
      </c>
      <c r="O2516" s="9" t="str">
        <f>IF(COUNTIF($S$2:S2516,S2516)=1,P2516,"")</f>
        <v/>
      </c>
      <c r="P2516" s="9">
        <f>COUNTIF($S$2:S2516,S2516)</f>
        <v>272</v>
      </c>
      <c r="Q2516" s="2" t="s">
        <v>532</v>
      </c>
      <c r="R2516" s="2" t="s">
        <v>2635</v>
      </c>
      <c r="S2516" s="2" t="s">
        <v>60</v>
      </c>
      <c r="T2516" s="2">
        <v>72</v>
      </c>
      <c r="U2516" s="2">
        <v>12</v>
      </c>
      <c r="V2516" s="2">
        <v>6</v>
      </c>
      <c r="W2516" s="2">
        <v>52.800000000000004</v>
      </c>
      <c r="X2516" s="2">
        <v>39.6</v>
      </c>
      <c r="Y2516" s="2">
        <v>0.23760000000000001</v>
      </c>
      <c r="Z2516" s="6">
        <v>46202</v>
      </c>
    </row>
    <row r="2517" spans="1:26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8" t="str">
        <f>IF(Table5[[#This Row],[Company Code]]&lt;&gt;"",Table5[[#This Row],[Contact Email]],"")</f>
        <v/>
      </c>
      <c r="M2517" s="2"/>
      <c r="N2517" s="9" t="str">
        <f>IF(IF(COUNTIF($S$2:S2517,S2517)=1,P2517,"")=1,COUNTIF($O$2:O2517,O2517),IF(COUNTIF($S$2:S2517,S2517)=1,P2517,""))</f>
        <v/>
      </c>
      <c r="O2517" s="9" t="str">
        <f>IF(COUNTIF($S$2:S2517,S2517)=1,P2517,"")</f>
        <v/>
      </c>
      <c r="P2517" s="9">
        <f>COUNTIF($S$2:S2517,S2517)</f>
        <v>273</v>
      </c>
      <c r="Q2517" s="2" t="s">
        <v>532</v>
      </c>
      <c r="R2517" s="2" t="s">
        <v>2636</v>
      </c>
      <c r="S2517" s="2" t="s">
        <v>60</v>
      </c>
      <c r="T2517" s="2">
        <v>24</v>
      </c>
      <c r="U2517" s="2">
        <v>12</v>
      </c>
      <c r="V2517" s="2">
        <v>2</v>
      </c>
      <c r="W2517" s="2">
        <v>17.600000000000001</v>
      </c>
      <c r="X2517" s="2">
        <v>13.200000000000001</v>
      </c>
      <c r="Y2517" s="2">
        <v>7.9199999999999993E-2</v>
      </c>
      <c r="Z2517" s="6">
        <v>46202</v>
      </c>
    </row>
    <row r="2518" spans="1:26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8" t="str">
        <f>IF(Table5[[#This Row],[Company Code]]&lt;&gt;"",Table5[[#This Row],[Contact Email]],"")</f>
        <v/>
      </c>
      <c r="M2518" s="2"/>
      <c r="N2518" s="9" t="str">
        <f>IF(IF(COUNTIF($S$2:S2518,S2518)=1,P2518,"")=1,COUNTIF($O$2:O2518,O2518),IF(COUNTIF($S$2:S2518,S2518)=1,P2518,""))</f>
        <v/>
      </c>
      <c r="O2518" s="9" t="str">
        <f>IF(COUNTIF($S$2:S2518,S2518)=1,P2518,"")</f>
        <v/>
      </c>
      <c r="P2518" s="9">
        <f>COUNTIF($S$2:S2518,S2518)</f>
        <v>274</v>
      </c>
      <c r="Q2518" s="2" t="s">
        <v>532</v>
      </c>
      <c r="R2518" s="2" t="s">
        <v>2637</v>
      </c>
      <c r="S2518" s="2" t="s">
        <v>60</v>
      </c>
      <c r="T2518" s="2">
        <v>24</v>
      </c>
      <c r="U2518" s="2">
        <v>12</v>
      </c>
      <c r="V2518" s="2">
        <v>2</v>
      </c>
      <c r="W2518" s="2">
        <v>17.600000000000001</v>
      </c>
      <c r="X2518" s="2">
        <v>13.200000000000001</v>
      </c>
      <c r="Y2518" s="2">
        <v>7.9199999999999993E-2</v>
      </c>
      <c r="Z2518" s="6">
        <v>46202</v>
      </c>
    </row>
    <row r="2519" spans="1:26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8" t="str">
        <f>IF(Table5[[#This Row],[Company Code]]&lt;&gt;"",Table5[[#This Row],[Contact Email]],"")</f>
        <v/>
      </c>
      <c r="M2519" s="2"/>
      <c r="N2519" s="9" t="str">
        <f>IF(IF(COUNTIF($S$2:S2519,S2519)=1,P2519,"")=1,COUNTIF($O$2:O2519,O2519),IF(COUNTIF($S$2:S2519,S2519)=1,P2519,""))</f>
        <v/>
      </c>
      <c r="O2519" s="9" t="str">
        <f>IF(COUNTIF($S$2:S2519,S2519)=1,P2519,"")</f>
        <v/>
      </c>
      <c r="P2519" s="9">
        <f>COUNTIF($S$2:S2519,S2519)</f>
        <v>275</v>
      </c>
      <c r="Q2519" s="2" t="s">
        <v>532</v>
      </c>
      <c r="R2519" s="2" t="s">
        <v>2638</v>
      </c>
      <c r="S2519" s="2" t="s">
        <v>60</v>
      </c>
      <c r="T2519" s="2">
        <v>24</v>
      </c>
      <c r="U2519" s="2">
        <v>12</v>
      </c>
      <c r="V2519" s="2">
        <v>2</v>
      </c>
      <c r="W2519" s="2">
        <v>17.600000000000001</v>
      </c>
      <c r="X2519" s="2">
        <v>13.200000000000001</v>
      </c>
      <c r="Y2519" s="2">
        <v>7.9199999999999993E-2</v>
      </c>
      <c r="Z2519" s="6">
        <v>46202</v>
      </c>
    </row>
    <row r="2520" spans="1:26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8" t="str">
        <f>IF(Table5[[#This Row],[Company Code]]&lt;&gt;"",Table5[[#This Row],[Contact Email]],"")</f>
        <v/>
      </c>
      <c r="M2520" s="2"/>
      <c r="N2520" s="9" t="str">
        <f>IF(IF(COUNTIF($S$2:S2520,S2520)=1,P2520,"")=1,COUNTIF($O$2:O2520,O2520),IF(COUNTIF($S$2:S2520,S2520)=1,P2520,""))</f>
        <v/>
      </c>
      <c r="O2520" s="9" t="str">
        <f>IF(COUNTIF($S$2:S2520,S2520)=1,P2520,"")</f>
        <v/>
      </c>
      <c r="P2520" s="9">
        <f>COUNTIF($S$2:S2520,S2520)</f>
        <v>276</v>
      </c>
      <c r="Q2520" s="2" t="s">
        <v>532</v>
      </c>
      <c r="R2520" s="2" t="s">
        <v>2639</v>
      </c>
      <c r="S2520" s="2" t="s">
        <v>60</v>
      </c>
      <c r="T2520" s="2">
        <v>24</v>
      </c>
      <c r="U2520" s="2">
        <v>12</v>
      </c>
      <c r="V2520" s="2">
        <v>2</v>
      </c>
      <c r="W2520" s="2">
        <v>17.600000000000001</v>
      </c>
      <c r="X2520" s="2">
        <v>13.200000000000001</v>
      </c>
      <c r="Y2520" s="2">
        <v>7.9199999999999993E-2</v>
      </c>
      <c r="Z2520" s="6">
        <v>46202</v>
      </c>
    </row>
    <row r="2521" spans="1:26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8" t="str">
        <f>IF(Table5[[#This Row],[Company Code]]&lt;&gt;"",Table5[[#This Row],[Contact Email]],"")</f>
        <v/>
      </c>
      <c r="M2521" s="2"/>
      <c r="N2521" s="9" t="str">
        <f>IF(IF(COUNTIF($S$2:S2521,S2521)=1,P2521,"")=1,COUNTIF($O$2:O2521,O2521),IF(COUNTIF($S$2:S2521,S2521)=1,P2521,""))</f>
        <v/>
      </c>
      <c r="O2521" s="9" t="str">
        <f>IF(COUNTIF($S$2:S2521,S2521)=1,P2521,"")</f>
        <v/>
      </c>
      <c r="P2521" s="9">
        <f>COUNTIF($S$2:S2521,S2521)</f>
        <v>277</v>
      </c>
      <c r="Q2521" s="2" t="s">
        <v>532</v>
      </c>
      <c r="R2521" s="2" t="s">
        <v>2640</v>
      </c>
      <c r="S2521" s="2" t="s">
        <v>60</v>
      </c>
      <c r="T2521" s="2">
        <v>12</v>
      </c>
      <c r="U2521" s="2">
        <v>12</v>
      </c>
      <c r="V2521" s="2">
        <v>1</v>
      </c>
      <c r="W2521" s="2">
        <v>8.8000000000000007</v>
      </c>
      <c r="X2521" s="2">
        <v>6.6000000000000005</v>
      </c>
      <c r="Y2521" s="2">
        <v>3.9599999999999996E-2</v>
      </c>
      <c r="Z2521" s="6">
        <v>46202</v>
      </c>
    </row>
    <row r="2522" spans="1:26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8" t="str">
        <f>IF(Table5[[#This Row],[Company Code]]&lt;&gt;"",Table5[[#This Row],[Contact Email]],"")</f>
        <v/>
      </c>
      <c r="M2522" s="2"/>
      <c r="N2522" s="9" t="str">
        <f>IF(IF(COUNTIF($S$2:S2522,S2522)=1,P2522,"")=1,COUNTIF($O$2:O2522,O2522),IF(COUNTIF($S$2:S2522,S2522)=1,P2522,""))</f>
        <v/>
      </c>
      <c r="O2522" s="9" t="str">
        <f>IF(COUNTIF($S$2:S2522,S2522)=1,P2522,"")</f>
        <v/>
      </c>
      <c r="P2522" s="9">
        <f>COUNTIF($S$2:S2522,S2522)</f>
        <v>278</v>
      </c>
      <c r="Q2522" s="2" t="s">
        <v>532</v>
      </c>
      <c r="R2522" s="2" t="s">
        <v>2641</v>
      </c>
      <c r="S2522" s="2" t="s">
        <v>60</v>
      </c>
      <c r="T2522" s="2">
        <v>36</v>
      </c>
      <c r="U2522" s="2">
        <v>12</v>
      </c>
      <c r="V2522" s="2">
        <v>3</v>
      </c>
      <c r="W2522" s="2">
        <v>26.400000000000002</v>
      </c>
      <c r="X2522" s="2">
        <v>19.8</v>
      </c>
      <c r="Y2522" s="2">
        <v>0.1188</v>
      </c>
      <c r="Z2522" s="6">
        <v>46202</v>
      </c>
    </row>
    <row r="2523" spans="1:26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8" t="str">
        <f>IF(Table5[[#This Row],[Company Code]]&lt;&gt;"",Table5[[#This Row],[Contact Email]],"")</f>
        <v/>
      </c>
      <c r="M2523" s="2"/>
      <c r="N2523" s="9" t="str">
        <f>IF(IF(COUNTIF($S$2:S2523,S2523)=1,P2523,"")=1,COUNTIF($O$2:O2523,O2523),IF(COUNTIF($S$2:S2523,S2523)=1,P2523,""))</f>
        <v/>
      </c>
      <c r="O2523" s="9" t="str">
        <f>IF(COUNTIF($S$2:S2523,S2523)=1,P2523,"")</f>
        <v/>
      </c>
      <c r="P2523" s="9">
        <f>COUNTIF($S$2:S2523,S2523)</f>
        <v>279</v>
      </c>
      <c r="Q2523" s="2" t="s">
        <v>532</v>
      </c>
      <c r="R2523" s="2" t="s">
        <v>2642</v>
      </c>
      <c r="S2523" s="2" t="s">
        <v>60</v>
      </c>
      <c r="T2523" s="2">
        <v>12</v>
      </c>
      <c r="U2523" s="2">
        <v>12</v>
      </c>
      <c r="V2523" s="2">
        <v>1</v>
      </c>
      <c r="W2523" s="2">
        <v>8.8000000000000007</v>
      </c>
      <c r="X2523" s="2">
        <v>6.6000000000000005</v>
      </c>
      <c r="Y2523" s="2">
        <v>3.9599999999999996E-2</v>
      </c>
      <c r="Z2523" s="6">
        <v>46202</v>
      </c>
    </row>
    <row r="2524" spans="1:26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8" t="str">
        <f>IF(Table5[[#This Row],[Company Code]]&lt;&gt;"",Table5[[#This Row],[Contact Email]],"")</f>
        <v/>
      </c>
      <c r="M2524" s="2"/>
      <c r="N2524" s="9" t="str">
        <f>IF(IF(COUNTIF($S$2:S2524,S2524)=1,P2524,"")=1,COUNTIF($O$2:O2524,O2524),IF(COUNTIF($S$2:S2524,S2524)=1,P2524,""))</f>
        <v/>
      </c>
      <c r="O2524" s="9" t="str">
        <f>IF(COUNTIF($S$2:S2524,S2524)=1,P2524,"")</f>
        <v/>
      </c>
      <c r="P2524" s="9">
        <f>COUNTIF($S$2:S2524,S2524)</f>
        <v>280</v>
      </c>
      <c r="Q2524" s="2" t="s">
        <v>532</v>
      </c>
      <c r="R2524" s="2" t="s">
        <v>2643</v>
      </c>
      <c r="S2524" s="2" t="s">
        <v>60</v>
      </c>
      <c r="T2524" s="2">
        <v>24</v>
      </c>
      <c r="U2524" s="2">
        <v>12</v>
      </c>
      <c r="V2524" s="2">
        <v>2</v>
      </c>
      <c r="W2524" s="2">
        <v>17.600000000000001</v>
      </c>
      <c r="X2524" s="2">
        <v>13.200000000000001</v>
      </c>
      <c r="Y2524" s="2">
        <v>7.9199999999999993E-2</v>
      </c>
      <c r="Z2524" s="6">
        <v>46202</v>
      </c>
    </row>
    <row r="2525" spans="1:26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8" t="str">
        <f>IF(Table5[[#This Row],[Company Code]]&lt;&gt;"",Table5[[#This Row],[Contact Email]],"")</f>
        <v/>
      </c>
      <c r="M2525" s="2"/>
      <c r="N2525" s="9" t="str">
        <f>IF(IF(COUNTIF($S$2:S2525,S2525)=1,P2525,"")=1,COUNTIF($O$2:O2525,O2525),IF(COUNTIF($S$2:S2525,S2525)=1,P2525,""))</f>
        <v/>
      </c>
      <c r="O2525" s="9" t="str">
        <f>IF(COUNTIF($S$2:S2525,S2525)=1,P2525,"")</f>
        <v/>
      </c>
      <c r="P2525" s="9">
        <f>COUNTIF($S$2:S2525,S2525)</f>
        <v>281</v>
      </c>
      <c r="Q2525" s="2" t="s">
        <v>532</v>
      </c>
      <c r="R2525" s="2" t="s">
        <v>2644</v>
      </c>
      <c r="S2525" s="2" t="s">
        <v>60</v>
      </c>
      <c r="T2525" s="2">
        <v>24</v>
      </c>
      <c r="U2525" s="2">
        <v>12</v>
      </c>
      <c r="V2525" s="2">
        <v>2</v>
      </c>
      <c r="W2525" s="2">
        <v>17.600000000000001</v>
      </c>
      <c r="X2525" s="2">
        <v>13.200000000000001</v>
      </c>
      <c r="Y2525" s="2">
        <v>7.9199999999999993E-2</v>
      </c>
      <c r="Z2525" s="6">
        <v>46202</v>
      </c>
    </row>
    <row r="2526" spans="1:26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8" t="str">
        <f>IF(Table5[[#This Row],[Company Code]]&lt;&gt;"",Table5[[#This Row],[Contact Email]],"")</f>
        <v/>
      </c>
      <c r="M2526" s="2"/>
      <c r="N2526" s="9" t="str">
        <f>IF(IF(COUNTIF($S$2:S2526,S2526)=1,P2526,"")=1,COUNTIF($O$2:O2526,O2526),IF(COUNTIF($S$2:S2526,S2526)=1,P2526,""))</f>
        <v/>
      </c>
      <c r="O2526" s="9" t="str">
        <f>IF(COUNTIF($S$2:S2526,S2526)=1,P2526,"")</f>
        <v/>
      </c>
      <c r="P2526" s="9">
        <f>COUNTIF($S$2:S2526,S2526)</f>
        <v>282</v>
      </c>
      <c r="Q2526" s="2" t="s">
        <v>532</v>
      </c>
      <c r="R2526" s="2" t="s">
        <v>2645</v>
      </c>
      <c r="S2526" s="2" t="s">
        <v>60</v>
      </c>
      <c r="T2526" s="2">
        <v>24</v>
      </c>
      <c r="U2526" s="2">
        <v>12</v>
      </c>
      <c r="V2526" s="2">
        <v>2</v>
      </c>
      <c r="W2526" s="2">
        <v>17.600000000000001</v>
      </c>
      <c r="X2526" s="2">
        <v>13.200000000000001</v>
      </c>
      <c r="Y2526" s="2">
        <v>7.9199999999999993E-2</v>
      </c>
      <c r="Z2526" s="6">
        <v>46202</v>
      </c>
    </row>
    <row r="2527" spans="1:26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8" t="str">
        <f>IF(Table5[[#This Row],[Company Code]]&lt;&gt;"",Table5[[#This Row],[Contact Email]],"")</f>
        <v/>
      </c>
      <c r="M2527" s="2"/>
      <c r="N2527" s="9" t="str">
        <f>IF(IF(COUNTIF($S$2:S2527,S2527)=1,P2527,"")=1,COUNTIF($O$2:O2527,O2527),IF(COUNTIF($S$2:S2527,S2527)=1,P2527,""))</f>
        <v/>
      </c>
      <c r="O2527" s="9" t="str">
        <f>IF(COUNTIF($S$2:S2527,S2527)=1,P2527,"")</f>
        <v/>
      </c>
      <c r="P2527" s="9">
        <f>COUNTIF($S$2:S2527,S2527)</f>
        <v>283</v>
      </c>
      <c r="Q2527" s="2" t="s">
        <v>532</v>
      </c>
      <c r="R2527" s="2" t="s">
        <v>2646</v>
      </c>
      <c r="S2527" s="2" t="s">
        <v>60</v>
      </c>
      <c r="T2527" s="2">
        <v>108</v>
      </c>
      <c r="U2527" s="2">
        <v>12</v>
      </c>
      <c r="V2527" s="2">
        <v>9</v>
      </c>
      <c r="W2527" s="2">
        <v>79.2</v>
      </c>
      <c r="X2527" s="2">
        <v>59.400000000000006</v>
      </c>
      <c r="Y2527" s="2">
        <v>0.35639999999999999</v>
      </c>
      <c r="Z2527" s="6">
        <v>46202</v>
      </c>
    </row>
    <row r="2528" spans="1:26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8" t="str">
        <f>IF(Table5[[#This Row],[Company Code]]&lt;&gt;"",Table5[[#This Row],[Contact Email]],"")</f>
        <v/>
      </c>
      <c r="M2528" s="2"/>
      <c r="N2528" s="9" t="str">
        <f>IF(IF(COUNTIF($S$2:S2528,S2528)=1,P2528,"")=1,COUNTIF($O$2:O2528,O2528),IF(COUNTIF($S$2:S2528,S2528)=1,P2528,""))</f>
        <v/>
      </c>
      <c r="O2528" s="9" t="str">
        <f>IF(COUNTIF($S$2:S2528,S2528)=1,P2528,"")</f>
        <v/>
      </c>
      <c r="P2528" s="9">
        <f>COUNTIF($S$2:S2528,S2528)</f>
        <v>284</v>
      </c>
      <c r="Q2528" s="2" t="s">
        <v>532</v>
      </c>
      <c r="R2528" s="2" t="s">
        <v>2647</v>
      </c>
      <c r="S2528" s="2" t="s">
        <v>60</v>
      </c>
      <c r="T2528" s="2">
        <v>24</v>
      </c>
      <c r="U2528" s="2">
        <v>12</v>
      </c>
      <c r="V2528" s="2">
        <v>2</v>
      </c>
      <c r="W2528" s="2">
        <v>17.600000000000001</v>
      </c>
      <c r="X2528" s="2">
        <v>13.200000000000001</v>
      </c>
      <c r="Y2528" s="2">
        <v>7.9199999999999993E-2</v>
      </c>
      <c r="Z2528" s="6">
        <v>46202</v>
      </c>
    </row>
    <row r="2529" spans="1:26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8" t="str">
        <f>IF(Table5[[#This Row],[Company Code]]&lt;&gt;"",Table5[[#This Row],[Contact Email]],"")</f>
        <v/>
      </c>
      <c r="M2529" s="2"/>
      <c r="N2529" s="9" t="str">
        <f>IF(IF(COUNTIF($S$2:S2529,S2529)=1,P2529,"")=1,COUNTIF($O$2:O2529,O2529),IF(COUNTIF($S$2:S2529,S2529)=1,P2529,""))</f>
        <v/>
      </c>
      <c r="O2529" s="9" t="str">
        <f>IF(COUNTIF($S$2:S2529,S2529)=1,P2529,"")</f>
        <v/>
      </c>
      <c r="P2529" s="9">
        <f>COUNTIF($S$2:S2529,S2529)</f>
        <v>285</v>
      </c>
      <c r="Q2529" s="2" t="s">
        <v>532</v>
      </c>
      <c r="R2529" s="2" t="s">
        <v>2648</v>
      </c>
      <c r="S2529" s="2" t="s">
        <v>60</v>
      </c>
      <c r="T2529" s="2">
        <v>24</v>
      </c>
      <c r="U2529" s="2">
        <v>12</v>
      </c>
      <c r="V2529" s="2">
        <v>2</v>
      </c>
      <c r="W2529" s="2">
        <v>17.600000000000001</v>
      </c>
      <c r="X2529" s="2">
        <v>13.200000000000001</v>
      </c>
      <c r="Y2529" s="2">
        <v>7.9199999999999993E-2</v>
      </c>
      <c r="Z2529" s="6">
        <v>46202</v>
      </c>
    </row>
    <row r="2530" spans="1:26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8" t="str">
        <f>IF(Table5[[#This Row],[Company Code]]&lt;&gt;"",Table5[[#This Row],[Contact Email]],"")</f>
        <v/>
      </c>
      <c r="M2530" s="2"/>
      <c r="N2530" s="9" t="str">
        <f>IF(IF(COUNTIF($S$2:S2530,S2530)=1,P2530,"")=1,COUNTIF($O$2:O2530,O2530),IF(COUNTIF($S$2:S2530,S2530)=1,P2530,""))</f>
        <v/>
      </c>
      <c r="O2530" s="9" t="str">
        <f>IF(COUNTIF($S$2:S2530,S2530)=1,P2530,"")</f>
        <v/>
      </c>
      <c r="P2530" s="9">
        <f>COUNTIF($S$2:S2530,S2530)</f>
        <v>286</v>
      </c>
      <c r="Q2530" s="2" t="s">
        <v>532</v>
      </c>
      <c r="R2530" s="2" t="s">
        <v>2649</v>
      </c>
      <c r="S2530" s="2" t="s">
        <v>60</v>
      </c>
      <c r="T2530" s="2">
        <v>168</v>
      </c>
      <c r="U2530" s="2">
        <v>12</v>
      </c>
      <c r="V2530" s="2">
        <v>14</v>
      </c>
      <c r="W2530" s="2">
        <v>123.2</v>
      </c>
      <c r="X2530" s="2">
        <v>92.4</v>
      </c>
      <c r="Y2530" s="2">
        <v>0.5544</v>
      </c>
      <c r="Z2530" s="6">
        <v>46202</v>
      </c>
    </row>
    <row r="2531" spans="1:26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8" t="str">
        <f>IF(Table5[[#This Row],[Company Code]]&lt;&gt;"",Table5[[#This Row],[Contact Email]],"")</f>
        <v/>
      </c>
      <c r="M2531" s="2"/>
      <c r="N2531" s="9" t="str">
        <f>IF(IF(COUNTIF($S$2:S2531,S2531)=1,P2531,"")=1,COUNTIF($O$2:O2531,O2531),IF(COUNTIF($S$2:S2531,S2531)=1,P2531,""))</f>
        <v/>
      </c>
      <c r="O2531" s="9" t="str">
        <f>IF(COUNTIF($S$2:S2531,S2531)=1,P2531,"")</f>
        <v/>
      </c>
      <c r="P2531" s="9">
        <f>COUNTIF($S$2:S2531,S2531)</f>
        <v>287</v>
      </c>
      <c r="Q2531" s="2" t="s">
        <v>532</v>
      </c>
      <c r="R2531" s="2" t="s">
        <v>2650</v>
      </c>
      <c r="S2531" s="2" t="s">
        <v>60</v>
      </c>
      <c r="T2531" s="2">
        <v>24</v>
      </c>
      <c r="U2531" s="2">
        <v>12</v>
      </c>
      <c r="V2531" s="2">
        <v>2</v>
      </c>
      <c r="W2531" s="2">
        <v>17.600000000000001</v>
      </c>
      <c r="X2531" s="2">
        <v>13.200000000000001</v>
      </c>
      <c r="Y2531" s="2">
        <v>7.9199999999999993E-2</v>
      </c>
      <c r="Z2531" s="6">
        <v>46202</v>
      </c>
    </row>
    <row r="2532" spans="1:26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8" t="str">
        <f>IF(Table5[[#This Row],[Company Code]]&lt;&gt;"",Table5[[#This Row],[Contact Email]],"")</f>
        <v/>
      </c>
      <c r="M2532" s="2"/>
      <c r="N2532" s="9" t="str">
        <f>IF(IF(COUNTIF($S$2:S2532,S2532)=1,P2532,"")=1,COUNTIF($O$2:O2532,O2532),IF(COUNTIF($S$2:S2532,S2532)=1,P2532,""))</f>
        <v/>
      </c>
      <c r="O2532" s="9" t="str">
        <f>IF(COUNTIF($S$2:S2532,S2532)=1,P2532,"")</f>
        <v/>
      </c>
      <c r="P2532" s="9">
        <f>COUNTIF($S$2:S2532,S2532)</f>
        <v>288</v>
      </c>
      <c r="Q2532" s="2" t="s">
        <v>532</v>
      </c>
      <c r="R2532" s="2" t="s">
        <v>2651</v>
      </c>
      <c r="S2532" s="2" t="s">
        <v>60</v>
      </c>
      <c r="T2532" s="2">
        <v>24</v>
      </c>
      <c r="U2532" s="2">
        <v>12</v>
      </c>
      <c r="V2532" s="2">
        <v>2</v>
      </c>
      <c r="W2532" s="2">
        <v>17.600000000000001</v>
      </c>
      <c r="X2532" s="2">
        <v>13.200000000000001</v>
      </c>
      <c r="Y2532" s="2">
        <v>7.9199999999999993E-2</v>
      </c>
      <c r="Z2532" s="6">
        <v>46202</v>
      </c>
    </row>
    <row r="2533" spans="1:26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8" t="str">
        <f>IF(Table5[[#This Row],[Company Code]]&lt;&gt;"",Table5[[#This Row],[Contact Email]],"")</f>
        <v/>
      </c>
      <c r="M2533" s="2"/>
      <c r="N2533" s="9" t="str">
        <f>IF(IF(COUNTIF($S$2:S2533,S2533)=1,P2533,"")=1,COUNTIF($O$2:O2533,O2533),IF(COUNTIF($S$2:S2533,S2533)=1,P2533,""))</f>
        <v/>
      </c>
      <c r="O2533" s="9" t="str">
        <f>IF(COUNTIF($S$2:S2533,S2533)=1,P2533,"")</f>
        <v/>
      </c>
      <c r="P2533" s="9">
        <f>COUNTIF($S$2:S2533,S2533)</f>
        <v>289</v>
      </c>
      <c r="Q2533" s="2" t="s">
        <v>532</v>
      </c>
      <c r="R2533" s="2" t="s">
        <v>2652</v>
      </c>
      <c r="S2533" s="2" t="s">
        <v>60</v>
      </c>
      <c r="T2533" s="2">
        <v>24</v>
      </c>
      <c r="U2533" s="2">
        <v>12</v>
      </c>
      <c r="V2533" s="2">
        <v>2</v>
      </c>
      <c r="W2533" s="2">
        <v>17.600000000000001</v>
      </c>
      <c r="X2533" s="2">
        <v>13.200000000000001</v>
      </c>
      <c r="Y2533" s="2">
        <v>7.9199999999999993E-2</v>
      </c>
      <c r="Z2533" s="6">
        <v>46202</v>
      </c>
    </row>
    <row r="2534" spans="1:26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8" t="str">
        <f>IF(Table5[[#This Row],[Company Code]]&lt;&gt;"",Table5[[#This Row],[Contact Email]],"")</f>
        <v/>
      </c>
      <c r="M2534" s="2"/>
      <c r="N2534" s="9" t="str">
        <f>IF(IF(COUNTIF($S$2:S2534,S2534)=1,P2534,"")=1,COUNTIF($O$2:O2534,O2534),IF(COUNTIF($S$2:S2534,S2534)=1,P2534,""))</f>
        <v/>
      </c>
      <c r="O2534" s="9" t="str">
        <f>IF(COUNTIF($S$2:S2534,S2534)=1,P2534,"")</f>
        <v/>
      </c>
      <c r="P2534" s="9">
        <f>COUNTIF($S$2:S2534,S2534)</f>
        <v>290</v>
      </c>
      <c r="Q2534" s="2" t="s">
        <v>532</v>
      </c>
      <c r="R2534" s="2" t="s">
        <v>2653</v>
      </c>
      <c r="S2534" s="2" t="s">
        <v>60</v>
      </c>
      <c r="T2534" s="2">
        <v>96</v>
      </c>
      <c r="U2534" s="2">
        <v>12</v>
      </c>
      <c r="V2534" s="2">
        <v>8</v>
      </c>
      <c r="W2534" s="2">
        <v>70.400000000000006</v>
      </c>
      <c r="X2534" s="2">
        <v>52.800000000000004</v>
      </c>
      <c r="Y2534" s="2">
        <v>0.31679999999999997</v>
      </c>
      <c r="Z2534" s="6">
        <v>46202</v>
      </c>
    </row>
    <row r="2535" spans="1:26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8" t="str">
        <f>IF(Table5[[#This Row],[Company Code]]&lt;&gt;"",Table5[[#This Row],[Contact Email]],"")</f>
        <v/>
      </c>
      <c r="M2535" s="2"/>
      <c r="N2535" s="9" t="str">
        <f>IF(IF(COUNTIF($S$2:S2535,S2535)=1,P2535,"")=1,COUNTIF($O$2:O2535,O2535),IF(COUNTIF($S$2:S2535,S2535)=1,P2535,""))</f>
        <v/>
      </c>
      <c r="O2535" s="9" t="str">
        <f>IF(COUNTIF($S$2:S2535,S2535)=1,P2535,"")</f>
        <v/>
      </c>
      <c r="P2535" s="9">
        <f>COUNTIF($S$2:S2535,S2535)</f>
        <v>291</v>
      </c>
      <c r="Q2535" s="2" t="s">
        <v>532</v>
      </c>
      <c r="R2535" s="2" t="s">
        <v>2654</v>
      </c>
      <c r="S2535" s="2" t="s">
        <v>60</v>
      </c>
      <c r="T2535" s="2">
        <v>24</v>
      </c>
      <c r="U2535" s="2">
        <v>12</v>
      </c>
      <c r="V2535" s="2">
        <v>2</v>
      </c>
      <c r="W2535" s="2">
        <v>17.600000000000001</v>
      </c>
      <c r="X2535" s="2">
        <v>13.200000000000001</v>
      </c>
      <c r="Y2535" s="2">
        <v>7.9199999999999993E-2</v>
      </c>
      <c r="Z2535" s="6">
        <v>46202</v>
      </c>
    </row>
    <row r="2536" spans="1:26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8" t="str">
        <f>IF(Table5[[#This Row],[Company Code]]&lt;&gt;"",Table5[[#This Row],[Contact Email]],"")</f>
        <v/>
      </c>
      <c r="M2536" s="2"/>
      <c r="N2536" s="9" t="str">
        <f>IF(IF(COUNTIF($S$2:S2536,S2536)=1,P2536,"")=1,COUNTIF($O$2:O2536,O2536),IF(COUNTIF($S$2:S2536,S2536)=1,P2536,""))</f>
        <v/>
      </c>
      <c r="O2536" s="9" t="str">
        <f>IF(COUNTIF($S$2:S2536,S2536)=1,P2536,"")</f>
        <v/>
      </c>
      <c r="P2536" s="9">
        <f>COUNTIF($S$2:S2536,S2536)</f>
        <v>292</v>
      </c>
      <c r="Q2536" s="2" t="s">
        <v>532</v>
      </c>
      <c r="R2536" s="2" t="s">
        <v>2655</v>
      </c>
      <c r="S2536" s="2" t="s">
        <v>60</v>
      </c>
      <c r="T2536" s="2">
        <v>36</v>
      </c>
      <c r="U2536" s="2">
        <v>12</v>
      </c>
      <c r="V2536" s="2">
        <v>3</v>
      </c>
      <c r="W2536" s="2">
        <v>26.400000000000002</v>
      </c>
      <c r="X2536" s="2">
        <v>19.8</v>
      </c>
      <c r="Y2536" s="2">
        <v>0.1188</v>
      </c>
      <c r="Z2536" s="6">
        <v>46202</v>
      </c>
    </row>
    <row r="2537" spans="1:26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8" t="str">
        <f>IF(Table5[[#This Row],[Company Code]]&lt;&gt;"",Table5[[#This Row],[Contact Email]],"")</f>
        <v/>
      </c>
      <c r="M2537" s="2"/>
      <c r="N2537" s="9" t="str">
        <f>IF(IF(COUNTIF($S$2:S2537,S2537)=1,P2537,"")=1,COUNTIF($O$2:O2537,O2537),IF(COUNTIF($S$2:S2537,S2537)=1,P2537,""))</f>
        <v/>
      </c>
      <c r="O2537" s="9" t="str">
        <f>IF(COUNTIF($S$2:S2537,S2537)=1,P2537,"")</f>
        <v/>
      </c>
      <c r="P2537" s="9">
        <f>COUNTIF($S$2:S2537,S2537)</f>
        <v>293</v>
      </c>
      <c r="Q2537" s="2" t="s">
        <v>532</v>
      </c>
      <c r="R2537" s="2" t="s">
        <v>2656</v>
      </c>
      <c r="S2537" s="2" t="s">
        <v>60</v>
      </c>
      <c r="T2537" s="2">
        <v>24</v>
      </c>
      <c r="U2537" s="2">
        <v>12</v>
      </c>
      <c r="V2537" s="2">
        <v>2</v>
      </c>
      <c r="W2537" s="2">
        <v>17.600000000000001</v>
      </c>
      <c r="X2537" s="2">
        <v>13.200000000000001</v>
      </c>
      <c r="Y2537" s="2">
        <v>7.9199999999999993E-2</v>
      </c>
      <c r="Z2537" s="6">
        <v>46202</v>
      </c>
    </row>
    <row r="2538" spans="1:26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8" t="str">
        <f>IF(Table5[[#This Row],[Company Code]]&lt;&gt;"",Table5[[#This Row],[Contact Email]],"")</f>
        <v/>
      </c>
      <c r="M2538" s="2"/>
      <c r="N2538" s="9" t="str">
        <f>IF(IF(COUNTIF($S$2:S2538,S2538)=1,P2538,"")=1,COUNTIF($O$2:O2538,O2538),IF(COUNTIF($S$2:S2538,S2538)=1,P2538,""))</f>
        <v/>
      </c>
      <c r="O2538" s="9" t="str">
        <f>IF(COUNTIF($S$2:S2538,S2538)=1,P2538,"")</f>
        <v/>
      </c>
      <c r="P2538" s="9">
        <f>COUNTIF($S$2:S2538,S2538)</f>
        <v>294</v>
      </c>
      <c r="Q2538" s="2" t="s">
        <v>532</v>
      </c>
      <c r="R2538" s="2" t="s">
        <v>2657</v>
      </c>
      <c r="S2538" s="2" t="s">
        <v>60</v>
      </c>
      <c r="T2538" s="2">
        <v>24</v>
      </c>
      <c r="U2538" s="2">
        <v>12</v>
      </c>
      <c r="V2538" s="2">
        <v>2</v>
      </c>
      <c r="W2538" s="2">
        <v>17.600000000000001</v>
      </c>
      <c r="X2538" s="2">
        <v>13.200000000000001</v>
      </c>
      <c r="Y2538" s="2">
        <v>7.9199999999999993E-2</v>
      </c>
      <c r="Z2538" s="6">
        <v>46202</v>
      </c>
    </row>
    <row r="2539" spans="1:26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8" t="str">
        <f>IF(Table5[[#This Row],[Company Code]]&lt;&gt;"",Table5[[#This Row],[Contact Email]],"")</f>
        <v/>
      </c>
      <c r="M2539" s="2"/>
      <c r="N2539" s="9" t="str">
        <f>IF(IF(COUNTIF($S$2:S2539,S2539)=1,P2539,"")=1,COUNTIF($O$2:O2539,O2539),IF(COUNTIF($S$2:S2539,S2539)=1,P2539,""))</f>
        <v/>
      </c>
      <c r="O2539" s="9" t="str">
        <f>IF(COUNTIF($S$2:S2539,S2539)=1,P2539,"")</f>
        <v/>
      </c>
      <c r="P2539" s="9">
        <f>COUNTIF($S$2:S2539,S2539)</f>
        <v>295</v>
      </c>
      <c r="Q2539" s="2" t="s">
        <v>532</v>
      </c>
      <c r="R2539" s="2" t="s">
        <v>2658</v>
      </c>
      <c r="S2539" s="2" t="s">
        <v>60</v>
      </c>
      <c r="T2539" s="2">
        <v>24</v>
      </c>
      <c r="U2539" s="2">
        <v>12</v>
      </c>
      <c r="V2539" s="2">
        <v>2</v>
      </c>
      <c r="W2539" s="2">
        <v>17.600000000000001</v>
      </c>
      <c r="X2539" s="2">
        <v>13.200000000000001</v>
      </c>
      <c r="Y2539" s="2">
        <v>7.9199999999999993E-2</v>
      </c>
      <c r="Z2539" s="6">
        <v>46202</v>
      </c>
    </row>
    <row r="2540" spans="1:26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8" t="str">
        <f>IF(Table5[[#This Row],[Company Code]]&lt;&gt;"",Table5[[#This Row],[Contact Email]],"")</f>
        <v/>
      </c>
      <c r="M2540" s="2"/>
      <c r="N2540" s="9" t="str">
        <f>IF(IF(COUNTIF($S$2:S2540,S2540)=1,P2540,"")=1,COUNTIF($O$2:O2540,O2540),IF(COUNTIF($S$2:S2540,S2540)=1,P2540,""))</f>
        <v/>
      </c>
      <c r="O2540" s="9" t="str">
        <f>IF(COUNTIF($S$2:S2540,S2540)=1,P2540,"")</f>
        <v/>
      </c>
      <c r="P2540" s="9">
        <f>COUNTIF($S$2:S2540,S2540)</f>
        <v>296</v>
      </c>
      <c r="Q2540" s="2" t="s">
        <v>532</v>
      </c>
      <c r="R2540" s="2" t="s">
        <v>2659</v>
      </c>
      <c r="S2540" s="2" t="s">
        <v>60</v>
      </c>
      <c r="T2540" s="2">
        <v>24</v>
      </c>
      <c r="U2540" s="2">
        <v>12</v>
      </c>
      <c r="V2540" s="2">
        <v>2</v>
      </c>
      <c r="W2540" s="2">
        <v>17.600000000000001</v>
      </c>
      <c r="X2540" s="2">
        <v>13.200000000000001</v>
      </c>
      <c r="Y2540" s="2">
        <v>7.9199999999999993E-2</v>
      </c>
      <c r="Z2540" s="6">
        <v>46202</v>
      </c>
    </row>
    <row r="2541" spans="1:26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8" t="str">
        <f>IF(Table5[[#This Row],[Company Code]]&lt;&gt;"",Table5[[#This Row],[Contact Email]],"")</f>
        <v/>
      </c>
      <c r="M2541" s="2"/>
      <c r="N2541" s="9" t="str">
        <f>IF(IF(COUNTIF($S$2:S2541,S2541)=1,P2541,"")=1,COUNTIF($O$2:O2541,O2541),IF(COUNTIF($S$2:S2541,S2541)=1,P2541,""))</f>
        <v/>
      </c>
      <c r="O2541" s="9" t="str">
        <f>IF(COUNTIF($S$2:S2541,S2541)=1,P2541,"")</f>
        <v/>
      </c>
      <c r="P2541" s="9">
        <f>COUNTIF($S$2:S2541,S2541)</f>
        <v>297</v>
      </c>
      <c r="Q2541" s="2" t="s">
        <v>532</v>
      </c>
      <c r="R2541" s="2" t="s">
        <v>2660</v>
      </c>
      <c r="S2541" s="2" t="s">
        <v>60</v>
      </c>
      <c r="T2541" s="2">
        <v>156</v>
      </c>
      <c r="U2541" s="2">
        <v>12</v>
      </c>
      <c r="V2541" s="2">
        <v>13</v>
      </c>
      <c r="W2541" s="2">
        <v>114.4</v>
      </c>
      <c r="X2541" s="2">
        <v>85.800000000000011</v>
      </c>
      <c r="Y2541" s="2">
        <v>0.51480000000000004</v>
      </c>
      <c r="Z2541" s="6">
        <v>46202</v>
      </c>
    </row>
    <row r="2542" spans="1:26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8" t="str">
        <f>IF(Table5[[#This Row],[Company Code]]&lt;&gt;"",Table5[[#This Row],[Contact Email]],"")</f>
        <v/>
      </c>
      <c r="M2542" s="2"/>
      <c r="N2542" s="9" t="str">
        <f>IF(IF(COUNTIF($S$2:S2542,S2542)=1,P2542,"")=1,COUNTIF($O$2:O2542,O2542),IF(COUNTIF($S$2:S2542,S2542)=1,P2542,""))</f>
        <v/>
      </c>
      <c r="O2542" s="9" t="str">
        <f>IF(COUNTIF($S$2:S2542,S2542)=1,P2542,"")</f>
        <v/>
      </c>
      <c r="P2542" s="9">
        <f>COUNTIF($S$2:S2542,S2542)</f>
        <v>298</v>
      </c>
      <c r="Q2542" s="2" t="s">
        <v>532</v>
      </c>
      <c r="R2542" s="2" t="s">
        <v>2661</v>
      </c>
      <c r="S2542" s="2" t="s">
        <v>60</v>
      </c>
      <c r="T2542" s="2">
        <v>24</v>
      </c>
      <c r="U2542" s="2">
        <v>12</v>
      </c>
      <c r="V2542" s="2">
        <v>2</v>
      </c>
      <c r="W2542" s="2">
        <v>17.600000000000001</v>
      </c>
      <c r="X2542" s="2">
        <v>13.200000000000001</v>
      </c>
      <c r="Y2542" s="2">
        <v>7.9199999999999993E-2</v>
      </c>
      <c r="Z2542" s="6">
        <v>46202</v>
      </c>
    </row>
    <row r="2543" spans="1:26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8" t="str">
        <f>IF(Table5[[#This Row],[Company Code]]&lt;&gt;"",Table5[[#This Row],[Contact Email]],"")</f>
        <v/>
      </c>
      <c r="M2543" s="2"/>
      <c r="N2543" s="9" t="str">
        <f>IF(IF(COUNTIF($S$2:S2543,S2543)=1,P2543,"")=1,COUNTIF($O$2:O2543,O2543),IF(COUNTIF($S$2:S2543,S2543)=1,P2543,""))</f>
        <v/>
      </c>
      <c r="O2543" s="9" t="str">
        <f>IF(COUNTIF($S$2:S2543,S2543)=1,P2543,"")</f>
        <v/>
      </c>
      <c r="P2543" s="9">
        <f>COUNTIF($S$2:S2543,S2543)</f>
        <v>299</v>
      </c>
      <c r="Q2543" s="2" t="s">
        <v>532</v>
      </c>
      <c r="R2543" s="2" t="s">
        <v>2662</v>
      </c>
      <c r="S2543" s="2" t="s">
        <v>60</v>
      </c>
      <c r="T2543" s="2">
        <v>144</v>
      </c>
      <c r="U2543" s="2">
        <v>12</v>
      </c>
      <c r="V2543" s="2">
        <v>12</v>
      </c>
      <c r="W2543" s="2">
        <v>105.60000000000001</v>
      </c>
      <c r="X2543" s="2">
        <v>79.2</v>
      </c>
      <c r="Y2543" s="2">
        <v>0.47520000000000001</v>
      </c>
      <c r="Z2543" s="6">
        <v>46202</v>
      </c>
    </row>
    <row r="2544" spans="1:26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8" t="str">
        <f>IF(Table5[[#This Row],[Company Code]]&lt;&gt;"",Table5[[#This Row],[Contact Email]],"")</f>
        <v/>
      </c>
      <c r="M2544" s="2"/>
      <c r="N2544" s="9" t="str">
        <f>IF(IF(COUNTIF($S$2:S2544,S2544)=1,P2544,"")=1,COUNTIF($O$2:O2544,O2544),IF(COUNTIF($S$2:S2544,S2544)=1,P2544,""))</f>
        <v/>
      </c>
      <c r="O2544" s="9" t="str">
        <f>IF(COUNTIF($S$2:S2544,S2544)=1,P2544,"")</f>
        <v/>
      </c>
      <c r="P2544" s="9">
        <f>COUNTIF($S$2:S2544,S2544)</f>
        <v>300</v>
      </c>
      <c r="Q2544" s="2" t="s">
        <v>532</v>
      </c>
      <c r="R2544" s="2" t="s">
        <v>2663</v>
      </c>
      <c r="S2544" s="2" t="s">
        <v>60</v>
      </c>
      <c r="T2544" s="2">
        <v>24</v>
      </c>
      <c r="U2544" s="2">
        <v>12</v>
      </c>
      <c r="V2544" s="2">
        <v>2</v>
      </c>
      <c r="W2544" s="2">
        <v>17.600000000000001</v>
      </c>
      <c r="X2544" s="2">
        <v>13.200000000000001</v>
      </c>
      <c r="Y2544" s="2">
        <v>7.9199999999999993E-2</v>
      </c>
      <c r="Z2544" s="6">
        <v>46202</v>
      </c>
    </row>
    <row r="2545" spans="1:26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8" t="str">
        <f>IF(Table5[[#This Row],[Company Code]]&lt;&gt;"",Table5[[#This Row],[Contact Email]],"")</f>
        <v/>
      </c>
      <c r="M2545" s="2"/>
      <c r="N2545" s="9" t="str">
        <f>IF(IF(COUNTIF($S$2:S2545,S2545)=1,P2545,"")=1,COUNTIF($O$2:O2545,O2545),IF(COUNTIF($S$2:S2545,S2545)=1,P2545,""))</f>
        <v/>
      </c>
      <c r="O2545" s="9" t="str">
        <f>IF(COUNTIF($S$2:S2545,S2545)=1,P2545,"")</f>
        <v/>
      </c>
      <c r="P2545" s="9">
        <f>COUNTIF($S$2:S2545,S2545)</f>
        <v>301</v>
      </c>
      <c r="Q2545" s="2" t="s">
        <v>532</v>
      </c>
      <c r="R2545" s="2" t="s">
        <v>2664</v>
      </c>
      <c r="S2545" s="2" t="s">
        <v>60</v>
      </c>
      <c r="T2545" s="2">
        <v>48</v>
      </c>
      <c r="U2545" s="2">
        <v>12</v>
      </c>
      <c r="V2545" s="2">
        <v>4</v>
      </c>
      <c r="W2545" s="2">
        <v>35.200000000000003</v>
      </c>
      <c r="X2545" s="2">
        <v>26.400000000000002</v>
      </c>
      <c r="Y2545" s="2">
        <v>0.15839999999999999</v>
      </c>
      <c r="Z2545" s="6">
        <v>46202</v>
      </c>
    </row>
    <row r="2546" spans="1:26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8" t="str">
        <f>IF(Table5[[#This Row],[Company Code]]&lt;&gt;"",Table5[[#This Row],[Contact Email]],"")</f>
        <v/>
      </c>
      <c r="M2546" s="2"/>
      <c r="N2546" s="9" t="str">
        <f>IF(IF(COUNTIF($S$2:S2546,S2546)=1,P2546,"")=1,COUNTIF($O$2:O2546,O2546),IF(COUNTIF($S$2:S2546,S2546)=1,P2546,""))</f>
        <v/>
      </c>
      <c r="O2546" s="9" t="str">
        <f>IF(COUNTIF($S$2:S2546,S2546)=1,P2546,"")</f>
        <v/>
      </c>
      <c r="P2546" s="9">
        <f>COUNTIF($S$2:S2546,S2546)</f>
        <v>302</v>
      </c>
      <c r="Q2546" s="2" t="s">
        <v>532</v>
      </c>
      <c r="R2546" s="2" t="s">
        <v>2665</v>
      </c>
      <c r="S2546" s="2" t="s">
        <v>60</v>
      </c>
      <c r="T2546" s="2">
        <v>288</v>
      </c>
      <c r="U2546" s="2">
        <v>12</v>
      </c>
      <c r="V2546" s="2">
        <v>24</v>
      </c>
      <c r="W2546" s="2">
        <v>211.20000000000002</v>
      </c>
      <c r="X2546" s="2">
        <v>158.4</v>
      </c>
      <c r="Y2546" s="2">
        <v>0.95040000000000002</v>
      </c>
      <c r="Z2546" s="6">
        <v>46202</v>
      </c>
    </row>
    <row r="2547" spans="1:26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8" t="str">
        <f>IF(Table5[[#This Row],[Company Code]]&lt;&gt;"",Table5[[#This Row],[Contact Email]],"")</f>
        <v/>
      </c>
      <c r="M2547" s="2"/>
      <c r="N2547" s="9">
        <f>IF(IF(COUNTIF($S$2:S2547,S2547)=1,P2547,"")=1,COUNTIF($O$2:O2547,O2547),IF(COUNTIF($S$2:S2547,S2547)=1,P2547,""))</f>
        <v>17</v>
      </c>
      <c r="O2547" s="9">
        <f>IF(COUNTIF($S$2:S2547,S2547)=1,P2547,"")</f>
        <v>1</v>
      </c>
      <c r="P2547" s="9">
        <f>COUNTIF($S$2:S2547,S2547)</f>
        <v>1</v>
      </c>
      <c r="Q2547" s="2" t="s">
        <v>117</v>
      </c>
      <c r="R2547" s="2" t="s">
        <v>2666</v>
      </c>
      <c r="S2547" s="2" t="s">
        <v>61</v>
      </c>
      <c r="T2547" s="2">
        <v>516</v>
      </c>
      <c r="U2547" s="2">
        <v>12</v>
      </c>
      <c r="V2547" s="2">
        <v>43</v>
      </c>
      <c r="W2547" s="2">
        <v>378.40000000000003</v>
      </c>
      <c r="X2547" s="2">
        <v>283.8</v>
      </c>
      <c r="Y2547" s="2">
        <v>1.7028000000000001</v>
      </c>
      <c r="Z2547" s="6">
        <v>46202</v>
      </c>
    </row>
    <row r="2548" spans="1:26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8" t="str">
        <f>IF(Table5[[#This Row],[Company Code]]&lt;&gt;"",Table5[[#This Row],[Contact Email]],"")</f>
        <v/>
      </c>
      <c r="M2548" s="2"/>
      <c r="N2548" s="9" t="str">
        <f>IF(IF(COUNTIF($S$2:S2548,S2548)=1,P2548,"")=1,COUNTIF($O$2:O2548,O2548),IF(COUNTIF($S$2:S2548,S2548)=1,P2548,""))</f>
        <v/>
      </c>
      <c r="O2548" s="9" t="str">
        <f>IF(COUNTIF($S$2:S2548,S2548)=1,P2548,"")</f>
        <v/>
      </c>
      <c r="P2548" s="9">
        <f>COUNTIF($S$2:S2548,S2548)</f>
        <v>2</v>
      </c>
      <c r="Q2548" s="2" t="s">
        <v>117</v>
      </c>
      <c r="R2548" s="2" t="s">
        <v>2667</v>
      </c>
      <c r="S2548" s="2" t="s">
        <v>61</v>
      </c>
      <c r="T2548" s="2">
        <v>348</v>
      </c>
      <c r="U2548" s="2">
        <v>12</v>
      </c>
      <c r="V2548" s="2">
        <v>29</v>
      </c>
      <c r="W2548" s="2">
        <v>255.20000000000002</v>
      </c>
      <c r="X2548" s="2">
        <v>191.4</v>
      </c>
      <c r="Y2548" s="2">
        <v>1.1484000000000001</v>
      </c>
      <c r="Z2548" s="6">
        <v>46202</v>
      </c>
    </row>
    <row r="2549" spans="1:26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8" t="str">
        <f>IF(Table5[[#This Row],[Company Code]]&lt;&gt;"",Table5[[#This Row],[Contact Email]],"")</f>
        <v/>
      </c>
      <c r="M2549" s="2"/>
      <c r="N2549" s="9" t="str">
        <f>IF(IF(COUNTIF($S$2:S2549,S2549)=1,P2549,"")=1,COUNTIF($O$2:O2549,O2549),IF(COUNTIF($S$2:S2549,S2549)=1,P2549,""))</f>
        <v/>
      </c>
      <c r="O2549" s="9" t="str">
        <f>IF(COUNTIF($S$2:S2549,S2549)=1,P2549,"")</f>
        <v/>
      </c>
      <c r="P2549" s="9">
        <f>COUNTIF($S$2:S2549,S2549)</f>
        <v>3</v>
      </c>
      <c r="Q2549" s="2" t="s">
        <v>117</v>
      </c>
      <c r="R2549" s="2" t="s">
        <v>2668</v>
      </c>
      <c r="S2549" s="2" t="s">
        <v>61</v>
      </c>
      <c r="T2549" s="2">
        <v>456</v>
      </c>
      <c r="U2549" s="2">
        <v>12</v>
      </c>
      <c r="V2549" s="2">
        <v>38</v>
      </c>
      <c r="W2549" s="2">
        <v>334.40000000000003</v>
      </c>
      <c r="X2549" s="2">
        <v>250.8</v>
      </c>
      <c r="Y2549" s="2">
        <v>1.5047999999999999</v>
      </c>
      <c r="Z2549" s="6">
        <v>46202</v>
      </c>
    </row>
    <row r="2550" spans="1:26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8" t="str">
        <f>IF(Table5[[#This Row],[Company Code]]&lt;&gt;"",Table5[[#This Row],[Contact Email]],"")</f>
        <v/>
      </c>
      <c r="M2550" s="2"/>
      <c r="N2550" s="9" t="str">
        <f>IF(IF(COUNTIF($S$2:S2550,S2550)=1,P2550,"")=1,COUNTIF($O$2:O2550,O2550),IF(COUNTIF($S$2:S2550,S2550)=1,P2550,""))</f>
        <v/>
      </c>
      <c r="O2550" s="9" t="str">
        <f>IF(COUNTIF($S$2:S2550,S2550)=1,P2550,"")</f>
        <v/>
      </c>
      <c r="P2550" s="9">
        <f>COUNTIF($S$2:S2550,S2550)</f>
        <v>4</v>
      </c>
      <c r="Q2550" s="2" t="s">
        <v>117</v>
      </c>
      <c r="R2550" s="2" t="s">
        <v>2669</v>
      </c>
      <c r="S2550" s="2" t="s">
        <v>61</v>
      </c>
      <c r="T2550" s="2">
        <v>600</v>
      </c>
      <c r="U2550" s="2">
        <v>12</v>
      </c>
      <c r="V2550" s="2">
        <v>50</v>
      </c>
      <c r="W2550" s="2">
        <v>440</v>
      </c>
      <c r="X2550" s="2">
        <v>330</v>
      </c>
      <c r="Y2550" s="2">
        <v>1.98</v>
      </c>
      <c r="Z2550" s="6">
        <v>46202</v>
      </c>
    </row>
    <row r="2551" spans="1:26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8" t="str">
        <f>IF(Table5[[#This Row],[Company Code]]&lt;&gt;"",Table5[[#This Row],[Contact Email]],"")</f>
        <v/>
      </c>
      <c r="M2551" s="2"/>
      <c r="N2551" s="9" t="str">
        <f>IF(IF(COUNTIF($S$2:S2551,S2551)=1,P2551,"")=1,COUNTIF($O$2:O2551,O2551),IF(COUNTIF($S$2:S2551,S2551)=1,P2551,""))</f>
        <v/>
      </c>
      <c r="O2551" s="9" t="str">
        <f>IF(COUNTIF($S$2:S2551,S2551)=1,P2551,"")</f>
        <v/>
      </c>
      <c r="P2551" s="9">
        <f>COUNTIF($S$2:S2551,S2551)</f>
        <v>5</v>
      </c>
      <c r="Q2551" s="2" t="s">
        <v>117</v>
      </c>
      <c r="R2551" s="2" t="s">
        <v>2670</v>
      </c>
      <c r="S2551" s="2" t="s">
        <v>61</v>
      </c>
      <c r="T2551" s="2">
        <v>972</v>
      </c>
      <c r="U2551" s="2">
        <v>12</v>
      </c>
      <c r="V2551" s="2">
        <v>81</v>
      </c>
      <c r="W2551" s="2">
        <v>712.80000000000007</v>
      </c>
      <c r="X2551" s="2">
        <v>534.6</v>
      </c>
      <c r="Y2551" s="2">
        <v>3.2075999999999998</v>
      </c>
      <c r="Z2551" s="6">
        <v>46202</v>
      </c>
    </row>
    <row r="2552" spans="1:26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8" t="str">
        <f>IF(Table5[[#This Row],[Company Code]]&lt;&gt;"",Table5[[#This Row],[Contact Email]],"")</f>
        <v/>
      </c>
      <c r="M2552" s="2"/>
      <c r="N2552" s="9" t="str">
        <f>IF(IF(COUNTIF($S$2:S2552,S2552)=1,P2552,"")=1,COUNTIF($O$2:O2552,O2552),IF(COUNTIF($S$2:S2552,S2552)=1,P2552,""))</f>
        <v/>
      </c>
      <c r="O2552" s="9" t="str">
        <f>IF(COUNTIF($S$2:S2552,S2552)=1,P2552,"")</f>
        <v/>
      </c>
      <c r="P2552" s="9">
        <f>COUNTIF($S$2:S2552,S2552)</f>
        <v>6</v>
      </c>
      <c r="Q2552" s="2" t="s">
        <v>117</v>
      </c>
      <c r="R2552" s="2" t="s">
        <v>2671</v>
      </c>
      <c r="S2552" s="2" t="s">
        <v>61</v>
      </c>
      <c r="T2552" s="2">
        <v>852</v>
      </c>
      <c r="U2552" s="2">
        <v>12</v>
      </c>
      <c r="V2552" s="2">
        <v>71</v>
      </c>
      <c r="W2552" s="2">
        <v>624.80000000000007</v>
      </c>
      <c r="X2552" s="2">
        <v>468.6</v>
      </c>
      <c r="Y2552" s="2">
        <v>2.8115999999999999</v>
      </c>
      <c r="Z2552" s="6">
        <v>46202</v>
      </c>
    </row>
    <row r="2553" spans="1:26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8" t="str">
        <f>IF(Table5[[#This Row],[Company Code]]&lt;&gt;"",Table5[[#This Row],[Contact Email]],"")</f>
        <v/>
      </c>
      <c r="M2553" s="2"/>
      <c r="N2553" s="9" t="str">
        <f>IF(IF(COUNTIF($S$2:S2553,S2553)=1,P2553,"")=1,COUNTIF($O$2:O2553,O2553),IF(COUNTIF($S$2:S2553,S2553)=1,P2553,""))</f>
        <v/>
      </c>
      <c r="O2553" s="9" t="str">
        <f>IF(COUNTIF($S$2:S2553,S2553)=1,P2553,"")</f>
        <v/>
      </c>
      <c r="P2553" s="9">
        <f>COUNTIF($S$2:S2553,S2553)</f>
        <v>7</v>
      </c>
      <c r="Q2553" s="2" t="s">
        <v>117</v>
      </c>
      <c r="R2553" s="2" t="s">
        <v>2672</v>
      </c>
      <c r="S2553" s="2" t="s">
        <v>61</v>
      </c>
      <c r="T2553" s="2">
        <v>828</v>
      </c>
      <c r="U2553" s="2">
        <v>12</v>
      </c>
      <c r="V2553" s="2">
        <v>69</v>
      </c>
      <c r="W2553" s="2">
        <v>607.20000000000005</v>
      </c>
      <c r="X2553" s="2">
        <v>455.40000000000003</v>
      </c>
      <c r="Y2553" s="2">
        <v>2.7324000000000002</v>
      </c>
      <c r="Z2553" s="6">
        <v>46202</v>
      </c>
    </row>
    <row r="2554" spans="1:26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8" t="str">
        <f>IF(Table5[[#This Row],[Company Code]]&lt;&gt;"",Table5[[#This Row],[Contact Email]],"")</f>
        <v/>
      </c>
      <c r="M2554" s="2"/>
      <c r="N2554" s="9">
        <f>IF(IF(COUNTIF($S$2:S2554,S2554)=1,P2554,"")=1,COUNTIF($O$2:O2554,O2554),IF(COUNTIF($S$2:S2554,S2554)=1,P2554,""))</f>
        <v>18</v>
      </c>
      <c r="O2554" s="9">
        <f>IF(COUNTIF($S$2:S2554,S2554)=1,P2554,"")</f>
        <v>1</v>
      </c>
      <c r="P2554" s="9">
        <f>COUNTIF($S$2:S2554,S2554)</f>
        <v>1</v>
      </c>
      <c r="Q2554" s="2" t="s">
        <v>145</v>
      </c>
      <c r="R2554" s="2" t="s">
        <v>2673</v>
      </c>
      <c r="S2554" s="2" t="s">
        <v>62</v>
      </c>
      <c r="T2554" s="2">
        <v>168</v>
      </c>
      <c r="U2554" s="2">
        <v>24</v>
      </c>
      <c r="V2554" s="2">
        <v>7</v>
      </c>
      <c r="W2554" s="2">
        <v>116.2</v>
      </c>
      <c r="X2554" s="2">
        <v>92.4</v>
      </c>
      <c r="Y2554" s="2">
        <v>0.5544</v>
      </c>
      <c r="Z2554" s="6">
        <v>46202</v>
      </c>
    </row>
    <row r="2555" spans="1:26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8" t="str">
        <f>IF(Table5[[#This Row],[Company Code]]&lt;&gt;"",Table5[[#This Row],[Contact Email]],"")</f>
        <v/>
      </c>
      <c r="M2555" s="2"/>
      <c r="N2555" s="9" t="str">
        <f>IF(IF(COUNTIF($S$2:S2555,S2555)=1,P2555,"")=1,COUNTIF($O$2:O2555,O2555),IF(COUNTIF($S$2:S2555,S2555)=1,P2555,""))</f>
        <v/>
      </c>
      <c r="O2555" s="9" t="str">
        <f>IF(COUNTIF($S$2:S2555,S2555)=1,P2555,"")</f>
        <v/>
      </c>
      <c r="P2555" s="9">
        <f>COUNTIF($S$2:S2555,S2555)</f>
        <v>2</v>
      </c>
      <c r="Q2555" s="2" t="s">
        <v>145</v>
      </c>
      <c r="R2555" s="2" t="s">
        <v>2674</v>
      </c>
      <c r="S2555" s="2" t="s">
        <v>62</v>
      </c>
      <c r="T2555" s="2">
        <v>216</v>
      </c>
      <c r="U2555" s="2">
        <v>24</v>
      </c>
      <c r="V2555" s="2">
        <v>9</v>
      </c>
      <c r="W2555" s="2">
        <v>149.4</v>
      </c>
      <c r="X2555" s="2">
        <v>118.80000000000001</v>
      </c>
      <c r="Y2555" s="2">
        <v>0.71279999999999999</v>
      </c>
      <c r="Z2555" s="6">
        <v>46202</v>
      </c>
    </row>
    <row r="2556" spans="1:26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8" t="str">
        <f>IF(Table5[[#This Row],[Company Code]]&lt;&gt;"",Table5[[#This Row],[Contact Email]],"")</f>
        <v/>
      </c>
      <c r="M2556" s="2"/>
      <c r="N2556" s="9" t="str">
        <f>IF(IF(COUNTIF($S$2:S2556,S2556)=1,P2556,"")=1,COUNTIF($O$2:O2556,O2556),IF(COUNTIF($S$2:S2556,S2556)=1,P2556,""))</f>
        <v/>
      </c>
      <c r="O2556" s="9" t="str">
        <f>IF(COUNTIF($S$2:S2556,S2556)=1,P2556,"")</f>
        <v/>
      </c>
      <c r="P2556" s="9">
        <f>COUNTIF($S$2:S2556,S2556)</f>
        <v>3</v>
      </c>
      <c r="Q2556" s="2" t="s">
        <v>145</v>
      </c>
      <c r="R2556" s="2" t="s">
        <v>2675</v>
      </c>
      <c r="S2556" s="2" t="s">
        <v>62</v>
      </c>
      <c r="T2556" s="2">
        <v>240</v>
      </c>
      <c r="U2556" s="2">
        <v>24</v>
      </c>
      <c r="V2556" s="2">
        <v>10</v>
      </c>
      <c r="W2556" s="2">
        <v>166</v>
      </c>
      <c r="X2556" s="2">
        <v>132</v>
      </c>
      <c r="Y2556" s="2">
        <v>0.79200000000000004</v>
      </c>
      <c r="Z2556" s="6">
        <v>46202</v>
      </c>
    </row>
    <row r="2557" spans="1:26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8" t="str">
        <f>IF(Table5[[#This Row],[Company Code]]&lt;&gt;"",Table5[[#This Row],[Contact Email]],"")</f>
        <v/>
      </c>
      <c r="M2557" s="2"/>
      <c r="N2557" s="9" t="str">
        <f>IF(IF(COUNTIF($S$2:S2557,S2557)=1,P2557,"")=1,COUNTIF($O$2:O2557,O2557),IF(COUNTIF($S$2:S2557,S2557)=1,P2557,""))</f>
        <v/>
      </c>
      <c r="O2557" s="9" t="str">
        <f>IF(COUNTIF($S$2:S2557,S2557)=1,P2557,"")</f>
        <v/>
      </c>
      <c r="P2557" s="9">
        <f>COUNTIF($S$2:S2557,S2557)</f>
        <v>4</v>
      </c>
      <c r="Q2557" s="2" t="s">
        <v>145</v>
      </c>
      <c r="R2557" s="2" t="s">
        <v>2676</v>
      </c>
      <c r="S2557" s="2" t="s">
        <v>62</v>
      </c>
      <c r="T2557" s="2">
        <v>288</v>
      </c>
      <c r="U2557" s="2">
        <v>24</v>
      </c>
      <c r="V2557" s="2">
        <v>12</v>
      </c>
      <c r="W2557" s="2">
        <v>199.20000000000002</v>
      </c>
      <c r="X2557" s="2">
        <v>158.4</v>
      </c>
      <c r="Y2557" s="2">
        <v>0.95040000000000002</v>
      </c>
      <c r="Z2557" s="6">
        <v>46202</v>
      </c>
    </row>
    <row r="2558" spans="1:26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8" t="str">
        <f>IF(Table5[[#This Row],[Company Code]]&lt;&gt;"",Table5[[#This Row],[Contact Email]],"")</f>
        <v/>
      </c>
      <c r="M2558" s="2"/>
      <c r="N2558" s="9" t="str">
        <f>IF(IF(COUNTIF($S$2:S2558,S2558)=1,P2558,"")=1,COUNTIF($O$2:O2558,O2558),IF(COUNTIF($S$2:S2558,S2558)=1,P2558,""))</f>
        <v/>
      </c>
      <c r="O2558" s="9" t="str">
        <f>IF(COUNTIF($S$2:S2558,S2558)=1,P2558,"")</f>
        <v/>
      </c>
      <c r="P2558" s="9">
        <f>COUNTIF($S$2:S2558,S2558)</f>
        <v>5</v>
      </c>
      <c r="Q2558" s="2" t="s">
        <v>145</v>
      </c>
      <c r="R2558" s="2" t="s">
        <v>2677</v>
      </c>
      <c r="S2558" s="2" t="s">
        <v>62</v>
      </c>
      <c r="T2558" s="2">
        <v>288</v>
      </c>
      <c r="U2558" s="2">
        <v>24</v>
      </c>
      <c r="V2558" s="2">
        <v>12</v>
      </c>
      <c r="W2558" s="2">
        <v>199.20000000000002</v>
      </c>
      <c r="X2558" s="2">
        <v>158.4</v>
      </c>
      <c r="Y2558" s="2">
        <v>0.95040000000000002</v>
      </c>
      <c r="Z2558" s="6">
        <v>46202</v>
      </c>
    </row>
    <row r="2559" spans="1:26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8" t="str">
        <f>IF(Table5[[#This Row],[Company Code]]&lt;&gt;"",Table5[[#This Row],[Contact Email]],"")</f>
        <v/>
      </c>
      <c r="M2559" s="2"/>
      <c r="N2559" s="9" t="str">
        <f>IF(IF(COUNTIF($S$2:S2559,S2559)=1,P2559,"")=1,COUNTIF($O$2:O2559,O2559),IF(COUNTIF($S$2:S2559,S2559)=1,P2559,""))</f>
        <v/>
      </c>
      <c r="O2559" s="9" t="str">
        <f>IF(COUNTIF($S$2:S2559,S2559)=1,P2559,"")</f>
        <v/>
      </c>
      <c r="P2559" s="9">
        <f>COUNTIF($S$2:S2559,S2559)</f>
        <v>6</v>
      </c>
      <c r="Q2559" s="2" t="s">
        <v>145</v>
      </c>
      <c r="R2559" s="2" t="s">
        <v>2678</v>
      </c>
      <c r="S2559" s="2" t="s">
        <v>62</v>
      </c>
      <c r="T2559" s="2">
        <v>144</v>
      </c>
      <c r="U2559" s="2">
        <v>24</v>
      </c>
      <c r="V2559" s="2">
        <v>6</v>
      </c>
      <c r="W2559" s="2">
        <v>99.600000000000009</v>
      </c>
      <c r="X2559" s="2">
        <v>79.2</v>
      </c>
      <c r="Y2559" s="2">
        <v>0.47520000000000001</v>
      </c>
      <c r="Z2559" s="6">
        <v>46202</v>
      </c>
    </row>
    <row r="2560" spans="1:26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8" t="str">
        <f>IF(Table5[[#This Row],[Company Code]]&lt;&gt;"",Table5[[#This Row],[Contact Email]],"")</f>
        <v/>
      </c>
      <c r="M2560" s="2"/>
      <c r="N2560" s="9" t="str">
        <f>IF(IF(COUNTIF($S$2:S2560,S2560)=1,P2560,"")=1,COUNTIF($O$2:O2560,O2560),IF(COUNTIF($S$2:S2560,S2560)=1,P2560,""))</f>
        <v/>
      </c>
      <c r="O2560" s="9" t="str">
        <f>IF(COUNTIF($S$2:S2560,S2560)=1,P2560,"")</f>
        <v/>
      </c>
      <c r="P2560" s="9">
        <f>COUNTIF($S$2:S2560,S2560)</f>
        <v>7</v>
      </c>
      <c r="Q2560" s="2" t="s">
        <v>145</v>
      </c>
      <c r="R2560" s="2" t="s">
        <v>2679</v>
      </c>
      <c r="S2560" s="2" t="s">
        <v>62</v>
      </c>
      <c r="T2560" s="2">
        <v>312</v>
      </c>
      <c r="U2560" s="2">
        <v>24</v>
      </c>
      <c r="V2560" s="2">
        <v>13</v>
      </c>
      <c r="W2560" s="2">
        <v>215.8</v>
      </c>
      <c r="X2560" s="2">
        <v>171.60000000000002</v>
      </c>
      <c r="Y2560" s="2">
        <v>1.0296000000000001</v>
      </c>
      <c r="Z2560" s="6">
        <v>46202</v>
      </c>
    </row>
    <row r="2561" spans="1:26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8" t="str">
        <f>IF(Table5[[#This Row],[Company Code]]&lt;&gt;"",Table5[[#This Row],[Contact Email]],"")</f>
        <v/>
      </c>
      <c r="M2561" s="2"/>
      <c r="N2561" s="9" t="str">
        <f>IF(IF(COUNTIF($S$2:S2561,S2561)=1,P2561,"")=1,COUNTIF($O$2:O2561,O2561),IF(COUNTIF($S$2:S2561,S2561)=1,P2561,""))</f>
        <v/>
      </c>
      <c r="O2561" s="9" t="str">
        <f>IF(COUNTIF($S$2:S2561,S2561)=1,P2561,"")</f>
        <v/>
      </c>
      <c r="P2561" s="9">
        <f>COUNTIF($S$2:S2561,S2561)</f>
        <v>8</v>
      </c>
      <c r="Q2561" s="2" t="s">
        <v>145</v>
      </c>
      <c r="R2561" s="2" t="s">
        <v>2680</v>
      </c>
      <c r="S2561" s="2" t="s">
        <v>62</v>
      </c>
      <c r="T2561" s="2">
        <v>264</v>
      </c>
      <c r="U2561" s="2">
        <v>24</v>
      </c>
      <c r="V2561" s="2">
        <v>11</v>
      </c>
      <c r="W2561" s="2">
        <v>182.6</v>
      </c>
      <c r="X2561" s="2">
        <v>145.20000000000002</v>
      </c>
      <c r="Y2561" s="2">
        <v>0.87119999999999997</v>
      </c>
      <c r="Z2561" s="6">
        <v>46202</v>
      </c>
    </row>
    <row r="2562" spans="1:26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8" t="str">
        <f>IF(Table5[[#This Row],[Company Code]]&lt;&gt;"",Table5[[#This Row],[Contact Email]],"")</f>
        <v/>
      </c>
      <c r="M2562" s="2"/>
      <c r="N2562" s="9" t="str">
        <f>IF(IF(COUNTIF($S$2:S2562,S2562)=1,P2562,"")=1,COUNTIF($O$2:O2562,O2562),IF(COUNTIF($S$2:S2562,S2562)=1,P2562,""))</f>
        <v/>
      </c>
      <c r="O2562" s="9" t="str">
        <f>IF(COUNTIF($S$2:S2562,S2562)=1,P2562,"")</f>
        <v/>
      </c>
      <c r="P2562" s="9">
        <f>COUNTIF($S$2:S2562,S2562)</f>
        <v>9</v>
      </c>
      <c r="Q2562" s="2" t="s">
        <v>145</v>
      </c>
      <c r="R2562" s="2" t="s">
        <v>2681</v>
      </c>
      <c r="S2562" s="2" t="s">
        <v>62</v>
      </c>
      <c r="T2562" s="2">
        <v>312</v>
      </c>
      <c r="U2562" s="2">
        <v>24</v>
      </c>
      <c r="V2562" s="2">
        <v>13</v>
      </c>
      <c r="W2562" s="2">
        <v>215.8</v>
      </c>
      <c r="X2562" s="2">
        <v>171.60000000000002</v>
      </c>
      <c r="Y2562" s="2">
        <v>1.0296000000000001</v>
      </c>
      <c r="Z2562" s="6">
        <v>46202</v>
      </c>
    </row>
    <row r="2563" spans="1:26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8" t="str">
        <f>IF(Table5[[#This Row],[Company Code]]&lt;&gt;"",Table5[[#This Row],[Contact Email]],"")</f>
        <v/>
      </c>
      <c r="M2563" s="2"/>
      <c r="N2563" s="9" t="str">
        <f>IF(IF(COUNTIF($S$2:S2563,S2563)=1,P2563,"")=1,COUNTIF($O$2:O2563,O2563),IF(COUNTIF($S$2:S2563,S2563)=1,P2563,""))</f>
        <v/>
      </c>
      <c r="O2563" s="9" t="str">
        <f>IF(COUNTIF($S$2:S2563,S2563)=1,P2563,"")</f>
        <v/>
      </c>
      <c r="P2563" s="9">
        <f>COUNTIF($S$2:S2563,S2563)</f>
        <v>10</v>
      </c>
      <c r="Q2563" s="2" t="s">
        <v>145</v>
      </c>
      <c r="R2563" s="2" t="s">
        <v>2682</v>
      </c>
      <c r="S2563" s="2" t="s">
        <v>62</v>
      </c>
      <c r="T2563" s="2">
        <v>216</v>
      </c>
      <c r="U2563" s="2">
        <v>24</v>
      </c>
      <c r="V2563" s="2">
        <v>9</v>
      </c>
      <c r="W2563" s="2">
        <v>149.4</v>
      </c>
      <c r="X2563" s="2">
        <v>118.80000000000001</v>
      </c>
      <c r="Y2563" s="2">
        <v>0.71279999999999999</v>
      </c>
      <c r="Z2563" s="6">
        <v>46202</v>
      </c>
    </row>
    <row r="2564" spans="1:26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8" t="str">
        <f>IF(Table5[[#This Row],[Company Code]]&lt;&gt;"",Table5[[#This Row],[Contact Email]],"")</f>
        <v/>
      </c>
      <c r="M2564" s="2"/>
      <c r="N2564" s="9" t="str">
        <f>IF(IF(COUNTIF($S$2:S2564,S2564)=1,P2564,"")=1,COUNTIF($O$2:O2564,O2564),IF(COUNTIF($S$2:S2564,S2564)=1,P2564,""))</f>
        <v/>
      </c>
      <c r="O2564" s="9" t="str">
        <f>IF(COUNTIF($S$2:S2564,S2564)=1,P2564,"")</f>
        <v/>
      </c>
      <c r="P2564" s="9">
        <f>COUNTIF($S$2:S2564,S2564)</f>
        <v>11</v>
      </c>
      <c r="Q2564" s="2" t="s">
        <v>145</v>
      </c>
      <c r="R2564" s="2" t="s">
        <v>2683</v>
      </c>
      <c r="S2564" s="2" t="s">
        <v>62</v>
      </c>
      <c r="T2564" s="2">
        <v>216</v>
      </c>
      <c r="U2564" s="2">
        <v>24</v>
      </c>
      <c r="V2564" s="2">
        <v>9</v>
      </c>
      <c r="W2564" s="2">
        <v>149.4</v>
      </c>
      <c r="X2564" s="2">
        <v>118.80000000000001</v>
      </c>
      <c r="Y2564" s="2">
        <v>0.71279999999999999</v>
      </c>
      <c r="Z2564" s="6">
        <v>46202</v>
      </c>
    </row>
    <row r="2565" spans="1:26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8" t="str">
        <f>IF(Table5[[#This Row],[Company Code]]&lt;&gt;"",Table5[[#This Row],[Contact Email]],"")</f>
        <v/>
      </c>
      <c r="M2565" s="2"/>
      <c r="N2565" s="9" t="str">
        <f>IF(IF(COUNTIF($S$2:S2565,S2565)=1,P2565,"")=1,COUNTIF($O$2:O2565,O2565),IF(COUNTIF($S$2:S2565,S2565)=1,P2565,""))</f>
        <v/>
      </c>
      <c r="O2565" s="9" t="str">
        <f>IF(COUNTIF($S$2:S2565,S2565)=1,P2565,"")</f>
        <v/>
      </c>
      <c r="P2565" s="9">
        <f>COUNTIF($S$2:S2565,S2565)</f>
        <v>12</v>
      </c>
      <c r="Q2565" s="2" t="s">
        <v>145</v>
      </c>
      <c r="R2565" s="2" t="s">
        <v>2684</v>
      </c>
      <c r="S2565" s="2" t="s">
        <v>62</v>
      </c>
      <c r="T2565" s="2">
        <v>264</v>
      </c>
      <c r="U2565" s="2">
        <v>24</v>
      </c>
      <c r="V2565" s="2">
        <v>11</v>
      </c>
      <c r="W2565" s="2">
        <v>182.6</v>
      </c>
      <c r="X2565" s="2">
        <v>145.20000000000002</v>
      </c>
      <c r="Y2565" s="2">
        <v>0.87119999999999997</v>
      </c>
      <c r="Z2565" s="6">
        <v>46202</v>
      </c>
    </row>
    <row r="2566" spans="1:26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8" t="str">
        <f>IF(Table5[[#This Row],[Company Code]]&lt;&gt;"",Table5[[#This Row],[Contact Email]],"")</f>
        <v/>
      </c>
      <c r="M2566" s="2"/>
      <c r="N2566" s="9" t="str">
        <f>IF(IF(COUNTIF($S$2:S2566,S2566)=1,P2566,"")=1,COUNTIF($O$2:O2566,O2566),IF(COUNTIF($S$2:S2566,S2566)=1,P2566,""))</f>
        <v/>
      </c>
      <c r="O2566" s="9" t="str">
        <f>IF(COUNTIF($S$2:S2566,S2566)=1,P2566,"")</f>
        <v/>
      </c>
      <c r="P2566" s="9">
        <f>COUNTIF($S$2:S2566,S2566)</f>
        <v>13</v>
      </c>
      <c r="Q2566" s="2" t="s">
        <v>145</v>
      </c>
      <c r="R2566" s="2" t="s">
        <v>2685</v>
      </c>
      <c r="S2566" s="2" t="s">
        <v>62</v>
      </c>
      <c r="T2566" s="2">
        <v>336</v>
      </c>
      <c r="U2566" s="2">
        <v>24</v>
      </c>
      <c r="V2566" s="2">
        <v>14</v>
      </c>
      <c r="W2566" s="2">
        <v>232.4</v>
      </c>
      <c r="X2566" s="2">
        <v>184.8</v>
      </c>
      <c r="Y2566" s="2">
        <v>1.1088</v>
      </c>
      <c r="Z2566" s="6">
        <v>46202</v>
      </c>
    </row>
    <row r="2567" spans="1:26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8" t="str">
        <f>IF(Table5[[#This Row],[Company Code]]&lt;&gt;"",Table5[[#This Row],[Contact Email]],"")</f>
        <v/>
      </c>
      <c r="M2567" s="2"/>
      <c r="N2567" s="9" t="str">
        <f>IF(IF(COUNTIF($S$2:S2567,S2567)=1,P2567,"")=1,COUNTIF($O$2:O2567,O2567),IF(COUNTIF($S$2:S2567,S2567)=1,P2567,""))</f>
        <v/>
      </c>
      <c r="O2567" s="9" t="str">
        <f>IF(COUNTIF($S$2:S2567,S2567)=1,P2567,"")</f>
        <v/>
      </c>
      <c r="P2567" s="9">
        <f>COUNTIF($S$2:S2567,S2567)</f>
        <v>14</v>
      </c>
      <c r="Q2567" s="2" t="s">
        <v>145</v>
      </c>
      <c r="R2567" s="2" t="s">
        <v>2686</v>
      </c>
      <c r="S2567" s="2" t="s">
        <v>62</v>
      </c>
      <c r="T2567" s="2">
        <v>288</v>
      </c>
      <c r="U2567" s="2">
        <v>24</v>
      </c>
      <c r="V2567" s="2">
        <v>12</v>
      </c>
      <c r="W2567" s="2">
        <v>199.20000000000002</v>
      </c>
      <c r="X2567" s="2">
        <v>158.4</v>
      </c>
      <c r="Y2567" s="2">
        <v>0.95040000000000002</v>
      </c>
      <c r="Z2567" s="6">
        <v>46202</v>
      </c>
    </row>
    <row r="2568" spans="1:26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8" t="str">
        <f>IF(Table5[[#This Row],[Company Code]]&lt;&gt;"",Table5[[#This Row],[Contact Email]],"")</f>
        <v/>
      </c>
      <c r="M2568" s="2"/>
      <c r="N2568" s="9" t="str">
        <f>IF(IF(COUNTIF($S$2:S2568,S2568)=1,P2568,"")=1,COUNTIF($O$2:O2568,O2568),IF(COUNTIF($S$2:S2568,S2568)=1,P2568,""))</f>
        <v/>
      </c>
      <c r="O2568" s="9" t="str">
        <f>IF(COUNTIF($S$2:S2568,S2568)=1,P2568,"")</f>
        <v/>
      </c>
      <c r="P2568" s="9">
        <f>COUNTIF($S$2:S2568,S2568)</f>
        <v>15</v>
      </c>
      <c r="Q2568" s="2" t="s">
        <v>145</v>
      </c>
      <c r="R2568" s="2" t="s">
        <v>2687</v>
      </c>
      <c r="S2568" s="2" t="s">
        <v>62</v>
      </c>
      <c r="T2568" s="2">
        <v>360</v>
      </c>
      <c r="U2568" s="2">
        <v>24</v>
      </c>
      <c r="V2568" s="2">
        <v>15</v>
      </c>
      <c r="W2568" s="2">
        <v>249</v>
      </c>
      <c r="X2568" s="2">
        <v>198.00000000000003</v>
      </c>
      <c r="Y2568" s="2">
        <v>1.1879999999999999</v>
      </c>
      <c r="Z2568" s="6">
        <v>46202</v>
      </c>
    </row>
    <row r="2569" spans="1:26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8" t="str">
        <f>IF(Table5[[#This Row],[Company Code]]&lt;&gt;"",Table5[[#This Row],[Contact Email]],"")</f>
        <v/>
      </c>
      <c r="M2569" s="2"/>
      <c r="N2569" s="9" t="str">
        <f>IF(IF(COUNTIF($S$2:S2569,S2569)=1,P2569,"")=1,COUNTIF($O$2:O2569,O2569),IF(COUNTIF($S$2:S2569,S2569)=1,P2569,""))</f>
        <v/>
      </c>
      <c r="O2569" s="9" t="str">
        <f>IF(COUNTIF($S$2:S2569,S2569)=1,P2569,"")</f>
        <v/>
      </c>
      <c r="P2569" s="9">
        <f>COUNTIF($S$2:S2569,S2569)</f>
        <v>16</v>
      </c>
      <c r="Q2569" s="2" t="s">
        <v>145</v>
      </c>
      <c r="R2569" s="2" t="s">
        <v>2688</v>
      </c>
      <c r="S2569" s="2" t="s">
        <v>62</v>
      </c>
      <c r="T2569" s="2">
        <v>192</v>
      </c>
      <c r="U2569" s="2">
        <v>24</v>
      </c>
      <c r="V2569" s="2">
        <v>8</v>
      </c>
      <c r="W2569" s="2">
        <v>132.80000000000001</v>
      </c>
      <c r="X2569" s="2">
        <v>105.60000000000001</v>
      </c>
      <c r="Y2569" s="2">
        <v>0.63359999999999994</v>
      </c>
      <c r="Z2569" s="6">
        <v>46202</v>
      </c>
    </row>
    <row r="2570" spans="1:26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8" t="str">
        <f>IF(Table5[[#This Row],[Company Code]]&lt;&gt;"",Table5[[#This Row],[Contact Email]],"")</f>
        <v/>
      </c>
      <c r="M2570" s="2"/>
      <c r="N2570" s="9" t="str">
        <f>IF(IF(COUNTIF($S$2:S2570,S2570)=1,P2570,"")=1,COUNTIF($O$2:O2570,O2570),IF(COUNTIF($S$2:S2570,S2570)=1,P2570,""))</f>
        <v/>
      </c>
      <c r="O2570" s="9" t="str">
        <f>IF(COUNTIF($S$2:S2570,S2570)=1,P2570,"")</f>
        <v/>
      </c>
      <c r="P2570" s="9">
        <f>COUNTIF($S$2:S2570,S2570)</f>
        <v>17</v>
      </c>
      <c r="Q2570" s="2" t="s">
        <v>145</v>
      </c>
      <c r="R2570" s="2" t="s">
        <v>2689</v>
      </c>
      <c r="S2570" s="2" t="s">
        <v>62</v>
      </c>
      <c r="T2570" s="2">
        <v>240</v>
      </c>
      <c r="U2570" s="2">
        <v>24</v>
      </c>
      <c r="V2570" s="2">
        <v>10</v>
      </c>
      <c r="W2570" s="2">
        <v>166</v>
      </c>
      <c r="X2570" s="2">
        <v>132</v>
      </c>
      <c r="Y2570" s="2">
        <v>0.79200000000000004</v>
      </c>
      <c r="Z2570" s="6">
        <v>46202</v>
      </c>
    </row>
    <row r="2571" spans="1:26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8" t="str">
        <f>IF(Table5[[#This Row],[Company Code]]&lt;&gt;"",Table5[[#This Row],[Contact Email]],"")</f>
        <v/>
      </c>
      <c r="M2571" s="2"/>
      <c r="N2571" s="9" t="str">
        <f>IF(IF(COUNTIF($S$2:S2571,S2571)=1,P2571,"")=1,COUNTIF($O$2:O2571,O2571),IF(COUNTIF($S$2:S2571,S2571)=1,P2571,""))</f>
        <v/>
      </c>
      <c r="O2571" s="9" t="str">
        <f>IF(COUNTIF($S$2:S2571,S2571)=1,P2571,"")</f>
        <v/>
      </c>
      <c r="P2571" s="9">
        <f>COUNTIF($S$2:S2571,S2571)</f>
        <v>18</v>
      </c>
      <c r="Q2571" s="2" t="s">
        <v>145</v>
      </c>
      <c r="R2571" s="2" t="s">
        <v>2690</v>
      </c>
      <c r="S2571" s="2" t="s">
        <v>62</v>
      </c>
      <c r="T2571" s="2">
        <v>240</v>
      </c>
      <c r="U2571" s="2">
        <v>24</v>
      </c>
      <c r="V2571" s="2">
        <v>10</v>
      </c>
      <c r="W2571" s="2">
        <v>166</v>
      </c>
      <c r="X2571" s="2">
        <v>132</v>
      </c>
      <c r="Y2571" s="2">
        <v>0.79200000000000004</v>
      </c>
      <c r="Z2571" s="6">
        <v>46202</v>
      </c>
    </row>
    <row r="2572" spans="1:26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8" t="str">
        <f>IF(Table5[[#This Row],[Company Code]]&lt;&gt;"",Table5[[#This Row],[Contact Email]],"")</f>
        <v/>
      </c>
      <c r="M2572" s="2"/>
      <c r="N2572" s="9" t="str">
        <f>IF(IF(COUNTIF($S$2:S2572,S2572)=1,P2572,"")=1,COUNTIF($O$2:O2572,O2572),IF(COUNTIF($S$2:S2572,S2572)=1,P2572,""))</f>
        <v/>
      </c>
      <c r="O2572" s="9" t="str">
        <f>IF(COUNTIF($S$2:S2572,S2572)=1,P2572,"")</f>
        <v/>
      </c>
      <c r="P2572" s="9">
        <f>COUNTIF($S$2:S2572,S2572)</f>
        <v>19</v>
      </c>
      <c r="Q2572" s="2" t="s">
        <v>145</v>
      </c>
      <c r="R2572" s="2" t="s">
        <v>2691</v>
      </c>
      <c r="S2572" s="2" t="s">
        <v>62</v>
      </c>
      <c r="T2572" s="2">
        <v>192</v>
      </c>
      <c r="U2572" s="2">
        <v>24</v>
      </c>
      <c r="V2572" s="2">
        <v>8</v>
      </c>
      <c r="W2572" s="2">
        <v>132.80000000000001</v>
      </c>
      <c r="X2572" s="2">
        <v>105.60000000000001</v>
      </c>
      <c r="Y2572" s="2">
        <v>0.63359999999999994</v>
      </c>
      <c r="Z2572" s="6">
        <v>46202</v>
      </c>
    </row>
    <row r="2573" spans="1:26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8" t="str">
        <f>IF(Table5[[#This Row],[Company Code]]&lt;&gt;"",Table5[[#This Row],[Contact Email]],"")</f>
        <v/>
      </c>
      <c r="M2573" s="2"/>
      <c r="N2573" s="9" t="str">
        <f>IF(IF(COUNTIF($S$2:S2573,S2573)=1,P2573,"")=1,COUNTIF($O$2:O2573,O2573),IF(COUNTIF($S$2:S2573,S2573)=1,P2573,""))</f>
        <v/>
      </c>
      <c r="O2573" s="9" t="str">
        <f>IF(COUNTIF($S$2:S2573,S2573)=1,P2573,"")</f>
        <v/>
      </c>
      <c r="P2573" s="9">
        <f>COUNTIF($S$2:S2573,S2573)</f>
        <v>20</v>
      </c>
      <c r="Q2573" s="2" t="s">
        <v>145</v>
      </c>
      <c r="R2573" s="2" t="s">
        <v>2692</v>
      </c>
      <c r="S2573" s="2" t="s">
        <v>62</v>
      </c>
      <c r="T2573" s="2">
        <v>72</v>
      </c>
      <c r="U2573" s="2">
        <v>24</v>
      </c>
      <c r="V2573" s="2">
        <v>3</v>
      </c>
      <c r="W2573" s="2">
        <v>49.800000000000004</v>
      </c>
      <c r="X2573" s="2">
        <v>39.6</v>
      </c>
      <c r="Y2573" s="2">
        <v>0.23760000000000001</v>
      </c>
      <c r="Z2573" s="6">
        <v>46202</v>
      </c>
    </row>
    <row r="2574" spans="1:26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8" t="str">
        <f>IF(Table5[[#This Row],[Company Code]]&lt;&gt;"",Table5[[#This Row],[Contact Email]],"")</f>
        <v/>
      </c>
      <c r="M2574" s="2"/>
      <c r="N2574" s="9" t="str">
        <f>IF(IF(COUNTIF($S$2:S2574,S2574)=1,P2574,"")=1,COUNTIF($O$2:O2574,O2574),IF(COUNTIF($S$2:S2574,S2574)=1,P2574,""))</f>
        <v/>
      </c>
      <c r="O2574" s="9" t="str">
        <f>IF(COUNTIF($S$2:S2574,S2574)=1,P2574,"")</f>
        <v/>
      </c>
      <c r="P2574" s="9">
        <f>COUNTIF($S$2:S2574,S2574)</f>
        <v>21</v>
      </c>
      <c r="Q2574" s="2" t="s">
        <v>145</v>
      </c>
      <c r="R2574" s="2" t="s">
        <v>2693</v>
      </c>
      <c r="S2574" s="2" t="s">
        <v>62</v>
      </c>
      <c r="T2574" s="2">
        <v>144</v>
      </c>
      <c r="U2574" s="2">
        <v>24</v>
      </c>
      <c r="V2574" s="2">
        <v>6</v>
      </c>
      <c r="W2574" s="2">
        <v>99.600000000000009</v>
      </c>
      <c r="X2574" s="2">
        <v>79.2</v>
      </c>
      <c r="Y2574" s="2">
        <v>0.47520000000000001</v>
      </c>
      <c r="Z2574" s="6">
        <v>46202</v>
      </c>
    </row>
    <row r="2575" spans="1:26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8" t="str">
        <f>IF(Table5[[#This Row],[Company Code]]&lt;&gt;"",Table5[[#This Row],[Contact Email]],"")</f>
        <v/>
      </c>
      <c r="M2575" s="2"/>
      <c r="N2575" s="9" t="str">
        <f>IF(IF(COUNTIF($S$2:S2575,S2575)=1,P2575,"")=1,COUNTIF($O$2:O2575,O2575),IF(COUNTIF($S$2:S2575,S2575)=1,P2575,""))</f>
        <v/>
      </c>
      <c r="O2575" s="9" t="str">
        <f>IF(COUNTIF($S$2:S2575,S2575)=1,P2575,"")</f>
        <v/>
      </c>
      <c r="P2575" s="9">
        <f>COUNTIF($S$2:S2575,S2575)</f>
        <v>22</v>
      </c>
      <c r="Q2575" s="2" t="s">
        <v>145</v>
      </c>
      <c r="R2575" s="2" t="s">
        <v>2694</v>
      </c>
      <c r="S2575" s="2" t="s">
        <v>62</v>
      </c>
      <c r="T2575" s="2">
        <v>264</v>
      </c>
      <c r="U2575" s="2">
        <v>24</v>
      </c>
      <c r="V2575" s="2">
        <v>11</v>
      </c>
      <c r="W2575" s="2">
        <v>182.6</v>
      </c>
      <c r="X2575" s="2">
        <v>145.20000000000002</v>
      </c>
      <c r="Y2575" s="2">
        <v>0.87119999999999997</v>
      </c>
      <c r="Z2575" s="6">
        <v>46202</v>
      </c>
    </row>
    <row r="2576" spans="1:26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8" t="str">
        <f>IF(Table5[[#This Row],[Company Code]]&lt;&gt;"",Table5[[#This Row],[Contact Email]],"")</f>
        <v/>
      </c>
      <c r="M2576" s="2"/>
      <c r="N2576" s="9" t="str">
        <f>IF(IF(COUNTIF($S$2:S2576,S2576)=1,P2576,"")=1,COUNTIF($O$2:O2576,O2576),IF(COUNTIF($S$2:S2576,S2576)=1,P2576,""))</f>
        <v/>
      </c>
      <c r="O2576" s="9" t="str">
        <f>IF(COUNTIF($S$2:S2576,S2576)=1,P2576,"")</f>
        <v/>
      </c>
      <c r="P2576" s="9">
        <f>COUNTIF($S$2:S2576,S2576)</f>
        <v>23</v>
      </c>
      <c r="Q2576" s="2" t="s">
        <v>145</v>
      </c>
      <c r="R2576" s="2" t="s">
        <v>2695</v>
      </c>
      <c r="S2576" s="2" t="s">
        <v>62</v>
      </c>
      <c r="T2576" s="2">
        <v>240</v>
      </c>
      <c r="U2576" s="2">
        <v>24</v>
      </c>
      <c r="V2576" s="2">
        <v>10</v>
      </c>
      <c r="W2576" s="2">
        <v>166</v>
      </c>
      <c r="X2576" s="2">
        <v>132</v>
      </c>
      <c r="Y2576" s="2">
        <v>0.79200000000000004</v>
      </c>
      <c r="Z2576" s="6">
        <v>46202</v>
      </c>
    </row>
    <row r="2577" spans="1:26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8" t="str">
        <f>IF(Table5[[#This Row],[Company Code]]&lt;&gt;"",Table5[[#This Row],[Contact Email]],"")</f>
        <v/>
      </c>
      <c r="M2577" s="2"/>
      <c r="N2577" s="9" t="str">
        <f>IF(IF(COUNTIF($S$2:S2577,S2577)=1,P2577,"")=1,COUNTIF($O$2:O2577,O2577),IF(COUNTIF($S$2:S2577,S2577)=1,P2577,""))</f>
        <v/>
      </c>
      <c r="O2577" s="9" t="str">
        <f>IF(COUNTIF($S$2:S2577,S2577)=1,P2577,"")</f>
        <v/>
      </c>
      <c r="P2577" s="9">
        <f>COUNTIF($S$2:S2577,S2577)</f>
        <v>24</v>
      </c>
      <c r="Q2577" s="2" t="s">
        <v>145</v>
      </c>
      <c r="R2577" s="2" t="s">
        <v>2696</v>
      </c>
      <c r="S2577" s="2" t="s">
        <v>62</v>
      </c>
      <c r="T2577" s="2">
        <v>384</v>
      </c>
      <c r="U2577" s="2">
        <v>24</v>
      </c>
      <c r="V2577" s="2">
        <v>16</v>
      </c>
      <c r="W2577" s="2">
        <v>265.60000000000002</v>
      </c>
      <c r="X2577" s="2">
        <v>211.20000000000002</v>
      </c>
      <c r="Y2577" s="2">
        <v>1.2671999999999999</v>
      </c>
      <c r="Z2577" s="6">
        <v>46202</v>
      </c>
    </row>
    <row r="2578" spans="1:26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8" t="str">
        <f>IF(Table5[[#This Row],[Company Code]]&lt;&gt;"",Table5[[#This Row],[Contact Email]],"")</f>
        <v/>
      </c>
      <c r="M2578" s="2"/>
      <c r="N2578" s="9">
        <f>IF(IF(COUNTIF($S$2:S2578,S2578)=1,P2578,"")=1,COUNTIF($O$2:O2578,O2578),IF(COUNTIF($S$2:S2578,S2578)=1,P2578,""))</f>
        <v>19</v>
      </c>
      <c r="O2578" s="9">
        <f>IF(COUNTIF($S$2:S2578,S2578)=1,P2578,"")</f>
        <v>1</v>
      </c>
      <c r="P2578" s="9">
        <f>COUNTIF($S$2:S2578,S2578)</f>
        <v>1</v>
      </c>
      <c r="Q2578" s="2" t="s">
        <v>117</v>
      </c>
      <c r="R2578" s="2" t="s">
        <v>2697</v>
      </c>
      <c r="S2578" s="2" t="s">
        <v>63</v>
      </c>
      <c r="T2578" s="2">
        <v>18</v>
      </c>
      <c r="U2578" s="2">
        <v>18</v>
      </c>
      <c r="V2578" s="2">
        <v>1</v>
      </c>
      <c r="W2578" s="2">
        <v>12.700000000000001</v>
      </c>
      <c r="X2578" s="2">
        <v>9.9</v>
      </c>
      <c r="Y2578" s="2">
        <v>5.9400000000000001E-2</v>
      </c>
      <c r="Z2578" s="6">
        <v>46202</v>
      </c>
    </row>
    <row r="2579" spans="1:26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8" t="str">
        <f>IF(Table5[[#This Row],[Company Code]]&lt;&gt;"",Table5[[#This Row],[Contact Email]],"")</f>
        <v/>
      </c>
      <c r="M2579" s="2"/>
      <c r="N2579" s="9" t="str">
        <f>IF(IF(COUNTIF($S$2:S2579,S2579)=1,P2579,"")=1,COUNTIF($O$2:O2579,O2579),IF(COUNTIF($S$2:S2579,S2579)=1,P2579,""))</f>
        <v/>
      </c>
      <c r="O2579" s="9" t="str">
        <f>IF(COUNTIF($S$2:S2579,S2579)=1,P2579,"")</f>
        <v/>
      </c>
      <c r="P2579" s="9">
        <f>COUNTIF($S$2:S2579,S2579)</f>
        <v>2</v>
      </c>
      <c r="Q2579" s="2" t="s">
        <v>117</v>
      </c>
      <c r="R2579" s="2" t="s">
        <v>2698</v>
      </c>
      <c r="S2579" s="2" t="s">
        <v>63</v>
      </c>
      <c r="T2579" s="2">
        <v>180</v>
      </c>
      <c r="U2579" s="2">
        <v>18</v>
      </c>
      <c r="V2579" s="2">
        <v>10</v>
      </c>
      <c r="W2579" s="2">
        <v>127</v>
      </c>
      <c r="X2579" s="2">
        <v>99.000000000000014</v>
      </c>
      <c r="Y2579" s="2">
        <v>0.59399999999999997</v>
      </c>
      <c r="Z2579" s="6">
        <v>46202</v>
      </c>
    </row>
    <row r="2580" spans="1:26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8" t="str">
        <f>IF(Table5[[#This Row],[Company Code]]&lt;&gt;"",Table5[[#This Row],[Contact Email]],"")</f>
        <v/>
      </c>
      <c r="M2580" s="2"/>
      <c r="N2580" s="9" t="str">
        <f>IF(IF(COUNTIF($S$2:S2580,S2580)=1,P2580,"")=1,COUNTIF($O$2:O2580,O2580),IF(COUNTIF($S$2:S2580,S2580)=1,P2580,""))</f>
        <v/>
      </c>
      <c r="O2580" s="9" t="str">
        <f>IF(COUNTIF($S$2:S2580,S2580)=1,P2580,"")</f>
        <v/>
      </c>
      <c r="P2580" s="9">
        <f>COUNTIF($S$2:S2580,S2580)</f>
        <v>3</v>
      </c>
      <c r="Q2580" s="2" t="s">
        <v>117</v>
      </c>
      <c r="R2580" s="2" t="s">
        <v>2699</v>
      </c>
      <c r="S2580" s="2" t="s">
        <v>63</v>
      </c>
      <c r="T2580" s="2">
        <v>756</v>
      </c>
      <c r="U2580" s="2">
        <v>18</v>
      </c>
      <c r="V2580" s="2">
        <v>42</v>
      </c>
      <c r="W2580" s="2">
        <v>533.40000000000009</v>
      </c>
      <c r="X2580" s="2">
        <v>415.8</v>
      </c>
      <c r="Y2580" s="2">
        <v>2.4948000000000001</v>
      </c>
      <c r="Z2580" s="6">
        <v>46202</v>
      </c>
    </row>
    <row r="2581" spans="1:26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8" t="str">
        <f>IF(Table5[[#This Row],[Company Code]]&lt;&gt;"",Table5[[#This Row],[Contact Email]],"")</f>
        <v/>
      </c>
      <c r="M2581" s="2"/>
      <c r="N2581" s="9" t="str">
        <f>IF(IF(COUNTIF($S$2:S2581,S2581)=1,P2581,"")=1,COUNTIF($O$2:O2581,O2581),IF(COUNTIF($S$2:S2581,S2581)=1,P2581,""))</f>
        <v/>
      </c>
      <c r="O2581" s="9" t="str">
        <f>IF(COUNTIF($S$2:S2581,S2581)=1,P2581,"")</f>
        <v/>
      </c>
      <c r="P2581" s="9">
        <f>COUNTIF($S$2:S2581,S2581)</f>
        <v>4</v>
      </c>
      <c r="Q2581" s="2" t="s">
        <v>117</v>
      </c>
      <c r="R2581" s="2" t="s">
        <v>2700</v>
      </c>
      <c r="S2581" s="2" t="s">
        <v>63</v>
      </c>
      <c r="T2581" s="2">
        <v>54</v>
      </c>
      <c r="U2581" s="2">
        <v>18</v>
      </c>
      <c r="V2581" s="2">
        <v>3</v>
      </c>
      <c r="W2581" s="2">
        <v>38.1</v>
      </c>
      <c r="X2581" s="2">
        <v>29.700000000000003</v>
      </c>
      <c r="Y2581" s="2">
        <v>0.1782</v>
      </c>
      <c r="Z2581" s="6">
        <v>46202</v>
      </c>
    </row>
    <row r="2582" spans="1:26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8" t="str">
        <f>IF(Table5[[#This Row],[Company Code]]&lt;&gt;"",Table5[[#This Row],[Contact Email]],"")</f>
        <v/>
      </c>
      <c r="M2582" s="2"/>
      <c r="N2582" s="9" t="str">
        <f>IF(IF(COUNTIF($S$2:S2582,S2582)=1,P2582,"")=1,COUNTIF($O$2:O2582,O2582),IF(COUNTIF($S$2:S2582,S2582)=1,P2582,""))</f>
        <v/>
      </c>
      <c r="O2582" s="9" t="str">
        <f>IF(COUNTIF($S$2:S2582,S2582)=1,P2582,"")</f>
        <v/>
      </c>
      <c r="P2582" s="9">
        <f>COUNTIF($S$2:S2582,S2582)</f>
        <v>5</v>
      </c>
      <c r="Q2582" s="2" t="s">
        <v>117</v>
      </c>
      <c r="R2582" s="2" t="s">
        <v>2701</v>
      </c>
      <c r="S2582" s="2" t="s">
        <v>63</v>
      </c>
      <c r="T2582" s="2">
        <v>432</v>
      </c>
      <c r="U2582" s="2">
        <v>18</v>
      </c>
      <c r="V2582" s="2">
        <v>24</v>
      </c>
      <c r="W2582" s="2">
        <v>304.8</v>
      </c>
      <c r="X2582" s="2">
        <v>237.60000000000002</v>
      </c>
      <c r="Y2582" s="2">
        <v>1.4256</v>
      </c>
      <c r="Z2582" s="6">
        <v>46202</v>
      </c>
    </row>
    <row r="2583" spans="1:26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8" t="str">
        <f>IF(Table5[[#This Row],[Company Code]]&lt;&gt;"",Table5[[#This Row],[Contact Email]],"")</f>
        <v/>
      </c>
      <c r="M2583" s="2"/>
      <c r="N2583" s="9" t="str">
        <f>IF(IF(COUNTIF($S$2:S2583,S2583)=1,P2583,"")=1,COUNTIF($O$2:O2583,O2583),IF(COUNTIF($S$2:S2583,S2583)=1,P2583,""))</f>
        <v/>
      </c>
      <c r="O2583" s="9" t="str">
        <f>IF(COUNTIF($S$2:S2583,S2583)=1,P2583,"")</f>
        <v/>
      </c>
      <c r="P2583" s="9">
        <f>COUNTIF($S$2:S2583,S2583)</f>
        <v>6</v>
      </c>
      <c r="Q2583" s="2" t="s">
        <v>117</v>
      </c>
      <c r="R2583" s="2" t="s">
        <v>2702</v>
      </c>
      <c r="S2583" s="2" t="s">
        <v>63</v>
      </c>
      <c r="T2583" s="2">
        <v>972</v>
      </c>
      <c r="U2583" s="2">
        <v>18</v>
      </c>
      <c r="V2583" s="2">
        <v>54</v>
      </c>
      <c r="W2583" s="2">
        <v>685.80000000000007</v>
      </c>
      <c r="X2583" s="2">
        <v>534.6</v>
      </c>
      <c r="Y2583" s="2">
        <v>3.2075999999999998</v>
      </c>
      <c r="Z2583" s="6">
        <v>46202</v>
      </c>
    </row>
    <row r="2584" spans="1:26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8" t="str">
        <f>IF(Table5[[#This Row],[Company Code]]&lt;&gt;"",Table5[[#This Row],[Contact Email]],"")</f>
        <v/>
      </c>
      <c r="M2584" s="2"/>
      <c r="N2584" s="9" t="str">
        <f>IF(IF(COUNTIF($S$2:S2584,S2584)=1,P2584,"")=1,COUNTIF($O$2:O2584,O2584),IF(COUNTIF($S$2:S2584,S2584)=1,P2584,""))</f>
        <v/>
      </c>
      <c r="O2584" s="9" t="str">
        <f>IF(COUNTIF($S$2:S2584,S2584)=1,P2584,"")</f>
        <v/>
      </c>
      <c r="P2584" s="9">
        <f>COUNTIF($S$2:S2584,S2584)</f>
        <v>7</v>
      </c>
      <c r="Q2584" s="2" t="s">
        <v>117</v>
      </c>
      <c r="R2584" s="2" t="s">
        <v>2703</v>
      </c>
      <c r="S2584" s="2" t="s">
        <v>63</v>
      </c>
      <c r="T2584" s="2">
        <v>954</v>
      </c>
      <c r="U2584" s="2">
        <v>18</v>
      </c>
      <c r="V2584" s="2">
        <v>53</v>
      </c>
      <c r="W2584" s="2">
        <v>673.1</v>
      </c>
      <c r="X2584" s="2">
        <v>524.70000000000005</v>
      </c>
      <c r="Y2584" s="2">
        <v>3.1482000000000001</v>
      </c>
      <c r="Z2584" s="6">
        <v>46202</v>
      </c>
    </row>
    <row r="2585" spans="1:26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8" t="str">
        <f>IF(Table5[[#This Row],[Company Code]]&lt;&gt;"",Table5[[#This Row],[Contact Email]],"")</f>
        <v/>
      </c>
      <c r="M2585" s="2"/>
      <c r="N2585" s="9" t="str">
        <f>IF(IF(COUNTIF($S$2:S2585,S2585)=1,P2585,"")=1,COUNTIF($O$2:O2585,O2585),IF(COUNTIF($S$2:S2585,S2585)=1,P2585,""))</f>
        <v/>
      </c>
      <c r="O2585" s="9" t="str">
        <f>IF(COUNTIF($S$2:S2585,S2585)=1,P2585,"")</f>
        <v/>
      </c>
      <c r="P2585" s="9">
        <f>COUNTIF($S$2:S2585,S2585)</f>
        <v>8</v>
      </c>
      <c r="Q2585" s="2" t="s">
        <v>117</v>
      </c>
      <c r="R2585" s="2" t="s">
        <v>2704</v>
      </c>
      <c r="S2585" s="2" t="s">
        <v>63</v>
      </c>
      <c r="T2585" s="2">
        <v>720</v>
      </c>
      <c r="U2585" s="2">
        <v>18</v>
      </c>
      <c r="V2585" s="2">
        <v>40</v>
      </c>
      <c r="W2585" s="2">
        <v>508</v>
      </c>
      <c r="X2585" s="2">
        <v>396.00000000000006</v>
      </c>
      <c r="Y2585" s="2">
        <v>2.3759999999999999</v>
      </c>
      <c r="Z2585" s="6">
        <v>46202</v>
      </c>
    </row>
    <row r="2586" spans="1:26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8" t="str">
        <f>IF(Table5[[#This Row],[Company Code]]&lt;&gt;"",Table5[[#This Row],[Contact Email]],"")</f>
        <v/>
      </c>
      <c r="M2586" s="2"/>
      <c r="N2586" s="9" t="str">
        <f>IF(IF(COUNTIF($S$2:S2586,S2586)=1,P2586,"")=1,COUNTIF($O$2:O2586,O2586),IF(COUNTIF($S$2:S2586,S2586)=1,P2586,""))</f>
        <v/>
      </c>
      <c r="O2586" s="9" t="str">
        <f>IF(COUNTIF($S$2:S2586,S2586)=1,P2586,"")</f>
        <v/>
      </c>
      <c r="P2586" s="9">
        <f>COUNTIF($S$2:S2586,S2586)</f>
        <v>9</v>
      </c>
      <c r="Q2586" s="2" t="s">
        <v>117</v>
      </c>
      <c r="R2586" s="2" t="s">
        <v>2705</v>
      </c>
      <c r="S2586" s="2" t="s">
        <v>63</v>
      </c>
      <c r="T2586" s="2">
        <v>54</v>
      </c>
      <c r="U2586" s="2">
        <v>18</v>
      </c>
      <c r="V2586" s="2">
        <v>3</v>
      </c>
      <c r="W2586" s="2">
        <v>38.1</v>
      </c>
      <c r="X2586" s="2">
        <v>29.700000000000003</v>
      </c>
      <c r="Y2586" s="2">
        <v>0.1782</v>
      </c>
      <c r="Z2586" s="6">
        <v>46202</v>
      </c>
    </row>
    <row r="2587" spans="1:26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8" t="str">
        <f>IF(Table5[[#This Row],[Company Code]]&lt;&gt;"",Table5[[#This Row],[Contact Email]],"")</f>
        <v/>
      </c>
      <c r="M2587" s="2"/>
      <c r="N2587" s="9" t="str">
        <f>IF(IF(COUNTIF($S$2:S2587,S2587)=1,P2587,"")=1,COUNTIF($O$2:O2587,O2587),IF(COUNTIF($S$2:S2587,S2587)=1,P2587,""))</f>
        <v/>
      </c>
      <c r="O2587" s="9" t="str">
        <f>IF(COUNTIF($S$2:S2587,S2587)=1,P2587,"")</f>
        <v/>
      </c>
      <c r="P2587" s="9">
        <f>COUNTIF($S$2:S2587,S2587)</f>
        <v>10</v>
      </c>
      <c r="Q2587" s="2" t="s">
        <v>117</v>
      </c>
      <c r="R2587" s="2" t="s">
        <v>2706</v>
      </c>
      <c r="S2587" s="2" t="s">
        <v>63</v>
      </c>
      <c r="T2587" s="2">
        <v>54</v>
      </c>
      <c r="U2587" s="2">
        <v>18</v>
      </c>
      <c r="V2587" s="2">
        <v>3</v>
      </c>
      <c r="W2587" s="2">
        <v>38.1</v>
      </c>
      <c r="X2587" s="2">
        <v>29.700000000000003</v>
      </c>
      <c r="Y2587" s="2">
        <v>0.1782</v>
      </c>
      <c r="Z2587" s="6">
        <v>46202</v>
      </c>
    </row>
    <row r="2588" spans="1:26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8" t="str">
        <f>IF(Table5[[#This Row],[Company Code]]&lt;&gt;"",Table5[[#This Row],[Contact Email]],"")</f>
        <v/>
      </c>
      <c r="M2588" s="2"/>
      <c r="N2588" s="9" t="str">
        <f>IF(IF(COUNTIF($S$2:S2588,S2588)=1,P2588,"")=1,COUNTIF($O$2:O2588,O2588),IF(COUNTIF($S$2:S2588,S2588)=1,P2588,""))</f>
        <v/>
      </c>
      <c r="O2588" s="9" t="str">
        <f>IF(COUNTIF($S$2:S2588,S2588)=1,P2588,"")</f>
        <v/>
      </c>
      <c r="P2588" s="9">
        <f>COUNTIF($S$2:S2588,S2588)</f>
        <v>11</v>
      </c>
      <c r="Q2588" s="2" t="s">
        <v>117</v>
      </c>
      <c r="R2588" s="2" t="s">
        <v>2707</v>
      </c>
      <c r="S2588" s="2" t="s">
        <v>63</v>
      </c>
      <c r="T2588" s="2">
        <v>18</v>
      </c>
      <c r="U2588" s="2">
        <v>18</v>
      </c>
      <c r="V2588" s="2">
        <v>1</v>
      </c>
      <c r="W2588" s="2">
        <v>12.700000000000001</v>
      </c>
      <c r="X2588" s="2">
        <v>9.9</v>
      </c>
      <c r="Y2588" s="2">
        <v>5.9400000000000001E-2</v>
      </c>
      <c r="Z2588" s="6">
        <v>46202</v>
      </c>
    </row>
    <row r="2589" spans="1:26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8" t="str">
        <f>IF(Table5[[#This Row],[Company Code]]&lt;&gt;"",Table5[[#This Row],[Contact Email]],"")</f>
        <v/>
      </c>
      <c r="M2589" s="2"/>
      <c r="N2589" s="9" t="str">
        <f>IF(IF(COUNTIF($S$2:S2589,S2589)=1,P2589,"")=1,COUNTIF($O$2:O2589,O2589),IF(COUNTIF($S$2:S2589,S2589)=1,P2589,""))</f>
        <v/>
      </c>
      <c r="O2589" s="9" t="str">
        <f>IF(COUNTIF($S$2:S2589,S2589)=1,P2589,"")</f>
        <v/>
      </c>
      <c r="P2589" s="9">
        <f>COUNTIF($S$2:S2589,S2589)</f>
        <v>12</v>
      </c>
      <c r="Q2589" s="2" t="s">
        <v>117</v>
      </c>
      <c r="R2589" s="2" t="s">
        <v>2708</v>
      </c>
      <c r="S2589" s="2" t="s">
        <v>63</v>
      </c>
      <c r="T2589" s="2">
        <v>270</v>
      </c>
      <c r="U2589" s="2">
        <v>18</v>
      </c>
      <c r="V2589" s="2">
        <v>15</v>
      </c>
      <c r="W2589" s="2">
        <v>190.5</v>
      </c>
      <c r="X2589" s="2">
        <v>148.5</v>
      </c>
      <c r="Y2589" s="2">
        <v>0.89100000000000001</v>
      </c>
      <c r="Z2589" s="6">
        <v>46202</v>
      </c>
    </row>
    <row r="2590" spans="1:26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8" t="str">
        <f>IF(Table5[[#This Row],[Company Code]]&lt;&gt;"",Table5[[#This Row],[Contact Email]],"")</f>
        <v/>
      </c>
      <c r="M2590" s="2"/>
      <c r="N2590" s="9">
        <f>IF(IF(COUNTIF($S$2:S2590,S2590)=1,P2590,"")=1,COUNTIF($O$2:O2590,O2590),IF(COUNTIF($S$2:S2590,S2590)=1,P2590,""))</f>
        <v>20</v>
      </c>
      <c r="O2590" s="9">
        <f>IF(COUNTIF($S$2:S2590,S2590)=1,P2590,"")</f>
        <v>1</v>
      </c>
      <c r="P2590" s="9">
        <f>COUNTIF($S$2:S2590,S2590)</f>
        <v>1</v>
      </c>
      <c r="Q2590" s="2" t="s">
        <v>117</v>
      </c>
      <c r="R2590" s="2" t="s">
        <v>2709</v>
      </c>
      <c r="S2590" s="2" t="s">
        <v>64</v>
      </c>
      <c r="T2590" s="2">
        <v>228</v>
      </c>
      <c r="U2590" s="2">
        <v>12</v>
      </c>
      <c r="V2590" s="2">
        <v>19</v>
      </c>
      <c r="W2590" s="2">
        <v>167.20000000000002</v>
      </c>
      <c r="X2590" s="2">
        <v>125.4</v>
      </c>
      <c r="Y2590" s="2">
        <v>0.75239999999999996</v>
      </c>
      <c r="Z2590" s="6">
        <v>46202</v>
      </c>
    </row>
    <row r="2591" spans="1:26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8" t="str">
        <f>IF(Table5[[#This Row],[Company Code]]&lt;&gt;"",Table5[[#This Row],[Contact Email]],"")</f>
        <v/>
      </c>
      <c r="M2591" s="2"/>
      <c r="N2591" s="9" t="str">
        <f>IF(IF(COUNTIF($S$2:S2591,S2591)=1,P2591,"")=1,COUNTIF($O$2:O2591,O2591),IF(COUNTIF($S$2:S2591,S2591)=1,P2591,""))</f>
        <v/>
      </c>
      <c r="O2591" s="9" t="str">
        <f>IF(COUNTIF($S$2:S2591,S2591)=1,P2591,"")</f>
        <v/>
      </c>
      <c r="P2591" s="9">
        <f>COUNTIF($S$2:S2591,S2591)</f>
        <v>2</v>
      </c>
      <c r="Q2591" s="2" t="s">
        <v>117</v>
      </c>
      <c r="R2591" s="2" t="s">
        <v>2710</v>
      </c>
      <c r="S2591" s="2" t="s">
        <v>64</v>
      </c>
      <c r="T2591" s="2">
        <v>60</v>
      </c>
      <c r="U2591" s="2">
        <v>12</v>
      </c>
      <c r="V2591" s="2">
        <v>5</v>
      </c>
      <c r="W2591" s="2">
        <v>44</v>
      </c>
      <c r="X2591" s="2">
        <v>33</v>
      </c>
      <c r="Y2591" s="2">
        <v>0.19800000000000001</v>
      </c>
      <c r="Z2591" s="6">
        <v>46202</v>
      </c>
    </row>
    <row r="2592" spans="1:26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8" t="str">
        <f>IF(Table5[[#This Row],[Company Code]]&lt;&gt;"",Table5[[#This Row],[Contact Email]],"")</f>
        <v/>
      </c>
      <c r="M2592" s="2"/>
      <c r="N2592" s="9" t="str">
        <f>IF(IF(COUNTIF($S$2:S2592,S2592)=1,P2592,"")=1,COUNTIF($O$2:O2592,O2592),IF(COUNTIF($S$2:S2592,S2592)=1,P2592,""))</f>
        <v/>
      </c>
      <c r="O2592" s="9" t="str">
        <f>IF(COUNTIF($S$2:S2592,S2592)=1,P2592,"")</f>
        <v/>
      </c>
      <c r="P2592" s="9">
        <f>COUNTIF($S$2:S2592,S2592)</f>
        <v>3</v>
      </c>
      <c r="Q2592" s="2" t="s">
        <v>117</v>
      </c>
      <c r="R2592" s="2" t="s">
        <v>2711</v>
      </c>
      <c r="S2592" s="2" t="s">
        <v>64</v>
      </c>
      <c r="T2592" s="2">
        <v>24</v>
      </c>
      <c r="U2592" s="2">
        <v>12</v>
      </c>
      <c r="V2592" s="2">
        <v>2</v>
      </c>
      <c r="W2592" s="2">
        <v>17.600000000000001</v>
      </c>
      <c r="X2592" s="2">
        <v>13.200000000000001</v>
      </c>
      <c r="Y2592" s="2">
        <v>7.9199999999999993E-2</v>
      </c>
      <c r="Z2592" s="6">
        <v>46202</v>
      </c>
    </row>
    <row r="2593" spans="1:26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8" t="str">
        <f>IF(Table5[[#This Row],[Company Code]]&lt;&gt;"",Table5[[#This Row],[Contact Email]],"")</f>
        <v/>
      </c>
      <c r="M2593" s="2"/>
      <c r="N2593" s="9" t="str">
        <f>IF(IF(COUNTIF($S$2:S2593,S2593)=1,P2593,"")=1,COUNTIF($O$2:O2593,O2593),IF(COUNTIF($S$2:S2593,S2593)=1,P2593,""))</f>
        <v/>
      </c>
      <c r="O2593" s="9" t="str">
        <f>IF(COUNTIF($S$2:S2593,S2593)=1,P2593,"")</f>
        <v/>
      </c>
      <c r="P2593" s="9">
        <f>COUNTIF($S$2:S2593,S2593)</f>
        <v>4</v>
      </c>
      <c r="Q2593" s="2" t="s">
        <v>117</v>
      </c>
      <c r="R2593" s="2" t="s">
        <v>2712</v>
      </c>
      <c r="S2593" s="2" t="s">
        <v>64</v>
      </c>
      <c r="T2593" s="2">
        <v>696</v>
      </c>
      <c r="U2593" s="2">
        <v>12</v>
      </c>
      <c r="V2593" s="2">
        <v>58</v>
      </c>
      <c r="W2593" s="2">
        <v>510.40000000000003</v>
      </c>
      <c r="X2593" s="2">
        <v>382.8</v>
      </c>
      <c r="Y2593" s="2">
        <v>2.2968000000000002</v>
      </c>
      <c r="Z2593" s="6">
        <v>46202</v>
      </c>
    </row>
    <row r="2594" spans="1:26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8" t="str">
        <f>IF(Table5[[#This Row],[Company Code]]&lt;&gt;"",Table5[[#This Row],[Contact Email]],"")</f>
        <v/>
      </c>
      <c r="M2594" s="2"/>
      <c r="N2594" s="9" t="str">
        <f>IF(IF(COUNTIF($S$2:S2594,S2594)=1,P2594,"")=1,COUNTIF($O$2:O2594,O2594),IF(COUNTIF($S$2:S2594,S2594)=1,P2594,""))</f>
        <v/>
      </c>
      <c r="O2594" s="9" t="str">
        <f>IF(COUNTIF($S$2:S2594,S2594)=1,P2594,"")</f>
        <v/>
      </c>
      <c r="P2594" s="9">
        <f>COUNTIF($S$2:S2594,S2594)</f>
        <v>5</v>
      </c>
      <c r="Q2594" s="2" t="s">
        <v>117</v>
      </c>
      <c r="R2594" s="2" t="s">
        <v>2713</v>
      </c>
      <c r="S2594" s="2" t="s">
        <v>64</v>
      </c>
      <c r="T2594" s="2">
        <v>48</v>
      </c>
      <c r="U2594" s="2">
        <v>12</v>
      </c>
      <c r="V2594" s="2">
        <v>4</v>
      </c>
      <c r="W2594" s="2">
        <v>35.200000000000003</v>
      </c>
      <c r="X2594" s="2">
        <v>26.400000000000002</v>
      </c>
      <c r="Y2594" s="2">
        <v>0.15839999999999999</v>
      </c>
      <c r="Z2594" s="6">
        <v>46202</v>
      </c>
    </row>
    <row r="2595" spans="1:26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8" t="str">
        <f>IF(Table5[[#This Row],[Company Code]]&lt;&gt;"",Table5[[#This Row],[Contact Email]],"")</f>
        <v/>
      </c>
      <c r="M2595" s="2"/>
      <c r="N2595" s="9" t="str">
        <f>IF(IF(COUNTIF($S$2:S2595,S2595)=1,P2595,"")=1,COUNTIF($O$2:O2595,O2595),IF(COUNTIF($S$2:S2595,S2595)=1,P2595,""))</f>
        <v/>
      </c>
      <c r="O2595" s="9" t="str">
        <f>IF(COUNTIF($S$2:S2595,S2595)=1,P2595,"")</f>
        <v/>
      </c>
      <c r="P2595" s="9">
        <f>COUNTIF($S$2:S2595,S2595)</f>
        <v>6</v>
      </c>
      <c r="Q2595" s="2" t="s">
        <v>117</v>
      </c>
      <c r="R2595" s="2" t="s">
        <v>2714</v>
      </c>
      <c r="S2595" s="2" t="s">
        <v>64</v>
      </c>
      <c r="T2595" s="2">
        <v>12</v>
      </c>
      <c r="U2595" s="2">
        <v>12</v>
      </c>
      <c r="V2595" s="2">
        <v>1</v>
      </c>
      <c r="W2595" s="2">
        <v>8.8000000000000007</v>
      </c>
      <c r="X2595" s="2">
        <v>6.6000000000000005</v>
      </c>
      <c r="Y2595" s="2">
        <v>3.9599999999999996E-2</v>
      </c>
      <c r="Z2595" s="6">
        <v>46202</v>
      </c>
    </row>
    <row r="2596" spans="1:26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8" t="str">
        <f>IF(Table5[[#This Row],[Company Code]]&lt;&gt;"",Table5[[#This Row],[Contact Email]],"")</f>
        <v/>
      </c>
      <c r="M2596" s="2"/>
      <c r="N2596" s="9" t="str">
        <f>IF(IF(COUNTIF($S$2:S2596,S2596)=1,P2596,"")=1,COUNTIF($O$2:O2596,O2596),IF(COUNTIF($S$2:S2596,S2596)=1,P2596,""))</f>
        <v/>
      </c>
      <c r="O2596" s="9" t="str">
        <f>IF(COUNTIF($S$2:S2596,S2596)=1,P2596,"")</f>
        <v/>
      </c>
      <c r="P2596" s="9">
        <f>COUNTIF($S$2:S2596,S2596)</f>
        <v>7</v>
      </c>
      <c r="Q2596" s="2" t="s">
        <v>117</v>
      </c>
      <c r="R2596" s="2" t="s">
        <v>2715</v>
      </c>
      <c r="S2596" s="2" t="s">
        <v>64</v>
      </c>
      <c r="T2596" s="2">
        <v>24</v>
      </c>
      <c r="U2596" s="2">
        <v>12</v>
      </c>
      <c r="V2596" s="2">
        <v>2</v>
      </c>
      <c r="W2596" s="2">
        <v>17.600000000000001</v>
      </c>
      <c r="X2596" s="2">
        <v>13.200000000000001</v>
      </c>
      <c r="Y2596" s="2">
        <v>7.9199999999999993E-2</v>
      </c>
      <c r="Z2596" s="6">
        <v>46202</v>
      </c>
    </row>
    <row r="2597" spans="1:26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8" t="str">
        <f>IF(Table5[[#This Row],[Company Code]]&lt;&gt;"",Table5[[#This Row],[Contact Email]],"")</f>
        <v/>
      </c>
      <c r="M2597" s="2"/>
      <c r="N2597" s="9" t="str">
        <f>IF(IF(COUNTIF($S$2:S2597,S2597)=1,P2597,"")=1,COUNTIF($O$2:O2597,O2597),IF(COUNTIF($S$2:S2597,S2597)=1,P2597,""))</f>
        <v/>
      </c>
      <c r="O2597" s="9" t="str">
        <f>IF(COUNTIF($S$2:S2597,S2597)=1,P2597,"")</f>
        <v/>
      </c>
      <c r="P2597" s="9">
        <f>COUNTIF($S$2:S2597,S2597)</f>
        <v>8</v>
      </c>
      <c r="Q2597" s="2" t="s">
        <v>117</v>
      </c>
      <c r="R2597" s="2" t="s">
        <v>2716</v>
      </c>
      <c r="S2597" s="2" t="s">
        <v>64</v>
      </c>
      <c r="T2597" s="2">
        <v>84</v>
      </c>
      <c r="U2597" s="2">
        <v>12</v>
      </c>
      <c r="V2597" s="2">
        <v>7</v>
      </c>
      <c r="W2597" s="2">
        <v>61.6</v>
      </c>
      <c r="X2597" s="2">
        <v>46.2</v>
      </c>
      <c r="Y2597" s="2">
        <v>0.2772</v>
      </c>
      <c r="Z2597" s="6">
        <v>46202</v>
      </c>
    </row>
    <row r="2598" spans="1:26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8" t="str">
        <f>IF(Table5[[#This Row],[Company Code]]&lt;&gt;"",Table5[[#This Row],[Contact Email]],"")</f>
        <v/>
      </c>
      <c r="M2598" s="2"/>
      <c r="N2598" s="9" t="str">
        <f>IF(IF(COUNTIF($S$2:S2598,S2598)=1,P2598,"")=1,COUNTIF($O$2:O2598,O2598),IF(COUNTIF($S$2:S2598,S2598)=1,P2598,""))</f>
        <v/>
      </c>
      <c r="O2598" s="9" t="str">
        <f>IF(COUNTIF($S$2:S2598,S2598)=1,P2598,"")</f>
        <v/>
      </c>
      <c r="P2598" s="9">
        <f>COUNTIF($S$2:S2598,S2598)</f>
        <v>9</v>
      </c>
      <c r="Q2598" s="2" t="s">
        <v>117</v>
      </c>
      <c r="R2598" s="2" t="s">
        <v>2717</v>
      </c>
      <c r="S2598" s="2" t="s">
        <v>64</v>
      </c>
      <c r="T2598" s="2">
        <v>72</v>
      </c>
      <c r="U2598" s="2">
        <v>12</v>
      </c>
      <c r="V2598" s="2">
        <v>6</v>
      </c>
      <c r="W2598" s="2">
        <v>52.800000000000004</v>
      </c>
      <c r="X2598" s="2">
        <v>39.6</v>
      </c>
      <c r="Y2598" s="2">
        <v>0.23760000000000001</v>
      </c>
      <c r="Z2598" s="6">
        <v>46202</v>
      </c>
    </row>
    <row r="2599" spans="1:26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8" t="str">
        <f>IF(Table5[[#This Row],[Company Code]]&lt;&gt;"",Table5[[#This Row],[Contact Email]],"")</f>
        <v/>
      </c>
      <c r="M2599" s="2"/>
      <c r="N2599" s="9" t="str">
        <f>IF(IF(COUNTIF($S$2:S2599,S2599)=1,P2599,"")=1,COUNTIF($O$2:O2599,O2599),IF(COUNTIF($S$2:S2599,S2599)=1,P2599,""))</f>
        <v/>
      </c>
      <c r="O2599" s="9" t="str">
        <f>IF(COUNTIF($S$2:S2599,S2599)=1,P2599,"")</f>
        <v/>
      </c>
      <c r="P2599" s="9">
        <f>COUNTIF($S$2:S2599,S2599)</f>
        <v>10</v>
      </c>
      <c r="Q2599" s="2" t="s">
        <v>117</v>
      </c>
      <c r="R2599" s="2" t="s">
        <v>2718</v>
      </c>
      <c r="S2599" s="2" t="s">
        <v>64</v>
      </c>
      <c r="T2599" s="2">
        <v>96</v>
      </c>
      <c r="U2599" s="2">
        <v>12</v>
      </c>
      <c r="V2599" s="2">
        <v>8</v>
      </c>
      <c r="W2599" s="2">
        <v>70.400000000000006</v>
      </c>
      <c r="X2599" s="2">
        <v>52.800000000000004</v>
      </c>
      <c r="Y2599" s="2">
        <v>0.31679999999999997</v>
      </c>
      <c r="Z2599" s="6">
        <v>46202</v>
      </c>
    </row>
    <row r="2600" spans="1:26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8" t="str">
        <f>IF(Table5[[#This Row],[Company Code]]&lt;&gt;"",Table5[[#This Row],[Contact Email]],"")</f>
        <v/>
      </c>
      <c r="M2600" s="2"/>
      <c r="N2600" s="9" t="str">
        <f>IF(IF(COUNTIF($S$2:S2600,S2600)=1,P2600,"")=1,COUNTIF($O$2:O2600,O2600),IF(COUNTIF($S$2:S2600,S2600)=1,P2600,""))</f>
        <v/>
      </c>
      <c r="O2600" s="9" t="str">
        <f>IF(COUNTIF($S$2:S2600,S2600)=1,P2600,"")</f>
        <v/>
      </c>
      <c r="P2600" s="9">
        <f>COUNTIF($S$2:S2600,S2600)</f>
        <v>11</v>
      </c>
      <c r="Q2600" s="2" t="s">
        <v>117</v>
      </c>
      <c r="R2600" s="2" t="s">
        <v>2719</v>
      </c>
      <c r="S2600" s="2" t="s">
        <v>64</v>
      </c>
      <c r="T2600" s="2">
        <v>12</v>
      </c>
      <c r="U2600" s="2">
        <v>12</v>
      </c>
      <c r="V2600" s="2">
        <v>1</v>
      </c>
      <c r="W2600" s="2">
        <v>8.8000000000000007</v>
      </c>
      <c r="X2600" s="2">
        <v>6.6000000000000005</v>
      </c>
      <c r="Y2600" s="2">
        <v>3.9599999999999996E-2</v>
      </c>
      <c r="Z2600" s="6">
        <v>46202</v>
      </c>
    </row>
    <row r="2601" spans="1:26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8" t="str">
        <f>IF(Table5[[#This Row],[Company Code]]&lt;&gt;"",Table5[[#This Row],[Contact Email]],"")</f>
        <v/>
      </c>
      <c r="M2601" s="2"/>
      <c r="N2601" s="9" t="str">
        <f>IF(IF(COUNTIF($S$2:S2601,S2601)=1,P2601,"")=1,COUNTIF($O$2:O2601,O2601),IF(COUNTIF($S$2:S2601,S2601)=1,P2601,""))</f>
        <v/>
      </c>
      <c r="O2601" s="9" t="str">
        <f>IF(COUNTIF($S$2:S2601,S2601)=1,P2601,"")</f>
        <v/>
      </c>
      <c r="P2601" s="9">
        <f>COUNTIF($S$2:S2601,S2601)</f>
        <v>12</v>
      </c>
      <c r="Q2601" s="2" t="s">
        <v>117</v>
      </c>
      <c r="R2601" s="2" t="s">
        <v>2720</v>
      </c>
      <c r="S2601" s="2" t="s">
        <v>64</v>
      </c>
      <c r="T2601" s="2">
        <v>396</v>
      </c>
      <c r="U2601" s="2">
        <v>12</v>
      </c>
      <c r="V2601" s="2">
        <v>33</v>
      </c>
      <c r="W2601" s="2">
        <v>290.40000000000003</v>
      </c>
      <c r="X2601" s="2">
        <v>217.8</v>
      </c>
      <c r="Y2601" s="2">
        <v>1.3068</v>
      </c>
      <c r="Z2601" s="6">
        <v>46202</v>
      </c>
    </row>
    <row r="2602" spans="1:26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8" t="str">
        <f>IF(Table5[[#This Row],[Company Code]]&lt;&gt;"",Table5[[#This Row],[Contact Email]],"")</f>
        <v/>
      </c>
      <c r="M2602" s="2"/>
      <c r="N2602" s="9" t="str">
        <f>IF(IF(COUNTIF($S$2:S2602,S2602)=1,P2602,"")=1,COUNTIF($O$2:O2602,O2602),IF(COUNTIF($S$2:S2602,S2602)=1,P2602,""))</f>
        <v/>
      </c>
      <c r="O2602" s="9" t="str">
        <f>IF(COUNTIF($S$2:S2602,S2602)=1,P2602,"")</f>
        <v/>
      </c>
      <c r="P2602" s="9">
        <f>COUNTIF($S$2:S2602,S2602)</f>
        <v>13</v>
      </c>
      <c r="Q2602" s="2" t="s">
        <v>117</v>
      </c>
      <c r="R2602" s="2" t="s">
        <v>2721</v>
      </c>
      <c r="S2602" s="2" t="s">
        <v>64</v>
      </c>
      <c r="T2602" s="2">
        <v>36</v>
      </c>
      <c r="U2602" s="2">
        <v>12</v>
      </c>
      <c r="V2602" s="2">
        <v>3</v>
      </c>
      <c r="W2602" s="2">
        <v>26.400000000000002</v>
      </c>
      <c r="X2602" s="2">
        <v>19.8</v>
      </c>
      <c r="Y2602" s="2">
        <v>0.1188</v>
      </c>
      <c r="Z2602" s="6">
        <v>46202</v>
      </c>
    </row>
    <row r="2603" spans="1:26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8" t="str">
        <f>IF(Table5[[#This Row],[Company Code]]&lt;&gt;"",Table5[[#This Row],[Contact Email]],"")</f>
        <v/>
      </c>
      <c r="M2603" s="2"/>
      <c r="N2603" s="9" t="str">
        <f>IF(IF(COUNTIF($S$2:S2603,S2603)=1,P2603,"")=1,COUNTIF($O$2:O2603,O2603),IF(COUNTIF($S$2:S2603,S2603)=1,P2603,""))</f>
        <v/>
      </c>
      <c r="O2603" s="9" t="str">
        <f>IF(COUNTIF($S$2:S2603,S2603)=1,P2603,"")</f>
        <v/>
      </c>
      <c r="P2603" s="9">
        <f>COUNTIF($S$2:S2603,S2603)</f>
        <v>14</v>
      </c>
      <c r="Q2603" s="2" t="s">
        <v>117</v>
      </c>
      <c r="R2603" s="2" t="s">
        <v>2722</v>
      </c>
      <c r="S2603" s="2" t="s">
        <v>64</v>
      </c>
      <c r="T2603" s="2">
        <v>36</v>
      </c>
      <c r="U2603" s="2">
        <v>12</v>
      </c>
      <c r="V2603" s="2">
        <v>3</v>
      </c>
      <c r="W2603" s="2">
        <v>26.400000000000002</v>
      </c>
      <c r="X2603" s="2">
        <v>19.8</v>
      </c>
      <c r="Y2603" s="2">
        <v>0.1188</v>
      </c>
      <c r="Z2603" s="6">
        <v>46202</v>
      </c>
    </row>
    <row r="2604" spans="1:26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8" t="str">
        <f>IF(Table5[[#This Row],[Company Code]]&lt;&gt;"",Table5[[#This Row],[Contact Email]],"")</f>
        <v/>
      </c>
      <c r="M2604" s="2"/>
      <c r="N2604" s="9" t="str">
        <f>IF(IF(COUNTIF($S$2:S2604,S2604)=1,P2604,"")=1,COUNTIF($O$2:O2604,O2604),IF(COUNTIF($S$2:S2604,S2604)=1,P2604,""))</f>
        <v/>
      </c>
      <c r="O2604" s="9" t="str">
        <f>IF(COUNTIF($S$2:S2604,S2604)=1,P2604,"")</f>
        <v/>
      </c>
      <c r="P2604" s="9">
        <f>COUNTIF($S$2:S2604,S2604)</f>
        <v>15</v>
      </c>
      <c r="Q2604" s="2" t="s">
        <v>117</v>
      </c>
      <c r="R2604" s="2" t="s">
        <v>2723</v>
      </c>
      <c r="S2604" s="2" t="s">
        <v>64</v>
      </c>
      <c r="T2604" s="2">
        <v>24</v>
      </c>
      <c r="U2604" s="2">
        <v>12</v>
      </c>
      <c r="V2604" s="2">
        <v>2</v>
      </c>
      <c r="W2604" s="2">
        <v>17.600000000000001</v>
      </c>
      <c r="X2604" s="2">
        <v>13.200000000000001</v>
      </c>
      <c r="Y2604" s="2">
        <v>7.9199999999999993E-2</v>
      </c>
      <c r="Z2604" s="6">
        <v>46202</v>
      </c>
    </row>
    <row r="2605" spans="1:26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8" t="str">
        <f>IF(Table5[[#This Row],[Company Code]]&lt;&gt;"",Table5[[#This Row],[Contact Email]],"")</f>
        <v/>
      </c>
      <c r="M2605" s="2"/>
      <c r="N2605" s="9" t="str">
        <f>IF(IF(COUNTIF($S$2:S2605,S2605)=1,P2605,"")=1,COUNTIF($O$2:O2605,O2605),IF(COUNTIF($S$2:S2605,S2605)=1,P2605,""))</f>
        <v/>
      </c>
      <c r="O2605" s="9" t="str">
        <f>IF(COUNTIF($S$2:S2605,S2605)=1,P2605,"")</f>
        <v/>
      </c>
      <c r="P2605" s="9">
        <f>COUNTIF($S$2:S2605,S2605)</f>
        <v>16</v>
      </c>
      <c r="Q2605" s="2" t="s">
        <v>117</v>
      </c>
      <c r="R2605" s="2" t="s">
        <v>2724</v>
      </c>
      <c r="S2605" s="2" t="s">
        <v>64</v>
      </c>
      <c r="T2605" s="2">
        <v>24</v>
      </c>
      <c r="U2605" s="2">
        <v>12</v>
      </c>
      <c r="V2605" s="2">
        <v>2</v>
      </c>
      <c r="W2605" s="2">
        <v>17.600000000000001</v>
      </c>
      <c r="X2605" s="2">
        <v>13.200000000000001</v>
      </c>
      <c r="Y2605" s="2">
        <v>7.9199999999999993E-2</v>
      </c>
      <c r="Z2605" s="6">
        <v>46202</v>
      </c>
    </row>
    <row r="2606" spans="1:26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8" t="str">
        <f>IF(Table5[[#This Row],[Company Code]]&lt;&gt;"",Table5[[#This Row],[Contact Email]],"")</f>
        <v/>
      </c>
      <c r="M2606" s="2"/>
      <c r="N2606" s="9" t="str">
        <f>IF(IF(COUNTIF($S$2:S2606,S2606)=1,P2606,"")=1,COUNTIF($O$2:O2606,O2606),IF(COUNTIF($S$2:S2606,S2606)=1,P2606,""))</f>
        <v/>
      </c>
      <c r="O2606" s="9" t="str">
        <f>IF(COUNTIF($S$2:S2606,S2606)=1,P2606,"")</f>
        <v/>
      </c>
      <c r="P2606" s="9">
        <f>COUNTIF($S$2:S2606,S2606)</f>
        <v>17</v>
      </c>
      <c r="Q2606" s="2" t="s">
        <v>117</v>
      </c>
      <c r="R2606" s="2" t="s">
        <v>2725</v>
      </c>
      <c r="S2606" s="2" t="s">
        <v>64</v>
      </c>
      <c r="T2606" s="2">
        <v>60</v>
      </c>
      <c r="U2606" s="2">
        <v>12</v>
      </c>
      <c r="V2606" s="2">
        <v>5</v>
      </c>
      <c r="W2606" s="2">
        <v>44</v>
      </c>
      <c r="X2606" s="2">
        <v>33</v>
      </c>
      <c r="Y2606" s="2">
        <v>0.19800000000000001</v>
      </c>
      <c r="Z2606" s="6">
        <v>46202</v>
      </c>
    </row>
    <row r="2607" spans="1:26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8" t="str">
        <f>IF(Table5[[#This Row],[Company Code]]&lt;&gt;"",Table5[[#This Row],[Contact Email]],"")</f>
        <v/>
      </c>
      <c r="M2607" s="2"/>
      <c r="N2607" s="9" t="str">
        <f>IF(IF(COUNTIF($S$2:S2607,S2607)=1,P2607,"")=1,COUNTIF($O$2:O2607,O2607),IF(COUNTIF($S$2:S2607,S2607)=1,P2607,""))</f>
        <v/>
      </c>
      <c r="O2607" s="9" t="str">
        <f>IF(COUNTIF($S$2:S2607,S2607)=1,P2607,"")</f>
        <v/>
      </c>
      <c r="P2607" s="9">
        <f>COUNTIF($S$2:S2607,S2607)</f>
        <v>18</v>
      </c>
      <c r="Q2607" s="2" t="s">
        <v>117</v>
      </c>
      <c r="R2607" s="2" t="s">
        <v>2726</v>
      </c>
      <c r="S2607" s="2" t="s">
        <v>64</v>
      </c>
      <c r="T2607" s="2">
        <v>12</v>
      </c>
      <c r="U2607" s="2">
        <v>12</v>
      </c>
      <c r="V2607" s="2">
        <v>1</v>
      </c>
      <c r="W2607" s="2">
        <v>8.8000000000000007</v>
      </c>
      <c r="X2607" s="2">
        <v>6.6000000000000005</v>
      </c>
      <c r="Y2607" s="2">
        <v>3.9599999999999996E-2</v>
      </c>
      <c r="Z2607" s="6">
        <v>46202</v>
      </c>
    </row>
    <row r="2608" spans="1:26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8" t="str">
        <f>IF(Table5[[#This Row],[Company Code]]&lt;&gt;"",Table5[[#This Row],[Contact Email]],"")</f>
        <v/>
      </c>
      <c r="M2608" s="2"/>
      <c r="N2608" s="9" t="str">
        <f>IF(IF(COUNTIF($S$2:S2608,S2608)=1,P2608,"")=1,COUNTIF($O$2:O2608,O2608),IF(COUNTIF($S$2:S2608,S2608)=1,P2608,""))</f>
        <v/>
      </c>
      <c r="O2608" s="9" t="str">
        <f>IF(COUNTIF($S$2:S2608,S2608)=1,P2608,"")</f>
        <v/>
      </c>
      <c r="P2608" s="9">
        <f>COUNTIF($S$2:S2608,S2608)</f>
        <v>19</v>
      </c>
      <c r="Q2608" s="2" t="s">
        <v>117</v>
      </c>
      <c r="R2608" s="2" t="s">
        <v>2727</v>
      </c>
      <c r="S2608" s="2" t="s">
        <v>64</v>
      </c>
      <c r="T2608" s="2">
        <v>24</v>
      </c>
      <c r="U2608" s="2">
        <v>12</v>
      </c>
      <c r="V2608" s="2">
        <v>2</v>
      </c>
      <c r="W2608" s="2">
        <v>17.600000000000001</v>
      </c>
      <c r="X2608" s="2">
        <v>13.200000000000001</v>
      </c>
      <c r="Y2608" s="2">
        <v>7.9199999999999993E-2</v>
      </c>
      <c r="Z2608" s="6">
        <v>46202</v>
      </c>
    </row>
    <row r="2609" spans="1:26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8" t="str">
        <f>IF(Table5[[#This Row],[Company Code]]&lt;&gt;"",Table5[[#This Row],[Contact Email]],"")</f>
        <v/>
      </c>
      <c r="M2609" s="2"/>
      <c r="N2609" s="9" t="str">
        <f>IF(IF(COUNTIF($S$2:S2609,S2609)=1,P2609,"")=1,COUNTIF($O$2:O2609,O2609),IF(COUNTIF($S$2:S2609,S2609)=1,P2609,""))</f>
        <v/>
      </c>
      <c r="O2609" s="9" t="str">
        <f>IF(COUNTIF($S$2:S2609,S2609)=1,P2609,"")</f>
        <v/>
      </c>
      <c r="P2609" s="9">
        <f>COUNTIF($S$2:S2609,S2609)</f>
        <v>20</v>
      </c>
      <c r="Q2609" s="2" t="s">
        <v>117</v>
      </c>
      <c r="R2609" s="2" t="s">
        <v>2728</v>
      </c>
      <c r="S2609" s="2" t="s">
        <v>64</v>
      </c>
      <c r="T2609" s="2">
        <v>144</v>
      </c>
      <c r="U2609" s="2">
        <v>12</v>
      </c>
      <c r="V2609" s="2">
        <v>12</v>
      </c>
      <c r="W2609" s="2">
        <v>105.60000000000001</v>
      </c>
      <c r="X2609" s="2">
        <v>79.2</v>
      </c>
      <c r="Y2609" s="2">
        <v>0.47520000000000001</v>
      </c>
      <c r="Z2609" s="6">
        <v>46202</v>
      </c>
    </row>
    <row r="2610" spans="1:26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8" t="str">
        <f>IF(Table5[[#This Row],[Company Code]]&lt;&gt;"",Table5[[#This Row],[Contact Email]],"")</f>
        <v/>
      </c>
      <c r="M2610" s="2"/>
      <c r="N2610" s="9" t="str">
        <f>IF(IF(COUNTIF($S$2:S2610,S2610)=1,P2610,"")=1,COUNTIF($O$2:O2610,O2610),IF(COUNTIF($S$2:S2610,S2610)=1,P2610,""))</f>
        <v/>
      </c>
      <c r="O2610" s="9" t="str">
        <f>IF(COUNTIF($S$2:S2610,S2610)=1,P2610,"")</f>
        <v/>
      </c>
      <c r="P2610" s="9">
        <f>COUNTIF($S$2:S2610,S2610)</f>
        <v>21</v>
      </c>
      <c r="Q2610" s="2" t="s">
        <v>117</v>
      </c>
      <c r="R2610" s="2" t="s">
        <v>2729</v>
      </c>
      <c r="S2610" s="2" t="s">
        <v>64</v>
      </c>
      <c r="T2610" s="2">
        <v>12</v>
      </c>
      <c r="U2610" s="2">
        <v>12</v>
      </c>
      <c r="V2610" s="2">
        <v>1</v>
      </c>
      <c r="W2610" s="2">
        <v>8.8000000000000007</v>
      </c>
      <c r="X2610" s="2">
        <v>6.6000000000000005</v>
      </c>
      <c r="Y2610" s="2">
        <v>3.9599999999999996E-2</v>
      </c>
      <c r="Z2610" s="6">
        <v>46202</v>
      </c>
    </row>
    <row r="2611" spans="1:26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8" t="str">
        <f>IF(Table5[[#This Row],[Company Code]]&lt;&gt;"",Table5[[#This Row],[Contact Email]],"")</f>
        <v/>
      </c>
      <c r="M2611" s="2"/>
      <c r="N2611" s="9" t="str">
        <f>IF(IF(COUNTIF($S$2:S2611,S2611)=1,P2611,"")=1,COUNTIF($O$2:O2611,O2611),IF(COUNTIF($S$2:S2611,S2611)=1,P2611,""))</f>
        <v/>
      </c>
      <c r="O2611" s="9" t="str">
        <f>IF(COUNTIF($S$2:S2611,S2611)=1,P2611,"")</f>
        <v/>
      </c>
      <c r="P2611" s="9">
        <f>COUNTIF($S$2:S2611,S2611)</f>
        <v>22</v>
      </c>
      <c r="Q2611" s="2" t="s">
        <v>117</v>
      </c>
      <c r="R2611" s="2" t="s">
        <v>2730</v>
      </c>
      <c r="S2611" s="2" t="s">
        <v>64</v>
      </c>
      <c r="T2611" s="2">
        <v>24</v>
      </c>
      <c r="U2611" s="2">
        <v>12</v>
      </c>
      <c r="V2611" s="2">
        <v>2</v>
      </c>
      <c r="W2611" s="2">
        <v>17.600000000000001</v>
      </c>
      <c r="X2611" s="2">
        <v>13.200000000000001</v>
      </c>
      <c r="Y2611" s="2">
        <v>7.9199999999999993E-2</v>
      </c>
      <c r="Z2611" s="6">
        <v>46202</v>
      </c>
    </row>
    <row r="2612" spans="1:26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8" t="str">
        <f>IF(Table5[[#This Row],[Company Code]]&lt;&gt;"",Table5[[#This Row],[Contact Email]],"")</f>
        <v/>
      </c>
      <c r="M2612" s="2"/>
      <c r="N2612" s="9" t="str">
        <f>IF(IF(COUNTIF($S$2:S2612,S2612)=1,P2612,"")=1,COUNTIF($O$2:O2612,O2612),IF(COUNTIF($S$2:S2612,S2612)=1,P2612,""))</f>
        <v/>
      </c>
      <c r="O2612" s="9" t="str">
        <f>IF(COUNTIF($S$2:S2612,S2612)=1,P2612,"")</f>
        <v/>
      </c>
      <c r="P2612" s="9">
        <f>COUNTIF($S$2:S2612,S2612)</f>
        <v>23</v>
      </c>
      <c r="Q2612" s="2" t="s">
        <v>117</v>
      </c>
      <c r="R2612" s="2" t="s">
        <v>2731</v>
      </c>
      <c r="S2612" s="2" t="s">
        <v>64</v>
      </c>
      <c r="T2612" s="2">
        <v>36</v>
      </c>
      <c r="U2612" s="2">
        <v>12</v>
      </c>
      <c r="V2612" s="2">
        <v>3</v>
      </c>
      <c r="W2612" s="2">
        <v>26.400000000000002</v>
      </c>
      <c r="X2612" s="2">
        <v>19.8</v>
      </c>
      <c r="Y2612" s="2">
        <v>0.1188</v>
      </c>
      <c r="Z2612" s="6">
        <v>46202</v>
      </c>
    </row>
    <row r="2613" spans="1:26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8" t="str">
        <f>IF(Table5[[#This Row],[Company Code]]&lt;&gt;"",Table5[[#This Row],[Contact Email]],"")</f>
        <v/>
      </c>
      <c r="M2613" s="2"/>
      <c r="N2613" s="9" t="str">
        <f>IF(IF(COUNTIF($S$2:S2613,S2613)=1,P2613,"")=1,COUNTIF($O$2:O2613,O2613),IF(COUNTIF($S$2:S2613,S2613)=1,P2613,""))</f>
        <v/>
      </c>
      <c r="O2613" s="9" t="str">
        <f>IF(COUNTIF($S$2:S2613,S2613)=1,P2613,"")</f>
        <v/>
      </c>
      <c r="P2613" s="9">
        <f>COUNTIF($S$2:S2613,S2613)</f>
        <v>24</v>
      </c>
      <c r="Q2613" s="2" t="s">
        <v>117</v>
      </c>
      <c r="R2613" s="2" t="s">
        <v>2732</v>
      </c>
      <c r="S2613" s="2" t="s">
        <v>64</v>
      </c>
      <c r="T2613" s="2">
        <v>72</v>
      </c>
      <c r="U2613" s="2">
        <v>12</v>
      </c>
      <c r="V2613" s="2">
        <v>6</v>
      </c>
      <c r="W2613" s="2">
        <v>52.800000000000004</v>
      </c>
      <c r="X2613" s="2">
        <v>39.6</v>
      </c>
      <c r="Y2613" s="2">
        <v>0.23760000000000001</v>
      </c>
      <c r="Z2613" s="6">
        <v>46202</v>
      </c>
    </row>
    <row r="2614" spans="1:26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8" t="str">
        <f>IF(Table5[[#This Row],[Company Code]]&lt;&gt;"",Table5[[#This Row],[Contact Email]],"")</f>
        <v/>
      </c>
      <c r="M2614" s="2"/>
      <c r="N2614" s="9" t="str">
        <f>IF(IF(COUNTIF($S$2:S2614,S2614)=1,P2614,"")=1,COUNTIF($O$2:O2614,O2614),IF(COUNTIF($S$2:S2614,S2614)=1,P2614,""))</f>
        <v/>
      </c>
      <c r="O2614" s="9" t="str">
        <f>IF(COUNTIF($S$2:S2614,S2614)=1,P2614,"")</f>
        <v/>
      </c>
      <c r="P2614" s="9">
        <f>COUNTIF($S$2:S2614,S2614)</f>
        <v>25</v>
      </c>
      <c r="Q2614" s="2" t="s">
        <v>117</v>
      </c>
      <c r="R2614" s="2" t="s">
        <v>2733</v>
      </c>
      <c r="S2614" s="2" t="s">
        <v>64</v>
      </c>
      <c r="T2614" s="2">
        <v>24</v>
      </c>
      <c r="U2614" s="2">
        <v>12</v>
      </c>
      <c r="V2614" s="2">
        <v>2</v>
      </c>
      <c r="W2614" s="2">
        <v>17.600000000000001</v>
      </c>
      <c r="X2614" s="2">
        <v>13.200000000000001</v>
      </c>
      <c r="Y2614" s="2">
        <v>7.9199999999999993E-2</v>
      </c>
      <c r="Z2614" s="6">
        <v>46202</v>
      </c>
    </row>
    <row r="2615" spans="1:26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8" t="str">
        <f>IF(Table5[[#This Row],[Company Code]]&lt;&gt;"",Table5[[#This Row],[Contact Email]],"")</f>
        <v/>
      </c>
      <c r="M2615" s="2"/>
      <c r="N2615" s="9" t="str">
        <f>IF(IF(COUNTIF($S$2:S2615,S2615)=1,P2615,"")=1,COUNTIF($O$2:O2615,O2615),IF(COUNTIF($S$2:S2615,S2615)=1,P2615,""))</f>
        <v/>
      </c>
      <c r="O2615" s="9" t="str">
        <f>IF(COUNTIF($S$2:S2615,S2615)=1,P2615,"")</f>
        <v/>
      </c>
      <c r="P2615" s="9">
        <f>COUNTIF($S$2:S2615,S2615)</f>
        <v>26</v>
      </c>
      <c r="Q2615" s="2" t="s">
        <v>117</v>
      </c>
      <c r="R2615" s="2" t="s">
        <v>2734</v>
      </c>
      <c r="S2615" s="2" t="s">
        <v>64</v>
      </c>
      <c r="T2615" s="2">
        <v>96</v>
      </c>
      <c r="U2615" s="2">
        <v>12</v>
      </c>
      <c r="V2615" s="2">
        <v>8</v>
      </c>
      <c r="W2615" s="2">
        <v>70.400000000000006</v>
      </c>
      <c r="X2615" s="2">
        <v>52.800000000000004</v>
      </c>
      <c r="Y2615" s="2">
        <v>0.31679999999999997</v>
      </c>
      <c r="Z2615" s="6">
        <v>46202</v>
      </c>
    </row>
    <row r="2616" spans="1:26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8" t="str">
        <f>IF(Table5[[#This Row],[Company Code]]&lt;&gt;"",Table5[[#This Row],[Contact Email]],"")</f>
        <v/>
      </c>
      <c r="M2616" s="2"/>
      <c r="N2616" s="9" t="str">
        <f>IF(IF(COUNTIF($S$2:S2616,S2616)=1,P2616,"")=1,COUNTIF($O$2:O2616,O2616),IF(COUNTIF($S$2:S2616,S2616)=1,P2616,""))</f>
        <v/>
      </c>
      <c r="O2616" s="9" t="str">
        <f>IF(COUNTIF($S$2:S2616,S2616)=1,P2616,"")</f>
        <v/>
      </c>
      <c r="P2616" s="9">
        <f>COUNTIF($S$2:S2616,S2616)</f>
        <v>27</v>
      </c>
      <c r="Q2616" s="2" t="s">
        <v>117</v>
      </c>
      <c r="R2616" s="2" t="s">
        <v>2735</v>
      </c>
      <c r="S2616" s="2" t="s">
        <v>64</v>
      </c>
      <c r="T2616" s="2">
        <v>24</v>
      </c>
      <c r="U2616" s="2">
        <v>12</v>
      </c>
      <c r="V2616" s="2">
        <v>2</v>
      </c>
      <c r="W2616" s="2">
        <v>17.600000000000001</v>
      </c>
      <c r="X2616" s="2">
        <v>13.200000000000001</v>
      </c>
      <c r="Y2616" s="2">
        <v>7.9199999999999993E-2</v>
      </c>
      <c r="Z2616" s="6">
        <v>46202</v>
      </c>
    </row>
    <row r="2617" spans="1:26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8" t="str">
        <f>IF(Table5[[#This Row],[Company Code]]&lt;&gt;"",Table5[[#This Row],[Contact Email]],"")</f>
        <v/>
      </c>
      <c r="M2617" s="2"/>
      <c r="N2617" s="9" t="str">
        <f>IF(IF(COUNTIF($S$2:S2617,S2617)=1,P2617,"")=1,COUNTIF($O$2:O2617,O2617),IF(COUNTIF($S$2:S2617,S2617)=1,P2617,""))</f>
        <v/>
      </c>
      <c r="O2617" s="9" t="str">
        <f>IF(COUNTIF($S$2:S2617,S2617)=1,P2617,"")</f>
        <v/>
      </c>
      <c r="P2617" s="9">
        <f>COUNTIF($S$2:S2617,S2617)</f>
        <v>28</v>
      </c>
      <c r="Q2617" s="2" t="s">
        <v>117</v>
      </c>
      <c r="R2617" s="2" t="s">
        <v>2736</v>
      </c>
      <c r="S2617" s="2" t="s">
        <v>64</v>
      </c>
      <c r="T2617" s="2">
        <v>24</v>
      </c>
      <c r="U2617" s="2">
        <v>12</v>
      </c>
      <c r="V2617" s="2">
        <v>2</v>
      </c>
      <c r="W2617" s="2">
        <v>17.600000000000001</v>
      </c>
      <c r="X2617" s="2">
        <v>13.200000000000001</v>
      </c>
      <c r="Y2617" s="2">
        <v>7.9199999999999993E-2</v>
      </c>
      <c r="Z2617" s="6">
        <v>46202</v>
      </c>
    </row>
    <row r="2618" spans="1:26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8" t="str">
        <f>IF(Table5[[#This Row],[Company Code]]&lt;&gt;"",Table5[[#This Row],[Contact Email]],"")</f>
        <v/>
      </c>
      <c r="M2618" s="2"/>
      <c r="N2618" s="9" t="str">
        <f>IF(IF(COUNTIF($S$2:S2618,S2618)=1,P2618,"")=1,COUNTIF($O$2:O2618,O2618),IF(COUNTIF($S$2:S2618,S2618)=1,P2618,""))</f>
        <v/>
      </c>
      <c r="O2618" s="9" t="str">
        <f>IF(COUNTIF($S$2:S2618,S2618)=1,P2618,"")</f>
        <v/>
      </c>
      <c r="P2618" s="9">
        <f>COUNTIF($S$2:S2618,S2618)</f>
        <v>29</v>
      </c>
      <c r="Q2618" s="2" t="s">
        <v>117</v>
      </c>
      <c r="R2618" s="2" t="s">
        <v>2737</v>
      </c>
      <c r="S2618" s="2" t="s">
        <v>64</v>
      </c>
      <c r="T2618" s="2">
        <v>156</v>
      </c>
      <c r="U2618" s="2">
        <v>12</v>
      </c>
      <c r="V2618" s="2">
        <v>13</v>
      </c>
      <c r="W2618" s="2">
        <v>114.4</v>
      </c>
      <c r="X2618" s="2">
        <v>85.800000000000011</v>
      </c>
      <c r="Y2618" s="2">
        <v>0.51480000000000004</v>
      </c>
      <c r="Z2618" s="6">
        <v>46202</v>
      </c>
    </row>
    <row r="2619" spans="1:26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8" t="str">
        <f>IF(Table5[[#This Row],[Company Code]]&lt;&gt;"",Table5[[#This Row],[Contact Email]],"")</f>
        <v/>
      </c>
      <c r="M2619" s="2"/>
      <c r="N2619" s="9" t="str">
        <f>IF(IF(COUNTIF($S$2:S2619,S2619)=1,P2619,"")=1,COUNTIF($O$2:O2619,O2619),IF(COUNTIF($S$2:S2619,S2619)=1,P2619,""))</f>
        <v/>
      </c>
      <c r="O2619" s="9" t="str">
        <f>IF(COUNTIF($S$2:S2619,S2619)=1,P2619,"")</f>
        <v/>
      </c>
      <c r="P2619" s="9">
        <f>COUNTIF($S$2:S2619,S2619)</f>
        <v>30</v>
      </c>
      <c r="Q2619" s="2" t="s">
        <v>117</v>
      </c>
      <c r="R2619" s="2" t="s">
        <v>2738</v>
      </c>
      <c r="S2619" s="2" t="s">
        <v>64</v>
      </c>
      <c r="T2619" s="2">
        <v>24</v>
      </c>
      <c r="U2619" s="2">
        <v>12</v>
      </c>
      <c r="V2619" s="2">
        <v>2</v>
      </c>
      <c r="W2619" s="2">
        <v>17.600000000000001</v>
      </c>
      <c r="X2619" s="2">
        <v>13.200000000000001</v>
      </c>
      <c r="Y2619" s="2">
        <v>7.9199999999999993E-2</v>
      </c>
      <c r="Z2619" s="6">
        <v>46202</v>
      </c>
    </row>
    <row r="2620" spans="1:26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8" t="str">
        <f>IF(Table5[[#This Row],[Company Code]]&lt;&gt;"",Table5[[#This Row],[Contact Email]],"")</f>
        <v/>
      </c>
      <c r="M2620" s="2"/>
      <c r="N2620" s="9" t="str">
        <f>IF(IF(COUNTIF($S$2:S2620,S2620)=1,P2620,"")=1,COUNTIF($O$2:O2620,O2620),IF(COUNTIF($S$2:S2620,S2620)=1,P2620,""))</f>
        <v/>
      </c>
      <c r="O2620" s="9" t="str">
        <f>IF(COUNTIF($S$2:S2620,S2620)=1,P2620,"")</f>
        <v/>
      </c>
      <c r="P2620" s="9">
        <f>COUNTIF($S$2:S2620,S2620)</f>
        <v>31</v>
      </c>
      <c r="Q2620" s="2" t="s">
        <v>117</v>
      </c>
      <c r="R2620" s="2" t="s">
        <v>2739</v>
      </c>
      <c r="S2620" s="2" t="s">
        <v>64</v>
      </c>
      <c r="T2620" s="2">
        <v>24</v>
      </c>
      <c r="U2620" s="2">
        <v>12</v>
      </c>
      <c r="V2620" s="2">
        <v>2</v>
      </c>
      <c r="W2620" s="2">
        <v>17.600000000000001</v>
      </c>
      <c r="X2620" s="2">
        <v>13.200000000000001</v>
      </c>
      <c r="Y2620" s="2">
        <v>7.9199999999999993E-2</v>
      </c>
      <c r="Z2620" s="6">
        <v>46202</v>
      </c>
    </row>
    <row r="2621" spans="1:26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8" t="str">
        <f>IF(Table5[[#This Row],[Company Code]]&lt;&gt;"",Table5[[#This Row],[Contact Email]],"")</f>
        <v/>
      </c>
      <c r="M2621" s="2"/>
      <c r="N2621" s="9" t="str">
        <f>IF(IF(COUNTIF($S$2:S2621,S2621)=1,P2621,"")=1,COUNTIF($O$2:O2621,O2621),IF(COUNTIF($S$2:S2621,S2621)=1,P2621,""))</f>
        <v/>
      </c>
      <c r="O2621" s="9" t="str">
        <f>IF(COUNTIF($S$2:S2621,S2621)=1,P2621,"")</f>
        <v/>
      </c>
      <c r="P2621" s="9">
        <f>COUNTIF($S$2:S2621,S2621)</f>
        <v>32</v>
      </c>
      <c r="Q2621" s="2" t="s">
        <v>117</v>
      </c>
      <c r="R2621" s="2" t="s">
        <v>2740</v>
      </c>
      <c r="S2621" s="2" t="s">
        <v>64</v>
      </c>
      <c r="T2621" s="2">
        <v>96</v>
      </c>
      <c r="U2621" s="2">
        <v>12</v>
      </c>
      <c r="V2621" s="2">
        <v>8</v>
      </c>
      <c r="W2621" s="2">
        <v>70.400000000000006</v>
      </c>
      <c r="X2621" s="2">
        <v>52.800000000000004</v>
      </c>
      <c r="Y2621" s="2">
        <v>0.31679999999999997</v>
      </c>
      <c r="Z2621" s="6">
        <v>46202</v>
      </c>
    </row>
    <row r="2622" spans="1:26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8" t="str">
        <f>IF(Table5[[#This Row],[Company Code]]&lt;&gt;"",Table5[[#This Row],[Contact Email]],"")</f>
        <v/>
      </c>
      <c r="M2622" s="2"/>
      <c r="N2622" s="9" t="str">
        <f>IF(IF(COUNTIF($S$2:S2622,S2622)=1,P2622,"")=1,COUNTIF($O$2:O2622,O2622),IF(COUNTIF($S$2:S2622,S2622)=1,P2622,""))</f>
        <v/>
      </c>
      <c r="O2622" s="9" t="str">
        <f>IF(COUNTIF($S$2:S2622,S2622)=1,P2622,"")</f>
        <v/>
      </c>
      <c r="P2622" s="9">
        <f>COUNTIF($S$2:S2622,S2622)</f>
        <v>33</v>
      </c>
      <c r="Q2622" s="2" t="s">
        <v>117</v>
      </c>
      <c r="R2622" s="2" t="s">
        <v>2741</v>
      </c>
      <c r="S2622" s="2" t="s">
        <v>64</v>
      </c>
      <c r="T2622" s="2">
        <v>36</v>
      </c>
      <c r="U2622" s="2">
        <v>12</v>
      </c>
      <c r="V2622" s="2">
        <v>3</v>
      </c>
      <c r="W2622" s="2">
        <v>26.400000000000002</v>
      </c>
      <c r="X2622" s="2">
        <v>19.8</v>
      </c>
      <c r="Y2622" s="2">
        <v>0.1188</v>
      </c>
      <c r="Z2622" s="6">
        <v>46202</v>
      </c>
    </row>
    <row r="2623" spans="1:26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8" t="str">
        <f>IF(Table5[[#This Row],[Company Code]]&lt;&gt;"",Table5[[#This Row],[Contact Email]],"")</f>
        <v/>
      </c>
      <c r="M2623" s="2"/>
      <c r="N2623" s="9" t="str">
        <f>IF(IF(COUNTIF($S$2:S2623,S2623)=1,P2623,"")=1,COUNTIF($O$2:O2623,O2623),IF(COUNTIF($S$2:S2623,S2623)=1,P2623,""))</f>
        <v/>
      </c>
      <c r="O2623" s="9" t="str">
        <f>IF(COUNTIF($S$2:S2623,S2623)=1,P2623,"")</f>
        <v/>
      </c>
      <c r="P2623" s="9">
        <f>COUNTIF($S$2:S2623,S2623)</f>
        <v>34</v>
      </c>
      <c r="Q2623" s="2" t="s">
        <v>117</v>
      </c>
      <c r="R2623" s="2" t="s">
        <v>2742</v>
      </c>
      <c r="S2623" s="2" t="s">
        <v>64</v>
      </c>
      <c r="T2623" s="2">
        <v>24</v>
      </c>
      <c r="U2623" s="2">
        <v>12</v>
      </c>
      <c r="V2623" s="2">
        <v>2</v>
      </c>
      <c r="W2623" s="2">
        <v>17.600000000000001</v>
      </c>
      <c r="X2623" s="2">
        <v>13.200000000000001</v>
      </c>
      <c r="Y2623" s="2">
        <v>7.9199999999999993E-2</v>
      </c>
      <c r="Z2623" s="6">
        <v>46202</v>
      </c>
    </row>
    <row r="2624" spans="1:26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8" t="str">
        <f>IF(Table5[[#This Row],[Company Code]]&lt;&gt;"",Table5[[#This Row],[Contact Email]],"")</f>
        <v/>
      </c>
      <c r="M2624" s="2"/>
      <c r="N2624" s="9" t="str">
        <f>IF(IF(COUNTIF($S$2:S2624,S2624)=1,P2624,"")=1,COUNTIF($O$2:O2624,O2624),IF(COUNTIF($S$2:S2624,S2624)=1,P2624,""))</f>
        <v/>
      </c>
      <c r="O2624" s="9" t="str">
        <f>IF(COUNTIF($S$2:S2624,S2624)=1,P2624,"")</f>
        <v/>
      </c>
      <c r="P2624" s="9">
        <f>COUNTIF($S$2:S2624,S2624)</f>
        <v>35</v>
      </c>
      <c r="Q2624" s="2" t="s">
        <v>117</v>
      </c>
      <c r="R2624" s="2" t="s">
        <v>2743</v>
      </c>
      <c r="S2624" s="2" t="s">
        <v>64</v>
      </c>
      <c r="T2624" s="2">
        <v>168</v>
      </c>
      <c r="U2624" s="2">
        <v>12</v>
      </c>
      <c r="V2624" s="2">
        <v>14</v>
      </c>
      <c r="W2624" s="2">
        <v>123.2</v>
      </c>
      <c r="X2624" s="2">
        <v>92.4</v>
      </c>
      <c r="Y2624" s="2">
        <v>0.5544</v>
      </c>
      <c r="Z2624" s="6">
        <v>46202</v>
      </c>
    </row>
    <row r="2625" spans="1:26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8" t="str">
        <f>IF(Table5[[#This Row],[Company Code]]&lt;&gt;"",Table5[[#This Row],[Contact Email]],"")</f>
        <v/>
      </c>
      <c r="M2625" s="2"/>
      <c r="N2625" s="9" t="str">
        <f>IF(IF(COUNTIF($S$2:S2625,S2625)=1,P2625,"")=1,COUNTIF($O$2:O2625,O2625),IF(COUNTIF($S$2:S2625,S2625)=1,P2625,""))</f>
        <v/>
      </c>
      <c r="O2625" s="9" t="str">
        <f>IF(COUNTIF($S$2:S2625,S2625)=1,P2625,"")</f>
        <v/>
      </c>
      <c r="P2625" s="9">
        <f>COUNTIF($S$2:S2625,S2625)</f>
        <v>36</v>
      </c>
      <c r="Q2625" s="2" t="s">
        <v>117</v>
      </c>
      <c r="R2625" s="2" t="s">
        <v>2744</v>
      </c>
      <c r="S2625" s="2" t="s">
        <v>64</v>
      </c>
      <c r="T2625" s="2">
        <v>36</v>
      </c>
      <c r="U2625" s="2">
        <v>12</v>
      </c>
      <c r="V2625" s="2">
        <v>3</v>
      </c>
      <c r="W2625" s="2">
        <v>26.400000000000002</v>
      </c>
      <c r="X2625" s="2">
        <v>19.8</v>
      </c>
      <c r="Y2625" s="2">
        <v>0.1188</v>
      </c>
      <c r="Z2625" s="6">
        <v>46202</v>
      </c>
    </row>
    <row r="2626" spans="1:26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8" t="str">
        <f>IF(Table5[[#This Row],[Company Code]]&lt;&gt;"",Table5[[#This Row],[Contact Email]],"")</f>
        <v/>
      </c>
      <c r="M2626" s="2"/>
      <c r="N2626" s="9" t="str">
        <f>IF(IF(COUNTIF($S$2:S2626,S2626)=1,P2626,"")=1,COUNTIF($O$2:O2626,O2626),IF(COUNTIF($S$2:S2626,S2626)=1,P2626,""))</f>
        <v/>
      </c>
      <c r="O2626" s="9" t="str">
        <f>IF(COUNTIF($S$2:S2626,S2626)=1,P2626,"")</f>
        <v/>
      </c>
      <c r="P2626" s="9">
        <f>COUNTIF($S$2:S2626,S2626)</f>
        <v>37</v>
      </c>
      <c r="Q2626" s="2" t="s">
        <v>117</v>
      </c>
      <c r="R2626" s="2" t="s">
        <v>2745</v>
      </c>
      <c r="S2626" s="2" t="s">
        <v>64</v>
      </c>
      <c r="T2626" s="2">
        <v>12</v>
      </c>
      <c r="U2626" s="2">
        <v>12</v>
      </c>
      <c r="V2626" s="2">
        <v>1</v>
      </c>
      <c r="W2626" s="2">
        <v>8.8000000000000007</v>
      </c>
      <c r="X2626" s="2">
        <v>6.6000000000000005</v>
      </c>
      <c r="Y2626" s="2">
        <v>3.9599999999999996E-2</v>
      </c>
      <c r="Z2626" s="6">
        <v>46202</v>
      </c>
    </row>
    <row r="2627" spans="1:26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8" t="str">
        <f>IF(Table5[[#This Row],[Company Code]]&lt;&gt;"",Table5[[#This Row],[Contact Email]],"")</f>
        <v/>
      </c>
      <c r="M2627" s="2"/>
      <c r="N2627" s="9" t="str">
        <f>IF(IF(COUNTIF($S$2:S2627,S2627)=1,P2627,"")=1,COUNTIF($O$2:O2627,O2627),IF(COUNTIF($S$2:S2627,S2627)=1,P2627,""))</f>
        <v/>
      </c>
      <c r="O2627" s="9" t="str">
        <f>IF(COUNTIF($S$2:S2627,S2627)=1,P2627,"")</f>
        <v/>
      </c>
      <c r="P2627" s="9">
        <f>COUNTIF($S$2:S2627,S2627)</f>
        <v>38</v>
      </c>
      <c r="Q2627" s="2" t="s">
        <v>117</v>
      </c>
      <c r="R2627" s="2" t="s">
        <v>2746</v>
      </c>
      <c r="S2627" s="2" t="s">
        <v>64</v>
      </c>
      <c r="T2627" s="2">
        <v>24</v>
      </c>
      <c r="U2627" s="2">
        <v>12</v>
      </c>
      <c r="V2627" s="2">
        <v>2</v>
      </c>
      <c r="W2627" s="2">
        <v>17.600000000000001</v>
      </c>
      <c r="X2627" s="2">
        <v>13.200000000000001</v>
      </c>
      <c r="Y2627" s="2">
        <v>7.9199999999999993E-2</v>
      </c>
      <c r="Z2627" s="6">
        <v>46202</v>
      </c>
    </row>
    <row r="2628" spans="1:26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8" t="str">
        <f>IF(Table5[[#This Row],[Company Code]]&lt;&gt;"",Table5[[#This Row],[Contact Email]],"")</f>
        <v/>
      </c>
      <c r="M2628" s="2"/>
      <c r="N2628" s="9" t="str">
        <f>IF(IF(COUNTIF($S$2:S2628,S2628)=1,P2628,"")=1,COUNTIF($O$2:O2628,O2628),IF(COUNTIF($S$2:S2628,S2628)=1,P2628,""))</f>
        <v/>
      </c>
      <c r="O2628" s="9" t="str">
        <f>IF(COUNTIF($S$2:S2628,S2628)=1,P2628,"")</f>
        <v/>
      </c>
      <c r="P2628" s="9">
        <f>COUNTIF($S$2:S2628,S2628)</f>
        <v>39</v>
      </c>
      <c r="Q2628" s="2" t="s">
        <v>117</v>
      </c>
      <c r="R2628" s="2" t="s">
        <v>2747</v>
      </c>
      <c r="S2628" s="2" t="s">
        <v>64</v>
      </c>
      <c r="T2628" s="2">
        <v>84</v>
      </c>
      <c r="U2628" s="2">
        <v>12</v>
      </c>
      <c r="V2628" s="2">
        <v>7</v>
      </c>
      <c r="W2628" s="2">
        <v>61.6</v>
      </c>
      <c r="X2628" s="2">
        <v>46.2</v>
      </c>
      <c r="Y2628" s="2">
        <v>0.2772</v>
      </c>
      <c r="Z2628" s="6">
        <v>46202</v>
      </c>
    </row>
    <row r="2629" spans="1:26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8" t="str">
        <f>IF(Table5[[#This Row],[Company Code]]&lt;&gt;"",Table5[[#This Row],[Contact Email]],"")</f>
        <v/>
      </c>
      <c r="M2629" s="2"/>
      <c r="N2629" s="9" t="str">
        <f>IF(IF(COUNTIF($S$2:S2629,S2629)=1,P2629,"")=1,COUNTIF($O$2:O2629,O2629),IF(COUNTIF($S$2:S2629,S2629)=1,P2629,""))</f>
        <v/>
      </c>
      <c r="O2629" s="9" t="str">
        <f>IF(COUNTIF($S$2:S2629,S2629)=1,P2629,"")</f>
        <v/>
      </c>
      <c r="P2629" s="9">
        <f>COUNTIF($S$2:S2629,S2629)</f>
        <v>40</v>
      </c>
      <c r="Q2629" s="2" t="s">
        <v>117</v>
      </c>
      <c r="R2629" s="2" t="s">
        <v>2748</v>
      </c>
      <c r="S2629" s="2" t="s">
        <v>64</v>
      </c>
      <c r="T2629" s="2">
        <v>108</v>
      </c>
      <c r="U2629" s="2">
        <v>12</v>
      </c>
      <c r="V2629" s="2">
        <v>9</v>
      </c>
      <c r="W2629" s="2">
        <v>79.2</v>
      </c>
      <c r="X2629" s="2">
        <v>59.400000000000006</v>
      </c>
      <c r="Y2629" s="2">
        <v>0.35639999999999999</v>
      </c>
      <c r="Z2629" s="6">
        <v>46202</v>
      </c>
    </row>
    <row r="2630" spans="1:26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8" t="str">
        <f>IF(Table5[[#This Row],[Company Code]]&lt;&gt;"",Table5[[#This Row],[Contact Email]],"")</f>
        <v/>
      </c>
      <c r="M2630" s="2"/>
      <c r="N2630" s="9" t="str">
        <f>IF(IF(COUNTIF($S$2:S2630,S2630)=1,P2630,"")=1,COUNTIF($O$2:O2630,O2630),IF(COUNTIF($S$2:S2630,S2630)=1,P2630,""))</f>
        <v/>
      </c>
      <c r="O2630" s="9" t="str">
        <f>IF(COUNTIF($S$2:S2630,S2630)=1,P2630,"")</f>
        <v/>
      </c>
      <c r="P2630" s="9">
        <f>COUNTIF($S$2:S2630,S2630)</f>
        <v>41</v>
      </c>
      <c r="Q2630" s="2" t="s">
        <v>117</v>
      </c>
      <c r="R2630" s="2" t="s">
        <v>2749</v>
      </c>
      <c r="S2630" s="2" t="s">
        <v>64</v>
      </c>
      <c r="T2630" s="2">
        <v>24</v>
      </c>
      <c r="U2630" s="2">
        <v>12</v>
      </c>
      <c r="V2630" s="2">
        <v>2</v>
      </c>
      <c r="W2630" s="2">
        <v>17.600000000000001</v>
      </c>
      <c r="X2630" s="2">
        <v>13.200000000000001</v>
      </c>
      <c r="Y2630" s="2">
        <v>7.9199999999999993E-2</v>
      </c>
      <c r="Z2630" s="6">
        <v>46202</v>
      </c>
    </row>
    <row r="2631" spans="1:26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8" t="str">
        <f>IF(Table5[[#This Row],[Company Code]]&lt;&gt;"",Table5[[#This Row],[Contact Email]],"")</f>
        <v/>
      </c>
      <c r="M2631" s="2"/>
      <c r="N2631" s="9" t="str">
        <f>IF(IF(COUNTIF($S$2:S2631,S2631)=1,P2631,"")=1,COUNTIF($O$2:O2631,O2631),IF(COUNTIF($S$2:S2631,S2631)=1,P2631,""))</f>
        <v/>
      </c>
      <c r="O2631" s="9" t="str">
        <f>IF(COUNTIF($S$2:S2631,S2631)=1,P2631,"")</f>
        <v/>
      </c>
      <c r="P2631" s="9">
        <f>COUNTIF($S$2:S2631,S2631)</f>
        <v>42</v>
      </c>
      <c r="Q2631" s="2" t="s">
        <v>117</v>
      </c>
      <c r="R2631" s="2" t="s">
        <v>2750</v>
      </c>
      <c r="S2631" s="2" t="s">
        <v>64</v>
      </c>
      <c r="T2631" s="2">
        <v>132</v>
      </c>
      <c r="U2631" s="2">
        <v>12</v>
      </c>
      <c r="V2631" s="2">
        <v>11</v>
      </c>
      <c r="W2631" s="2">
        <v>96.8</v>
      </c>
      <c r="X2631" s="2">
        <v>72.600000000000009</v>
      </c>
      <c r="Y2631" s="2">
        <v>0.43559999999999999</v>
      </c>
      <c r="Z2631" s="6">
        <v>46202</v>
      </c>
    </row>
    <row r="2632" spans="1:26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8" t="str">
        <f>IF(Table5[[#This Row],[Company Code]]&lt;&gt;"",Table5[[#This Row],[Contact Email]],"")</f>
        <v/>
      </c>
      <c r="M2632" s="2"/>
      <c r="N2632" s="9" t="str">
        <f>IF(IF(COUNTIF($S$2:S2632,S2632)=1,P2632,"")=1,COUNTIF($O$2:O2632,O2632),IF(COUNTIF($S$2:S2632,S2632)=1,P2632,""))</f>
        <v/>
      </c>
      <c r="O2632" s="9" t="str">
        <f>IF(COUNTIF($S$2:S2632,S2632)=1,P2632,"")</f>
        <v/>
      </c>
      <c r="P2632" s="9">
        <f>COUNTIF($S$2:S2632,S2632)</f>
        <v>43</v>
      </c>
      <c r="Q2632" s="2" t="s">
        <v>117</v>
      </c>
      <c r="R2632" s="2" t="s">
        <v>2751</v>
      </c>
      <c r="S2632" s="2" t="s">
        <v>64</v>
      </c>
      <c r="T2632" s="2">
        <v>36</v>
      </c>
      <c r="U2632" s="2">
        <v>12</v>
      </c>
      <c r="V2632" s="2">
        <v>3</v>
      </c>
      <c r="W2632" s="2">
        <v>26.400000000000002</v>
      </c>
      <c r="X2632" s="2">
        <v>19.8</v>
      </c>
      <c r="Y2632" s="2">
        <v>0.1188</v>
      </c>
      <c r="Z2632" s="6">
        <v>46202</v>
      </c>
    </row>
    <row r="2633" spans="1:26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8" t="str">
        <f>IF(Table5[[#This Row],[Company Code]]&lt;&gt;"",Table5[[#This Row],[Contact Email]],"")</f>
        <v/>
      </c>
      <c r="M2633" s="2"/>
      <c r="N2633" s="9" t="str">
        <f>IF(IF(COUNTIF($S$2:S2633,S2633)=1,P2633,"")=1,COUNTIF($O$2:O2633,O2633),IF(COUNTIF($S$2:S2633,S2633)=1,P2633,""))</f>
        <v/>
      </c>
      <c r="O2633" s="9" t="str">
        <f>IF(COUNTIF($S$2:S2633,S2633)=1,P2633,"")</f>
        <v/>
      </c>
      <c r="P2633" s="9">
        <f>COUNTIF($S$2:S2633,S2633)</f>
        <v>44</v>
      </c>
      <c r="Q2633" s="2" t="s">
        <v>117</v>
      </c>
      <c r="R2633" s="2" t="s">
        <v>2752</v>
      </c>
      <c r="S2633" s="2" t="s">
        <v>64</v>
      </c>
      <c r="T2633" s="2">
        <v>24</v>
      </c>
      <c r="U2633" s="2">
        <v>12</v>
      </c>
      <c r="V2633" s="2">
        <v>2</v>
      </c>
      <c r="W2633" s="2">
        <v>17.600000000000001</v>
      </c>
      <c r="X2633" s="2">
        <v>13.200000000000001</v>
      </c>
      <c r="Y2633" s="2">
        <v>7.9199999999999993E-2</v>
      </c>
      <c r="Z2633" s="6">
        <v>46202</v>
      </c>
    </row>
    <row r="2634" spans="1:26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8" t="str">
        <f>IF(Table5[[#This Row],[Company Code]]&lt;&gt;"",Table5[[#This Row],[Contact Email]],"")</f>
        <v/>
      </c>
      <c r="M2634" s="2"/>
      <c r="N2634" s="9" t="str">
        <f>IF(IF(COUNTIF($S$2:S2634,S2634)=1,P2634,"")=1,COUNTIF($O$2:O2634,O2634),IF(COUNTIF($S$2:S2634,S2634)=1,P2634,""))</f>
        <v/>
      </c>
      <c r="O2634" s="9" t="str">
        <f>IF(COUNTIF($S$2:S2634,S2634)=1,P2634,"")</f>
        <v/>
      </c>
      <c r="P2634" s="9">
        <f>COUNTIF($S$2:S2634,S2634)</f>
        <v>45</v>
      </c>
      <c r="Q2634" s="2" t="s">
        <v>117</v>
      </c>
      <c r="R2634" s="2" t="s">
        <v>2753</v>
      </c>
      <c r="S2634" s="2" t="s">
        <v>64</v>
      </c>
      <c r="T2634" s="2">
        <v>108</v>
      </c>
      <c r="U2634" s="2">
        <v>12</v>
      </c>
      <c r="V2634" s="2">
        <v>9</v>
      </c>
      <c r="W2634" s="2">
        <v>79.2</v>
      </c>
      <c r="X2634" s="2">
        <v>59.400000000000006</v>
      </c>
      <c r="Y2634" s="2">
        <v>0.35639999999999999</v>
      </c>
      <c r="Z2634" s="6">
        <v>46202</v>
      </c>
    </row>
    <row r="2635" spans="1:26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8" t="str">
        <f>IF(Table5[[#This Row],[Company Code]]&lt;&gt;"",Table5[[#This Row],[Contact Email]],"")</f>
        <v/>
      </c>
      <c r="M2635" s="2"/>
      <c r="N2635" s="9" t="str">
        <f>IF(IF(COUNTIF($S$2:S2635,S2635)=1,P2635,"")=1,COUNTIF($O$2:O2635,O2635),IF(COUNTIF($S$2:S2635,S2635)=1,P2635,""))</f>
        <v/>
      </c>
      <c r="O2635" s="9" t="str">
        <f>IF(COUNTIF($S$2:S2635,S2635)=1,P2635,"")</f>
        <v/>
      </c>
      <c r="P2635" s="9">
        <f>COUNTIF($S$2:S2635,S2635)</f>
        <v>46</v>
      </c>
      <c r="Q2635" s="2" t="s">
        <v>117</v>
      </c>
      <c r="R2635" s="2" t="s">
        <v>2754</v>
      </c>
      <c r="S2635" s="2" t="s">
        <v>64</v>
      </c>
      <c r="T2635" s="2">
        <v>48</v>
      </c>
      <c r="U2635" s="2">
        <v>12</v>
      </c>
      <c r="V2635" s="2">
        <v>4</v>
      </c>
      <c r="W2635" s="2">
        <v>35.200000000000003</v>
      </c>
      <c r="X2635" s="2">
        <v>26.400000000000002</v>
      </c>
      <c r="Y2635" s="2">
        <v>0.15839999999999999</v>
      </c>
      <c r="Z2635" s="6">
        <v>46202</v>
      </c>
    </row>
    <row r="2636" spans="1:26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8" t="str">
        <f>IF(Table5[[#This Row],[Company Code]]&lt;&gt;"",Table5[[#This Row],[Contact Email]],"")</f>
        <v/>
      </c>
      <c r="M2636" s="2"/>
      <c r="N2636" s="9" t="str">
        <f>IF(IF(COUNTIF($S$2:S2636,S2636)=1,P2636,"")=1,COUNTIF($O$2:O2636,O2636),IF(COUNTIF($S$2:S2636,S2636)=1,P2636,""))</f>
        <v/>
      </c>
      <c r="O2636" s="9" t="str">
        <f>IF(COUNTIF($S$2:S2636,S2636)=1,P2636,"")</f>
        <v/>
      </c>
      <c r="P2636" s="9">
        <f>COUNTIF($S$2:S2636,S2636)</f>
        <v>47</v>
      </c>
      <c r="Q2636" s="2" t="s">
        <v>117</v>
      </c>
      <c r="R2636" s="2" t="s">
        <v>2755</v>
      </c>
      <c r="S2636" s="2" t="s">
        <v>64</v>
      </c>
      <c r="T2636" s="2">
        <v>84</v>
      </c>
      <c r="U2636" s="2">
        <v>12</v>
      </c>
      <c r="V2636" s="2">
        <v>7</v>
      </c>
      <c r="W2636" s="2">
        <v>61.6</v>
      </c>
      <c r="X2636" s="2">
        <v>46.2</v>
      </c>
      <c r="Y2636" s="2">
        <v>0.2772</v>
      </c>
      <c r="Z2636" s="6">
        <v>46202</v>
      </c>
    </row>
    <row r="2637" spans="1:26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8" t="str">
        <f>IF(Table5[[#This Row],[Company Code]]&lt;&gt;"",Table5[[#This Row],[Contact Email]],"")</f>
        <v/>
      </c>
      <c r="M2637" s="2"/>
      <c r="N2637" s="9" t="str">
        <f>IF(IF(COUNTIF($S$2:S2637,S2637)=1,P2637,"")=1,COUNTIF($O$2:O2637,O2637),IF(COUNTIF($S$2:S2637,S2637)=1,P2637,""))</f>
        <v/>
      </c>
      <c r="O2637" s="9" t="str">
        <f>IF(COUNTIF($S$2:S2637,S2637)=1,P2637,"")</f>
        <v/>
      </c>
      <c r="P2637" s="9">
        <f>COUNTIF($S$2:S2637,S2637)</f>
        <v>48</v>
      </c>
      <c r="Q2637" s="2" t="s">
        <v>117</v>
      </c>
      <c r="R2637" s="2" t="s">
        <v>2756</v>
      </c>
      <c r="S2637" s="2" t="s">
        <v>64</v>
      </c>
      <c r="T2637" s="2">
        <v>24</v>
      </c>
      <c r="U2637" s="2">
        <v>12</v>
      </c>
      <c r="V2637" s="2">
        <v>2</v>
      </c>
      <c r="W2637" s="2">
        <v>17.600000000000001</v>
      </c>
      <c r="X2637" s="2">
        <v>13.200000000000001</v>
      </c>
      <c r="Y2637" s="2">
        <v>7.9199999999999993E-2</v>
      </c>
      <c r="Z2637" s="6">
        <v>46202</v>
      </c>
    </row>
    <row r="2638" spans="1:26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8" t="str">
        <f>IF(Table5[[#This Row],[Company Code]]&lt;&gt;"",Table5[[#This Row],[Contact Email]],"")</f>
        <v/>
      </c>
      <c r="M2638" s="2"/>
      <c r="N2638" s="9" t="str">
        <f>IF(IF(COUNTIF($S$2:S2638,S2638)=1,P2638,"")=1,COUNTIF($O$2:O2638,O2638),IF(COUNTIF($S$2:S2638,S2638)=1,P2638,""))</f>
        <v/>
      </c>
      <c r="O2638" s="9" t="str">
        <f>IF(COUNTIF($S$2:S2638,S2638)=1,P2638,"")</f>
        <v/>
      </c>
      <c r="P2638" s="9">
        <f>COUNTIF($S$2:S2638,S2638)</f>
        <v>49</v>
      </c>
      <c r="Q2638" s="2" t="s">
        <v>117</v>
      </c>
      <c r="R2638" s="2" t="s">
        <v>2757</v>
      </c>
      <c r="S2638" s="2" t="s">
        <v>64</v>
      </c>
      <c r="T2638" s="2">
        <v>36</v>
      </c>
      <c r="U2638" s="2">
        <v>12</v>
      </c>
      <c r="V2638" s="2">
        <v>3</v>
      </c>
      <c r="W2638" s="2">
        <v>26.400000000000002</v>
      </c>
      <c r="X2638" s="2">
        <v>19.8</v>
      </c>
      <c r="Y2638" s="2">
        <v>0.1188</v>
      </c>
      <c r="Z2638" s="6">
        <v>46202</v>
      </c>
    </row>
    <row r="2639" spans="1:26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8" t="str">
        <f>IF(Table5[[#This Row],[Company Code]]&lt;&gt;"",Table5[[#This Row],[Contact Email]],"")</f>
        <v/>
      </c>
      <c r="M2639" s="2"/>
      <c r="N2639" s="9" t="str">
        <f>IF(IF(COUNTIF($S$2:S2639,S2639)=1,P2639,"")=1,COUNTIF($O$2:O2639,O2639),IF(COUNTIF($S$2:S2639,S2639)=1,P2639,""))</f>
        <v/>
      </c>
      <c r="O2639" s="9" t="str">
        <f>IF(COUNTIF($S$2:S2639,S2639)=1,P2639,"")</f>
        <v/>
      </c>
      <c r="P2639" s="9">
        <f>COUNTIF($S$2:S2639,S2639)</f>
        <v>50</v>
      </c>
      <c r="Q2639" s="2" t="s">
        <v>117</v>
      </c>
      <c r="R2639" s="2" t="s">
        <v>2758</v>
      </c>
      <c r="S2639" s="2" t="s">
        <v>64</v>
      </c>
      <c r="T2639" s="2">
        <v>24</v>
      </c>
      <c r="U2639" s="2">
        <v>12</v>
      </c>
      <c r="V2639" s="2">
        <v>2</v>
      </c>
      <c r="W2639" s="2">
        <v>17.600000000000001</v>
      </c>
      <c r="X2639" s="2">
        <v>13.200000000000001</v>
      </c>
      <c r="Y2639" s="2">
        <v>7.9199999999999993E-2</v>
      </c>
      <c r="Z2639" s="6">
        <v>46202</v>
      </c>
    </row>
    <row r="2640" spans="1:26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8" t="str">
        <f>IF(Table5[[#This Row],[Company Code]]&lt;&gt;"",Table5[[#This Row],[Contact Email]],"")</f>
        <v/>
      </c>
      <c r="M2640" s="2"/>
      <c r="N2640" s="9" t="str">
        <f>IF(IF(COUNTIF($S$2:S2640,S2640)=1,P2640,"")=1,COUNTIF($O$2:O2640,O2640),IF(COUNTIF($S$2:S2640,S2640)=1,P2640,""))</f>
        <v/>
      </c>
      <c r="O2640" s="9" t="str">
        <f>IF(COUNTIF($S$2:S2640,S2640)=1,P2640,"")</f>
        <v/>
      </c>
      <c r="P2640" s="9">
        <f>COUNTIF($S$2:S2640,S2640)</f>
        <v>51</v>
      </c>
      <c r="Q2640" s="2" t="s">
        <v>117</v>
      </c>
      <c r="R2640" s="2" t="s">
        <v>2759</v>
      </c>
      <c r="S2640" s="2" t="s">
        <v>64</v>
      </c>
      <c r="T2640" s="2">
        <v>24</v>
      </c>
      <c r="U2640" s="2">
        <v>12</v>
      </c>
      <c r="V2640" s="2">
        <v>2</v>
      </c>
      <c r="W2640" s="2">
        <v>17.600000000000001</v>
      </c>
      <c r="X2640" s="2">
        <v>13.200000000000001</v>
      </c>
      <c r="Y2640" s="2">
        <v>7.9199999999999993E-2</v>
      </c>
      <c r="Z2640" s="6">
        <v>46202</v>
      </c>
    </row>
    <row r="2641" spans="1:26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8" t="str">
        <f>IF(Table5[[#This Row],[Company Code]]&lt;&gt;"",Table5[[#This Row],[Contact Email]],"")</f>
        <v/>
      </c>
      <c r="M2641" s="2"/>
      <c r="N2641" s="9" t="str">
        <f>IF(IF(COUNTIF($S$2:S2641,S2641)=1,P2641,"")=1,COUNTIF($O$2:O2641,O2641),IF(COUNTIF($S$2:S2641,S2641)=1,P2641,""))</f>
        <v/>
      </c>
      <c r="O2641" s="9" t="str">
        <f>IF(COUNTIF($S$2:S2641,S2641)=1,P2641,"")</f>
        <v/>
      </c>
      <c r="P2641" s="9">
        <f>COUNTIF($S$2:S2641,S2641)</f>
        <v>52</v>
      </c>
      <c r="Q2641" s="2" t="s">
        <v>117</v>
      </c>
      <c r="R2641" s="2" t="s">
        <v>2760</v>
      </c>
      <c r="S2641" s="2" t="s">
        <v>64</v>
      </c>
      <c r="T2641" s="2">
        <v>24</v>
      </c>
      <c r="U2641" s="2">
        <v>12</v>
      </c>
      <c r="V2641" s="2">
        <v>2</v>
      </c>
      <c r="W2641" s="2">
        <v>17.600000000000001</v>
      </c>
      <c r="X2641" s="2">
        <v>13.200000000000001</v>
      </c>
      <c r="Y2641" s="2">
        <v>7.9199999999999993E-2</v>
      </c>
      <c r="Z2641" s="6">
        <v>46202</v>
      </c>
    </row>
    <row r="2642" spans="1:26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8" t="str">
        <f>IF(Table5[[#This Row],[Company Code]]&lt;&gt;"",Table5[[#This Row],[Contact Email]],"")</f>
        <v/>
      </c>
      <c r="M2642" s="2"/>
      <c r="N2642" s="9" t="str">
        <f>IF(IF(COUNTIF($S$2:S2642,S2642)=1,P2642,"")=1,COUNTIF($O$2:O2642,O2642),IF(COUNTIF($S$2:S2642,S2642)=1,P2642,""))</f>
        <v/>
      </c>
      <c r="O2642" s="9" t="str">
        <f>IF(COUNTIF($S$2:S2642,S2642)=1,P2642,"")</f>
        <v/>
      </c>
      <c r="P2642" s="9">
        <f>COUNTIF($S$2:S2642,S2642)</f>
        <v>53</v>
      </c>
      <c r="Q2642" s="2" t="s">
        <v>117</v>
      </c>
      <c r="R2642" s="2" t="s">
        <v>2761</v>
      </c>
      <c r="S2642" s="2" t="s">
        <v>64</v>
      </c>
      <c r="T2642" s="2">
        <v>24</v>
      </c>
      <c r="U2642" s="2">
        <v>12</v>
      </c>
      <c r="V2642" s="2">
        <v>2</v>
      </c>
      <c r="W2642" s="2">
        <v>17.600000000000001</v>
      </c>
      <c r="X2642" s="2">
        <v>13.200000000000001</v>
      </c>
      <c r="Y2642" s="2">
        <v>7.9199999999999993E-2</v>
      </c>
      <c r="Z2642" s="6">
        <v>46202</v>
      </c>
    </row>
    <row r="2643" spans="1:26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8" t="str">
        <f>IF(Table5[[#This Row],[Company Code]]&lt;&gt;"",Table5[[#This Row],[Contact Email]],"")</f>
        <v/>
      </c>
      <c r="M2643" s="2"/>
      <c r="N2643" s="9" t="str">
        <f>IF(IF(COUNTIF($S$2:S2643,S2643)=1,P2643,"")=1,COUNTIF($O$2:O2643,O2643),IF(COUNTIF($S$2:S2643,S2643)=1,P2643,""))</f>
        <v/>
      </c>
      <c r="O2643" s="9" t="str">
        <f>IF(COUNTIF($S$2:S2643,S2643)=1,P2643,"")</f>
        <v/>
      </c>
      <c r="P2643" s="9">
        <f>COUNTIF($S$2:S2643,S2643)</f>
        <v>54</v>
      </c>
      <c r="Q2643" s="2" t="s">
        <v>117</v>
      </c>
      <c r="R2643" s="2" t="s">
        <v>2762</v>
      </c>
      <c r="S2643" s="2" t="s">
        <v>64</v>
      </c>
      <c r="T2643" s="2">
        <v>24</v>
      </c>
      <c r="U2643" s="2">
        <v>12</v>
      </c>
      <c r="V2643" s="2">
        <v>2</v>
      </c>
      <c r="W2643" s="2">
        <v>17.600000000000001</v>
      </c>
      <c r="X2643" s="2">
        <v>13.200000000000001</v>
      </c>
      <c r="Y2643" s="2">
        <v>7.9199999999999993E-2</v>
      </c>
      <c r="Z2643" s="6">
        <v>46202</v>
      </c>
    </row>
    <row r="2644" spans="1:26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8" t="str">
        <f>IF(Table5[[#This Row],[Company Code]]&lt;&gt;"",Table5[[#This Row],[Contact Email]],"")</f>
        <v/>
      </c>
      <c r="M2644" s="2"/>
      <c r="N2644" s="9" t="str">
        <f>IF(IF(COUNTIF($S$2:S2644,S2644)=1,P2644,"")=1,COUNTIF($O$2:O2644,O2644),IF(COUNTIF($S$2:S2644,S2644)=1,P2644,""))</f>
        <v/>
      </c>
      <c r="O2644" s="9" t="str">
        <f>IF(COUNTIF($S$2:S2644,S2644)=1,P2644,"")</f>
        <v/>
      </c>
      <c r="P2644" s="9">
        <f>COUNTIF($S$2:S2644,S2644)</f>
        <v>55</v>
      </c>
      <c r="Q2644" s="2" t="s">
        <v>117</v>
      </c>
      <c r="R2644" s="2" t="s">
        <v>2763</v>
      </c>
      <c r="S2644" s="2" t="s">
        <v>64</v>
      </c>
      <c r="T2644" s="2">
        <v>48</v>
      </c>
      <c r="U2644" s="2">
        <v>12</v>
      </c>
      <c r="V2644" s="2">
        <v>4</v>
      </c>
      <c r="W2644" s="2">
        <v>35.200000000000003</v>
      </c>
      <c r="X2644" s="2">
        <v>26.400000000000002</v>
      </c>
      <c r="Y2644" s="2">
        <v>0.15839999999999999</v>
      </c>
      <c r="Z2644" s="6">
        <v>46202</v>
      </c>
    </row>
    <row r="2645" spans="1:26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8" t="str">
        <f>IF(Table5[[#This Row],[Company Code]]&lt;&gt;"",Table5[[#This Row],[Contact Email]],"")</f>
        <v/>
      </c>
      <c r="M2645" s="2"/>
      <c r="N2645" s="9" t="str">
        <f>IF(IF(COUNTIF($S$2:S2645,S2645)=1,P2645,"")=1,COUNTIF($O$2:O2645,O2645),IF(COUNTIF($S$2:S2645,S2645)=1,P2645,""))</f>
        <v/>
      </c>
      <c r="O2645" s="9" t="str">
        <f>IF(COUNTIF($S$2:S2645,S2645)=1,P2645,"")</f>
        <v/>
      </c>
      <c r="P2645" s="9">
        <f>COUNTIF($S$2:S2645,S2645)</f>
        <v>56</v>
      </c>
      <c r="Q2645" s="2" t="s">
        <v>117</v>
      </c>
      <c r="R2645" s="2" t="s">
        <v>2764</v>
      </c>
      <c r="S2645" s="2" t="s">
        <v>64</v>
      </c>
      <c r="T2645" s="2">
        <v>108</v>
      </c>
      <c r="U2645" s="2">
        <v>12</v>
      </c>
      <c r="V2645" s="2">
        <v>9</v>
      </c>
      <c r="W2645" s="2">
        <v>79.2</v>
      </c>
      <c r="X2645" s="2">
        <v>59.400000000000006</v>
      </c>
      <c r="Y2645" s="2">
        <v>0.35639999999999999</v>
      </c>
      <c r="Z2645" s="6">
        <v>46202</v>
      </c>
    </row>
    <row r="2646" spans="1:26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8" t="str">
        <f>IF(Table5[[#This Row],[Company Code]]&lt;&gt;"",Table5[[#This Row],[Contact Email]],"")</f>
        <v/>
      </c>
      <c r="M2646" s="2"/>
      <c r="N2646" s="9" t="str">
        <f>IF(IF(COUNTIF($S$2:S2646,S2646)=1,P2646,"")=1,COUNTIF($O$2:O2646,O2646),IF(COUNTIF($S$2:S2646,S2646)=1,P2646,""))</f>
        <v/>
      </c>
      <c r="O2646" s="9" t="str">
        <f>IF(COUNTIF($S$2:S2646,S2646)=1,P2646,"")</f>
        <v/>
      </c>
      <c r="P2646" s="9">
        <f>COUNTIF($S$2:S2646,S2646)</f>
        <v>57</v>
      </c>
      <c r="Q2646" s="2" t="s">
        <v>117</v>
      </c>
      <c r="R2646" s="2" t="s">
        <v>2765</v>
      </c>
      <c r="S2646" s="2" t="s">
        <v>64</v>
      </c>
      <c r="T2646" s="2">
        <v>24</v>
      </c>
      <c r="U2646" s="2">
        <v>12</v>
      </c>
      <c r="V2646" s="2">
        <v>2</v>
      </c>
      <c r="W2646" s="2">
        <v>17.600000000000001</v>
      </c>
      <c r="X2646" s="2">
        <v>13.200000000000001</v>
      </c>
      <c r="Y2646" s="2">
        <v>7.9199999999999993E-2</v>
      </c>
      <c r="Z2646" s="6">
        <v>46202</v>
      </c>
    </row>
    <row r="2647" spans="1:26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8" t="str">
        <f>IF(Table5[[#This Row],[Company Code]]&lt;&gt;"",Table5[[#This Row],[Contact Email]],"")</f>
        <v/>
      </c>
      <c r="M2647" s="2"/>
      <c r="N2647" s="9" t="str">
        <f>IF(IF(COUNTIF($S$2:S2647,S2647)=1,P2647,"")=1,COUNTIF($O$2:O2647,O2647),IF(COUNTIF($S$2:S2647,S2647)=1,P2647,""))</f>
        <v/>
      </c>
      <c r="O2647" s="9" t="str">
        <f>IF(COUNTIF($S$2:S2647,S2647)=1,P2647,"")</f>
        <v/>
      </c>
      <c r="P2647" s="9">
        <f>COUNTIF($S$2:S2647,S2647)</f>
        <v>58</v>
      </c>
      <c r="Q2647" s="2" t="s">
        <v>117</v>
      </c>
      <c r="R2647" s="2" t="s">
        <v>2766</v>
      </c>
      <c r="S2647" s="2" t="s">
        <v>64</v>
      </c>
      <c r="T2647" s="2">
        <v>36</v>
      </c>
      <c r="U2647" s="2">
        <v>12</v>
      </c>
      <c r="V2647" s="2">
        <v>3</v>
      </c>
      <c r="W2647" s="2">
        <v>26.400000000000002</v>
      </c>
      <c r="X2647" s="2">
        <v>19.8</v>
      </c>
      <c r="Y2647" s="2">
        <v>0.1188</v>
      </c>
      <c r="Z2647" s="6">
        <v>46202</v>
      </c>
    </row>
    <row r="2648" spans="1:26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8" t="str">
        <f>IF(Table5[[#This Row],[Company Code]]&lt;&gt;"",Table5[[#This Row],[Contact Email]],"")</f>
        <v/>
      </c>
      <c r="M2648" s="2"/>
      <c r="N2648" s="9" t="str">
        <f>IF(IF(COUNTIF($S$2:S2648,S2648)=1,P2648,"")=1,COUNTIF($O$2:O2648,O2648),IF(COUNTIF($S$2:S2648,S2648)=1,P2648,""))</f>
        <v/>
      </c>
      <c r="O2648" s="9" t="str">
        <f>IF(COUNTIF($S$2:S2648,S2648)=1,P2648,"")</f>
        <v/>
      </c>
      <c r="P2648" s="9">
        <f>COUNTIF($S$2:S2648,S2648)</f>
        <v>59</v>
      </c>
      <c r="Q2648" s="2" t="s">
        <v>117</v>
      </c>
      <c r="R2648" s="2" t="s">
        <v>2767</v>
      </c>
      <c r="S2648" s="2" t="s">
        <v>64</v>
      </c>
      <c r="T2648" s="2">
        <v>300</v>
      </c>
      <c r="U2648" s="2">
        <v>12</v>
      </c>
      <c r="V2648" s="2">
        <v>25</v>
      </c>
      <c r="W2648" s="2">
        <v>220</v>
      </c>
      <c r="X2648" s="2">
        <v>165</v>
      </c>
      <c r="Y2648" s="2">
        <v>0.99</v>
      </c>
      <c r="Z2648" s="6">
        <v>46202</v>
      </c>
    </row>
    <row r="2649" spans="1:26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8" t="str">
        <f>IF(Table5[[#This Row],[Company Code]]&lt;&gt;"",Table5[[#This Row],[Contact Email]],"")</f>
        <v/>
      </c>
      <c r="M2649" s="2"/>
      <c r="N2649" s="9" t="str">
        <f>IF(IF(COUNTIF($S$2:S2649,S2649)=1,P2649,"")=1,COUNTIF($O$2:O2649,O2649),IF(COUNTIF($S$2:S2649,S2649)=1,P2649,""))</f>
        <v/>
      </c>
      <c r="O2649" s="9" t="str">
        <f>IF(COUNTIF($S$2:S2649,S2649)=1,P2649,"")</f>
        <v/>
      </c>
      <c r="P2649" s="9">
        <f>COUNTIF($S$2:S2649,S2649)</f>
        <v>60</v>
      </c>
      <c r="Q2649" s="2" t="s">
        <v>117</v>
      </c>
      <c r="R2649" s="2" t="s">
        <v>2768</v>
      </c>
      <c r="S2649" s="2" t="s">
        <v>64</v>
      </c>
      <c r="T2649" s="2">
        <v>36</v>
      </c>
      <c r="U2649" s="2">
        <v>12</v>
      </c>
      <c r="V2649" s="2">
        <v>3</v>
      </c>
      <c r="W2649" s="2">
        <v>26.400000000000002</v>
      </c>
      <c r="X2649" s="2">
        <v>19.8</v>
      </c>
      <c r="Y2649" s="2">
        <v>0.1188</v>
      </c>
      <c r="Z2649" s="6">
        <v>46202</v>
      </c>
    </row>
    <row r="2650" spans="1:26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8" t="str">
        <f>IF(Table5[[#This Row],[Company Code]]&lt;&gt;"",Table5[[#This Row],[Contact Email]],"")</f>
        <v/>
      </c>
      <c r="M2650" s="2"/>
      <c r="N2650" s="9" t="str">
        <f>IF(IF(COUNTIF($S$2:S2650,S2650)=1,P2650,"")=1,COUNTIF($O$2:O2650,O2650),IF(COUNTIF($S$2:S2650,S2650)=1,P2650,""))</f>
        <v/>
      </c>
      <c r="O2650" s="9" t="str">
        <f>IF(COUNTIF($S$2:S2650,S2650)=1,P2650,"")</f>
        <v/>
      </c>
      <c r="P2650" s="9">
        <f>COUNTIF($S$2:S2650,S2650)</f>
        <v>61</v>
      </c>
      <c r="Q2650" s="2" t="s">
        <v>117</v>
      </c>
      <c r="R2650" s="2" t="s">
        <v>2769</v>
      </c>
      <c r="S2650" s="2" t="s">
        <v>64</v>
      </c>
      <c r="T2650" s="2">
        <v>24</v>
      </c>
      <c r="U2650" s="2">
        <v>12</v>
      </c>
      <c r="V2650" s="2">
        <v>2</v>
      </c>
      <c r="W2650" s="2">
        <v>17.600000000000001</v>
      </c>
      <c r="X2650" s="2">
        <v>13.200000000000001</v>
      </c>
      <c r="Y2650" s="2">
        <v>7.9199999999999993E-2</v>
      </c>
      <c r="Z2650" s="6">
        <v>46202</v>
      </c>
    </row>
    <row r="2651" spans="1:26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8" t="str">
        <f>IF(Table5[[#This Row],[Company Code]]&lt;&gt;"",Table5[[#This Row],[Contact Email]],"")</f>
        <v/>
      </c>
      <c r="M2651" s="2"/>
      <c r="N2651" s="9" t="str">
        <f>IF(IF(COUNTIF($S$2:S2651,S2651)=1,P2651,"")=1,COUNTIF($O$2:O2651,O2651),IF(COUNTIF($S$2:S2651,S2651)=1,P2651,""))</f>
        <v/>
      </c>
      <c r="O2651" s="9" t="str">
        <f>IF(COUNTIF($S$2:S2651,S2651)=1,P2651,"")</f>
        <v/>
      </c>
      <c r="P2651" s="9">
        <f>COUNTIF($S$2:S2651,S2651)</f>
        <v>62</v>
      </c>
      <c r="Q2651" s="2" t="s">
        <v>117</v>
      </c>
      <c r="R2651" s="2" t="s">
        <v>2770</v>
      </c>
      <c r="S2651" s="2" t="s">
        <v>64</v>
      </c>
      <c r="T2651" s="2">
        <v>24</v>
      </c>
      <c r="U2651" s="2">
        <v>12</v>
      </c>
      <c r="V2651" s="2">
        <v>2</v>
      </c>
      <c r="W2651" s="2">
        <v>17.600000000000001</v>
      </c>
      <c r="X2651" s="2">
        <v>13.200000000000001</v>
      </c>
      <c r="Y2651" s="2">
        <v>7.9199999999999993E-2</v>
      </c>
      <c r="Z2651" s="6">
        <v>46202</v>
      </c>
    </row>
    <row r="2652" spans="1:26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8" t="str">
        <f>IF(Table5[[#This Row],[Company Code]]&lt;&gt;"",Table5[[#This Row],[Contact Email]],"")</f>
        <v/>
      </c>
      <c r="M2652" s="2"/>
      <c r="N2652" s="9" t="str">
        <f>IF(IF(COUNTIF($S$2:S2652,S2652)=1,P2652,"")=1,COUNTIF($O$2:O2652,O2652),IF(COUNTIF($S$2:S2652,S2652)=1,P2652,""))</f>
        <v/>
      </c>
      <c r="O2652" s="9" t="str">
        <f>IF(COUNTIF($S$2:S2652,S2652)=1,P2652,"")</f>
        <v/>
      </c>
      <c r="P2652" s="9">
        <f>COUNTIF($S$2:S2652,S2652)</f>
        <v>63</v>
      </c>
      <c r="Q2652" s="2" t="s">
        <v>117</v>
      </c>
      <c r="R2652" s="2" t="s">
        <v>2771</v>
      </c>
      <c r="S2652" s="2" t="s">
        <v>64</v>
      </c>
      <c r="T2652" s="2">
        <v>168</v>
      </c>
      <c r="U2652" s="2">
        <v>12</v>
      </c>
      <c r="V2652" s="2">
        <v>14</v>
      </c>
      <c r="W2652" s="2">
        <v>123.2</v>
      </c>
      <c r="X2652" s="2">
        <v>92.4</v>
      </c>
      <c r="Y2652" s="2">
        <v>0.5544</v>
      </c>
      <c r="Z2652" s="6">
        <v>46202</v>
      </c>
    </row>
    <row r="2653" spans="1:26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8" t="str">
        <f>IF(Table5[[#This Row],[Company Code]]&lt;&gt;"",Table5[[#This Row],[Contact Email]],"")</f>
        <v/>
      </c>
      <c r="M2653" s="2"/>
      <c r="N2653" s="9" t="str">
        <f>IF(IF(COUNTIF($S$2:S2653,S2653)=1,P2653,"")=1,COUNTIF($O$2:O2653,O2653),IF(COUNTIF($S$2:S2653,S2653)=1,P2653,""))</f>
        <v/>
      </c>
      <c r="O2653" s="9" t="str">
        <f>IF(COUNTIF($S$2:S2653,S2653)=1,P2653,"")</f>
        <v/>
      </c>
      <c r="P2653" s="9">
        <f>COUNTIF($S$2:S2653,S2653)</f>
        <v>64</v>
      </c>
      <c r="Q2653" s="2" t="s">
        <v>117</v>
      </c>
      <c r="R2653" s="2" t="s">
        <v>2772</v>
      </c>
      <c r="S2653" s="2" t="s">
        <v>64</v>
      </c>
      <c r="T2653" s="2">
        <v>24</v>
      </c>
      <c r="U2653" s="2">
        <v>12</v>
      </c>
      <c r="V2653" s="2">
        <v>2</v>
      </c>
      <c r="W2653" s="2">
        <v>17.600000000000001</v>
      </c>
      <c r="X2653" s="2">
        <v>13.200000000000001</v>
      </c>
      <c r="Y2653" s="2">
        <v>7.9199999999999993E-2</v>
      </c>
      <c r="Z2653" s="6">
        <v>46202</v>
      </c>
    </row>
    <row r="2654" spans="1:26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8" t="str">
        <f>IF(Table5[[#This Row],[Company Code]]&lt;&gt;"",Table5[[#This Row],[Contact Email]],"")</f>
        <v/>
      </c>
      <c r="M2654" s="2"/>
      <c r="N2654" s="9" t="str">
        <f>IF(IF(COUNTIF($S$2:S2654,S2654)=1,P2654,"")=1,COUNTIF($O$2:O2654,O2654),IF(COUNTIF($S$2:S2654,S2654)=1,P2654,""))</f>
        <v/>
      </c>
      <c r="O2654" s="9" t="str">
        <f>IF(COUNTIF($S$2:S2654,S2654)=1,P2654,"")</f>
        <v/>
      </c>
      <c r="P2654" s="9">
        <f>COUNTIF($S$2:S2654,S2654)</f>
        <v>65</v>
      </c>
      <c r="Q2654" s="2" t="s">
        <v>117</v>
      </c>
      <c r="R2654" s="2" t="s">
        <v>2773</v>
      </c>
      <c r="S2654" s="2" t="s">
        <v>64</v>
      </c>
      <c r="T2654" s="2">
        <v>24</v>
      </c>
      <c r="U2654" s="2">
        <v>12</v>
      </c>
      <c r="V2654" s="2">
        <v>2</v>
      </c>
      <c r="W2654" s="2">
        <v>17.600000000000001</v>
      </c>
      <c r="X2654" s="2">
        <v>13.200000000000001</v>
      </c>
      <c r="Y2654" s="2">
        <v>7.9199999999999993E-2</v>
      </c>
      <c r="Z2654" s="6">
        <v>46202</v>
      </c>
    </row>
    <row r="2655" spans="1:26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8" t="str">
        <f>IF(Table5[[#This Row],[Company Code]]&lt;&gt;"",Table5[[#This Row],[Contact Email]],"")</f>
        <v/>
      </c>
      <c r="M2655" s="2"/>
      <c r="N2655" s="9" t="str">
        <f>IF(IF(COUNTIF($S$2:S2655,S2655)=1,P2655,"")=1,COUNTIF($O$2:O2655,O2655),IF(COUNTIF($S$2:S2655,S2655)=1,P2655,""))</f>
        <v/>
      </c>
      <c r="O2655" s="9" t="str">
        <f>IF(COUNTIF($S$2:S2655,S2655)=1,P2655,"")</f>
        <v/>
      </c>
      <c r="P2655" s="9">
        <f>COUNTIF($S$2:S2655,S2655)</f>
        <v>66</v>
      </c>
      <c r="Q2655" s="2" t="s">
        <v>117</v>
      </c>
      <c r="R2655" s="2" t="s">
        <v>2774</v>
      </c>
      <c r="S2655" s="2" t="s">
        <v>64</v>
      </c>
      <c r="T2655" s="2">
        <v>24</v>
      </c>
      <c r="U2655" s="2">
        <v>12</v>
      </c>
      <c r="V2655" s="2">
        <v>2</v>
      </c>
      <c r="W2655" s="2">
        <v>17.600000000000001</v>
      </c>
      <c r="X2655" s="2">
        <v>13.200000000000001</v>
      </c>
      <c r="Y2655" s="2">
        <v>7.9199999999999993E-2</v>
      </c>
      <c r="Z2655" s="6">
        <v>46202</v>
      </c>
    </row>
    <row r="2656" spans="1:26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8" t="str">
        <f>IF(Table5[[#This Row],[Company Code]]&lt;&gt;"",Table5[[#This Row],[Contact Email]],"")</f>
        <v/>
      </c>
      <c r="M2656" s="2"/>
      <c r="N2656" s="9" t="str">
        <f>IF(IF(COUNTIF($S$2:S2656,S2656)=1,P2656,"")=1,COUNTIF($O$2:O2656,O2656),IF(COUNTIF($S$2:S2656,S2656)=1,P2656,""))</f>
        <v/>
      </c>
      <c r="O2656" s="9" t="str">
        <f>IF(COUNTIF($S$2:S2656,S2656)=1,P2656,"")</f>
        <v/>
      </c>
      <c r="P2656" s="9">
        <f>COUNTIF($S$2:S2656,S2656)</f>
        <v>67</v>
      </c>
      <c r="Q2656" s="2" t="s">
        <v>117</v>
      </c>
      <c r="R2656" s="2" t="s">
        <v>2775</v>
      </c>
      <c r="S2656" s="2" t="s">
        <v>64</v>
      </c>
      <c r="T2656" s="2">
        <v>48</v>
      </c>
      <c r="U2656" s="2">
        <v>12</v>
      </c>
      <c r="V2656" s="2">
        <v>4</v>
      </c>
      <c r="W2656" s="2">
        <v>35.200000000000003</v>
      </c>
      <c r="X2656" s="2">
        <v>26.400000000000002</v>
      </c>
      <c r="Y2656" s="2">
        <v>0.15839999999999999</v>
      </c>
      <c r="Z2656" s="6">
        <v>46202</v>
      </c>
    </row>
    <row r="2657" spans="1:26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8" t="str">
        <f>IF(Table5[[#This Row],[Company Code]]&lt;&gt;"",Table5[[#This Row],[Contact Email]],"")</f>
        <v/>
      </c>
      <c r="M2657" s="2"/>
      <c r="N2657" s="9" t="str">
        <f>IF(IF(COUNTIF($S$2:S2657,S2657)=1,P2657,"")=1,COUNTIF($O$2:O2657,O2657),IF(COUNTIF($S$2:S2657,S2657)=1,P2657,""))</f>
        <v/>
      </c>
      <c r="O2657" s="9" t="str">
        <f>IF(COUNTIF($S$2:S2657,S2657)=1,P2657,"")</f>
        <v/>
      </c>
      <c r="P2657" s="9">
        <f>COUNTIF($S$2:S2657,S2657)</f>
        <v>68</v>
      </c>
      <c r="Q2657" s="2" t="s">
        <v>117</v>
      </c>
      <c r="R2657" s="2" t="s">
        <v>2776</v>
      </c>
      <c r="S2657" s="2" t="s">
        <v>64</v>
      </c>
      <c r="T2657" s="2">
        <v>24</v>
      </c>
      <c r="U2657" s="2">
        <v>12</v>
      </c>
      <c r="V2657" s="2">
        <v>2</v>
      </c>
      <c r="W2657" s="2">
        <v>17.600000000000001</v>
      </c>
      <c r="X2657" s="2">
        <v>13.200000000000001</v>
      </c>
      <c r="Y2657" s="2">
        <v>7.9199999999999993E-2</v>
      </c>
      <c r="Z2657" s="6">
        <v>46202</v>
      </c>
    </row>
    <row r="2658" spans="1:26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8" t="str">
        <f>IF(Table5[[#This Row],[Company Code]]&lt;&gt;"",Table5[[#This Row],[Contact Email]],"")</f>
        <v/>
      </c>
      <c r="M2658" s="2"/>
      <c r="N2658" s="9" t="str">
        <f>IF(IF(COUNTIF($S$2:S2658,S2658)=1,P2658,"")=1,COUNTIF($O$2:O2658,O2658),IF(COUNTIF($S$2:S2658,S2658)=1,P2658,""))</f>
        <v/>
      </c>
      <c r="O2658" s="9" t="str">
        <f>IF(COUNTIF($S$2:S2658,S2658)=1,P2658,"")</f>
        <v/>
      </c>
      <c r="P2658" s="9">
        <f>COUNTIF($S$2:S2658,S2658)</f>
        <v>69</v>
      </c>
      <c r="Q2658" s="2" t="s">
        <v>117</v>
      </c>
      <c r="R2658" s="2" t="s">
        <v>2777</v>
      </c>
      <c r="S2658" s="2" t="s">
        <v>64</v>
      </c>
      <c r="T2658" s="2">
        <v>36</v>
      </c>
      <c r="U2658" s="2">
        <v>12</v>
      </c>
      <c r="V2658" s="2">
        <v>3</v>
      </c>
      <c r="W2658" s="2">
        <v>26.400000000000002</v>
      </c>
      <c r="X2658" s="2">
        <v>19.8</v>
      </c>
      <c r="Y2658" s="2">
        <v>0.1188</v>
      </c>
      <c r="Z2658" s="6">
        <v>46202</v>
      </c>
    </row>
    <row r="2659" spans="1:26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8" t="str">
        <f>IF(Table5[[#This Row],[Company Code]]&lt;&gt;"",Table5[[#This Row],[Contact Email]],"")</f>
        <v/>
      </c>
      <c r="M2659" s="2"/>
      <c r="N2659" s="9" t="str">
        <f>IF(IF(COUNTIF($S$2:S2659,S2659)=1,P2659,"")=1,COUNTIF($O$2:O2659,O2659),IF(COUNTIF($S$2:S2659,S2659)=1,P2659,""))</f>
        <v/>
      </c>
      <c r="O2659" s="9" t="str">
        <f>IF(COUNTIF($S$2:S2659,S2659)=1,P2659,"")</f>
        <v/>
      </c>
      <c r="P2659" s="9">
        <f>COUNTIF($S$2:S2659,S2659)</f>
        <v>70</v>
      </c>
      <c r="Q2659" s="2" t="s">
        <v>117</v>
      </c>
      <c r="R2659" s="2" t="s">
        <v>2778</v>
      </c>
      <c r="S2659" s="2" t="s">
        <v>64</v>
      </c>
      <c r="T2659" s="2">
        <v>336</v>
      </c>
      <c r="U2659" s="2">
        <v>12</v>
      </c>
      <c r="V2659" s="2">
        <v>28</v>
      </c>
      <c r="W2659" s="2">
        <v>246.4</v>
      </c>
      <c r="X2659" s="2">
        <v>184.8</v>
      </c>
      <c r="Y2659" s="2">
        <v>1.1088</v>
      </c>
      <c r="Z2659" s="6">
        <v>46202</v>
      </c>
    </row>
    <row r="2660" spans="1:26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8" t="str">
        <f>IF(Table5[[#This Row],[Company Code]]&lt;&gt;"",Table5[[#This Row],[Contact Email]],"")</f>
        <v/>
      </c>
      <c r="M2660" s="2"/>
      <c r="N2660" s="9" t="str">
        <f>IF(IF(COUNTIF($S$2:S2660,S2660)=1,P2660,"")=1,COUNTIF($O$2:O2660,O2660),IF(COUNTIF($S$2:S2660,S2660)=1,P2660,""))</f>
        <v/>
      </c>
      <c r="O2660" s="9" t="str">
        <f>IF(COUNTIF($S$2:S2660,S2660)=1,P2660,"")</f>
        <v/>
      </c>
      <c r="P2660" s="9">
        <f>COUNTIF($S$2:S2660,S2660)</f>
        <v>71</v>
      </c>
      <c r="Q2660" s="2" t="s">
        <v>117</v>
      </c>
      <c r="R2660" s="2" t="s">
        <v>2779</v>
      </c>
      <c r="S2660" s="2" t="s">
        <v>64</v>
      </c>
      <c r="T2660" s="2">
        <v>192</v>
      </c>
      <c r="U2660" s="2">
        <v>12</v>
      </c>
      <c r="V2660" s="2">
        <v>16</v>
      </c>
      <c r="W2660" s="2">
        <v>140.80000000000001</v>
      </c>
      <c r="X2660" s="2">
        <v>105.60000000000001</v>
      </c>
      <c r="Y2660" s="2">
        <v>0.63359999999999994</v>
      </c>
      <c r="Z2660" s="6">
        <v>46202</v>
      </c>
    </row>
    <row r="2661" spans="1:26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8" t="str">
        <f>IF(Table5[[#This Row],[Company Code]]&lt;&gt;"",Table5[[#This Row],[Contact Email]],"")</f>
        <v/>
      </c>
      <c r="M2661" s="2"/>
      <c r="N2661" s="9" t="str">
        <f>IF(IF(COUNTIF($S$2:S2661,S2661)=1,P2661,"")=1,COUNTIF($O$2:O2661,O2661),IF(COUNTIF($S$2:S2661,S2661)=1,P2661,""))</f>
        <v/>
      </c>
      <c r="O2661" s="9" t="str">
        <f>IF(COUNTIF($S$2:S2661,S2661)=1,P2661,"")</f>
        <v/>
      </c>
      <c r="P2661" s="9">
        <f>COUNTIF($S$2:S2661,S2661)</f>
        <v>72</v>
      </c>
      <c r="Q2661" s="2" t="s">
        <v>117</v>
      </c>
      <c r="R2661" s="2" t="s">
        <v>2780</v>
      </c>
      <c r="S2661" s="2" t="s">
        <v>64</v>
      </c>
      <c r="T2661" s="2">
        <v>60</v>
      </c>
      <c r="U2661" s="2">
        <v>12</v>
      </c>
      <c r="V2661" s="2">
        <v>5</v>
      </c>
      <c r="W2661" s="2">
        <v>44</v>
      </c>
      <c r="X2661" s="2">
        <v>33</v>
      </c>
      <c r="Y2661" s="2">
        <v>0.19800000000000001</v>
      </c>
      <c r="Z2661" s="6">
        <v>46202</v>
      </c>
    </row>
    <row r="2662" spans="1:26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8" t="str">
        <f>IF(Table5[[#This Row],[Company Code]]&lt;&gt;"",Table5[[#This Row],[Contact Email]],"")</f>
        <v/>
      </c>
      <c r="M2662" s="2"/>
      <c r="N2662" s="9" t="str">
        <f>IF(IF(COUNTIF($S$2:S2662,S2662)=1,P2662,"")=1,COUNTIF($O$2:O2662,O2662),IF(COUNTIF($S$2:S2662,S2662)=1,P2662,""))</f>
        <v/>
      </c>
      <c r="O2662" s="9" t="str">
        <f>IF(COUNTIF($S$2:S2662,S2662)=1,P2662,"")</f>
        <v/>
      </c>
      <c r="P2662" s="9">
        <f>COUNTIF($S$2:S2662,S2662)</f>
        <v>73</v>
      </c>
      <c r="Q2662" s="2" t="s">
        <v>117</v>
      </c>
      <c r="R2662" s="2" t="s">
        <v>2781</v>
      </c>
      <c r="S2662" s="2" t="s">
        <v>64</v>
      </c>
      <c r="T2662" s="2">
        <v>204</v>
      </c>
      <c r="U2662" s="2">
        <v>12</v>
      </c>
      <c r="V2662" s="2">
        <v>17</v>
      </c>
      <c r="W2662" s="2">
        <v>149.6</v>
      </c>
      <c r="X2662" s="2">
        <v>112.2</v>
      </c>
      <c r="Y2662" s="2">
        <v>0.67320000000000002</v>
      </c>
      <c r="Z2662" s="6">
        <v>46202</v>
      </c>
    </row>
    <row r="2663" spans="1:26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8" t="str">
        <f>IF(Table5[[#This Row],[Company Code]]&lt;&gt;"",Table5[[#This Row],[Contact Email]],"")</f>
        <v/>
      </c>
      <c r="M2663" s="2"/>
      <c r="N2663" s="9" t="str">
        <f>IF(IF(COUNTIF($S$2:S2663,S2663)=1,P2663,"")=1,COUNTIF($O$2:O2663,O2663),IF(COUNTIF($S$2:S2663,S2663)=1,P2663,""))</f>
        <v/>
      </c>
      <c r="O2663" s="9" t="str">
        <f>IF(COUNTIF($S$2:S2663,S2663)=1,P2663,"")</f>
        <v/>
      </c>
      <c r="P2663" s="9">
        <f>COUNTIF($S$2:S2663,S2663)</f>
        <v>74</v>
      </c>
      <c r="Q2663" s="2" t="s">
        <v>117</v>
      </c>
      <c r="R2663" s="2" t="s">
        <v>2782</v>
      </c>
      <c r="S2663" s="2" t="s">
        <v>64</v>
      </c>
      <c r="T2663" s="2">
        <v>84</v>
      </c>
      <c r="U2663" s="2">
        <v>12</v>
      </c>
      <c r="V2663" s="2">
        <v>7</v>
      </c>
      <c r="W2663" s="2">
        <v>61.6</v>
      </c>
      <c r="X2663" s="2">
        <v>46.2</v>
      </c>
      <c r="Y2663" s="2">
        <v>0.2772</v>
      </c>
      <c r="Z2663" s="6">
        <v>46202</v>
      </c>
    </row>
    <row r="2664" spans="1:26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8" t="str">
        <f>IF(Table5[[#This Row],[Company Code]]&lt;&gt;"",Table5[[#This Row],[Contact Email]],"")</f>
        <v/>
      </c>
      <c r="M2664" s="2"/>
      <c r="N2664" s="9" t="str">
        <f>IF(IF(COUNTIF($S$2:S2664,S2664)=1,P2664,"")=1,COUNTIF($O$2:O2664,O2664),IF(COUNTIF($S$2:S2664,S2664)=1,P2664,""))</f>
        <v/>
      </c>
      <c r="O2664" s="9" t="str">
        <f>IF(COUNTIF($S$2:S2664,S2664)=1,P2664,"")</f>
        <v/>
      </c>
      <c r="P2664" s="9">
        <f>COUNTIF($S$2:S2664,S2664)</f>
        <v>75</v>
      </c>
      <c r="Q2664" s="2" t="s">
        <v>117</v>
      </c>
      <c r="R2664" s="2" t="s">
        <v>2783</v>
      </c>
      <c r="S2664" s="2" t="s">
        <v>64</v>
      </c>
      <c r="T2664" s="2">
        <v>24</v>
      </c>
      <c r="U2664" s="2">
        <v>12</v>
      </c>
      <c r="V2664" s="2">
        <v>2</v>
      </c>
      <c r="W2664" s="2">
        <v>17.600000000000001</v>
      </c>
      <c r="X2664" s="2">
        <v>13.200000000000001</v>
      </c>
      <c r="Y2664" s="2">
        <v>7.9199999999999993E-2</v>
      </c>
      <c r="Z2664" s="6">
        <v>46202</v>
      </c>
    </row>
    <row r="2665" spans="1:26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8" t="str">
        <f>IF(Table5[[#This Row],[Company Code]]&lt;&gt;"",Table5[[#This Row],[Contact Email]],"")</f>
        <v/>
      </c>
      <c r="M2665" s="2"/>
      <c r="N2665" s="9" t="str">
        <f>IF(IF(COUNTIF($S$2:S2665,S2665)=1,P2665,"")=1,COUNTIF($O$2:O2665,O2665),IF(COUNTIF($S$2:S2665,S2665)=1,P2665,""))</f>
        <v/>
      </c>
      <c r="O2665" s="9" t="str">
        <f>IF(COUNTIF($S$2:S2665,S2665)=1,P2665,"")</f>
        <v/>
      </c>
      <c r="P2665" s="9">
        <f>COUNTIF($S$2:S2665,S2665)</f>
        <v>76</v>
      </c>
      <c r="Q2665" s="2" t="s">
        <v>117</v>
      </c>
      <c r="R2665" s="2" t="s">
        <v>2784</v>
      </c>
      <c r="S2665" s="2" t="s">
        <v>64</v>
      </c>
      <c r="T2665" s="2">
        <v>24</v>
      </c>
      <c r="U2665" s="2">
        <v>12</v>
      </c>
      <c r="V2665" s="2">
        <v>2</v>
      </c>
      <c r="W2665" s="2">
        <v>17.600000000000001</v>
      </c>
      <c r="X2665" s="2">
        <v>13.200000000000001</v>
      </c>
      <c r="Y2665" s="2">
        <v>7.9199999999999993E-2</v>
      </c>
      <c r="Z2665" s="6">
        <v>46202</v>
      </c>
    </row>
    <row r="2666" spans="1:26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8" t="str">
        <f>IF(Table5[[#This Row],[Company Code]]&lt;&gt;"",Table5[[#This Row],[Contact Email]],"")</f>
        <v/>
      </c>
      <c r="M2666" s="2"/>
      <c r="N2666" s="9" t="str">
        <f>IF(IF(COUNTIF($S$2:S2666,S2666)=1,P2666,"")=1,COUNTIF($O$2:O2666,O2666),IF(COUNTIF($S$2:S2666,S2666)=1,P2666,""))</f>
        <v/>
      </c>
      <c r="O2666" s="9" t="str">
        <f>IF(COUNTIF($S$2:S2666,S2666)=1,P2666,"")</f>
        <v/>
      </c>
      <c r="P2666" s="9">
        <f>COUNTIF($S$2:S2666,S2666)</f>
        <v>77</v>
      </c>
      <c r="Q2666" s="2" t="s">
        <v>117</v>
      </c>
      <c r="R2666" s="2" t="s">
        <v>2785</v>
      </c>
      <c r="S2666" s="2" t="s">
        <v>64</v>
      </c>
      <c r="T2666" s="2">
        <v>156</v>
      </c>
      <c r="U2666" s="2">
        <v>12</v>
      </c>
      <c r="V2666" s="2">
        <v>13</v>
      </c>
      <c r="W2666" s="2">
        <v>114.4</v>
      </c>
      <c r="X2666" s="2">
        <v>85.800000000000011</v>
      </c>
      <c r="Y2666" s="2">
        <v>0.51480000000000004</v>
      </c>
      <c r="Z2666" s="6">
        <v>46202</v>
      </c>
    </row>
    <row r="2667" spans="1:26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8" t="str">
        <f>IF(Table5[[#This Row],[Company Code]]&lt;&gt;"",Table5[[#This Row],[Contact Email]],"")</f>
        <v/>
      </c>
      <c r="M2667" s="2"/>
      <c r="N2667" s="9" t="str">
        <f>IF(IF(COUNTIF($S$2:S2667,S2667)=1,P2667,"")=1,COUNTIF($O$2:O2667,O2667),IF(COUNTIF($S$2:S2667,S2667)=1,P2667,""))</f>
        <v/>
      </c>
      <c r="O2667" s="9" t="str">
        <f>IF(COUNTIF($S$2:S2667,S2667)=1,P2667,"")</f>
        <v/>
      </c>
      <c r="P2667" s="9">
        <f>COUNTIF($S$2:S2667,S2667)</f>
        <v>78</v>
      </c>
      <c r="Q2667" s="2" t="s">
        <v>117</v>
      </c>
      <c r="R2667" s="2" t="s">
        <v>2786</v>
      </c>
      <c r="S2667" s="2" t="s">
        <v>64</v>
      </c>
      <c r="T2667" s="2">
        <v>24</v>
      </c>
      <c r="U2667" s="2">
        <v>12</v>
      </c>
      <c r="V2667" s="2">
        <v>2</v>
      </c>
      <c r="W2667" s="2">
        <v>17.600000000000001</v>
      </c>
      <c r="X2667" s="2">
        <v>13.200000000000001</v>
      </c>
      <c r="Y2667" s="2">
        <v>7.9199999999999993E-2</v>
      </c>
      <c r="Z2667" s="6">
        <v>46202</v>
      </c>
    </row>
    <row r="2668" spans="1:26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8" t="str">
        <f>IF(Table5[[#This Row],[Company Code]]&lt;&gt;"",Table5[[#This Row],[Contact Email]],"")</f>
        <v/>
      </c>
      <c r="M2668" s="2"/>
      <c r="N2668" s="9" t="str">
        <f>IF(IF(COUNTIF($S$2:S2668,S2668)=1,P2668,"")=1,COUNTIF($O$2:O2668,O2668),IF(COUNTIF($S$2:S2668,S2668)=1,P2668,""))</f>
        <v/>
      </c>
      <c r="O2668" s="9" t="str">
        <f>IF(COUNTIF($S$2:S2668,S2668)=1,P2668,"")</f>
        <v/>
      </c>
      <c r="P2668" s="9">
        <f>COUNTIF($S$2:S2668,S2668)</f>
        <v>79</v>
      </c>
      <c r="Q2668" s="2" t="s">
        <v>117</v>
      </c>
      <c r="R2668" s="2" t="s">
        <v>2787</v>
      </c>
      <c r="S2668" s="2" t="s">
        <v>64</v>
      </c>
      <c r="T2668" s="2">
        <v>24</v>
      </c>
      <c r="U2668" s="2">
        <v>12</v>
      </c>
      <c r="V2668" s="2">
        <v>2</v>
      </c>
      <c r="W2668" s="2">
        <v>17.600000000000001</v>
      </c>
      <c r="X2668" s="2">
        <v>13.200000000000001</v>
      </c>
      <c r="Y2668" s="2">
        <v>7.9199999999999993E-2</v>
      </c>
      <c r="Z2668" s="6">
        <v>46202</v>
      </c>
    </row>
    <row r="2669" spans="1:26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8" t="str">
        <f>IF(Table5[[#This Row],[Company Code]]&lt;&gt;"",Table5[[#This Row],[Contact Email]],"")</f>
        <v/>
      </c>
      <c r="M2669" s="2"/>
      <c r="N2669" s="9" t="str">
        <f>IF(IF(COUNTIF($S$2:S2669,S2669)=1,P2669,"")=1,COUNTIF($O$2:O2669,O2669),IF(COUNTIF($S$2:S2669,S2669)=1,P2669,""))</f>
        <v/>
      </c>
      <c r="O2669" s="9" t="str">
        <f>IF(COUNTIF($S$2:S2669,S2669)=1,P2669,"")</f>
        <v/>
      </c>
      <c r="P2669" s="9">
        <f>COUNTIF($S$2:S2669,S2669)</f>
        <v>80</v>
      </c>
      <c r="Q2669" s="2" t="s">
        <v>117</v>
      </c>
      <c r="R2669" s="2" t="s">
        <v>2788</v>
      </c>
      <c r="S2669" s="2" t="s">
        <v>64</v>
      </c>
      <c r="T2669" s="2">
        <v>276</v>
      </c>
      <c r="U2669" s="2">
        <v>12</v>
      </c>
      <c r="V2669" s="2">
        <v>23</v>
      </c>
      <c r="W2669" s="2">
        <v>202.4</v>
      </c>
      <c r="X2669" s="2">
        <v>151.80000000000001</v>
      </c>
      <c r="Y2669" s="2">
        <v>0.91079999999999994</v>
      </c>
      <c r="Z2669" s="6">
        <v>46202</v>
      </c>
    </row>
    <row r="2670" spans="1:26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8" t="str">
        <f>IF(Table5[[#This Row],[Company Code]]&lt;&gt;"",Table5[[#This Row],[Contact Email]],"")</f>
        <v/>
      </c>
      <c r="M2670" s="2"/>
      <c r="N2670" s="9" t="str">
        <f>IF(IF(COUNTIF($S$2:S2670,S2670)=1,P2670,"")=1,COUNTIF($O$2:O2670,O2670),IF(COUNTIF($S$2:S2670,S2670)=1,P2670,""))</f>
        <v/>
      </c>
      <c r="O2670" s="9" t="str">
        <f>IF(COUNTIF($S$2:S2670,S2670)=1,P2670,"")</f>
        <v/>
      </c>
      <c r="P2670" s="9">
        <f>COUNTIF($S$2:S2670,S2670)</f>
        <v>81</v>
      </c>
      <c r="Q2670" s="2" t="s">
        <v>117</v>
      </c>
      <c r="R2670" s="2" t="s">
        <v>2789</v>
      </c>
      <c r="S2670" s="2" t="s">
        <v>64</v>
      </c>
      <c r="T2670" s="2">
        <v>132</v>
      </c>
      <c r="U2670" s="2">
        <v>12</v>
      </c>
      <c r="V2670" s="2">
        <v>11</v>
      </c>
      <c r="W2670" s="2">
        <v>96.8</v>
      </c>
      <c r="X2670" s="2">
        <v>72.600000000000009</v>
      </c>
      <c r="Y2670" s="2">
        <v>0.43559999999999999</v>
      </c>
      <c r="Z2670" s="6">
        <v>46202</v>
      </c>
    </row>
    <row r="2671" spans="1:26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8" t="str">
        <f>IF(Table5[[#This Row],[Company Code]]&lt;&gt;"",Table5[[#This Row],[Contact Email]],"")</f>
        <v/>
      </c>
      <c r="M2671" s="2"/>
      <c r="N2671" s="9" t="str">
        <f>IF(IF(COUNTIF($S$2:S2671,S2671)=1,P2671,"")=1,COUNTIF($O$2:O2671,O2671),IF(COUNTIF($S$2:S2671,S2671)=1,P2671,""))</f>
        <v/>
      </c>
      <c r="O2671" s="9" t="str">
        <f>IF(COUNTIF($S$2:S2671,S2671)=1,P2671,"")</f>
        <v/>
      </c>
      <c r="P2671" s="9">
        <f>COUNTIF($S$2:S2671,S2671)</f>
        <v>82</v>
      </c>
      <c r="Q2671" s="2" t="s">
        <v>117</v>
      </c>
      <c r="R2671" s="2" t="s">
        <v>2790</v>
      </c>
      <c r="S2671" s="2" t="s">
        <v>64</v>
      </c>
      <c r="T2671" s="2">
        <v>24</v>
      </c>
      <c r="U2671" s="2">
        <v>12</v>
      </c>
      <c r="V2671" s="2">
        <v>2</v>
      </c>
      <c r="W2671" s="2">
        <v>17.600000000000001</v>
      </c>
      <c r="X2671" s="2">
        <v>13.200000000000001</v>
      </c>
      <c r="Y2671" s="2">
        <v>7.9199999999999993E-2</v>
      </c>
      <c r="Z2671" s="6">
        <v>46202</v>
      </c>
    </row>
    <row r="2672" spans="1:26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8" t="str">
        <f>IF(Table5[[#This Row],[Company Code]]&lt;&gt;"",Table5[[#This Row],[Contact Email]],"")</f>
        <v/>
      </c>
      <c r="M2672" s="2"/>
      <c r="N2672" s="9" t="str">
        <f>IF(IF(COUNTIF($S$2:S2672,S2672)=1,P2672,"")=1,COUNTIF($O$2:O2672,O2672),IF(COUNTIF($S$2:S2672,S2672)=1,P2672,""))</f>
        <v/>
      </c>
      <c r="O2672" s="9" t="str">
        <f>IF(COUNTIF($S$2:S2672,S2672)=1,P2672,"")</f>
        <v/>
      </c>
      <c r="P2672" s="9">
        <f>COUNTIF($S$2:S2672,S2672)</f>
        <v>83</v>
      </c>
      <c r="Q2672" s="2" t="s">
        <v>117</v>
      </c>
      <c r="R2672" s="2" t="s">
        <v>2791</v>
      </c>
      <c r="S2672" s="2" t="s">
        <v>64</v>
      </c>
      <c r="T2672" s="2">
        <v>36</v>
      </c>
      <c r="U2672" s="2">
        <v>12</v>
      </c>
      <c r="V2672" s="2">
        <v>3</v>
      </c>
      <c r="W2672" s="2">
        <v>26.400000000000002</v>
      </c>
      <c r="X2672" s="2">
        <v>19.8</v>
      </c>
      <c r="Y2672" s="2">
        <v>0.1188</v>
      </c>
      <c r="Z2672" s="6">
        <v>46202</v>
      </c>
    </row>
    <row r="2673" spans="1:26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8" t="str">
        <f>IF(Table5[[#This Row],[Company Code]]&lt;&gt;"",Table5[[#This Row],[Contact Email]],"")</f>
        <v/>
      </c>
      <c r="M2673" s="2"/>
      <c r="N2673" s="9" t="str">
        <f>IF(IF(COUNTIF($S$2:S2673,S2673)=1,P2673,"")=1,COUNTIF($O$2:O2673,O2673),IF(COUNTIF($S$2:S2673,S2673)=1,P2673,""))</f>
        <v/>
      </c>
      <c r="O2673" s="9" t="str">
        <f>IF(COUNTIF($S$2:S2673,S2673)=1,P2673,"")</f>
        <v/>
      </c>
      <c r="P2673" s="9">
        <f>COUNTIF($S$2:S2673,S2673)</f>
        <v>84</v>
      </c>
      <c r="Q2673" s="2" t="s">
        <v>117</v>
      </c>
      <c r="R2673" s="2" t="s">
        <v>2792</v>
      </c>
      <c r="S2673" s="2" t="s">
        <v>64</v>
      </c>
      <c r="T2673" s="2">
        <v>60</v>
      </c>
      <c r="U2673" s="2">
        <v>12</v>
      </c>
      <c r="V2673" s="2">
        <v>5</v>
      </c>
      <c r="W2673" s="2">
        <v>44</v>
      </c>
      <c r="X2673" s="2">
        <v>33</v>
      </c>
      <c r="Y2673" s="2">
        <v>0.19800000000000001</v>
      </c>
      <c r="Z2673" s="6">
        <v>46202</v>
      </c>
    </row>
    <row r="2674" spans="1:26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8" t="str">
        <f>IF(Table5[[#This Row],[Company Code]]&lt;&gt;"",Table5[[#This Row],[Contact Email]],"")</f>
        <v/>
      </c>
      <c r="M2674" s="2"/>
      <c r="N2674" s="9" t="str">
        <f>IF(IF(COUNTIF($S$2:S2674,S2674)=1,P2674,"")=1,COUNTIF($O$2:O2674,O2674),IF(COUNTIF($S$2:S2674,S2674)=1,P2674,""))</f>
        <v/>
      </c>
      <c r="O2674" s="9" t="str">
        <f>IF(COUNTIF($S$2:S2674,S2674)=1,P2674,"")</f>
        <v/>
      </c>
      <c r="P2674" s="9">
        <f>COUNTIF($S$2:S2674,S2674)</f>
        <v>85</v>
      </c>
      <c r="Q2674" s="2" t="s">
        <v>117</v>
      </c>
      <c r="R2674" s="2" t="s">
        <v>2793</v>
      </c>
      <c r="S2674" s="2" t="s">
        <v>64</v>
      </c>
      <c r="T2674" s="2">
        <v>24</v>
      </c>
      <c r="U2674" s="2">
        <v>12</v>
      </c>
      <c r="V2674" s="2">
        <v>2</v>
      </c>
      <c r="W2674" s="2">
        <v>17.600000000000001</v>
      </c>
      <c r="X2674" s="2">
        <v>13.200000000000001</v>
      </c>
      <c r="Y2674" s="2">
        <v>7.9199999999999993E-2</v>
      </c>
      <c r="Z2674" s="6">
        <v>46202</v>
      </c>
    </row>
    <row r="2675" spans="1:26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8" t="str">
        <f>IF(Table5[[#This Row],[Company Code]]&lt;&gt;"",Table5[[#This Row],[Contact Email]],"")</f>
        <v/>
      </c>
      <c r="M2675" s="2"/>
      <c r="N2675" s="9" t="str">
        <f>IF(IF(COUNTIF($S$2:S2675,S2675)=1,P2675,"")=1,COUNTIF($O$2:O2675,O2675),IF(COUNTIF($S$2:S2675,S2675)=1,P2675,""))</f>
        <v/>
      </c>
      <c r="O2675" s="9" t="str">
        <f>IF(COUNTIF($S$2:S2675,S2675)=1,P2675,"")</f>
        <v/>
      </c>
      <c r="P2675" s="9">
        <f>COUNTIF($S$2:S2675,S2675)</f>
        <v>86</v>
      </c>
      <c r="Q2675" s="2" t="s">
        <v>117</v>
      </c>
      <c r="R2675" s="2" t="s">
        <v>2794</v>
      </c>
      <c r="S2675" s="2" t="s">
        <v>64</v>
      </c>
      <c r="T2675" s="2">
        <v>84</v>
      </c>
      <c r="U2675" s="2">
        <v>12</v>
      </c>
      <c r="V2675" s="2">
        <v>7</v>
      </c>
      <c r="W2675" s="2">
        <v>61.6</v>
      </c>
      <c r="X2675" s="2">
        <v>46.2</v>
      </c>
      <c r="Y2675" s="2">
        <v>0.2772</v>
      </c>
      <c r="Z2675" s="6">
        <v>46202</v>
      </c>
    </row>
    <row r="2676" spans="1:26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8" t="str">
        <f>IF(Table5[[#This Row],[Company Code]]&lt;&gt;"",Table5[[#This Row],[Contact Email]],"")</f>
        <v/>
      </c>
      <c r="M2676" s="2"/>
      <c r="N2676" s="9" t="str">
        <f>IF(IF(COUNTIF($S$2:S2676,S2676)=1,P2676,"")=1,COUNTIF($O$2:O2676,O2676),IF(COUNTIF($S$2:S2676,S2676)=1,P2676,""))</f>
        <v/>
      </c>
      <c r="O2676" s="9" t="str">
        <f>IF(COUNTIF($S$2:S2676,S2676)=1,P2676,"")</f>
        <v/>
      </c>
      <c r="P2676" s="9">
        <f>COUNTIF($S$2:S2676,S2676)</f>
        <v>87</v>
      </c>
      <c r="Q2676" s="2" t="s">
        <v>117</v>
      </c>
      <c r="R2676" s="2" t="s">
        <v>2795</v>
      </c>
      <c r="S2676" s="2" t="s">
        <v>64</v>
      </c>
      <c r="T2676" s="2">
        <v>156</v>
      </c>
      <c r="U2676" s="2">
        <v>12</v>
      </c>
      <c r="V2676" s="2">
        <v>13</v>
      </c>
      <c r="W2676" s="2">
        <v>114.4</v>
      </c>
      <c r="X2676" s="2">
        <v>85.800000000000011</v>
      </c>
      <c r="Y2676" s="2">
        <v>0.51480000000000004</v>
      </c>
      <c r="Z2676" s="6">
        <v>46202</v>
      </c>
    </row>
    <row r="2677" spans="1:26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8" t="str">
        <f>IF(Table5[[#This Row],[Company Code]]&lt;&gt;"",Table5[[#This Row],[Contact Email]],"")</f>
        <v/>
      </c>
      <c r="M2677" s="2"/>
      <c r="N2677" s="9" t="str">
        <f>IF(IF(COUNTIF($S$2:S2677,S2677)=1,P2677,"")=1,COUNTIF($O$2:O2677,O2677),IF(COUNTIF($S$2:S2677,S2677)=1,P2677,""))</f>
        <v/>
      </c>
      <c r="O2677" s="9" t="str">
        <f>IF(COUNTIF($S$2:S2677,S2677)=1,P2677,"")</f>
        <v/>
      </c>
      <c r="P2677" s="9">
        <f>COUNTIF($S$2:S2677,S2677)</f>
        <v>88</v>
      </c>
      <c r="Q2677" s="2" t="s">
        <v>117</v>
      </c>
      <c r="R2677" s="2" t="s">
        <v>2796</v>
      </c>
      <c r="S2677" s="2" t="s">
        <v>64</v>
      </c>
      <c r="T2677" s="2">
        <v>24</v>
      </c>
      <c r="U2677" s="2">
        <v>12</v>
      </c>
      <c r="V2677" s="2">
        <v>2</v>
      </c>
      <c r="W2677" s="2">
        <v>17.600000000000001</v>
      </c>
      <c r="X2677" s="2">
        <v>13.200000000000001</v>
      </c>
      <c r="Y2677" s="2">
        <v>7.9199999999999993E-2</v>
      </c>
      <c r="Z2677" s="6">
        <v>46202</v>
      </c>
    </row>
    <row r="2678" spans="1:26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8" t="str">
        <f>IF(Table5[[#This Row],[Company Code]]&lt;&gt;"",Table5[[#This Row],[Contact Email]],"")</f>
        <v/>
      </c>
      <c r="M2678" s="2"/>
      <c r="N2678" s="9" t="str">
        <f>IF(IF(COUNTIF($S$2:S2678,S2678)=1,P2678,"")=1,COUNTIF($O$2:O2678,O2678),IF(COUNTIF($S$2:S2678,S2678)=1,P2678,""))</f>
        <v/>
      </c>
      <c r="O2678" s="9" t="str">
        <f>IF(COUNTIF($S$2:S2678,S2678)=1,P2678,"")</f>
        <v/>
      </c>
      <c r="P2678" s="9">
        <f>COUNTIF($S$2:S2678,S2678)</f>
        <v>89</v>
      </c>
      <c r="Q2678" s="2" t="s">
        <v>117</v>
      </c>
      <c r="R2678" s="2" t="s">
        <v>2797</v>
      </c>
      <c r="S2678" s="2" t="s">
        <v>64</v>
      </c>
      <c r="T2678" s="2">
        <v>36</v>
      </c>
      <c r="U2678" s="2">
        <v>12</v>
      </c>
      <c r="V2678" s="2">
        <v>3</v>
      </c>
      <c r="W2678" s="2">
        <v>26.400000000000002</v>
      </c>
      <c r="X2678" s="2">
        <v>19.8</v>
      </c>
      <c r="Y2678" s="2">
        <v>0.1188</v>
      </c>
      <c r="Z2678" s="6">
        <v>46202</v>
      </c>
    </row>
    <row r="2679" spans="1:26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8" t="str">
        <f>IF(Table5[[#This Row],[Company Code]]&lt;&gt;"",Table5[[#This Row],[Contact Email]],"")</f>
        <v/>
      </c>
      <c r="M2679" s="2"/>
      <c r="N2679" s="9" t="str">
        <f>IF(IF(COUNTIF($S$2:S2679,S2679)=1,P2679,"")=1,COUNTIF($O$2:O2679,O2679),IF(COUNTIF($S$2:S2679,S2679)=1,P2679,""))</f>
        <v/>
      </c>
      <c r="O2679" s="9" t="str">
        <f>IF(COUNTIF($S$2:S2679,S2679)=1,P2679,"")</f>
        <v/>
      </c>
      <c r="P2679" s="9">
        <f>COUNTIF($S$2:S2679,S2679)</f>
        <v>90</v>
      </c>
      <c r="Q2679" s="2" t="s">
        <v>117</v>
      </c>
      <c r="R2679" s="2" t="s">
        <v>2798</v>
      </c>
      <c r="S2679" s="2" t="s">
        <v>64</v>
      </c>
      <c r="T2679" s="2">
        <v>132</v>
      </c>
      <c r="U2679" s="2">
        <v>12</v>
      </c>
      <c r="V2679" s="2">
        <v>11</v>
      </c>
      <c r="W2679" s="2">
        <v>96.8</v>
      </c>
      <c r="X2679" s="2">
        <v>72.600000000000009</v>
      </c>
      <c r="Y2679" s="2">
        <v>0.43559999999999999</v>
      </c>
      <c r="Z2679" s="6">
        <v>46202</v>
      </c>
    </row>
    <row r="2680" spans="1:26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8" t="str">
        <f>IF(Table5[[#This Row],[Company Code]]&lt;&gt;"",Table5[[#This Row],[Contact Email]],"")</f>
        <v/>
      </c>
      <c r="M2680" s="2"/>
      <c r="N2680" s="9" t="str">
        <f>IF(IF(COUNTIF($S$2:S2680,S2680)=1,P2680,"")=1,COUNTIF($O$2:O2680,O2680),IF(COUNTIF($S$2:S2680,S2680)=1,P2680,""))</f>
        <v/>
      </c>
      <c r="O2680" s="9" t="str">
        <f>IF(COUNTIF($S$2:S2680,S2680)=1,P2680,"")</f>
        <v/>
      </c>
      <c r="P2680" s="9">
        <f>COUNTIF($S$2:S2680,S2680)</f>
        <v>91</v>
      </c>
      <c r="Q2680" s="2" t="s">
        <v>117</v>
      </c>
      <c r="R2680" s="2" t="s">
        <v>2799</v>
      </c>
      <c r="S2680" s="2" t="s">
        <v>64</v>
      </c>
      <c r="T2680" s="2">
        <v>36</v>
      </c>
      <c r="U2680" s="2">
        <v>12</v>
      </c>
      <c r="V2680" s="2">
        <v>3</v>
      </c>
      <c r="W2680" s="2">
        <v>26.400000000000002</v>
      </c>
      <c r="X2680" s="2">
        <v>19.8</v>
      </c>
      <c r="Y2680" s="2">
        <v>0.1188</v>
      </c>
      <c r="Z2680" s="6">
        <v>46202</v>
      </c>
    </row>
    <row r="2681" spans="1:26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8" t="str">
        <f>IF(Table5[[#This Row],[Company Code]]&lt;&gt;"",Table5[[#This Row],[Contact Email]],"")</f>
        <v/>
      </c>
      <c r="M2681" s="2"/>
      <c r="N2681" s="9" t="str">
        <f>IF(IF(COUNTIF($S$2:S2681,S2681)=1,P2681,"")=1,COUNTIF($O$2:O2681,O2681),IF(COUNTIF($S$2:S2681,S2681)=1,P2681,""))</f>
        <v/>
      </c>
      <c r="O2681" s="9" t="str">
        <f>IF(COUNTIF($S$2:S2681,S2681)=1,P2681,"")</f>
        <v/>
      </c>
      <c r="P2681" s="9">
        <f>COUNTIF($S$2:S2681,S2681)</f>
        <v>92</v>
      </c>
      <c r="Q2681" s="2" t="s">
        <v>117</v>
      </c>
      <c r="R2681" s="2" t="s">
        <v>2800</v>
      </c>
      <c r="S2681" s="2" t="s">
        <v>64</v>
      </c>
      <c r="T2681" s="2">
        <v>96</v>
      </c>
      <c r="U2681" s="2">
        <v>12</v>
      </c>
      <c r="V2681" s="2">
        <v>8</v>
      </c>
      <c r="W2681" s="2">
        <v>70.400000000000006</v>
      </c>
      <c r="X2681" s="2">
        <v>52.800000000000004</v>
      </c>
      <c r="Y2681" s="2">
        <v>0.31679999999999997</v>
      </c>
      <c r="Z2681" s="6">
        <v>46202</v>
      </c>
    </row>
    <row r="2682" spans="1:26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8" t="str">
        <f>IF(Table5[[#This Row],[Company Code]]&lt;&gt;"",Table5[[#This Row],[Contact Email]],"")</f>
        <v/>
      </c>
      <c r="M2682" s="2"/>
      <c r="N2682" s="9" t="str">
        <f>IF(IF(COUNTIF($S$2:S2682,S2682)=1,P2682,"")=1,COUNTIF($O$2:O2682,O2682),IF(COUNTIF($S$2:S2682,S2682)=1,P2682,""))</f>
        <v/>
      </c>
      <c r="O2682" s="9" t="str">
        <f>IF(COUNTIF($S$2:S2682,S2682)=1,P2682,"")</f>
        <v/>
      </c>
      <c r="P2682" s="9">
        <f>COUNTIF($S$2:S2682,S2682)</f>
        <v>93</v>
      </c>
      <c r="Q2682" s="2" t="s">
        <v>117</v>
      </c>
      <c r="R2682" s="2" t="s">
        <v>2801</v>
      </c>
      <c r="S2682" s="2" t="s">
        <v>64</v>
      </c>
      <c r="T2682" s="2">
        <v>24</v>
      </c>
      <c r="U2682" s="2">
        <v>12</v>
      </c>
      <c r="V2682" s="2">
        <v>2</v>
      </c>
      <c r="W2682" s="2">
        <v>17.600000000000001</v>
      </c>
      <c r="X2682" s="2">
        <v>13.200000000000001</v>
      </c>
      <c r="Y2682" s="2">
        <v>7.9199999999999993E-2</v>
      </c>
      <c r="Z2682" s="6">
        <v>46202</v>
      </c>
    </row>
    <row r="2683" spans="1:26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8" t="str">
        <f>IF(Table5[[#This Row],[Company Code]]&lt;&gt;"",Table5[[#This Row],[Contact Email]],"")</f>
        <v/>
      </c>
      <c r="M2683" s="2"/>
      <c r="N2683" s="9" t="str">
        <f>IF(IF(COUNTIF($S$2:S2683,S2683)=1,P2683,"")=1,COUNTIF($O$2:O2683,O2683),IF(COUNTIF($S$2:S2683,S2683)=1,P2683,""))</f>
        <v/>
      </c>
      <c r="O2683" s="9" t="str">
        <f>IF(COUNTIF($S$2:S2683,S2683)=1,P2683,"")</f>
        <v/>
      </c>
      <c r="P2683" s="9">
        <f>COUNTIF($S$2:S2683,S2683)</f>
        <v>94</v>
      </c>
      <c r="Q2683" s="2" t="s">
        <v>117</v>
      </c>
      <c r="R2683" s="2" t="s">
        <v>2802</v>
      </c>
      <c r="S2683" s="2" t="s">
        <v>64</v>
      </c>
      <c r="T2683" s="2">
        <v>24</v>
      </c>
      <c r="U2683" s="2">
        <v>12</v>
      </c>
      <c r="V2683" s="2">
        <v>2</v>
      </c>
      <c r="W2683" s="2">
        <v>17.600000000000001</v>
      </c>
      <c r="X2683" s="2">
        <v>13.200000000000001</v>
      </c>
      <c r="Y2683" s="2">
        <v>7.9199999999999993E-2</v>
      </c>
      <c r="Z2683" s="6">
        <v>46202</v>
      </c>
    </row>
    <row r="2684" spans="1:26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8" t="str">
        <f>IF(Table5[[#This Row],[Company Code]]&lt;&gt;"",Table5[[#This Row],[Contact Email]],"")</f>
        <v/>
      </c>
      <c r="M2684" s="2"/>
      <c r="N2684" s="9" t="str">
        <f>IF(IF(COUNTIF($S$2:S2684,S2684)=1,P2684,"")=1,COUNTIF($O$2:O2684,O2684),IF(COUNTIF($S$2:S2684,S2684)=1,P2684,""))</f>
        <v/>
      </c>
      <c r="O2684" s="9" t="str">
        <f>IF(COUNTIF($S$2:S2684,S2684)=1,P2684,"")</f>
        <v/>
      </c>
      <c r="P2684" s="9">
        <f>COUNTIF($S$2:S2684,S2684)</f>
        <v>95</v>
      </c>
      <c r="Q2684" s="2" t="s">
        <v>117</v>
      </c>
      <c r="R2684" s="2" t="s">
        <v>2803</v>
      </c>
      <c r="S2684" s="2" t="s">
        <v>64</v>
      </c>
      <c r="T2684" s="2">
        <v>36</v>
      </c>
      <c r="U2684" s="2">
        <v>12</v>
      </c>
      <c r="V2684" s="2">
        <v>3</v>
      </c>
      <c r="W2684" s="2">
        <v>26.400000000000002</v>
      </c>
      <c r="X2684" s="2">
        <v>19.8</v>
      </c>
      <c r="Y2684" s="2">
        <v>0.1188</v>
      </c>
      <c r="Z2684" s="6">
        <v>46202</v>
      </c>
    </row>
    <row r="2685" spans="1:26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8" t="str">
        <f>IF(Table5[[#This Row],[Company Code]]&lt;&gt;"",Table5[[#This Row],[Contact Email]],"")</f>
        <v/>
      </c>
      <c r="M2685" s="2"/>
      <c r="N2685" s="9" t="str">
        <f>IF(IF(COUNTIF($S$2:S2685,S2685)=1,P2685,"")=1,COUNTIF($O$2:O2685,O2685),IF(COUNTIF($S$2:S2685,S2685)=1,P2685,""))</f>
        <v/>
      </c>
      <c r="O2685" s="9" t="str">
        <f>IF(COUNTIF($S$2:S2685,S2685)=1,P2685,"")</f>
        <v/>
      </c>
      <c r="P2685" s="9">
        <f>COUNTIF($S$2:S2685,S2685)</f>
        <v>96</v>
      </c>
      <c r="Q2685" s="2" t="s">
        <v>117</v>
      </c>
      <c r="R2685" s="2" t="s">
        <v>2804</v>
      </c>
      <c r="S2685" s="2" t="s">
        <v>64</v>
      </c>
      <c r="T2685" s="2">
        <v>24</v>
      </c>
      <c r="U2685" s="2">
        <v>12</v>
      </c>
      <c r="V2685" s="2">
        <v>2</v>
      </c>
      <c r="W2685" s="2">
        <v>17.600000000000001</v>
      </c>
      <c r="X2685" s="2">
        <v>13.200000000000001</v>
      </c>
      <c r="Y2685" s="2">
        <v>7.9199999999999993E-2</v>
      </c>
      <c r="Z2685" s="6">
        <v>46202</v>
      </c>
    </row>
    <row r="2686" spans="1:26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8" t="str">
        <f>IF(Table5[[#This Row],[Company Code]]&lt;&gt;"",Table5[[#This Row],[Contact Email]],"")</f>
        <v/>
      </c>
      <c r="M2686" s="2"/>
      <c r="N2686" s="9" t="str">
        <f>IF(IF(COUNTIF($S$2:S2686,S2686)=1,P2686,"")=1,COUNTIF($O$2:O2686,O2686),IF(COUNTIF($S$2:S2686,S2686)=1,P2686,""))</f>
        <v/>
      </c>
      <c r="O2686" s="9" t="str">
        <f>IF(COUNTIF($S$2:S2686,S2686)=1,P2686,"")</f>
        <v/>
      </c>
      <c r="P2686" s="9">
        <f>COUNTIF($S$2:S2686,S2686)</f>
        <v>97</v>
      </c>
      <c r="Q2686" s="2" t="s">
        <v>117</v>
      </c>
      <c r="R2686" s="2" t="s">
        <v>2805</v>
      </c>
      <c r="S2686" s="2" t="s">
        <v>64</v>
      </c>
      <c r="T2686" s="2">
        <v>24</v>
      </c>
      <c r="U2686" s="2">
        <v>12</v>
      </c>
      <c r="V2686" s="2">
        <v>2</v>
      </c>
      <c r="W2686" s="2">
        <v>17.600000000000001</v>
      </c>
      <c r="X2686" s="2">
        <v>13.200000000000001</v>
      </c>
      <c r="Y2686" s="2">
        <v>7.9199999999999993E-2</v>
      </c>
      <c r="Z2686" s="6">
        <v>46202</v>
      </c>
    </row>
    <row r="2687" spans="1:26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8" t="str">
        <f>IF(Table5[[#This Row],[Company Code]]&lt;&gt;"",Table5[[#This Row],[Contact Email]],"")</f>
        <v/>
      </c>
      <c r="M2687" s="2"/>
      <c r="N2687" s="9" t="str">
        <f>IF(IF(COUNTIF($S$2:S2687,S2687)=1,P2687,"")=1,COUNTIF($O$2:O2687,O2687),IF(COUNTIF($S$2:S2687,S2687)=1,P2687,""))</f>
        <v/>
      </c>
      <c r="O2687" s="9" t="str">
        <f>IF(COUNTIF($S$2:S2687,S2687)=1,P2687,"")</f>
        <v/>
      </c>
      <c r="P2687" s="9">
        <f>COUNTIF($S$2:S2687,S2687)</f>
        <v>98</v>
      </c>
      <c r="Q2687" s="2" t="s">
        <v>117</v>
      </c>
      <c r="R2687" s="2" t="s">
        <v>2806</v>
      </c>
      <c r="S2687" s="2" t="s">
        <v>64</v>
      </c>
      <c r="T2687" s="2">
        <v>96</v>
      </c>
      <c r="U2687" s="2">
        <v>12</v>
      </c>
      <c r="V2687" s="2">
        <v>8</v>
      </c>
      <c r="W2687" s="2">
        <v>70.400000000000006</v>
      </c>
      <c r="X2687" s="2">
        <v>52.800000000000004</v>
      </c>
      <c r="Y2687" s="2">
        <v>0.31679999999999997</v>
      </c>
      <c r="Z2687" s="6">
        <v>46202</v>
      </c>
    </row>
    <row r="2688" spans="1:26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8" t="str">
        <f>IF(Table5[[#This Row],[Company Code]]&lt;&gt;"",Table5[[#This Row],[Contact Email]],"")</f>
        <v/>
      </c>
      <c r="M2688" s="2"/>
      <c r="N2688" s="9" t="str">
        <f>IF(IF(COUNTIF($S$2:S2688,S2688)=1,P2688,"")=1,COUNTIF($O$2:O2688,O2688),IF(COUNTIF($S$2:S2688,S2688)=1,P2688,""))</f>
        <v/>
      </c>
      <c r="O2688" s="9" t="str">
        <f>IF(COUNTIF($S$2:S2688,S2688)=1,P2688,"")</f>
        <v/>
      </c>
      <c r="P2688" s="9">
        <f>COUNTIF($S$2:S2688,S2688)</f>
        <v>99</v>
      </c>
      <c r="Q2688" s="2" t="s">
        <v>117</v>
      </c>
      <c r="R2688" s="2" t="s">
        <v>2807</v>
      </c>
      <c r="S2688" s="2" t="s">
        <v>64</v>
      </c>
      <c r="T2688" s="2">
        <v>12</v>
      </c>
      <c r="U2688" s="2">
        <v>12</v>
      </c>
      <c r="V2688" s="2">
        <v>1</v>
      </c>
      <c r="W2688" s="2">
        <v>8.8000000000000007</v>
      </c>
      <c r="X2688" s="2">
        <v>6.6000000000000005</v>
      </c>
      <c r="Y2688" s="2">
        <v>3.9599999999999996E-2</v>
      </c>
      <c r="Z2688" s="6">
        <v>46202</v>
      </c>
    </row>
    <row r="2689" spans="1:26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8" t="str">
        <f>IF(Table5[[#This Row],[Company Code]]&lt;&gt;"",Table5[[#This Row],[Contact Email]],"")</f>
        <v/>
      </c>
      <c r="M2689" s="2"/>
      <c r="N2689" s="9" t="str">
        <f>IF(IF(COUNTIF($S$2:S2689,S2689)=1,P2689,"")=1,COUNTIF($O$2:O2689,O2689),IF(COUNTIF($S$2:S2689,S2689)=1,P2689,""))</f>
        <v/>
      </c>
      <c r="O2689" s="9" t="str">
        <f>IF(COUNTIF($S$2:S2689,S2689)=1,P2689,"")</f>
        <v/>
      </c>
      <c r="P2689" s="9">
        <f>COUNTIF($S$2:S2689,S2689)</f>
        <v>100</v>
      </c>
      <c r="Q2689" s="2" t="s">
        <v>117</v>
      </c>
      <c r="R2689" s="2" t="s">
        <v>2808</v>
      </c>
      <c r="S2689" s="2" t="s">
        <v>64</v>
      </c>
      <c r="T2689" s="2">
        <v>144</v>
      </c>
      <c r="U2689" s="2">
        <v>12</v>
      </c>
      <c r="V2689" s="2">
        <v>12</v>
      </c>
      <c r="W2689" s="2">
        <v>105.60000000000001</v>
      </c>
      <c r="X2689" s="2">
        <v>79.2</v>
      </c>
      <c r="Y2689" s="2">
        <v>0.47520000000000001</v>
      </c>
      <c r="Z2689" s="6">
        <v>46202</v>
      </c>
    </row>
    <row r="2690" spans="1:26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8" t="str">
        <f>IF(Table5[[#This Row],[Company Code]]&lt;&gt;"",Table5[[#This Row],[Contact Email]],"")</f>
        <v/>
      </c>
      <c r="M2690" s="2"/>
      <c r="N2690" s="9" t="str">
        <f>IF(IF(COUNTIF($S$2:S2690,S2690)=1,P2690,"")=1,COUNTIF($O$2:O2690,O2690),IF(COUNTIF($S$2:S2690,S2690)=1,P2690,""))</f>
        <v/>
      </c>
      <c r="O2690" s="9" t="str">
        <f>IF(COUNTIF($S$2:S2690,S2690)=1,P2690,"")</f>
        <v/>
      </c>
      <c r="P2690" s="9">
        <f>COUNTIF($S$2:S2690,S2690)</f>
        <v>101</v>
      </c>
      <c r="Q2690" s="2" t="s">
        <v>117</v>
      </c>
      <c r="R2690" s="2" t="s">
        <v>2809</v>
      </c>
      <c r="S2690" s="2" t="s">
        <v>64</v>
      </c>
      <c r="T2690" s="2">
        <v>24</v>
      </c>
      <c r="U2690" s="2">
        <v>12</v>
      </c>
      <c r="V2690" s="2">
        <v>2</v>
      </c>
      <c r="W2690" s="2">
        <v>17.600000000000001</v>
      </c>
      <c r="X2690" s="2">
        <v>13.200000000000001</v>
      </c>
      <c r="Y2690" s="2">
        <v>7.9199999999999993E-2</v>
      </c>
      <c r="Z2690" s="6">
        <v>46202</v>
      </c>
    </row>
    <row r="2691" spans="1:26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8" t="str">
        <f>IF(Table5[[#This Row],[Company Code]]&lt;&gt;"",Table5[[#This Row],[Contact Email]],"")</f>
        <v/>
      </c>
      <c r="M2691" s="2"/>
      <c r="N2691" s="9" t="str">
        <f>IF(IF(COUNTIF($S$2:S2691,S2691)=1,P2691,"")=1,COUNTIF($O$2:O2691,O2691),IF(COUNTIF($S$2:S2691,S2691)=1,P2691,""))</f>
        <v/>
      </c>
      <c r="O2691" s="9" t="str">
        <f>IF(COUNTIF($S$2:S2691,S2691)=1,P2691,"")</f>
        <v/>
      </c>
      <c r="P2691" s="9">
        <f>COUNTIF($S$2:S2691,S2691)</f>
        <v>102</v>
      </c>
      <c r="Q2691" s="2" t="s">
        <v>117</v>
      </c>
      <c r="R2691" s="2" t="s">
        <v>2810</v>
      </c>
      <c r="S2691" s="2" t="s">
        <v>64</v>
      </c>
      <c r="T2691" s="2">
        <v>36</v>
      </c>
      <c r="U2691" s="2">
        <v>12</v>
      </c>
      <c r="V2691" s="2">
        <v>3</v>
      </c>
      <c r="W2691" s="2">
        <v>26.400000000000002</v>
      </c>
      <c r="X2691" s="2">
        <v>19.8</v>
      </c>
      <c r="Y2691" s="2">
        <v>0.1188</v>
      </c>
      <c r="Z2691" s="6">
        <v>46202</v>
      </c>
    </row>
    <row r="2692" spans="1:26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8" t="str">
        <f>IF(Table5[[#This Row],[Company Code]]&lt;&gt;"",Table5[[#This Row],[Contact Email]],"")</f>
        <v/>
      </c>
      <c r="M2692" s="2"/>
      <c r="N2692" s="9" t="str">
        <f>IF(IF(COUNTIF($S$2:S2692,S2692)=1,P2692,"")=1,COUNTIF($O$2:O2692,O2692),IF(COUNTIF($S$2:S2692,S2692)=1,P2692,""))</f>
        <v/>
      </c>
      <c r="O2692" s="9" t="str">
        <f>IF(COUNTIF($S$2:S2692,S2692)=1,P2692,"")</f>
        <v/>
      </c>
      <c r="P2692" s="9">
        <f>COUNTIF($S$2:S2692,S2692)</f>
        <v>103</v>
      </c>
      <c r="Q2692" s="2" t="s">
        <v>117</v>
      </c>
      <c r="R2692" s="2" t="s">
        <v>2811</v>
      </c>
      <c r="S2692" s="2" t="s">
        <v>64</v>
      </c>
      <c r="T2692" s="2">
        <v>36</v>
      </c>
      <c r="U2692" s="2">
        <v>12</v>
      </c>
      <c r="V2692" s="2">
        <v>3</v>
      </c>
      <c r="W2692" s="2">
        <v>26.400000000000002</v>
      </c>
      <c r="X2692" s="2">
        <v>19.8</v>
      </c>
      <c r="Y2692" s="2">
        <v>0.1188</v>
      </c>
      <c r="Z2692" s="6">
        <v>46202</v>
      </c>
    </row>
    <row r="2693" spans="1:26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8" t="str">
        <f>IF(Table5[[#This Row],[Company Code]]&lt;&gt;"",Table5[[#This Row],[Contact Email]],"")</f>
        <v/>
      </c>
      <c r="M2693" s="2"/>
      <c r="N2693" s="9" t="str">
        <f>IF(IF(COUNTIF($S$2:S2693,S2693)=1,P2693,"")=1,COUNTIF($O$2:O2693,O2693),IF(COUNTIF($S$2:S2693,S2693)=1,P2693,""))</f>
        <v/>
      </c>
      <c r="O2693" s="9" t="str">
        <f>IF(COUNTIF($S$2:S2693,S2693)=1,P2693,"")</f>
        <v/>
      </c>
      <c r="P2693" s="9">
        <f>COUNTIF($S$2:S2693,S2693)</f>
        <v>104</v>
      </c>
      <c r="Q2693" s="2" t="s">
        <v>117</v>
      </c>
      <c r="R2693" s="2" t="s">
        <v>2812</v>
      </c>
      <c r="S2693" s="2" t="s">
        <v>64</v>
      </c>
      <c r="T2693" s="2">
        <v>36</v>
      </c>
      <c r="U2693" s="2">
        <v>12</v>
      </c>
      <c r="V2693" s="2">
        <v>3</v>
      </c>
      <c r="W2693" s="2">
        <v>26.400000000000002</v>
      </c>
      <c r="X2693" s="2">
        <v>19.8</v>
      </c>
      <c r="Y2693" s="2">
        <v>0.1188</v>
      </c>
      <c r="Z2693" s="6">
        <v>46202</v>
      </c>
    </row>
    <row r="2694" spans="1:26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8" t="str">
        <f>IF(Table5[[#This Row],[Company Code]]&lt;&gt;"",Table5[[#This Row],[Contact Email]],"")</f>
        <v/>
      </c>
      <c r="M2694" s="2"/>
      <c r="N2694" s="9" t="str">
        <f>IF(IF(COUNTIF($S$2:S2694,S2694)=1,P2694,"")=1,COUNTIF($O$2:O2694,O2694),IF(COUNTIF($S$2:S2694,S2694)=1,P2694,""))</f>
        <v/>
      </c>
      <c r="O2694" s="9" t="str">
        <f>IF(COUNTIF($S$2:S2694,S2694)=1,P2694,"")</f>
        <v/>
      </c>
      <c r="P2694" s="9">
        <f>COUNTIF($S$2:S2694,S2694)</f>
        <v>105</v>
      </c>
      <c r="Q2694" s="2" t="s">
        <v>117</v>
      </c>
      <c r="R2694" s="2" t="s">
        <v>2813</v>
      </c>
      <c r="S2694" s="2" t="s">
        <v>64</v>
      </c>
      <c r="T2694" s="2">
        <v>24</v>
      </c>
      <c r="U2694" s="2">
        <v>12</v>
      </c>
      <c r="V2694" s="2">
        <v>2</v>
      </c>
      <c r="W2694" s="2">
        <v>17.600000000000001</v>
      </c>
      <c r="X2694" s="2">
        <v>13.200000000000001</v>
      </c>
      <c r="Y2694" s="2">
        <v>7.9199999999999993E-2</v>
      </c>
      <c r="Z2694" s="6">
        <v>46202</v>
      </c>
    </row>
    <row r="2695" spans="1:26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8" t="str">
        <f>IF(Table5[[#This Row],[Company Code]]&lt;&gt;"",Table5[[#This Row],[Contact Email]],"")</f>
        <v/>
      </c>
      <c r="M2695" s="2"/>
      <c r="N2695" s="9" t="str">
        <f>IF(IF(COUNTIF($S$2:S2695,S2695)=1,P2695,"")=1,COUNTIF($O$2:O2695,O2695),IF(COUNTIF($S$2:S2695,S2695)=1,P2695,""))</f>
        <v/>
      </c>
      <c r="O2695" s="9" t="str">
        <f>IF(COUNTIF($S$2:S2695,S2695)=1,P2695,"")</f>
        <v/>
      </c>
      <c r="P2695" s="9">
        <f>COUNTIF($S$2:S2695,S2695)</f>
        <v>106</v>
      </c>
      <c r="Q2695" s="2" t="s">
        <v>117</v>
      </c>
      <c r="R2695" s="2" t="s">
        <v>2814</v>
      </c>
      <c r="S2695" s="2" t="s">
        <v>64</v>
      </c>
      <c r="T2695" s="2">
        <v>24</v>
      </c>
      <c r="U2695" s="2">
        <v>12</v>
      </c>
      <c r="V2695" s="2">
        <v>2</v>
      </c>
      <c r="W2695" s="2">
        <v>17.600000000000001</v>
      </c>
      <c r="X2695" s="2">
        <v>13.200000000000001</v>
      </c>
      <c r="Y2695" s="2">
        <v>7.9199999999999993E-2</v>
      </c>
      <c r="Z2695" s="6">
        <v>46202</v>
      </c>
    </row>
    <row r="2696" spans="1:26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8" t="str">
        <f>IF(Table5[[#This Row],[Company Code]]&lt;&gt;"",Table5[[#This Row],[Contact Email]],"")</f>
        <v/>
      </c>
      <c r="M2696" s="2"/>
      <c r="N2696" s="9" t="str">
        <f>IF(IF(COUNTIF($S$2:S2696,S2696)=1,P2696,"")=1,COUNTIF($O$2:O2696,O2696),IF(COUNTIF($S$2:S2696,S2696)=1,P2696,""))</f>
        <v/>
      </c>
      <c r="O2696" s="9" t="str">
        <f>IF(COUNTIF($S$2:S2696,S2696)=1,P2696,"")</f>
        <v/>
      </c>
      <c r="P2696" s="9">
        <f>COUNTIF($S$2:S2696,S2696)</f>
        <v>107</v>
      </c>
      <c r="Q2696" s="2" t="s">
        <v>117</v>
      </c>
      <c r="R2696" s="2" t="s">
        <v>2815</v>
      </c>
      <c r="S2696" s="2" t="s">
        <v>64</v>
      </c>
      <c r="T2696" s="2">
        <v>72</v>
      </c>
      <c r="U2696" s="2">
        <v>12</v>
      </c>
      <c r="V2696" s="2">
        <v>6</v>
      </c>
      <c r="W2696" s="2">
        <v>52.800000000000004</v>
      </c>
      <c r="X2696" s="2">
        <v>39.6</v>
      </c>
      <c r="Y2696" s="2">
        <v>0.23760000000000001</v>
      </c>
      <c r="Z2696" s="6">
        <v>46202</v>
      </c>
    </row>
    <row r="2697" spans="1:26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8" t="str">
        <f>IF(Table5[[#This Row],[Company Code]]&lt;&gt;"",Table5[[#This Row],[Contact Email]],"")</f>
        <v/>
      </c>
      <c r="M2697" s="2"/>
      <c r="N2697" s="9" t="str">
        <f>IF(IF(COUNTIF($S$2:S2697,S2697)=1,P2697,"")=1,COUNTIF($O$2:O2697,O2697),IF(COUNTIF($S$2:S2697,S2697)=1,P2697,""))</f>
        <v/>
      </c>
      <c r="O2697" s="9" t="str">
        <f>IF(COUNTIF($S$2:S2697,S2697)=1,P2697,"")</f>
        <v/>
      </c>
      <c r="P2697" s="9">
        <f>COUNTIF($S$2:S2697,S2697)</f>
        <v>108</v>
      </c>
      <c r="Q2697" s="2" t="s">
        <v>117</v>
      </c>
      <c r="R2697" s="2" t="s">
        <v>2816</v>
      </c>
      <c r="S2697" s="2" t="s">
        <v>64</v>
      </c>
      <c r="T2697" s="2">
        <v>72</v>
      </c>
      <c r="U2697" s="2">
        <v>12</v>
      </c>
      <c r="V2697" s="2">
        <v>6</v>
      </c>
      <c r="W2697" s="2">
        <v>52.800000000000004</v>
      </c>
      <c r="X2697" s="2">
        <v>39.6</v>
      </c>
      <c r="Y2697" s="2">
        <v>0.23760000000000001</v>
      </c>
      <c r="Z2697" s="6">
        <v>46202</v>
      </c>
    </row>
    <row r="2698" spans="1:26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8" t="str">
        <f>IF(Table5[[#This Row],[Company Code]]&lt;&gt;"",Table5[[#This Row],[Contact Email]],"")</f>
        <v/>
      </c>
      <c r="M2698" s="2"/>
      <c r="N2698" s="9" t="str">
        <f>IF(IF(COUNTIF($S$2:S2698,S2698)=1,P2698,"")=1,COUNTIF($O$2:O2698,O2698),IF(COUNTIF($S$2:S2698,S2698)=1,P2698,""))</f>
        <v/>
      </c>
      <c r="O2698" s="9" t="str">
        <f>IF(COUNTIF($S$2:S2698,S2698)=1,P2698,"")</f>
        <v/>
      </c>
      <c r="P2698" s="9">
        <f>COUNTIF($S$2:S2698,S2698)</f>
        <v>109</v>
      </c>
      <c r="Q2698" s="2" t="s">
        <v>117</v>
      </c>
      <c r="R2698" s="2" t="s">
        <v>2817</v>
      </c>
      <c r="S2698" s="2" t="s">
        <v>64</v>
      </c>
      <c r="T2698" s="2">
        <v>12</v>
      </c>
      <c r="U2698" s="2">
        <v>12</v>
      </c>
      <c r="V2698" s="2">
        <v>1</v>
      </c>
      <c r="W2698" s="2">
        <v>8.8000000000000007</v>
      </c>
      <c r="X2698" s="2">
        <v>6.6000000000000005</v>
      </c>
      <c r="Y2698" s="2">
        <v>3.9599999999999996E-2</v>
      </c>
      <c r="Z2698" s="6">
        <v>46202</v>
      </c>
    </row>
    <row r="2699" spans="1:26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8" t="str">
        <f>IF(Table5[[#This Row],[Company Code]]&lt;&gt;"",Table5[[#This Row],[Contact Email]],"")</f>
        <v/>
      </c>
      <c r="M2699" s="2"/>
      <c r="N2699" s="9" t="str">
        <f>IF(IF(COUNTIF($S$2:S2699,S2699)=1,P2699,"")=1,COUNTIF($O$2:O2699,O2699),IF(COUNTIF($S$2:S2699,S2699)=1,P2699,""))</f>
        <v/>
      </c>
      <c r="O2699" s="9" t="str">
        <f>IF(COUNTIF($S$2:S2699,S2699)=1,P2699,"")</f>
        <v/>
      </c>
      <c r="P2699" s="9">
        <f>COUNTIF($S$2:S2699,S2699)</f>
        <v>110</v>
      </c>
      <c r="Q2699" s="2" t="s">
        <v>117</v>
      </c>
      <c r="R2699" s="2" t="s">
        <v>2818</v>
      </c>
      <c r="S2699" s="2" t="s">
        <v>64</v>
      </c>
      <c r="T2699" s="2">
        <v>48</v>
      </c>
      <c r="U2699" s="2">
        <v>12</v>
      </c>
      <c r="V2699" s="2">
        <v>4</v>
      </c>
      <c r="W2699" s="2">
        <v>35.200000000000003</v>
      </c>
      <c r="X2699" s="2">
        <v>26.400000000000002</v>
      </c>
      <c r="Y2699" s="2">
        <v>0.15839999999999999</v>
      </c>
      <c r="Z2699" s="6">
        <v>46202</v>
      </c>
    </row>
    <row r="2700" spans="1:26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8" t="str">
        <f>IF(Table5[[#This Row],[Company Code]]&lt;&gt;"",Table5[[#This Row],[Contact Email]],"")</f>
        <v/>
      </c>
      <c r="M2700" s="2"/>
      <c r="N2700" s="9" t="str">
        <f>IF(IF(COUNTIF($S$2:S2700,S2700)=1,P2700,"")=1,COUNTIF($O$2:O2700,O2700),IF(COUNTIF($S$2:S2700,S2700)=1,P2700,""))</f>
        <v/>
      </c>
      <c r="O2700" s="9" t="str">
        <f>IF(COUNTIF($S$2:S2700,S2700)=1,P2700,"")</f>
        <v/>
      </c>
      <c r="P2700" s="9">
        <f>COUNTIF($S$2:S2700,S2700)</f>
        <v>111</v>
      </c>
      <c r="Q2700" s="2" t="s">
        <v>117</v>
      </c>
      <c r="R2700" s="2" t="s">
        <v>2819</v>
      </c>
      <c r="S2700" s="2" t="s">
        <v>64</v>
      </c>
      <c r="T2700" s="2">
        <v>12</v>
      </c>
      <c r="U2700" s="2">
        <v>12</v>
      </c>
      <c r="V2700" s="2">
        <v>1</v>
      </c>
      <c r="W2700" s="2">
        <v>8.8000000000000007</v>
      </c>
      <c r="X2700" s="2">
        <v>6.6000000000000005</v>
      </c>
      <c r="Y2700" s="2">
        <v>3.9599999999999996E-2</v>
      </c>
      <c r="Z2700" s="6">
        <v>46202</v>
      </c>
    </row>
    <row r="2701" spans="1:26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8" t="str">
        <f>IF(Table5[[#This Row],[Company Code]]&lt;&gt;"",Table5[[#This Row],[Contact Email]],"")</f>
        <v/>
      </c>
      <c r="M2701" s="2"/>
      <c r="N2701" s="9" t="str">
        <f>IF(IF(COUNTIF($S$2:S2701,S2701)=1,P2701,"")=1,COUNTIF($O$2:O2701,O2701),IF(COUNTIF($S$2:S2701,S2701)=1,P2701,""))</f>
        <v/>
      </c>
      <c r="O2701" s="9" t="str">
        <f>IF(COUNTIF($S$2:S2701,S2701)=1,P2701,"")</f>
        <v/>
      </c>
      <c r="P2701" s="9">
        <f>COUNTIF($S$2:S2701,S2701)</f>
        <v>112</v>
      </c>
      <c r="Q2701" s="2" t="s">
        <v>117</v>
      </c>
      <c r="R2701" s="2" t="s">
        <v>2820</v>
      </c>
      <c r="S2701" s="2" t="s">
        <v>64</v>
      </c>
      <c r="T2701" s="2">
        <v>36</v>
      </c>
      <c r="U2701" s="2">
        <v>12</v>
      </c>
      <c r="V2701" s="2">
        <v>3</v>
      </c>
      <c r="W2701" s="2">
        <v>26.400000000000002</v>
      </c>
      <c r="X2701" s="2">
        <v>19.8</v>
      </c>
      <c r="Y2701" s="2">
        <v>0.1188</v>
      </c>
      <c r="Z2701" s="6">
        <v>46202</v>
      </c>
    </row>
    <row r="2702" spans="1:26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8" t="str">
        <f>IF(Table5[[#This Row],[Company Code]]&lt;&gt;"",Table5[[#This Row],[Contact Email]],"")</f>
        <v/>
      </c>
      <c r="M2702" s="2"/>
      <c r="N2702" s="9" t="str">
        <f>IF(IF(COUNTIF($S$2:S2702,S2702)=1,P2702,"")=1,COUNTIF($O$2:O2702,O2702),IF(COUNTIF($S$2:S2702,S2702)=1,P2702,""))</f>
        <v/>
      </c>
      <c r="O2702" s="9" t="str">
        <f>IF(COUNTIF($S$2:S2702,S2702)=1,P2702,"")</f>
        <v/>
      </c>
      <c r="P2702" s="9">
        <f>COUNTIF($S$2:S2702,S2702)</f>
        <v>113</v>
      </c>
      <c r="Q2702" s="2" t="s">
        <v>117</v>
      </c>
      <c r="R2702" s="2" t="s">
        <v>2821</v>
      </c>
      <c r="S2702" s="2" t="s">
        <v>64</v>
      </c>
      <c r="T2702" s="2">
        <v>36</v>
      </c>
      <c r="U2702" s="2">
        <v>12</v>
      </c>
      <c r="V2702" s="2">
        <v>3</v>
      </c>
      <c r="W2702" s="2">
        <v>26.400000000000002</v>
      </c>
      <c r="X2702" s="2">
        <v>19.8</v>
      </c>
      <c r="Y2702" s="2">
        <v>0.1188</v>
      </c>
      <c r="Z2702" s="6">
        <v>46202</v>
      </c>
    </row>
    <row r="2703" spans="1:26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8" t="str">
        <f>IF(Table5[[#This Row],[Company Code]]&lt;&gt;"",Table5[[#This Row],[Contact Email]],"")</f>
        <v/>
      </c>
      <c r="M2703" s="2"/>
      <c r="N2703" s="9" t="str">
        <f>IF(IF(COUNTIF($S$2:S2703,S2703)=1,P2703,"")=1,COUNTIF($O$2:O2703,O2703),IF(COUNTIF($S$2:S2703,S2703)=1,P2703,""))</f>
        <v/>
      </c>
      <c r="O2703" s="9" t="str">
        <f>IF(COUNTIF($S$2:S2703,S2703)=1,P2703,"")</f>
        <v/>
      </c>
      <c r="P2703" s="9">
        <f>COUNTIF($S$2:S2703,S2703)</f>
        <v>114</v>
      </c>
      <c r="Q2703" s="2" t="s">
        <v>117</v>
      </c>
      <c r="R2703" s="2" t="s">
        <v>2822</v>
      </c>
      <c r="S2703" s="2" t="s">
        <v>64</v>
      </c>
      <c r="T2703" s="2">
        <v>48</v>
      </c>
      <c r="U2703" s="2">
        <v>12</v>
      </c>
      <c r="V2703" s="2">
        <v>4</v>
      </c>
      <c r="W2703" s="2">
        <v>35.200000000000003</v>
      </c>
      <c r="X2703" s="2">
        <v>26.400000000000002</v>
      </c>
      <c r="Y2703" s="2">
        <v>0.15839999999999999</v>
      </c>
      <c r="Z2703" s="6">
        <v>46202</v>
      </c>
    </row>
    <row r="2704" spans="1:26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8" t="str">
        <f>IF(Table5[[#This Row],[Company Code]]&lt;&gt;"",Table5[[#This Row],[Contact Email]],"")</f>
        <v/>
      </c>
      <c r="M2704" s="2"/>
      <c r="N2704" s="9" t="str">
        <f>IF(IF(COUNTIF($S$2:S2704,S2704)=1,P2704,"")=1,COUNTIF($O$2:O2704,O2704),IF(COUNTIF($S$2:S2704,S2704)=1,P2704,""))</f>
        <v/>
      </c>
      <c r="O2704" s="9" t="str">
        <f>IF(COUNTIF($S$2:S2704,S2704)=1,P2704,"")</f>
        <v/>
      </c>
      <c r="P2704" s="9">
        <f>COUNTIF($S$2:S2704,S2704)</f>
        <v>115</v>
      </c>
      <c r="Q2704" s="2" t="s">
        <v>117</v>
      </c>
      <c r="R2704" s="2" t="s">
        <v>2823</v>
      </c>
      <c r="S2704" s="2" t="s">
        <v>64</v>
      </c>
      <c r="T2704" s="2">
        <v>24</v>
      </c>
      <c r="U2704" s="2">
        <v>12</v>
      </c>
      <c r="V2704" s="2">
        <v>2</v>
      </c>
      <c r="W2704" s="2">
        <v>17.600000000000001</v>
      </c>
      <c r="X2704" s="2">
        <v>13.200000000000001</v>
      </c>
      <c r="Y2704" s="2">
        <v>7.9199999999999993E-2</v>
      </c>
      <c r="Z2704" s="6">
        <v>46202</v>
      </c>
    </row>
    <row r="2705" spans="1:26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8" t="str">
        <f>IF(Table5[[#This Row],[Company Code]]&lt;&gt;"",Table5[[#This Row],[Contact Email]],"")</f>
        <v/>
      </c>
      <c r="M2705" s="2"/>
      <c r="N2705" s="9" t="str">
        <f>IF(IF(COUNTIF($S$2:S2705,S2705)=1,P2705,"")=1,COUNTIF($O$2:O2705,O2705),IF(COUNTIF($S$2:S2705,S2705)=1,P2705,""))</f>
        <v/>
      </c>
      <c r="O2705" s="9" t="str">
        <f>IF(COUNTIF($S$2:S2705,S2705)=1,P2705,"")</f>
        <v/>
      </c>
      <c r="P2705" s="9">
        <f>COUNTIF($S$2:S2705,S2705)</f>
        <v>116</v>
      </c>
      <c r="Q2705" s="2" t="s">
        <v>117</v>
      </c>
      <c r="R2705" s="2" t="s">
        <v>2824</v>
      </c>
      <c r="S2705" s="2" t="s">
        <v>64</v>
      </c>
      <c r="T2705" s="2">
        <v>48</v>
      </c>
      <c r="U2705" s="2">
        <v>12</v>
      </c>
      <c r="V2705" s="2">
        <v>4</v>
      </c>
      <c r="W2705" s="2">
        <v>35.200000000000003</v>
      </c>
      <c r="X2705" s="2">
        <v>26.400000000000002</v>
      </c>
      <c r="Y2705" s="2">
        <v>0.15839999999999999</v>
      </c>
      <c r="Z2705" s="6">
        <v>46202</v>
      </c>
    </row>
    <row r="2706" spans="1:26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8" t="str">
        <f>IF(Table5[[#This Row],[Company Code]]&lt;&gt;"",Table5[[#This Row],[Contact Email]],"")</f>
        <v/>
      </c>
      <c r="M2706" s="2"/>
      <c r="N2706" s="9" t="str">
        <f>IF(IF(COUNTIF($S$2:S2706,S2706)=1,P2706,"")=1,COUNTIF($O$2:O2706,O2706),IF(COUNTIF($S$2:S2706,S2706)=1,P2706,""))</f>
        <v/>
      </c>
      <c r="O2706" s="9" t="str">
        <f>IF(COUNTIF($S$2:S2706,S2706)=1,P2706,"")</f>
        <v/>
      </c>
      <c r="P2706" s="9">
        <f>COUNTIF($S$2:S2706,S2706)</f>
        <v>117</v>
      </c>
      <c r="Q2706" s="2" t="s">
        <v>117</v>
      </c>
      <c r="R2706" s="2" t="s">
        <v>2825</v>
      </c>
      <c r="S2706" s="2" t="s">
        <v>64</v>
      </c>
      <c r="T2706" s="2">
        <v>180</v>
      </c>
      <c r="U2706" s="2">
        <v>12</v>
      </c>
      <c r="V2706" s="2">
        <v>15</v>
      </c>
      <c r="W2706" s="2">
        <v>132</v>
      </c>
      <c r="X2706" s="2">
        <v>99.000000000000014</v>
      </c>
      <c r="Y2706" s="2">
        <v>0.59399999999999997</v>
      </c>
      <c r="Z2706" s="6">
        <v>46202</v>
      </c>
    </row>
    <row r="2707" spans="1:26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8" t="str">
        <f>IF(Table5[[#This Row],[Company Code]]&lt;&gt;"",Table5[[#This Row],[Contact Email]],"")</f>
        <v/>
      </c>
      <c r="M2707" s="2"/>
      <c r="N2707" s="9" t="str">
        <f>IF(IF(COUNTIF($S$2:S2707,S2707)=1,P2707,"")=1,COUNTIF($O$2:O2707,O2707),IF(COUNTIF($S$2:S2707,S2707)=1,P2707,""))</f>
        <v/>
      </c>
      <c r="O2707" s="9" t="str">
        <f>IF(COUNTIF($S$2:S2707,S2707)=1,P2707,"")</f>
        <v/>
      </c>
      <c r="P2707" s="9">
        <f>COUNTIF($S$2:S2707,S2707)</f>
        <v>118</v>
      </c>
      <c r="Q2707" s="2" t="s">
        <v>117</v>
      </c>
      <c r="R2707" s="2" t="s">
        <v>2826</v>
      </c>
      <c r="S2707" s="2" t="s">
        <v>64</v>
      </c>
      <c r="T2707" s="2">
        <v>24</v>
      </c>
      <c r="U2707" s="2">
        <v>12</v>
      </c>
      <c r="V2707" s="2">
        <v>2</v>
      </c>
      <c r="W2707" s="2">
        <v>17.600000000000001</v>
      </c>
      <c r="X2707" s="2">
        <v>13.200000000000001</v>
      </c>
      <c r="Y2707" s="2">
        <v>7.9199999999999993E-2</v>
      </c>
      <c r="Z2707" s="6">
        <v>46202</v>
      </c>
    </row>
    <row r="2708" spans="1:26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8" t="str">
        <f>IF(Table5[[#This Row],[Company Code]]&lt;&gt;"",Table5[[#This Row],[Contact Email]],"")</f>
        <v/>
      </c>
      <c r="M2708" s="2"/>
      <c r="N2708" s="9" t="str">
        <f>IF(IF(COUNTIF($S$2:S2708,S2708)=1,P2708,"")=1,COUNTIF($O$2:O2708,O2708),IF(COUNTIF($S$2:S2708,S2708)=1,P2708,""))</f>
        <v/>
      </c>
      <c r="O2708" s="9" t="str">
        <f>IF(COUNTIF($S$2:S2708,S2708)=1,P2708,"")</f>
        <v/>
      </c>
      <c r="P2708" s="9">
        <f>COUNTIF($S$2:S2708,S2708)</f>
        <v>119</v>
      </c>
      <c r="Q2708" s="2" t="s">
        <v>117</v>
      </c>
      <c r="R2708" s="2" t="s">
        <v>2827</v>
      </c>
      <c r="S2708" s="2" t="s">
        <v>64</v>
      </c>
      <c r="T2708" s="2">
        <v>144</v>
      </c>
      <c r="U2708" s="2">
        <v>12</v>
      </c>
      <c r="V2708" s="2">
        <v>12</v>
      </c>
      <c r="W2708" s="2">
        <v>105.60000000000001</v>
      </c>
      <c r="X2708" s="2">
        <v>79.2</v>
      </c>
      <c r="Y2708" s="2">
        <v>0.47520000000000001</v>
      </c>
      <c r="Z2708" s="6">
        <v>46202</v>
      </c>
    </row>
    <row r="2709" spans="1:26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8" t="str">
        <f>IF(Table5[[#This Row],[Company Code]]&lt;&gt;"",Table5[[#This Row],[Contact Email]],"")</f>
        <v/>
      </c>
      <c r="M2709" s="2"/>
      <c r="N2709" s="9" t="str">
        <f>IF(IF(COUNTIF($S$2:S2709,S2709)=1,P2709,"")=1,COUNTIF($O$2:O2709,O2709),IF(COUNTIF($S$2:S2709,S2709)=1,P2709,""))</f>
        <v/>
      </c>
      <c r="O2709" s="9" t="str">
        <f>IF(COUNTIF($S$2:S2709,S2709)=1,P2709,"")</f>
        <v/>
      </c>
      <c r="P2709" s="9">
        <f>COUNTIF($S$2:S2709,S2709)</f>
        <v>120</v>
      </c>
      <c r="Q2709" s="2" t="s">
        <v>117</v>
      </c>
      <c r="R2709" s="2" t="s">
        <v>2828</v>
      </c>
      <c r="S2709" s="2" t="s">
        <v>64</v>
      </c>
      <c r="T2709" s="2">
        <v>192</v>
      </c>
      <c r="U2709" s="2">
        <v>12</v>
      </c>
      <c r="V2709" s="2">
        <v>16</v>
      </c>
      <c r="W2709" s="2">
        <v>140.80000000000001</v>
      </c>
      <c r="X2709" s="2">
        <v>105.60000000000001</v>
      </c>
      <c r="Y2709" s="2">
        <v>0.63359999999999994</v>
      </c>
      <c r="Z2709" s="6">
        <v>46202</v>
      </c>
    </row>
    <row r="2710" spans="1:26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8" t="str">
        <f>IF(Table5[[#This Row],[Company Code]]&lt;&gt;"",Table5[[#This Row],[Contact Email]],"")</f>
        <v/>
      </c>
      <c r="M2710" s="2"/>
      <c r="N2710" s="9" t="str">
        <f>IF(IF(COUNTIF($S$2:S2710,S2710)=1,P2710,"")=1,COUNTIF($O$2:O2710,O2710),IF(COUNTIF($S$2:S2710,S2710)=1,P2710,""))</f>
        <v/>
      </c>
      <c r="O2710" s="9" t="str">
        <f>IF(COUNTIF($S$2:S2710,S2710)=1,P2710,"")</f>
        <v/>
      </c>
      <c r="P2710" s="9">
        <f>COUNTIF($S$2:S2710,S2710)</f>
        <v>121</v>
      </c>
      <c r="Q2710" s="2" t="s">
        <v>117</v>
      </c>
      <c r="R2710" s="2" t="s">
        <v>2829</v>
      </c>
      <c r="S2710" s="2" t="s">
        <v>64</v>
      </c>
      <c r="T2710" s="2">
        <v>48</v>
      </c>
      <c r="U2710" s="2">
        <v>12</v>
      </c>
      <c r="V2710" s="2">
        <v>4</v>
      </c>
      <c r="W2710" s="2">
        <v>35.200000000000003</v>
      </c>
      <c r="X2710" s="2">
        <v>26.400000000000002</v>
      </c>
      <c r="Y2710" s="2">
        <v>0.15839999999999999</v>
      </c>
      <c r="Z2710" s="6">
        <v>46202</v>
      </c>
    </row>
    <row r="2711" spans="1:26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8" t="str">
        <f>IF(Table5[[#This Row],[Company Code]]&lt;&gt;"",Table5[[#This Row],[Contact Email]],"")</f>
        <v/>
      </c>
      <c r="M2711" s="2"/>
      <c r="N2711" s="9" t="str">
        <f>IF(IF(COUNTIF($S$2:S2711,S2711)=1,P2711,"")=1,COUNTIF($O$2:O2711,O2711),IF(COUNTIF($S$2:S2711,S2711)=1,P2711,""))</f>
        <v/>
      </c>
      <c r="O2711" s="9" t="str">
        <f>IF(COUNTIF($S$2:S2711,S2711)=1,P2711,"")</f>
        <v/>
      </c>
      <c r="P2711" s="9">
        <f>COUNTIF($S$2:S2711,S2711)</f>
        <v>122</v>
      </c>
      <c r="Q2711" s="2" t="s">
        <v>117</v>
      </c>
      <c r="R2711" s="2" t="s">
        <v>2830</v>
      </c>
      <c r="S2711" s="2" t="s">
        <v>64</v>
      </c>
      <c r="T2711" s="2">
        <v>240</v>
      </c>
      <c r="U2711" s="2">
        <v>12</v>
      </c>
      <c r="V2711" s="2">
        <v>20</v>
      </c>
      <c r="W2711" s="2">
        <v>176</v>
      </c>
      <c r="X2711" s="2">
        <v>132</v>
      </c>
      <c r="Y2711" s="2">
        <v>0.79200000000000004</v>
      </c>
      <c r="Z2711" s="6">
        <v>46202</v>
      </c>
    </row>
    <row r="2712" spans="1:26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8" t="str">
        <f>IF(Table5[[#This Row],[Company Code]]&lt;&gt;"",Table5[[#This Row],[Contact Email]],"")</f>
        <v/>
      </c>
      <c r="M2712" s="2"/>
      <c r="N2712" s="9" t="str">
        <f>IF(IF(COUNTIF($S$2:S2712,S2712)=1,P2712,"")=1,COUNTIF($O$2:O2712,O2712),IF(COUNTIF($S$2:S2712,S2712)=1,P2712,""))</f>
        <v/>
      </c>
      <c r="O2712" s="9" t="str">
        <f>IF(COUNTIF($S$2:S2712,S2712)=1,P2712,"")</f>
        <v/>
      </c>
      <c r="P2712" s="9">
        <f>COUNTIF($S$2:S2712,S2712)</f>
        <v>123</v>
      </c>
      <c r="Q2712" s="2" t="s">
        <v>117</v>
      </c>
      <c r="R2712" s="2" t="s">
        <v>2831</v>
      </c>
      <c r="S2712" s="2" t="s">
        <v>64</v>
      </c>
      <c r="T2712" s="2">
        <v>24</v>
      </c>
      <c r="U2712" s="2">
        <v>12</v>
      </c>
      <c r="V2712" s="2">
        <v>2</v>
      </c>
      <c r="W2712" s="2">
        <v>17.600000000000001</v>
      </c>
      <c r="X2712" s="2">
        <v>13.200000000000001</v>
      </c>
      <c r="Y2712" s="2">
        <v>7.9199999999999993E-2</v>
      </c>
      <c r="Z2712" s="6">
        <v>46202</v>
      </c>
    </row>
    <row r="2713" spans="1:26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8" t="str">
        <f>IF(Table5[[#This Row],[Company Code]]&lt;&gt;"",Table5[[#This Row],[Contact Email]],"")</f>
        <v/>
      </c>
      <c r="M2713" s="2"/>
      <c r="N2713" s="9" t="str">
        <f>IF(IF(COUNTIF($S$2:S2713,S2713)=1,P2713,"")=1,COUNTIF($O$2:O2713,O2713),IF(COUNTIF($S$2:S2713,S2713)=1,P2713,""))</f>
        <v/>
      </c>
      <c r="O2713" s="9" t="str">
        <f>IF(COUNTIF($S$2:S2713,S2713)=1,P2713,"")</f>
        <v/>
      </c>
      <c r="P2713" s="9">
        <f>COUNTIF($S$2:S2713,S2713)</f>
        <v>124</v>
      </c>
      <c r="Q2713" s="2" t="s">
        <v>117</v>
      </c>
      <c r="R2713" s="2" t="s">
        <v>2832</v>
      </c>
      <c r="S2713" s="2" t="s">
        <v>64</v>
      </c>
      <c r="T2713" s="2">
        <v>24</v>
      </c>
      <c r="U2713" s="2">
        <v>12</v>
      </c>
      <c r="V2713" s="2">
        <v>2</v>
      </c>
      <c r="W2713" s="2">
        <v>17.600000000000001</v>
      </c>
      <c r="X2713" s="2">
        <v>13.200000000000001</v>
      </c>
      <c r="Y2713" s="2">
        <v>7.9199999999999993E-2</v>
      </c>
      <c r="Z2713" s="6">
        <v>46202</v>
      </c>
    </row>
    <row r="2714" spans="1:26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8" t="str">
        <f>IF(Table5[[#This Row],[Company Code]]&lt;&gt;"",Table5[[#This Row],[Contact Email]],"")</f>
        <v/>
      </c>
      <c r="M2714" s="2"/>
      <c r="N2714" s="9" t="str">
        <f>IF(IF(COUNTIF($S$2:S2714,S2714)=1,P2714,"")=1,COUNTIF($O$2:O2714,O2714),IF(COUNTIF($S$2:S2714,S2714)=1,P2714,""))</f>
        <v/>
      </c>
      <c r="O2714" s="9" t="str">
        <f>IF(COUNTIF($S$2:S2714,S2714)=1,P2714,"")</f>
        <v/>
      </c>
      <c r="P2714" s="9">
        <f>COUNTIF($S$2:S2714,S2714)</f>
        <v>125</v>
      </c>
      <c r="Q2714" s="2" t="s">
        <v>117</v>
      </c>
      <c r="R2714" s="2" t="s">
        <v>2833</v>
      </c>
      <c r="S2714" s="2" t="s">
        <v>64</v>
      </c>
      <c r="T2714" s="2">
        <v>36</v>
      </c>
      <c r="U2714" s="2">
        <v>12</v>
      </c>
      <c r="V2714" s="2">
        <v>3</v>
      </c>
      <c r="W2714" s="2">
        <v>26.400000000000002</v>
      </c>
      <c r="X2714" s="2">
        <v>19.8</v>
      </c>
      <c r="Y2714" s="2">
        <v>0.1188</v>
      </c>
      <c r="Z2714" s="6">
        <v>46202</v>
      </c>
    </row>
    <row r="2715" spans="1:26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8" t="str">
        <f>IF(Table5[[#This Row],[Company Code]]&lt;&gt;"",Table5[[#This Row],[Contact Email]],"")</f>
        <v/>
      </c>
      <c r="M2715" s="2"/>
      <c r="N2715" s="9" t="str">
        <f>IF(IF(COUNTIF($S$2:S2715,S2715)=1,P2715,"")=1,COUNTIF($O$2:O2715,O2715),IF(COUNTIF($S$2:S2715,S2715)=1,P2715,""))</f>
        <v/>
      </c>
      <c r="O2715" s="9" t="str">
        <f>IF(COUNTIF($S$2:S2715,S2715)=1,P2715,"")</f>
        <v/>
      </c>
      <c r="P2715" s="9">
        <f>COUNTIF($S$2:S2715,S2715)</f>
        <v>126</v>
      </c>
      <c r="Q2715" s="2" t="s">
        <v>117</v>
      </c>
      <c r="R2715" s="2" t="s">
        <v>2834</v>
      </c>
      <c r="S2715" s="2" t="s">
        <v>64</v>
      </c>
      <c r="T2715" s="2">
        <v>120</v>
      </c>
      <c r="U2715" s="2">
        <v>12</v>
      </c>
      <c r="V2715" s="2">
        <v>10</v>
      </c>
      <c r="W2715" s="2">
        <v>88</v>
      </c>
      <c r="X2715" s="2">
        <v>66</v>
      </c>
      <c r="Y2715" s="2">
        <v>0.39600000000000002</v>
      </c>
      <c r="Z2715" s="6">
        <v>46202</v>
      </c>
    </row>
    <row r="2716" spans="1:26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8" t="str">
        <f>IF(Table5[[#This Row],[Company Code]]&lt;&gt;"",Table5[[#This Row],[Contact Email]],"")</f>
        <v/>
      </c>
      <c r="M2716" s="2"/>
      <c r="N2716" s="9" t="str">
        <f>IF(IF(COUNTIF($S$2:S2716,S2716)=1,P2716,"")=1,COUNTIF($O$2:O2716,O2716),IF(COUNTIF($S$2:S2716,S2716)=1,P2716,""))</f>
        <v/>
      </c>
      <c r="O2716" s="9" t="str">
        <f>IF(COUNTIF($S$2:S2716,S2716)=1,P2716,"")</f>
        <v/>
      </c>
      <c r="P2716" s="9">
        <f>COUNTIF($S$2:S2716,S2716)</f>
        <v>127</v>
      </c>
      <c r="Q2716" s="2" t="s">
        <v>117</v>
      </c>
      <c r="R2716" s="2" t="s">
        <v>2835</v>
      </c>
      <c r="S2716" s="2" t="s">
        <v>64</v>
      </c>
      <c r="T2716" s="2">
        <v>84</v>
      </c>
      <c r="U2716" s="2">
        <v>12</v>
      </c>
      <c r="V2716" s="2">
        <v>7</v>
      </c>
      <c r="W2716" s="2">
        <v>61.6</v>
      </c>
      <c r="X2716" s="2">
        <v>46.2</v>
      </c>
      <c r="Y2716" s="2">
        <v>0.2772</v>
      </c>
      <c r="Z2716" s="6">
        <v>46202</v>
      </c>
    </row>
    <row r="2717" spans="1:26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8" t="str">
        <f>IF(Table5[[#This Row],[Company Code]]&lt;&gt;"",Table5[[#This Row],[Contact Email]],"")</f>
        <v/>
      </c>
      <c r="M2717" s="2"/>
      <c r="N2717" s="9" t="str">
        <f>IF(IF(COUNTIF($S$2:S2717,S2717)=1,P2717,"")=1,COUNTIF($O$2:O2717,O2717),IF(COUNTIF($S$2:S2717,S2717)=1,P2717,""))</f>
        <v/>
      </c>
      <c r="O2717" s="9" t="str">
        <f>IF(COUNTIF($S$2:S2717,S2717)=1,P2717,"")</f>
        <v/>
      </c>
      <c r="P2717" s="9">
        <f>COUNTIF($S$2:S2717,S2717)</f>
        <v>128</v>
      </c>
      <c r="Q2717" s="2" t="s">
        <v>117</v>
      </c>
      <c r="R2717" s="2" t="s">
        <v>2836</v>
      </c>
      <c r="S2717" s="2" t="s">
        <v>64</v>
      </c>
      <c r="T2717" s="2">
        <v>168</v>
      </c>
      <c r="U2717" s="2">
        <v>12</v>
      </c>
      <c r="V2717" s="2">
        <v>14</v>
      </c>
      <c r="W2717" s="2">
        <v>123.2</v>
      </c>
      <c r="X2717" s="2">
        <v>92.4</v>
      </c>
      <c r="Y2717" s="2">
        <v>0.5544</v>
      </c>
      <c r="Z2717" s="6">
        <v>46202</v>
      </c>
    </row>
    <row r="2718" spans="1:26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8" t="str">
        <f>IF(Table5[[#This Row],[Company Code]]&lt;&gt;"",Table5[[#This Row],[Contact Email]],"")</f>
        <v/>
      </c>
      <c r="M2718" s="2"/>
      <c r="N2718" s="9" t="str">
        <f>IF(IF(COUNTIF($S$2:S2718,S2718)=1,P2718,"")=1,COUNTIF($O$2:O2718,O2718),IF(COUNTIF($S$2:S2718,S2718)=1,P2718,""))</f>
        <v/>
      </c>
      <c r="O2718" s="9" t="str">
        <f>IF(COUNTIF($S$2:S2718,S2718)=1,P2718,"")</f>
        <v/>
      </c>
      <c r="P2718" s="9">
        <f>COUNTIF($S$2:S2718,S2718)</f>
        <v>129</v>
      </c>
      <c r="Q2718" s="2" t="s">
        <v>117</v>
      </c>
      <c r="R2718" s="2" t="s">
        <v>2837</v>
      </c>
      <c r="S2718" s="2" t="s">
        <v>64</v>
      </c>
      <c r="T2718" s="2">
        <v>12</v>
      </c>
      <c r="U2718" s="2">
        <v>12</v>
      </c>
      <c r="V2718" s="2">
        <v>1</v>
      </c>
      <c r="W2718" s="2">
        <v>8.8000000000000007</v>
      </c>
      <c r="X2718" s="2">
        <v>6.6000000000000005</v>
      </c>
      <c r="Y2718" s="2">
        <v>3.9599999999999996E-2</v>
      </c>
      <c r="Z2718" s="6">
        <v>46202</v>
      </c>
    </row>
    <row r="2719" spans="1:26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8" t="str">
        <f>IF(Table5[[#This Row],[Company Code]]&lt;&gt;"",Table5[[#This Row],[Contact Email]],"")</f>
        <v/>
      </c>
      <c r="M2719" s="2"/>
      <c r="N2719" s="9" t="str">
        <f>IF(IF(COUNTIF($S$2:S2719,S2719)=1,P2719,"")=1,COUNTIF($O$2:O2719,O2719),IF(COUNTIF($S$2:S2719,S2719)=1,P2719,""))</f>
        <v/>
      </c>
      <c r="O2719" s="9" t="str">
        <f>IF(COUNTIF($S$2:S2719,S2719)=1,P2719,"")</f>
        <v/>
      </c>
      <c r="P2719" s="9">
        <f>COUNTIF($S$2:S2719,S2719)</f>
        <v>130</v>
      </c>
      <c r="Q2719" s="2" t="s">
        <v>117</v>
      </c>
      <c r="R2719" s="2" t="s">
        <v>2838</v>
      </c>
      <c r="S2719" s="2" t="s">
        <v>64</v>
      </c>
      <c r="T2719" s="2">
        <v>24</v>
      </c>
      <c r="U2719" s="2">
        <v>12</v>
      </c>
      <c r="V2719" s="2">
        <v>2</v>
      </c>
      <c r="W2719" s="2">
        <v>17.600000000000001</v>
      </c>
      <c r="X2719" s="2">
        <v>13.200000000000001</v>
      </c>
      <c r="Y2719" s="2">
        <v>7.9199999999999993E-2</v>
      </c>
      <c r="Z2719" s="6">
        <v>46202</v>
      </c>
    </row>
    <row r="2720" spans="1:26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8" t="str">
        <f>IF(Table5[[#This Row],[Company Code]]&lt;&gt;"",Table5[[#This Row],[Contact Email]],"")</f>
        <v/>
      </c>
      <c r="M2720" s="2"/>
      <c r="N2720" s="9" t="str">
        <f>IF(IF(COUNTIF($S$2:S2720,S2720)=1,P2720,"")=1,COUNTIF($O$2:O2720,O2720),IF(COUNTIF($S$2:S2720,S2720)=1,P2720,""))</f>
        <v/>
      </c>
      <c r="O2720" s="9" t="str">
        <f>IF(COUNTIF($S$2:S2720,S2720)=1,P2720,"")</f>
        <v/>
      </c>
      <c r="P2720" s="9">
        <f>COUNTIF($S$2:S2720,S2720)</f>
        <v>131</v>
      </c>
      <c r="Q2720" s="2" t="s">
        <v>117</v>
      </c>
      <c r="R2720" s="2" t="s">
        <v>2839</v>
      </c>
      <c r="S2720" s="2" t="s">
        <v>64</v>
      </c>
      <c r="T2720" s="2">
        <v>24</v>
      </c>
      <c r="U2720" s="2">
        <v>12</v>
      </c>
      <c r="V2720" s="2">
        <v>2</v>
      </c>
      <c r="W2720" s="2">
        <v>17.600000000000001</v>
      </c>
      <c r="X2720" s="2">
        <v>13.200000000000001</v>
      </c>
      <c r="Y2720" s="2">
        <v>7.9199999999999993E-2</v>
      </c>
      <c r="Z2720" s="6">
        <v>46202</v>
      </c>
    </row>
    <row r="2721" spans="1:26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8" t="str">
        <f>IF(Table5[[#This Row],[Company Code]]&lt;&gt;"",Table5[[#This Row],[Contact Email]],"")</f>
        <v/>
      </c>
      <c r="M2721" s="2"/>
      <c r="N2721" s="9" t="str">
        <f>IF(IF(COUNTIF($S$2:S2721,S2721)=1,P2721,"")=1,COUNTIF($O$2:O2721,O2721),IF(COUNTIF($S$2:S2721,S2721)=1,P2721,""))</f>
        <v/>
      </c>
      <c r="O2721" s="9" t="str">
        <f>IF(COUNTIF($S$2:S2721,S2721)=1,P2721,"")</f>
        <v/>
      </c>
      <c r="P2721" s="9">
        <f>COUNTIF($S$2:S2721,S2721)</f>
        <v>132</v>
      </c>
      <c r="Q2721" s="2" t="s">
        <v>117</v>
      </c>
      <c r="R2721" s="2" t="s">
        <v>2840</v>
      </c>
      <c r="S2721" s="2" t="s">
        <v>64</v>
      </c>
      <c r="T2721" s="2">
        <v>24</v>
      </c>
      <c r="U2721" s="2">
        <v>12</v>
      </c>
      <c r="V2721" s="2">
        <v>2</v>
      </c>
      <c r="W2721" s="2">
        <v>17.600000000000001</v>
      </c>
      <c r="X2721" s="2">
        <v>13.200000000000001</v>
      </c>
      <c r="Y2721" s="2">
        <v>7.9199999999999993E-2</v>
      </c>
      <c r="Z2721" s="6">
        <v>46202</v>
      </c>
    </row>
    <row r="2722" spans="1:26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8" t="str">
        <f>IF(Table5[[#This Row],[Company Code]]&lt;&gt;"",Table5[[#This Row],[Contact Email]],"")</f>
        <v/>
      </c>
      <c r="M2722" s="2"/>
      <c r="N2722" s="9" t="str">
        <f>IF(IF(COUNTIF($S$2:S2722,S2722)=1,P2722,"")=1,COUNTIF($O$2:O2722,O2722),IF(COUNTIF($S$2:S2722,S2722)=1,P2722,""))</f>
        <v/>
      </c>
      <c r="O2722" s="9" t="str">
        <f>IF(COUNTIF($S$2:S2722,S2722)=1,P2722,"")</f>
        <v/>
      </c>
      <c r="P2722" s="9">
        <f>COUNTIF($S$2:S2722,S2722)</f>
        <v>133</v>
      </c>
      <c r="Q2722" s="2" t="s">
        <v>117</v>
      </c>
      <c r="R2722" s="2" t="s">
        <v>2841</v>
      </c>
      <c r="S2722" s="2" t="s">
        <v>64</v>
      </c>
      <c r="T2722" s="2">
        <v>132</v>
      </c>
      <c r="U2722" s="2">
        <v>12</v>
      </c>
      <c r="V2722" s="2">
        <v>11</v>
      </c>
      <c r="W2722" s="2">
        <v>96.8</v>
      </c>
      <c r="X2722" s="2">
        <v>72.600000000000009</v>
      </c>
      <c r="Y2722" s="2">
        <v>0.43559999999999999</v>
      </c>
      <c r="Z2722" s="6">
        <v>46202</v>
      </c>
    </row>
    <row r="2723" spans="1:26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8" t="str">
        <f>IF(Table5[[#This Row],[Company Code]]&lt;&gt;"",Table5[[#This Row],[Contact Email]],"")</f>
        <v/>
      </c>
      <c r="M2723" s="2"/>
      <c r="N2723" s="9" t="str">
        <f>IF(IF(COUNTIF($S$2:S2723,S2723)=1,P2723,"")=1,COUNTIF($O$2:O2723,O2723),IF(COUNTIF($S$2:S2723,S2723)=1,P2723,""))</f>
        <v/>
      </c>
      <c r="O2723" s="9" t="str">
        <f>IF(COUNTIF($S$2:S2723,S2723)=1,P2723,"")</f>
        <v/>
      </c>
      <c r="P2723" s="9">
        <f>COUNTIF($S$2:S2723,S2723)</f>
        <v>134</v>
      </c>
      <c r="Q2723" s="2" t="s">
        <v>117</v>
      </c>
      <c r="R2723" s="2" t="s">
        <v>2842</v>
      </c>
      <c r="S2723" s="2" t="s">
        <v>64</v>
      </c>
      <c r="T2723" s="2">
        <v>600</v>
      </c>
      <c r="U2723" s="2">
        <v>12</v>
      </c>
      <c r="V2723" s="2">
        <v>50</v>
      </c>
      <c r="W2723" s="2">
        <v>440</v>
      </c>
      <c r="X2723" s="2">
        <v>330</v>
      </c>
      <c r="Y2723" s="2">
        <v>1.98</v>
      </c>
      <c r="Z2723" s="6">
        <v>46202</v>
      </c>
    </row>
    <row r="2724" spans="1:26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8" t="str">
        <f>IF(Table5[[#This Row],[Company Code]]&lt;&gt;"",Table5[[#This Row],[Contact Email]],"")</f>
        <v/>
      </c>
      <c r="M2724" s="2"/>
      <c r="N2724" s="9" t="str">
        <f>IF(IF(COUNTIF($S$2:S2724,S2724)=1,P2724,"")=1,COUNTIF($O$2:O2724,O2724),IF(COUNTIF($S$2:S2724,S2724)=1,P2724,""))</f>
        <v/>
      </c>
      <c r="O2724" s="9" t="str">
        <f>IF(COUNTIF($S$2:S2724,S2724)=1,P2724,"")</f>
        <v/>
      </c>
      <c r="P2724" s="9">
        <f>COUNTIF($S$2:S2724,S2724)</f>
        <v>135</v>
      </c>
      <c r="Q2724" s="2" t="s">
        <v>117</v>
      </c>
      <c r="R2724" s="2" t="s">
        <v>2843</v>
      </c>
      <c r="S2724" s="2" t="s">
        <v>64</v>
      </c>
      <c r="T2724" s="2">
        <v>84</v>
      </c>
      <c r="U2724" s="2">
        <v>12</v>
      </c>
      <c r="V2724" s="2">
        <v>7</v>
      </c>
      <c r="W2724" s="2">
        <v>61.6</v>
      </c>
      <c r="X2724" s="2">
        <v>46.2</v>
      </c>
      <c r="Y2724" s="2">
        <v>0.2772</v>
      </c>
      <c r="Z2724" s="6">
        <v>46202</v>
      </c>
    </row>
    <row r="2725" spans="1:26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8" t="str">
        <f>IF(Table5[[#This Row],[Company Code]]&lt;&gt;"",Table5[[#This Row],[Contact Email]],"")</f>
        <v/>
      </c>
      <c r="M2725" s="2"/>
      <c r="N2725" s="9" t="str">
        <f>IF(IF(COUNTIF($S$2:S2725,S2725)=1,P2725,"")=1,COUNTIF($O$2:O2725,O2725),IF(COUNTIF($S$2:S2725,S2725)=1,P2725,""))</f>
        <v/>
      </c>
      <c r="O2725" s="9" t="str">
        <f>IF(COUNTIF($S$2:S2725,S2725)=1,P2725,"")</f>
        <v/>
      </c>
      <c r="P2725" s="9">
        <f>COUNTIF($S$2:S2725,S2725)</f>
        <v>136</v>
      </c>
      <c r="Q2725" s="2" t="s">
        <v>117</v>
      </c>
      <c r="R2725" s="2" t="s">
        <v>2844</v>
      </c>
      <c r="S2725" s="2" t="s">
        <v>64</v>
      </c>
      <c r="T2725" s="2">
        <v>108</v>
      </c>
      <c r="U2725" s="2">
        <v>12</v>
      </c>
      <c r="V2725" s="2">
        <v>9</v>
      </c>
      <c r="W2725" s="2">
        <v>79.2</v>
      </c>
      <c r="X2725" s="2">
        <v>59.400000000000006</v>
      </c>
      <c r="Y2725" s="2">
        <v>0.35639999999999999</v>
      </c>
      <c r="Z2725" s="6">
        <v>46202</v>
      </c>
    </row>
    <row r="2726" spans="1:26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8" t="str">
        <f>IF(Table5[[#This Row],[Company Code]]&lt;&gt;"",Table5[[#This Row],[Contact Email]],"")</f>
        <v/>
      </c>
      <c r="M2726" s="2"/>
      <c r="N2726" s="9">
        <f>IF(IF(COUNTIF($S$2:S2726,S2726)=1,P2726,"")=1,COUNTIF($O$2:O2726,O2726),IF(COUNTIF($S$2:S2726,S2726)=1,P2726,""))</f>
        <v>21</v>
      </c>
      <c r="O2726" s="9">
        <f>IF(COUNTIF($S$2:S2726,S2726)=1,P2726,"")</f>
        <v>1</v>
      </c>
      <c r="P2726" s="9">
        <f>COUNTIF($S$2:S2726,S2726)</f>
        <v>1</v>
      </c>
      <c r="Q2726" s="2" t="s">
        <v>117</v>
      </c>
      <c r="R2726" s="2" t="s">
        <v>2845</v>
      </c>
      <c r="S2726" s="2" t="s">
        <v>65</v>
      </c>
      <c r="T2726" s="2">
        <v>24</v>
      </c>
      <c r="U2726" s="2">
        <v>12</v>
      </c>
      <c r="V2726" s="2">
        <v>2</v>
      </c>
      <c r="W2726" s="2">
        <v>17.600000000000001</v>
      </c>
      <c r="X2726" s="2">
        <v>13.200000000000001</v>
      </c>
      <c r="Y2726" s="2">
        <v>7.9199999999999993E-2</v>
      </c>
      <c r="Z2726" s="6">
        <v>46202</v>
      </c>
    </row>
    <row r="2727" spans="1:26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8" t="str">
        <f>IF(Table5[[#This Row],[Company Code]]&lt;&gt;"",Table5[[#This Row],[Contact Email]],"")</f>
        <v/>
      </c>
      <c r="M2727" s="2"/>
      <c r="N2727" s="9" t="str">
        <f>IF(IF(COUNTIF($S$2:S2727,S2727)=1,P2727,"")=1,COUNTIF($O$2:O2727,O2727),IF(COUNTIF($S$2:S2727,S2727)=1,P2727,""))</f>
        <v/>
      </c>
      <c r="O2727" s="9" t="str">
        <f>IF(COUNTIF($S$2:S2727,S2727)=1,P2727,"")</f>
        <v/>
      </c>
      <c r="P2727" s="9">
        <f>COUNTIF($S$2:S2727,S2727)</f>
        <v>2</v>
      </c>
      <c r="Q2727" s="2" t="s">
        <v>117</v>
      </c>
      <c r="R2727" s="2" t="s">
        <v>2846</v>
      </c>
      <c r="S2727" s="2" t="s">
        <v>65</v>
      </c>
      <c r="T2727" s="2">
        <v>24</v>
      </c>
      <c r="U2727" s="2">
        <v>12</v>
      </c>
      <c r="V2727" s="2">
        <v>2</v>
      </c>
      <c r="W2727" s="2">
        <v>17.600000000000001</v>
      </c>
      <c r="X2727" s="2">
        <v>13.200000000000001</v>
      </c>
      <c r="Y2727" s="2">
        <v>7.9199999999999993E-2</v>
      </c>
      <c r="Z2727" s="6">
        <v>46202</v>
      </c>
    </row>
    <row r="2728" spans="1:26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8" t="str">
        <f>IF(Table5[[#This Row],[Company Code]]&lt;&gt;"",Table5[[#This Row],[Contact Email]],"")</f>
        <v/>
      </c>
      <c r="M2728" s="2"/>
      <c r="N2728" s="9" t="str">
        <f>IF(IF(COUNTIF($S$2:S2728,S2728)=1,P2728,"")=1,COUNTIF($O$2:O2728,O2728),IF(COUNTIF($S$2:S2728,S2728)=1,P2728,""))</f>
        <v/>
      </c>
      <c r="O2728" s="9" t="str">
        <f>IF(COUNTIF($S$2:S2728,S2728)=1,P2728,"")</f>
        <v/>
      </c>
      <c r="P2728" s="9">
        <f>COUNTIF($S$2:S2728,S2728)</f>
        <v>3</v>
      </c>
      <c r="Q2728" s="2" t="s">
        <v>117</v>
      </c>
      <c r="R2728" s="2" t="s">
        <v>2847</v>
      </c>
      <c r="S2728" s="2" t="s">
        <v>65</v>
      </c>
      <c r="T2728" s="2">
        <v>24</v>
      </c>
      <c r="U2728" s="2">
        <v>12</v>
      </c>
      <c r="V2728" s="2">
        <v>2</v>
      </c>
      <c r="W2728" s="2">
        <v>17.600000000000001</v>
      </c>
      <c r="X2728" s="2">
        <v>13.200000000000001</v>
      </c>
      <c r="Y2728" s="2">
        <v>7.9199999999999993E-2</v>
      </c>
      <c r="Z2728" s="6">
        <v>46202</v>
      </c>
    </row>
    <row r="2729" spans="1:26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8" t="str">
        <f>IF(Table5[[#This Row],[Company Code]]&lt;&gt;"",Table5[[#This Row],[Contact Email]],"")</f>
        <v/>
      </c>
      <c r="M2729" s="2"/>
      <c r="N2729" s="9" t="str">
        <f>IF(IF(COUNTIF($S$2:S2729,S2729)=1,P2729,"")=1,COUNTIF($O$2:O2729,O2729),IF(COUNTIF($S$2:S2729,S2729)=1,P2729,""))</f>
        <v/>
      </c>
      <c r="O2729" s="9" t="str">
        <f>IF(COUNTIF($S$2:S2729,S2729)=1,P2729,"")</f>
        <v/>
      </c>
      <c r="P2729" s="9">
        <f>COUNTIF($S$2:S2729,S2729)</f>
        <v>4</v>
      </c>
      <c r="Q2729" s="2" t="s">
        <v>117</v>
      </c>
      <c r="R2729" s="2" t="s">
        <v>2848</v>
      </c>
      <c r="S2729" s="2" t="s">
        <v>65</v>
      </c>
      <c r="T2729" s="2">
        <v>24</v>
      </c>
      <c r="U2729" s="2">
        <v>12</v>
      </c>
      <c r="V2729" s="2">
        <v>2</v>
      </c>
      <c r="W2729" s="2">
        <v>17.600000000000001</v>
      </c>
      <c r="X2729" s="2">
        <v>13.200000000000001</v>
      </c>
      <c r="Y2729" s="2">
        <v>7.9199999999999993E-2</v>
      </c>
      <c r="Z2729" s="6">
        <v>46202</v>
      </c>
    </row>
    <row r="2730" spans="1:26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8" t="str">
        <f>IF(Table5[[#This Row],[Company Code]]&lt;&gt;"",Table5[[#This Row],[Contact Email]],"")</f>
        <v/>
      </c>
      <c r="M2730" s="2"/>
      <c r="N2730" s="9" t="str">
        <f>IF(IF(COUNTIF($S$2:S2730,S2730)=1,P2730,"")=1,COUNTIF($O$2:O2730,O2730),IF(COUNTIF($S$2:S2730,S2730)=1,P2730,""))</f>
        <v/>
      </c>
      <c r="O2730" s="9" t="str">
        <f>IF(COUNTIF($S$2:S2730,S2730)=1,P2730,"")</f>
        <v/>
      </c>
      <c r="P2730" s="9">
        <f>COUNTIF($S$2:S2730,S2730)</f>
        <v>5</v>
      </c>
      <c r="Q2730" s="2" t="s">
        <v>117</v>
      </c>
      <c r="R2730" s="2" t="s">
        <v>2849</v>
      </c>
      <c r="S2730" s="2" t="s">
        <v>65</v>
      </c>
      <c r="T2730" s="2">
        <v>24</v>
      </c>
      <c r="U2730" s="2">
        <v>12</v>
      </c>
      <c r="V2730" s="2">
        <v>2</v>
      </c>
      <c r="W2730" s="2">
        <v>17.600000000000001</v>
      </c>
      <c r="X2730" s="2">
        <v>13.200000000000001</v>
      </c>
      <c r="Y2730" s="2">
        <v>7.9199999999999993E-2</v>
      </c>
      <c r="Z2730" s="6">
        <v>46202</v>
      </c>
    </row>
    <row r="2731" spans="1:26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8" t="str">
        <f>IF(Table5[[#This Row],[Company Code]]&lt;&gt;"",Table5[[#This Row],[Contact Email]],"")</f>
        <v/>
      </c>
      <c r="M2731" s="2"/>
      <c r="N2731" s="9" t="str">
        <f>IF(IF(COUNTIF($S$2:S2731,S2731)=1,P2731,"")=1,COUNTIF($O$2:O2731,O2731),IF(COUNTIF($S$2:S2731,S2731)=1,P2731,""))</f>
        <v/>
      </c>
      <c r="O2731" s="9" t="str">
        <f>IF(COUNTIF($S$2:S2731,S2731)=1,P2731,"")</f>
        <v/>
      </c>
      <c r="P2731" s="9">
        <f>COUNTIF($S$2:S2731,S2731)</f>
        <v>6</v>
      </c>
      <c r="Q2731" s="2" t="s">
        <v>117</v>
      </c>
      <c r="R2731" s="2" t="s">
        <v>2850</v>
      </c>
      <c r="S2731" s="2" t="s">
        <v>65</v>
      </c>
      <c r="T2731" s="2">
        <v>72</v>
      </c>
      <c r="U2731" s="2">
        <v>12</v>
      </c>
      <c r="V2731" s="2">
        <v>6</v>
      </c>
      <c r="W2731" s="2">
        <v>52.800000000000004</v>
      </c>
      <c r="X2731" s="2">
        <v>39.6</v>
      </c>
      <c r="Y2731" s="2">
        <v>0.23760000000000001</v>
      </c>
      <c r="Z2731" s="6">
        <v>46202</v>
      </c>
    </row>
    <row r="2732" spans="1:26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8" t="str">
        <f>IF(Table5[[#This Row],[Company Code]]&lt;&gt;"",Table5[[#This Row],[Contact Email]],"")</f>
        <v/>
      </c>
      <c r="M2732" s="2"/>
      <c r="N2732" s="9" t="str">
        <f>IF(IF(COUNTIF($S$2:S2732,S2732)=1,P2732,"")=1,COUNTIF($O$2:O2732,O2732),IF(COUNTIF($S$2:S2732,S2732)=1,P2732,""))</f>
        <v/>
      </c>
      <c r="O2732" s="9" t="str">
        <f>IF(COUNTIF($S$2:S2732,S2732)=1,P2732,"")</f>
        <v/>
      </c>
      <c r="P2732" s="9">
        <f>COUNTIF($S$2:S2732,S2732)</f>
        <v>7</v>
      </c>
      <c r="Q2732" s="2" t="s">
        <v>117</v>
      </c>
      <c r="R2732" s="2" t="s">
        <v>2851</v>
      </c>
      <c r="S2732" s="2" t="s">
        <v>65</v>
      </c>
      <c r="T2732" s="2">
        <v>36</v>
      </c>
      <c r="U2732" s="2">
        <v>12</v>
      </c>
      <c r="V2732" s="2">
        <v>3</v>
      </c>
      <c r="W2732" s="2">
        <v>26.400000000000002</v>
      </c>
      <c r="X2732" s="2">
        <v>19.8</v>
      </c>
      <c r="Y2732" s="2">
        <v>0.1188</v>
      </c>
      <c r="Z2732" s="6">
        <v>46202</v>
      </c>
    </row>
    <row r="2733" spans="1:26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8" t="str">
        <f>IF(Table5[[#This Row],[Company Code]]&lt;&gt;"",Table5[[#This Row],[Contact Email]],"")</f>
        <v/>
      </c>
      <c r="M2733" s="2"/>
      <c r="N2733" s="9" t="str">
        <f>IF(IF(COUNTIF($S$2:S2733,S2733)=1,P2733,"")=1,COUNTIF($O$2:O2733,O2733),IF(COUNTIF($S$2:S2733,S2733)=1,P2733,""))</f>
        <v/>
      </c>
      <c r="O2733" s="9" t="str">
        <f>IF(COUNTIF($S$2:S2733,S2733)=1,P2733,"")</f>
        <v/>
      </c>
      <c r="P2733" s="9">
        <f>COUNTIF($S$2:S2733,S2733)</f>
        <v>8</v>
      </c>
      <c r="Q2733" s="2" t="s">
        <v>117</v>
      </c>
      <c r="R2733" s="2" t="s">
        <v>2852</v>
      </c>
      <c r="S2733" s="2" t="s">
        <v>65</v>
      </c>
      <c r="T2733" s="2">
        <v>36</v>
      </c>
      <c r="U2733" s="2">
        <v>12</v>
      </c>
      <c r="V2733" s="2">
        <v>3</v>
      </c>
      <c r="W2733" s="2">
        <v>26.400000000000002</v>
      </c>
      <c r="X2733" s="2">
        <v>19.8</v>
      </c>
      <c r="Y2733" s="2">
        <v>0.1188</v>
      </c>
      <c r="Z2733" s="6">
        <v>46202</v>
      </c>
    </row>
    <row r="2734" spans="1:26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8" t="str">
        <f>IF(Table5[[#This Row],[Company Code]]&lt;&gt;"",Table5[[#This Row],[Contact Email]],"")</f>
        <v/>
      </c>
      <c r="M2734" s="2"/>
      <c r="N2734" s="9" t="str">
        <f>IF(IF(COUNTIF($S$2:S2734,S2734)=1,P2734,"")=1,COUNTIF($O$2:O2734,O2734),IF(COUNTIF($S$2:S2734,S2734)=1,P2734,""))</f>
        <v/>
      </c>
      <c r="O2734" s="9" t="str">
        <f>IF(COUNTIF($S$2:S2734,S2734)=1,P2734,"")</f>
        <v/>
      </c>
      <c r="P2734" s="9">
        <f>COUNTIF($S$2:S2734,S2734)</f>
        <v>9</v>
      </c>
      <c r="Q2734" s="2" t="s">
        <v>117</v>
      </c>
      <c r="R2734" s="2" t="s">
        <v>2853</v>
      </c>
      <c r="S2734" s="2" t="s">
        <v>65</v>
      </c>
      <c r="T2734" s="2">
        <v>24</v>
      </c>
      <c r="U2734" s="2">
        <v>12</v>
      </c>
      <c r="V2734" s="2">
        <v>2</v>
      </c>
      <c r="W2734" s="2">
        <v>17.600000000000001</v>
      </c>
      <c r="X2734" s="2">
        <v>13.200000000000001</v>
      </c>
      <c r="Y2734" s="2">
        <v>7.9199999999999993E-2</v>
      </c>
      <c r="Z2734" s="6">
        <v>46202</v>
      </c>
    </row>
    <row r="2735" spans="1:26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8" t="str">
        <f>IF(Table5[[#This Row],[Company Code]]&lt;&gt;"",Table5[[#This Row],[Contact Email]],"")</f>
        <v/>
      </c>
      <c r="M2735" s="2"/>
      <c r="N2735" s="9" t="str">
        <f>IF(IF(COUNTIF($S$2:S2735,S2735)=1,P2735,"")=1,COUNTIF($O$2:O2735,O2735),IF(COUNTIF($S$2:S2735,S2735)=1,P2735,""))</f>
        <v/>
      </c>
      <c r="O2735" s="9" t="str">
        <f>IF(COUNTIF($S$2:S2735,S2735)=1,P2735,"")</f>
        <v/>
      </c>
      <c r="P2735" s="9">
        <f>COUNTIF($S$2:S2735,S2735)</f>
        <v>10</v>
      </c>
      <c r="Q2735" s="2" t="s">
        <v>117</v>
      </c>
      <c r="R2735" s="2" t="s">
        <v>2854</v>
      </c>
      <c r="S2735" s="2" t="s">
        <v>65</v>
      </c>
      <c r="T2735" s="2">
        <v>72</v>
      </c>
      <c r="U2735" s="2">
        <v>12</v>
      </c>
      <c r="V2735" s="2">
        <v>6</v>
      </c>
      <c r="W2735" s="2">
        <v>52.800000000000004</v>
      </c>
      <c r="X2735" s="2">
        <v>39.6</v>
      </c>
      <c r="Y2735" s="2">
        <v>0.23760000000000001</v>
      </c>
      <c r="Z2735" s="6">
        <v>46202</v>
      </c>
    </row>
    <row r="2736" spans="1:26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8" t="str">
        <f>IF(Table5[[#This Row],[Company Code]]&lt;&gt;"",Table5[[#This Row],[Contact Email]],"")</f>
        <v/>
      </c>
      <c r="M2736" s="2"/>
      <c r="N2736" s="9" t="str">
        <f>IF(IF(COUNTIF($S$2:S2736,S2736)=1,P2736,"")=1,COUNTIF($O$2:O2736,O2736),IF(COUNTIF($S$2:S2736,S2736)=1,P2736,""))</f>
        <v/>
      </c>
      <c r="O2736" s="9" t="str">
        <f>IF(COUNTIF($S$2:S2736,S2736)=1,P2736,"")</f>
        <v/>
      </c>
      <c r="P2736" s="9">
        <f>COUNTIF($S$2:S2736,S2736)</f>
        <v>11</v>
      </c>
      <c r="Q2736" s="2" t="s">
        <v>117</v>
      </c>
      <c r="R2736" s="2" t="s">
        <v>2855</v>
      </c>
      <c r="S2736" s="2" t="s">
        <v>65</v>
      </c>
      <c r="T2736" s="2">
        <v>72</v>
      </c>
      <c r="U2736" s="2">
        <v>12</v>
      </c>
      <c r="V2736" s="2">
        <v>6</v>
      </c>
      <c r="W2736" s="2">
        <v>52.800000000000004</v>
      </c>
      <c r="X2736" s="2">
        <v>39.6</v>
      </c>
      <c r="Y2736" s="2">
        <v>0.23760000000000001</v>
      </c>
      <c r="Z2736" s="6">
        <v>46202</v>
      </c>
    </row>
    <row r="2737" spans="1:26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8" t="str">
        <f>IF(Table5[[#This Row],[Company Code]]&lt;&gt;"",Table5[[#This Row],[Contact Email]],"")</f>
        <v/>
      </c>
      <c r="M2737" s="2"/>
      <c r="N2737" s="9" t="str">
        <f>IF(IF(COUNTIF($S$2:S2737,S2737)=1,P2737,"")=1,COUNTIF($O$2:O2737,O2737),IF(COUNTIF($S$2:S2737,S2737)=1,P2737,""))</f>
        <v/>
      </c>
      <c r="O2737" s="9" t="str">
        <f>IF(COUNTIF($S$2:S2737,S2737)=1,P2737,"")</f>
        <v/>
      </c>
      <c r="P2737" s="9">
        <f>COUNTIF($S$2:S2737,S2737)</f>
        <v>12</v>
      </c>
      <c r="Q2737" s="2" t="s">
        <v>117</v>
      </c>
      <c r="R2737" s="2" t="s">
        <v>2856</v>
      </c>
      <c r="S2737" s="2" t="s">
        <v>65</v>
      </c>
      <c r="T2737" s="2">
        <v>24</v>
      </c>
      <c r="U2737" s="2">
        <v>12</v>
      </c>
      <c r="V2737" s="2">
        <v>2</v>
      </c>
      <c r="W2737" s="2">
        <v>17.600000000000001</v>
      </c>
      <c r="X2737" s="2">
        <v>13.200000000000001</v>
      </c>
      <c r="Y2737" s="2">
        <v>7.9199999999999993E-2</v>
      </c>
      <c r="Z2737" s="6">
        <v>46202</v>
      </c>
    </row>
    <row r="2738" spans="1:26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8" t="str">
        <f>IF(Table5[[#This Row],[Company Code]]&lt;&gt;"",Table5[[#This Row],[Contact Email]],"")</f>
        <v/>
      </c>
      <c r="M2738" s="2"/>
      <c r="N2738" s="9" t="str">
        <f>IF(IF(COUNTIF($S$2:S2738,S2738)=1,P2738,"")=1,COUNTIF($O$2:O2738,O2738),IF(COUNTIF($S$2:S2738,S2738)=1,P2738,""))</f>
        <v/>
      </c>
      <c r="O2738" s="9" t="str">
        <f>IF(COUNTIF($S$2:S2738,S2738)=1,P2738,"")</f>
        <v/>
      </c>
      <c r="P2738" s="9">
        <f>COUNTIF($S$2:S2738,S2738)</f>
        <v>13</v>
      </c>
      <c r="Q2738" s="2" t="s">
        <v>117</v>
      </c>
      <c r="R2738" s="2" t="s">
        <v>2857</v>
      </c>
      <c r="S2738" s="2" t="s">
        <v>65</v>
      </c>
      <c r="T2738" s="2">
        <v>12</v>
      </c>
      <c r="U2738" s="2">
        <v>12</v>
      </c>
      <c r="V2738" s="2">
        <v>1</v>
      </c>
      <c r="W2738" s="2">
        <v>8.8000000000000007</v>
      </c>
      <c r="X2738" s="2">
        <v>6.6000000000000005</v>
      </c>
      <c r="Y2738" s="2">
        <v>3.9599999999999996E-2</v>
      </c>
      <c r="Z2738" s="6">
        <v>46202</v>
      </c>
    </row>
    <row r="2739" spans="1:26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8" t="str">
        <f>IF(Table5[[#This Row],[Company Code]]&lt;&gt;"",Table5[[#This Row],[Contact Email]],"")</f>
        <v/>
      </c>
      <c r="M2739" s="2"/>
      <c r="N2739" s="9" t="str">
        <f>IF(IF(COUNTIF($S$2:S2739,S2739)=1,P2739,"")=1,COUNTIF($O$2:O2739,O2739),IF(COUNTIF($S$2:S2739,S2739)=1,P2739,""))</f>
        <v/>
      </c>
      <c r="O2739" s="9" t="str">
        <f>IF(COUNTIF($S$2:S2739,S2739)=1,P2739,"")</f>
        <v/>
      </c>
      <c r="P2739" s="9">
        <f>COUNTIF($S$2:S2739,S2739)</f>
        <v>14</v>
      </c>
      <c r="Q2739" s="2" t="s">
        <v>117</v>
      </c>
      <c r="R2739" s="2" t="s">
        <v>2858</v>
      </c>
      <c r="S2739" s="2" t="s">
        <v>65</v>
      </c>
      <c r="T2739" s="2">
        <v>96</v>
      </c>
      <c r="U2739" s="2">
        <v>12</v>
      </c>
      <c r="V2739" s="2">
        <v>8</v>
      </c>
      <c r="W2739" s="2">
        <v>70.400000000000006</v>
      </c>
      <c r="X2739" s="2">
        <v>52.800000000000004</v>
      </c>
      <c r="Y2739" s="2">
        <v>0.31679999999999997</v>
      </c>
      <c r="Z2739" s="6">
        <v>46202</v>
      </c>
    </row>
    <row r="2740" spans="1:26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8" t="str">
        <f>IF(Table5[[#This Row],[Company Code]]&lt;&gt;"",Table5[[#This Row],[Contact Email]],"")</f>
        <v/>
      </c>
      <c r="M2740" s="2"/>
      <c r="N2740" s="9" t="str">
        <f>IF(IF(COUNTIF($S$2:S2740,S2740)=1,P2740,"")=1,COUNTIF($O$2:O2740,O2740),IF(COUNTIF($S$2:S2740,S2740)=1,P2740,""))</f>
        <v/>
      </c>
      <c r="O2740" s="9" t="str">
        <f>IF(COUNTIF($S$2:S2740,S2740)=1,P2740,"")</f>
        <v/>
      </c>
      <c r="P2740" s="9">
        <f>COUNTIF($S$2:S2740,S2740)</f>
        <v>15</v>
      </c>
      <c r="Q2740" s="2" t="s">
        <v>117</v>
      </c>
      <c r="R2740" s="2" t="s">
        <v>2859</v>
      </c>
      <c r="S2740" s="2" t="s">
        <v>65</v>
      </c>
      <c r="T2740" s="2">
        <v>24</v>
      </c>
      <c r="U2740" s="2">
        <v>12</v>
      </c>
      <c r="V2740" s="2">
        <v>2</v>
      </c>
      <c r="W2740" s="2">
        <v>17.600000000000001</v>
      </c>
      <c r="X2740" s="2">
        <v>13.200000000000001</v>
      </c>
      <c r="Y2740" s="2">
        <v>7.9199999999999993E-2</v>
      </c>
      <c r="Z2740" s="6">
        <v>46202</v>
      </c>
    </row>
    <row r="2741" spans="1:26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8" t="str">
        <f>IF(Table5[[#This Row],[Company Code]]&lt;&gt;"",Table5[[#This Row],[Contact Email]],"")</f>
        <v/>
      </c>
      <c r="M2741" s="2"/>
      <c r="N2741" s="9" t="str">
        <f>IF(IF(COUNTIF($S$2:S2741,S2741)=1,P2741,"")=1,COUNTIF($O$2:O2741,O2741),IF(COUNTIF($S$2:S2741,S2741)=1,P2741,""))</f>
        <v/>
      </c>
      <c r="O2741" s="9" t="str">
        <f>IF(COUNTIF($S$2:S2741,S2741)=1,P2741,"")</f>
        <v/>
      </c>
      <c r="P2741" s="9">
        <f>COUNTIF($S$2:S2741,S2741)</f>
        <v>16</v>
      </c>
      <c r="Q2741" s="2" t="s">
        <v>117</v>
      </c>
      <c r="R2741" s="2" t="s">
        <v>2860</v>
      </c>
      <c r="S2741" s="2" t="s">
        <v>65</v>
      </c>
      <c r="T2741" s="2">
        <v>24</v>
      </c>
      <c r="U2741" s="2">
        <v>12</v>
      </c>
      <c r="V2741" s="2">
        <v>2</v>
      </c>
      <c r="W2741" s="2">
        <v>17.600000000000001</v>
      </c>
      <c r="X2741" s="2">
        <v>13.200000000000001</v>
      </c>
      <c r="Y2741" s="2">
        <v>7.9199999999999993E-2</v>
      </c>
      <c r="Z2741" s="6">
        <v>46202</v>
      </c>
    </row>
    <row r="2742" spans="1:26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8" t="str">
        <f>IF(Table5[[#This Row],[Company Code]]&lt;&gt;"",Table5[[#This Row],[Contact Email]],"")</f>
        <v/>
      </c>
      <c r="M2742" s="2"/>
      <c r="N2742" s="9" t="str">
        <f>IF(IF(COUNTIF($S$2:S2742,S2742)=1,P2742,"")=1,COUNTIF($O$2:O2742,O2742),IF(COUNTIF($S$2:S2742,S2742)=1,P2742,""))</f>
        <v/>
      </c>
      <c r="O2742" s="9" t="str">
        <f>IF(COUNTIF($S$2:S2742,S2742)=1,P2742,"")</f>
        <v/>
      </c>
      <c r="P2742" s="9">
        <f>COUNTIF($S$2:S2742,S2742)</f>
        <v>17</v>
      </c>
      <c r="Q2742" s="2" t="s">
        <v>117</v>
      </c>
      <c r="R2742" s="2" t="s">
        <v>2861</v>
      </c>
      <c r="S2742" s="2" t="s">
        <v>65</v>
      </c>
      <c r="T2742" s="2">
        <v>24</v>
      </c>
      <c r="U2742" s="2">
        <v>12</v>
      </c>
      <c r="V2742" s="2">
        <v>2</v>
      </c>
      <c r="W2742" s="2">
        <v>17.600000000000001</v>
      </c>
      <c r="X2742" s="2">
        <v>13.200000000000001</v>
      </c>
      <c r="Y2742" s="2">
        <v>7.9199999999999993E-2</v>
      </c>
      <c r="Z2742" s="6">
        <v>46202</v>
      </c>
    </row>
    <row r="2743" spans="1:26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8" t="str">
        <f>IF(Table5[[#This Row],[Company Code]]&lt;&gt;"",Table5[[#This Row],[Contact Email]],"")</f>
        <v/>
      </c>
      <c r="M2743" s="2"/>
      <c r="N2743" s="9" t="str">
        <f>IF(IF(COUNTIF($S$2:S2743,S2743)=1,P2743,"")=1,COUNTIF($O$2:O2743,O2743),IF(COUNTIF($S$2:S2743,S2743)=1,P2743,""))</f>
        <v/>
      </c>
      <c r="O2743" s="9" t="str">
        <f>IF(COUNTIF($S$2:S2743,S2743)=1,P2743,"")</f>
        <v/>
      </c>
      <c r="P2743" s="9">
        <f>COUNTIF($S$2:S2743,S2743)</f>
        <v>18</v>
      </c>
      <c r="Q2743" s="2" t="s">
        <v>117</v>
      </c>
      <c r="R2743" s="2" t="s">
        <v>2862</v>
      </c>
      <c r="S2743" s="2" t="s">
        <v>65</v>
      </c>
      <c r="T2743" s="2">
        <v>24</v>
      </c>
      <c r="U2743" s="2">
        <v>12</v>
      </c>
      <c r="V2743" s="2">
        <v>2</v>
      </c>
      <c r="W2743" s="2">
        <v>17.600000000000001</v>
      </c>
      <c r="X2743" s="2">
        <v>13.200000000000001</v>
      </c>
      <c r="Y2743" s="2">
        <v>7.9199999999999993E-2</v>
      </c>
      <c r="Z2743" s="6">
        <v>46202</v>
      </c>
    </row>
    <row r="2744" spans="1:26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8" t="str">
        <f>IF(Table5[[#This Row],[Company Code]]&lt;&gt;"",Table5[[#This Row],[Contact Email]],"")</f>
        <v/>
      </c>
      <c r="M2744" s="2"/>
      <c r="N2744" s="9" t="str">
        <f>IF(IF(COUNTIF($S$2:S2744,S2744)=1,P2744,"")=1,COUNTIF($O$2:O2744,O2744),IF(COUNTIF($S$2:S2744,S2744)=1,P2744,""))</f>
        <v/>
      </c>
      <c r="O2744" s="9" t="str">
        <f>IF(COUNTIF($S$2:S2744,S2744)=1,P2744,"")</f>
        <v/>
      </c>
      <c r="P2744" s="9">
        <f>COUNTIF($S$2:S2744,S2744)</f>
        <v>19</v>
      </c>
      <c r="Q2744" s="2" t="s">
        <v>117</v>
      </c>
      <c r="R2744" s="2" t="s">
        <v>2863</v>
      </c>
      <c r="S2744" s="2" t="s">
        <v>65</v>
      </c>
      <c r="T2744" s="2">
        <v>24</v>
      </c>
      <c r="U2744" s="2">
        <v>12</v>
      </c>
      <c r="V2744" s="2">
        <v>2</v>
      </c>
      <c r="W2744" s="2">
        <v>17.600000000000001</v>
      </c>
      <c r="X2744" s="2">
        <v>13.200000000000001</v>
      </c>
      <c r="Y2744" s="2">
        <v>7.9199999999999993E-2</v>
      </c>
      <c r="Z2744" s="6">
        <v>46202</v>
      </c>
    </row>
    <row r="2745" spans="1:26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8" t="str">
        <f>IF(Table5[[#This Row],[Company Code]]&lt;&gt;"",Table5[[#This Row],[Contact Email]],"")</f>
        <v/>
      </c>
      <c r="M2745" s="2"/>
      <c r="N2745" s="9" t="str">
        <f>IF(IF(COUNTIF($S$2:S2745,S2745)=1,P2745,"")=1,COUNTIF($O$2:O2745,O2745),IF(COUNTIF($S$2:S2745,S2745)=1,P2745,""))</f>
        <v/>
      </c>
      <c r="O2745" s="9" t="str">
        <f>IF(COUNTIF($S$2:S2745,S2745)=1,P2745,"")</f>
        <v/>
      </c>
      <c r="P2745" s="9">
        <f>COUNTIF($S$2:S2745,S2745)</f>
        <v>20</v>
      </c>
      <c r="Q2745" s="2" t="s">
        <v>117</v>
      </c>
      <c r="R2745" s="2" t="s">
        <v>2864</v>
      </c>
      <c r="S2745" s="2" t="s">
        <v>65</v>
      </c>
      <c r="T2745" s="2">
        <v>12</v>
      </c>
      <c r="U2745" s="2">
        <v>12</v>
      </c>
      <c r="V2745" s="2">
        <v>1</v>
      </c>
      <c r="W2745" s="2">
        <v>8.8000000000000007</v>
      </c>
      <c r="X2745" s="2">
        <v>6.6000000000000005</v>
      </c>
      <c r="Y2745" s="2">
        <v>3.9599999999999996E-2</v>
      </c>
      <c r="Z2745" s="6">
        <v>46202</v>
      </c>
    </row>
    <row r="2746" spans="1:26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8" t="str">
        <f>IF(Table5[[#This Row],[Company Code]]&lt;&gt;"",Table5[[#This Row],[Contact Email]],"")</f>
        <v/>
      </c>
      <c r="M2746" s="2"/>
      <c r="N2746" s="9" t="str">
        <f>IF(IF(COUNTIF($S$2:S2746,S2746)=1,P2746,"")=1,COUNTIF($O$2:O2746,O2746),IF(COUNTIF($S$2:S2746,S2746)=1,P2746,""))</f>
        <v/>
      </c>
      <c r="O2746" s="9" t="str">
        <f>IF(COUNTIF($S$2:S2746,S2746)=1,P2746,"")</f>
        <v/>
      </c>
      <c r="P2746" s="9">
        <f>COUNTIF($S$2:S2746,S2746)</f>
        <v>21</v>
      </c>
      <c r="Q2746" s="2" t="s">
        <v>117</v>
      </c>
      <c r="R2746" s="2" t="s">
        <v>2865</v>
      </c>
      <c r="S2746" s="2" t="s">
        <v>65</v>
      </c>
      <c r="T2746" s="2">
        <v>24</v>
      </c>
      <c r="U2746" s="2">
        <v>12</v>
      </c>
      <c r="V2746" s="2">
        <v>2</v>
      </c>
      <c r="W2746" s="2">
        <v>17.600000000000001</v>
      </c>
      <c r="X2746" s="2">
        <v>13.200000000000001</v>
      </c>
      <c r="Y2746" s="2">
        <v>7.9199999999999993E-2</v>
      </c>
      <c r="Z2746" s="6">
        <v>46202</v>
      </c>
    </row>
    <row r="2747" spans="1:26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8" t="str">
        <f>IF(Table5[[#This Row],[Company Code]]&lt;&gt;"",Table5[[#This Row],[Contact Email]],"")</f>
        <v/>
      </c>
      <c r="M2747" s="2"/>
      <c r="N2747" s="9" t="str">
        <f>IF(IF(COUNTIF($S$2:S2747,S2747)=1,P2747,"")=1,COUNTIF($O$2:O2747,O2747),IF(COUNTIF($S$2:S2747,S2747)=1,P2747,""))</f>
        <v/>
      </c>
      <c r="O2747" s="9" t="str">
        <f>IF(COUNTIF($S$2:S2747,S2747)=1,P2747,"")</f>
        <v/>
      </c>
      <c r="P2747" s="9">
        <f>COUNTIF($S$2:S2747,S2747)</f>
        <v>22</v>
      </c>
      <c r="Q2747" s="2" t="s">
        <v>117</v>
      </c>
      <c r="R2747" s="2" t="s">
        <v>2866</v>
      </c>
      <c r="S2747" s="2" t="s">
        <v>65</v>
      </c>
      <c r="T2747" s="2">
        <v>36</v>
      </c>
      <c r="U2747" s="2">
        <v>12</v>
      </c>
      <c r="V2747" s="2">
        <v>3</v>
      </c>
      <c r="W2747" s="2">
        <v>26.400000000000002</v>
      </c>
      <c r="X2747" s="2">
        <v>19.8</v>
      </c>
      <c r="Y2747" s="2">
        <v>0.1188</v>
      </c>
      <c r="Z2747" s="6">
        <v>46202</v>
      </c>
    </row>
    <row r="2748" spans="1:26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8" t="str">
        <f>IF(Table5[[#This Row],[Company Code]]&lt;&gt;"",Table5[[#This Row],[Contact Email]],"")</f>
        <v/>
      </c>
      <c r="M2748" s="2"/>
      <c r="N2748" s="9" t="str">
        <f>IF(IF(COUNTIF($S$2:S2748,S2748)=1,P2748,"")=1,COUNTIF($O$2:O2748,O2748),IF(COUNTIF($S$2:S2748,S2748)=1,P2748,""))</f>
        <v/>
      </c>
      <c r="O2748" s="9" t="str">
        <f>IF(COUNTIF($S$2:S2748,S2748)=1,P2748,"")</f>
        <v/>
      </c>
      <c r="P2748" s="9">
        <f>COUNTIF($S$2:S2748,S2748)</f>
        <v>23</v>
      </c>
      <c r="Q2748" s="2" t="s">
        <v>117</v>
      </c>
      <c r="R2748" s="2" t="s">
        <v>2867</v>
      </c>
      <c r="S2748" s="2" t="s">
        <v>65</v>
      </c>
      <c r="T2748" s="2">
        <v>108</v>
      </c>
      <c r="U2748" s="2">
        <v>12</v>
      </c>
      <c r="V2748" s="2">
        <v>9</v>
      </c>
      <c r="W2748" s="2">
        <v>79.2</v>
      </c>
      <c r="X2748" s="2">
        <v>59.400000000000006</v>
      </c>
      <c r="Y2748" s="2">
        <v>0.35639999999999999</v>
      </c>
      <c r="Z2748" s="6">
        <v>46202</v>
      </c>
    </row>
    <row r="2749" spans="1:26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8" t="str">
        <f>IF(Table5[[#This Row],[Company Code]]&lt;&gt;"",Table5[[#This Row],[Contact Email]],"")</f>
        <v/>
      </c>
      <c r="M2749" s="2"/>
      <c r="N2749" s="9" t="str">
        <f>IF(IF(COUNTIF($S$2:S2749,S2749)=1,P2749,"")=1,COUNTIF($O$2:O2749,O2749),IF(COUNTIF($S$2:S2749,S2749)=1,P2749,""))</f>
        <v/>
      </c>
      <c r="O2749" s="9" t="str">
        <f>IF(COUNTIF($S$2:S2749,S2749)=1,P2749,"")</f>
        <v/>
      </c>
      <c r="P2749" s="9">
        <f>COUNTIF($S$2:S2749,S2749)</f>
        <v>24</v>
      </c>
      <c r="Q2749" s="2" t="s">
        <v>117</v>
      </c>
      <c r="R2749" s="2" t="s">
        <v>2868</v>
      </c>
      <c r="S2749" s="2" t="s">
        <v>65</v>
      </c>
      <c r="T2749" s="2">
        <v>24</v>
      </c>
      <c r="U2749" s="2">
        <v>12</v>
      </c>
      <c r="V2749" s="2">
        <v>2</v>
      </c>
      <c r="W2749" s="2">
        <v>17.600000000000001</v>
      </c>
      <c r="X2749" s="2">
        <v>13.200000000000001</v>
      </c>
      <c r="Y2749" s="2">
        <v>7.9199999999999993E-2</v>
      </c>
      <c r="Z2749" s="6">
        <v>46202</v>
      </c>
    </row>
    <row r="2750" spans="1:26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8" t="str">
        <f>IF(Table5[[#This Row],[Company Code]]&lt;&gt;"",Table5[[#This Row],[Contact Email]],"")</f>
        <v/>
      </c>
      <c r="M2750" s="2"/>
      <c r="N2750" s="9" t="str">
        <f>IF(IF(COUNTIF($S$2:S2750,S2750)=1,P2750,"")=1,COUNTIF($O$2:O2750,O2750),IF(COUNTIF($S$2:S2750,S2750)=1,P2750,""))</f>
        <v/>
      </c>
      <c r="O2750" s="9" t="str">
        <f>IF(COUNTIF($S$2:S2750,S2750)=1,P2750,"")</f>
        <v/>
      </c>
      <c r="P2750" s="9">
        <f>COUNTIF($S$2:S2750,S2750)</f>
        <v>25</v>
      </c>
      <c r="Q2750" s="2" t="s">
        <v>117</v>
      </c>
      <c r="R2750" s="2" t="s">
        <v>2869</v>
      </c>
      <c r="S2750" s="2" t="s">
        <v>65</v>
      </c>
      <c r="T2750" s="2">
        <v>72</v>
      </c>
      <c r="U2750" s="2">
        <v>12</v>
      </c>
      <c r="V2750" s="2">
        <v>6</v>
      </c>
      <c r="W2750" s="2">
        <v>52.800000000000004</v>
      </c>
      <c r="X2750" s="2">
        <v>39.6</v>
      </c>
      <c r="Y2750" s="2">
        <v>0.23760000000000001</v>
      </c>
      <c r="Z2750" s="6">
        <v>46202</v>
      </c>
    </row>
    <row r="2751" spans="1:26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8" t="str">
        <f>IF(Table5[[#This Row],[Company Code]]&lt;&gt;"",Table5[[#This Row],[Contact Email]],"")</f>
        <v/>
      </c>
      <c r="M2751" s="2"/>
      <c r="N2751" s="9" t="str">
        <f>IF(IF(COUNTIF($S$2:S2751,S2751)=1,P2751,"")=1,COUNTIF($O$2:O2751,O2751),IF(COUNTIF($S$2:S2751,S2751)=1,P2751,""))</f>
        <v/>
      </c>
      <c r="O2751" s="9" t="str">
        <f>IF(COUNTIF($S$2:S2751,S2751)=1,P2751,"")</f>
        <v/>
      </c>
      <c r="P2751" s="9">
        <f>COUNTIF($S$2:S2751,S2751)</f>
        <v>26</v>
      </c>
      <c r="Q2751" s="2" t="s">
        <v>117</v>
      </c>
      <c r="R2751" s="2" t="s">
        <v>2870</v>
      </c>
      <c r="S2751" s="2" t="s">
        <v>65</v>
      </c>
      <c r="T2751" s="2">
        <v>12</v>
      </c>
      <c r="U2751" s="2">
        <v>12</v>
      </c>
      <c r="V2751" s="2">
        <v>1</v>
      </c>
      <c r="W2751" s="2">
        <v>8.8000000000000007</v>
      </c>
      <c r="X2751" s="2">
        <v>6.6000000000000005</v>
      </c>
      <c r="Y2751" s="2">
        <v>3.9599999999999996E-2</v>
      </c>
      <c r="Z2751" s="6">
        <v>46202</v>
      </c>
    </row>
    <row r="2752" spans="1:26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8" t="str">
        <f>IF(Table5[[#This Row],[Company Code]]&lt;&gt;"",Table5[[#This Row],[Contact Email]],"")</f>
        <v/>
      </c>
      <c r="M2752" s="2"/>
      <c r="N2752" s="9" t="str">
        <f>IF(IF(COUNTIF($S$2:S2752,S2752)=1,P2752,"")=1,COUNTIF($O$2:O2752,O2752),IF(COUNTIF($S$2:S2752,S2752)=1,P2752,""))</f>
        <v/>
      </c>
      <c r="O2752" s="9" t="str">
        <f>IF(COUNTIF($S$2:S2752,S2752)=1,P2752,"")</f>
        <v/>
      </c>
      <c r="P2752" s="9">
        <f>COUNTIF($S$2:S2752,S2752)</f>
        <v>27</v>
      </c>
      <c r="Q2752" s="2" t="s">
        <v>117</v>
      </c>
      <c r="R2752" s="2" t="s">
        <v>2871</v>
      </c>
      <c r="S2752" s="2" t="s">
        <v>65</v>
      </c>
      <c r="T2752" s="2">
        <v>24</v>
      </c>
      <c r="U2752" s="2">
        <v>12</v>
      </c>
      <c r="V2752" s="2">
        <v>2</v>
      </c>
      <c r="W2752" s="2">
        <v>17.600000000000001</v>
      </c>
      <c r="X2752" s="2">
        <v>13.200000000000001</v>
      </c>
      <c r="Y2752" s="2">
        <v>7.9199999999999993E-2</v>
      </c>
      <c r="Z2752" s="6">
        <v>46202</v>
      </c>
    </row>
    <row r="2753" spans="1:26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8" t="str">
        <f>IF(Table5[[#This Row],[Company Code]]&lt;&gt;"",Table5[[#This Row],[Contact Email]],"")</f>
        <v/>
      </c>
      <c r="M2753" s="2"/>
      <c r="N2753" s="9" t="str">
        <f>IF(IF(COUNTIF($S$2:S2753,S2753)=1,P2753,"")=1,COUNTIF($O$2:O2753,O2753),IF(COUNTIF($S$2:S2753,S2753)=1,P2753,""))</f>
        <v/>
      </c>
      <c r="O2753" s="9" t="str">
        <f>IF(COUNTIF($S$2:S2753,S2753)=1,P2753,"")</f>
        <v/>
      </c>
      <c r="P2753" s="9">
        <f>COUNTIF($S$2:S2753,S2753)</f>
        <v>28</v>
      </c>
      <c r="Q2753" s="2" t="s">
        <v>117</v>
      </c>
      <c r="R2753" s="2" t="s">
        <v>2872</v>
      </c>
      <c r="S2753" s="2" t="s">
        <v>65</v>
      </c>
      <c r="T2753" s="2">
        <v>24</v>
      </c>
      <c r="U2753" s="2">
        <v>12</v>
      </c>
      <c r="V2753" s="2">
        <v>2</v>
      </c>
      <c r="W2753" s="2">
        <v>17.600000000000001</v>
      </c>
      <c r="X2753" s="2">
        <v>13.200000000000001</v>
      </c>
      <c r="Y2753" s="2">
        <v>7.9199999999999993E-2</v>
      </c>
      <c r="Z2753" s="6">
        <v>46202</v>
      </c>
    </row>
    <row r="2754" spans="1:26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8" t="str">
        <f>IF(Table5[[#This Row],[Company Code]]&lt;&gt;"",Table5[[#This Row],[Contact Email]],"")</f>
        <v/>
      </c>
      <c r="M2754" s="2"/>
      <c r="N2754" s="9" t="str">
        <f>IF(IF(COUNTIF($S$2:S2754,S2754)=1,P2754,"")=1,COUNTIF($O$2:O2754,O2754),IF(COUNTIF($S$2:S2754,S2754)=1,P2754,""))</f>
        <v/>
      </c>
      <c r="O2754" s="9" t="str">
        <f>IF(COUNTIF($S$2:S2754,S2754)=1,P2754,"")</f>
        <v/>
      </c>
      <c r="P2754" s="9">
        <f>COUNTIF($S$2:S2754,S2754)</f>
        <v>29</v>
      </c>
      <c r="Q2754" s="2" t="s">
        <v>117</v>
      </c>
      <c r="R2754" s="2" t="s">
        <v>2873</v>
      </c>
      <c r="S2754" s="2" t="s">
        <v>65</v>
      </c>
      <c r="T2754" s="2">
        <v>24</v>
      </c>
      <c r="U2754" s="2">
        <v>12</v>
      </c>
      <c r="V2754" s="2">
        <v>2</v>
      </c>
      <c r="W2754" s="2">
        <v>17.600000000000001</v>
      </c>
      <c r="X2754" s="2">
        <v>13.200000000000001</v>
      </c>
      <c r="Y2754" s="2">
        <v>7.9199999999999993E-2</v>
      </c>
      <c r="Z2754" s="6">
        <v>46202</v>
      </c>
    </row>
    <row r="2755" spans="1:26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8" t="str">
        <f>IF(Table5[[#This Row],[Company Code]]&lt;&gt;"",Table5[[#This Row],[Contact Email]],"")</f>
        <v/>
      </c>
      <c r="M2755" s="2"/>
      <c r="N2755" s="9" t="str">
        <f>IF(IF(COUNTIF($S$2:S2755,S2755)=1,P2755,"")=1,COUNTIF($O$2:O2755,O2755),IF(COUNTIF($S$2:S2755,S2755)=1,P2755,""))</f>
        <v/>
      </c>
      <c r="O2755" s="9" t="str">
        <f>IF(COUNTIF($S$2:S2755,S2755)=1,P2755,"")</f>
        <v/>
      </c>
      <c r="P2755" s="9">
        <f>COUNTIF($S$2:S2755,S2755)</f>
        <v>30</v>
      </c>
      <c r="Q2755" s="2" t="s">
        <v>117</v>
      </c>
      <c r="R2755" s="2" t="s">
        <v>2874</v>
      </c>
      <c r="S2755" s="2" t="s">
        <v>65</v>
      </c>
      <c r="T2755" s="2">
        <v>72</v>
      </c>
      <c r="U2755" s="2">
        <v>12</v>
      </c>
      <c r="V2755" s="2">
        <v>6</v>
      </c>
      <c r="W2755" s="2">
        <v>52.800000000000004</v>
      </c>
      <c r="X2755" s="2">
        <v>39.6</v>
      </c>
      <c r="Y2755" s="2">
        <v>0.23760000000000001</v>
      </c>
      <c r="Z2755" s="6">
        <v>46202</v>
      </c>
    </row>
    <row r="2756" spans="1:26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8" t="str">
        <f>IF(Table5[[#This Row],[Company Code]]&lt;&gt;"",Table5[[#This Row],[Contact Email]],"")</f>
        <v/>
      </c>
      <c r="M2756" s="2"/>
      <c r="N2756" s="9" t="str">
        <f>IF(IF(COUNTIF($S$2:S2756,S2756)=1,P2756,"")=1,COUNTIF($O$2:O2756,O2756),IF(COUNTIF($S$2:S2756,S2756)=1,P2756,""))</f>
        <v/>
      </c>
      <c r="O2756" s="9" t="str">
        <f>IF(COUNTIF($S$2:S2756,S2756)=1,P2756,"")</f>
        <v/>
      </c>
      <c r="P2756" s="9">
        <f>COUNTIF($S$2:S2756,S2756)</f>
        <v>31</v>
      </c>
      <c r="Q2756" s="2" t="s">
        <v>117</v>
      </c>
      <c r="R2756" s="2" t="s">
        <v>2875</v>
      </c>
      <c r="S2756" s="2" t="s">
        <v>65</v>
      </c>
      <c r="T2756" s="2">
        <v>24</v>
      </c>
      <c r="U2756" s="2">
        <v>12</v>
      </c>
      <c r="V2756" s="2">
        <v>2</v>
      </c>
      <c r="W2756" s="2">
        <v>17.600000000000001</v>
      </c>
      <c r="X2756" s="2">
        <v>13.200000000000001</v>
      </c>
      <c r="Y2756" s="2">
        <v>7.9199999999999993E-2</v>
      </c>
      <c r="Z2756" s="6">
        <v>46202</v>
      </c>
    </row>
    <row r="2757" spans="1:26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8" t="str">
        <f>IF(Table5[[#This Row],[Company Code]]&lt;&gt;"",Table5[[#This Row],[Contact Email]],"")</f>
        <v/>
      </c>
      <c r="M2757" s="2"/>
      <c r="N2757" s="9" t="str">
        <f>IF(IF(COUNTIF($S$2:S2757,S2757)=1,P2757,"")=1,COUNTIF($O$2:O2757,O2757),IF(COUNTIF($S$2:S2757,S2757)=1,P2757,""))</f>
        <v/>
      </c>
      <c r="O2757" s="9" t="str">
        <f>IF(COUNTIF($S$2:S2757,S2757)=1,P2757,"")</f>
        <v/>
      </c>
      <c r="P2757" s="9">
        <f>COUNTIF($S$2:S2757,S2757)</f>
        <v>32</v>
      </c>
      <c r="Q2757" s="2" t="s">
        <v>117</v>
      </c>
      <c r="R2757" s="2" t="s">
        <v>2876</v>
      </c>
      <c r="S2757" s="2" t="s">
        <v>65</v>
      </c>
      <c r="T2757" s="2">
        <v>24</v>
      </c>
      <c r="U2757" s="2">
        <v>12</v>
      </c>
      <c r="V2757" s="2">
        <v>2</v>
      </c>
      <c r="W2757" s="2">
        <v>17.600000000000001</v>
      </c>
      <c r="X2757" s="2">
        <v>13.200000000000001</v>
      </c>
      <c r="Y2757" s="2">
        <v>7.9199999999999993E-2</v>
      </c>
      <c r="Z2757" s="6">
        <v>46202</v>
      </c>
    </row>
    <row r="2758" spans="1:26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8" t="str">
        <f>IF(Table5[[#This Row],[Company Code]]&lt;&gt;"",Table5[[#This Row],[Contact Email]],"")</f>
        <v/>
      </c>
      <c r="M2758" s="2"/>
      <c r="N2758" s="9" t="str">
        <f>IF(IF(COUNTIF($S$2:S2758,S2758)=1,P2758,"")=1,COUNTIF($O$2:O2758,O2758),IF(COUNTIF($S$2:S2758,S2758)=1,P2758,""))</f>
        <v/>
      </c>
      <c r="O2758" s="9" t="str">
        <f>IF(COUNTIF($S$2:S2758,S2758)=1,P2758,"")</f>
        <v/>
      </c>
      <c r="P2758" s="9">
        <f>COUNTIF($S$2:S2758,S2758)</f>
        <v>33</v>
      </c>
      <c r="Q2758" s="2" t="s">
        <v>117</v>
      </c>
      <c r="R2758" s="2" t="s">
        <v>2877</v>
      </c>
      <c r="S2758" s="2" t="s">
        <v>65</v>
      </c>
      <c r="T2758" s="2">
        <v>24</v>
      </c>
      <c r="U2758" s="2">
        <v>12</v>
      </c>
      <c r="V2758" s="2">
        <v>2</v>
      </c>
      <c r="W2758" s="2">
        <v>17.600000000000001</v>
      </c>
      <c r="X2758" s="2">
        <v>13.200000000000001</v>
      </c>
      <c r="Y2758" s="2">
        <v>7.9199999999999993E-2</v>
      </c>
      <c r="Z2758" s="6">
        <v>46202</v>
      </c>
    </row>
    <row r="2759" spans="1:26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8" t="str">
        <f>IF(Table5[[#This Row],[Company Code]]&lt;&gt;"",Table5[[#This Row],[Contact Email]],"")</f>
        <v/>
      </c>
      <c r="M2759" s="2"/>
      <c r="N2759" s="9" t="str">
        <f>IF(IF(COUNTIF($S$2:S2759,S2759)=1,P2759,"")=1,COUNTIF($O$2:O2759,O2759),IF(COUNTIF($S$2:S2759,S2759)=1,P2759,""))</f>
        <v/>
      </c>
      <c r="O2759" s="9" t="str">
        <f>IF(COUNTIF($S$2:S2759,S2759)=1,P2759,"")</f>
        <v/>
      </c>
      <c r="P2759" s="9">
        <f>COUNTIF($S$2:S2759,S2759)</f>
        <v>34</v>
      </c>
      <c r="Q2759" s="2" t="s">
        <v>117</v>
      </c>
      <c r="R2759" s="2" t="s">
        <v>2878</v>
      </c>
      <c r="S2759" s="2" t="s">
        <v>65</v>
      </c>
      <c r="T2759" s="2">
        <v>36</v>
      </c>
      <c r="U2759" s="2">
        <v>12</v>
      </c>
      <c r="V2759" s="2">
        <v>3</v>
      </c>
      <c r="W2759" s="2">
        <v>26.400000000000002</v>
      </c>
      <c r="X2759" s="2">
        <v>19.8</v>
      </c>
      <c r="Y2759" s="2">
        <v>0.1188</v>
      </c>
      <c r="Z2759" s="6">
        <v>46202</v>
      </c>
    </row>
    <row r="2760" spans="1:26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8" t="str">
        <f>IF(Table5[[#This Row],[Company Code]]&lt;&gt;"",Table5[[#This Row],[Contact Email]],"")</f>
        <v/>
      </c>
      <c r="M2760" s="2"/>
      <c r="N2760" s="9" t="str">
        <f>IF(IF(COUNTIF($S$2:S2760,S2760)=1,P2760,"")=1,COUNTIF($O$2:O2760,O2760),IF(COUNTIF($S$2:S2760,S2760)=1,P2760,""))</f>
        <v/>
      </c>
      <c r="O2760" s="9" t="str">
        <f>IF(COUNTIF($S$2:S2760,S2760)=1,P2760,"")</f>
        <v/>
      </c>
      <c r="P2760" s="9">
        <f>COUNTIF($S$2:S2760,S2760)</f>
        <v>35</v>
      </c>
      <c r="Q2760" s="2" t="s">
        <v>117</v>
      </c>
      <c r="R2760" s="2" t="s">
        <v>2879</v>
      </c>
      <c r="S2760" s="2" t="s">
        <v>65</v>
      </c>
      <c r="T2760" s="2">
        <v>84</v>
      </c>
      <c r="U2760" s="2">
        <v>12</v>
      </c>
      <c r="V2760" s="2">
        <v>7</v>
      </c>
      <c r="W2760" s="2">
        <v>61.6</v>
      </c>
      <c r="X2760" s="2">
        <v>46.2</v>
      </c>
      <c r="Y2760" s="2">
        <v>0.2772</v>
      </c>
      <c r="Z2760" s="6">
        <v>46202</v>
      </c>
    </row>
    <row r="2761" spans="1:26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8" t="str">
        <f>IF(Table5[[#This Row],[Company Code]]&lt;&gt;"",Table5[[#This Row],[Contact Email]],"")</f>
        <v/>
      </c>
      <c r="M2761" s="2"/>
      <c r="N2761" s="9" t="str">
        <f>IF(IF(COUNTIF($S$2:S2761,S2761)=1,P2761,"")=1,COUNTIF($O$2:O2761,O2761),IF(COUNTIF($S$2:S2761,S2761)=1,P2761,""))</f>
        <v/>
      </c>
      <c r="O2761" s="9" t="str">
        <f>IF(COUNTIF($S$2:S2761,S2761)=1,P2761,"")</f>
        <v/>
      </c>
      <c r="P2761" s="9">
        <f>COUNTIF($S$2:S2761,S2761)</f>
        <v>36</v>
      </c>
      <c r="Q2761" s="2" t="s">
        <v>117</v>
      </c>
      <c r="R2761" s="2" t="s">
        <v>2880</v>
      </c>
      <c r="S2761" s="2" t="s">
        <v>65</v>
      </c>
      <c r="T2761" s="2">
        <v>24</v>
      </c>
      <c r="U2761" s="2">
        <v>12</v>
      </c>
      <c r="V2761" s="2">
        <v>2</v>
      </c>
      <c r="W2761" s="2">
        <v>17.600000000000001</v>
      </c>
      <c r="X2761" s="2">
        <v>13.200000000000001</v>
      </c>
      <c r="Y2761" s="2">
        <v>7.9199999999999993E-2</v>
      </c>
      <c r="Z2761" s="6">
        <v>46202</v>
      </c>
    </row>
    <row r="2762" spans="1:26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8" t="str">
        <f>IF(Table5[[#This Row],[Company Code]]&lt;&gt;"",Table5[[#This Row],[Contact Email]],"")</f>
        <v/>
      </c>
      <c r="M2762" s="2"/>
      <c r="N2762" s="9" t="str">
        <f>IF(IF(COUNTIF($S$2:S2762,S2762)=1,P2762,"")=1,COUNTIF($O$2:O2762,O2762),IF(COUNTIF($S$2:S2762,S2762)=1,P2762,""))</f>
        <v/>
      </c>
      <c r="O2762" s="9" t="str">
        <f>IF(COUNTIF($S$2:S2762,S2762)=1,P2762,"")</f>
        <v/>
      </c>
      <c r="P2762" s="9">
        <f>COUNTIF($S$2:S2762,S2762)</f>
        <v>37</v>
      </c>
      <c r="Q2762" s="2" t="s">
        <v>117</v>
      </c>
      <c r="R2762" s="2" t="s">
        <v>2881</v>
      </c>
      <c r="S2762" s="2" t="s">
        <v>65</v>
      </c>
      <c r="T2762" s="2">
        <v>60</v>
      </c>
      <c r="U2762" s="2">
        <v>12</v>
      </c>
      <c r="V2762" s="2">
        <v>5</v>
      </c>
      <c r="W2762" s="2">
        <v>44</v>
      </c>
      <c r="X2762" s="2">
        <v>33</v>
      </c>
      <c r="Y2762" s="2">
        <v>0.19800000000000001</v>
      </c>
      <c r="Z2762" s="6">
        <v>46202</v>
      </c>
    </row>
    <row r="2763" spans="1:26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8" t="str">
        <f>IF(Table5[[#This Row],[Company Code]]&lt;&gt;"",Table5[[#This Row],[Contact Email]],"")</f>
        <v/>
      </c>
      <c r="M2763" s="2"/>
      <c r="N2763" s="9" t="str">
        <f>IF(IF(COUNTIF($S$2:S2763,S2763)=1,P2763,"")=1,COUNTIF($O$2:O2763,O2763),IF(COUNTIF($S$2:S2763,S2763)=1,P2763,""))</f>
        <v/>
      </c>
      <c r="O2763" s="9" t="str">
        <f>IF(COUNTIF($S$2:S2763,S2763)=1,P2763,"")</f>
        <v/>
      </c>
      <c r="P2763" s="9">
        <f>COUNTIF($S$2:S2763,S2763)</f>
        <v>38</v>
      </c>
      <c r="Q2763" s="2" t="s">
        <v>117</v>
      </c>
      <c r="R2763" s="2" t="s">
        <v>2882</v>
      </c>
      <c r="S2763" s="2" t="s">
        <v>65</v>
      </c>
      <c r="T2763" s="2">
        <v>48</v>
      </c>
      <c r="U2763" s="2">
        <v>12</v>
      </c>
      <c r="V2763" s="2">
        <v>4</v>
      </c>
      <c r="W2763" s="2">
        <v>35.200000000000003</v>
      </c>
      <c r="X2763" s="2">
        <v>26.400000000000002</v>
      </c>
      <c r="Y2763" s="2">
        <v>0.15839999999999999</v>
      </c>
      <c r="Z2763" s="6">
        <v>46202</v>
      </c>
    </row>
    <row r="2764" spans="1:26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8" t="str">
        <f>IF(Table5[[#This Row],[Company Code]]&lt;&gt;"",Table5[[#This Row],[Contact Email]],"")</f>
        <v/>
      </c>
      <c r="M2764" s="2"/>
      <c r="N2764" s="9" t="str">
        <f>IF(IF(COUNTIF($S$2:S2764,S2764)=1,P2764,"")=1,COUNTIF($O$2:O2764,O2764),IF(COUNTIF($S$2:S2764,S2764)=1,P2764,""))</f>
        <v/>
      </c>
      <c r="O2764" s="9" t="str">
        <f>IF(COUNTIF($S$2:S2764,S2764)=1,P2764,"")</f>
        <v/>
      </c>
      <c r="P2764" s="9">
        <f>COUNTIF($S$2:S2764,S2764)</f>
        <v>39</v>
      </c>
      <c r="Q2764" s="2" t="s">
        <v>117</v>
      </c>
      <c r="R2764" s="2" t="s">
        <v>2883</v>
      </c>
      <c r="S2764" s="2" t="s">
        <v>65</v>
      </c>
      <c r="T2764" s="2">
        <v>24</v>
      </c>
      <c r="U2764" s="2">
        <v>12</v>
      </c>
      <c r="V2764" s="2">
        <v>2</v>
      </c>
      <c r="W2764" s="2">
        <v>17.600000000000001</v>
      </c>
      <c r="X2764" s="2">
        <v>13.200000000000001</v>
      </c>
      <c r="Y2764" s="2">
        <v>7.9199999999999993E-2</v>
      </c>
      <c r="Z2764" s="6">
        <v>46202</v>
      </c>
    </row>
    <row r="2765" spans="1:26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8" t="str">
        <f>IF(Table5[[#This Row],[Company Code]]&lt;&gt;"",Table5[[#This Row],[Contact Email]],"")</f>
        <v/>
      </c>
      <c r="M2765" s="2"/>
      <c r="N2765" s="9" t="str">
        <f>IF(IF(COUNTIF($S$2:S2765,S2765)=1,P2765,"")=1,COUNTIF($O$2:O2765,O2765),IF(COUNTIF($S$2:S2765,S2765)=1,P2765,""))</f>
        <v/>
      </c>
      <c r="O2765" s="9" t="str">
        <f>IF(COUNTIF($S$2:S2765,S2765)=1,P2765,"")</f>
        <v/>
      </c>
      <c r="P2765" s="9">
        <f>COUNTIF($S$2:S2765,S2765)</f>
        <v>40</v>
      </c>
      <c r="Q2765" s="2" t="s">
        <v>117</v>
      </c>
      <c r="R2765" s="2" t="s">
        <v>2884</v>
      </c>
      <c r="S2765" s="2" t="s">
        <v>65</v>
      </c>
      <c r="T2765" s="2">
        <v>24</v>
      </c>
      <c r="U2765" s="2">
        <v>12</v>
      </c>
      <c r="V2765" s="2">
        <v>2</v>
      </c>
      <c r="W2765" s="2">
        <v>17.600000000000001</v>
      </c>
      <c r="X2765" s="2">
        <v>13.200000000000001</v>
      </c>
      <c r="Y2765" s="2">
        <v>7.9199999999999993E-2</v>
      </c>
      <c r="Z2765" s="6">
        <v>46202</v>
      </c>
    </row>
    <row r="2766" spans="1:26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8" t="str">
        <f>IF(Table5[[#This Row],[Company Code]]&lt;&gt;"",Table5[[#This Row],[Contact Email]],"")</f>
        <v/>
      </c>
      <c r="M2766" s="2"/>
      <c r="N2766" s="9" t="str">
        <f>IF(IF(COUNTIF($S$2:S2766,S2766)=1,P2766,"")=1,COUNTIF($O$2:O2766,O2766),IF(COUNTIF($S$2:S2766,S2766)=1,P2766,""))</f>
        <v/>
      </c>
      <c r="O2766" s="9" t="str">
        <f>IF(COUNTIF($S$2:S2766,S2766)=1,P2766,"")</f>
        <v/>
      </c>
      <c r="P2766" s="9">
        <f>COUNTIF($S$2:S2766,S2766)</f>
        <v>41</v>
      </c>
      <c r="Q2766" s="2" t="s">
        <v>117</v>
      </c>
      <c r="R2766" s="2" t="s">
        <v>2885</v>
      </c>
      <c r="S2766" s="2" t="s">
        <v>65</v>
      </c>
      <c r="T2766" s="2">
        <v>60</v>
      </c>
      <c r="U2766" s="2">
        <v>12</v>
      </c>
      <c r="V2766" s="2">
        <v>5</v>
      </c>
      <c r="W2766" s="2">
        <v>44</v>
      </c>
      <c r="X2766" s="2">
        <v>33</v>
      </c>
      <c r="Y2766" s="2">
        <v>0.19800000000000001</v>
      </c>
      <c r="Z2766" s="6">
        <v>46202</v>
      </c>
    </row>
    <row r="2767" spans="1:26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8" t="str">
        <f>IF(Table5[[#This Row],[Company Code]]&lt;&gt;"",Table5[[#This Row],[Contact Email]],"")</f>
        <v/>
      </c>
      <c r="M2767" s="2"/>
      <c r="N2767" s="9" t="str">
        <f>IF(IF(COUNTIF($S$2:S2767,S2767)=1,P2767,"")=1,COUNTIF($O$2:O2767,O2767),IF(COUNTIF($S$2:S2767,S2767)=1,P2767,""))</f>
        <v/>
      </c>
      <c r="O2767" s="9" t="str">
        <f>IF(COUNTIF($S$2:S2767,S2767)=1,P2767,"")</f>
        <v/>
      </c>
      <c r="P2767" s="9">
        <f>COUNTIF($S$2:S2767,S2767)</f>
        <v>42</v>
      </c>
      <c r="Q2767" s="2" t="s">
        <v>117</v>
      </c>
      <c r="R2767" s="2" t="s">
        <v>2886</v>
      </c>
      <c r="S2767" s="2" t="s">
        <v>65</v>
      </c>
      <c r="T2767" s="2">
        <v>36</v>
      </c>
      <c r="U2767" s="2">
        <v>12</v>
      </c>
      <c r="V2767" s="2">
        <v>3</v>
      </c>
      <c r="W2767" s="2">
        <v>26.400000000000002</v>
      </c>
      <c r="X2767" s="2">
        <v>19.8</v>
      </c>
      <c r="Y2767" s="2">
        <v>0.1188</v>
      </c>
      <c r="Z2767" s="6">
        <v>46202</v>
      </c>
    </row>
    <row r="2768" spans="1:26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8" t="str">
        <f>IF(Table5[[#This Row],[Company Code]]&lt;&gt;"",Table5[[#This Row],[Contact Email]],"")</f>
        <v/>
      </c>
      <c r="M2768" s="2"/>
      <c r="N2768" s="9" t="str">
        <f>IF(IF(COUNTIF($S$2:S2768,S2768)=1,P2768,"")=1,COUNTIF($O$2:O2768,O2768),IF(COUNTIF($S$2:S2768,S2768)=1,P2768,""))</f>
        <v/>
      </c>
      <c r="O2768" s="9" t="str">
        <f>IF(COUNTIF($S$2:S2768,S2768)=1,P2768,"")</f>
        <v/>
      </c>
      <c r="P2768" s="9">
        <f>COUNTIF($S$2:S2768,S2768)</f>
        <v>43</v>
      </c>
      <c r="Q2768" s="2" t="s">
        <v>117</v>
      </c>
      <c r="R2768" s="2" t="s">
        <v>2887</v>
      </c>
      <c r="S2768" s="2" t="s">
        <v>65</v>
      </c>
      <c r="T2768" s="2">
        <v>72</v>
      </c>
      <c r="U2768" s="2">
        <v>12</v>
      </c>
      <c r="V2768" s="2">
        <v>6</v>
      </c>
      <c r="W2768" s="2">
        <v>52.800000000000004</v>
      </c>
      <c r="X2768" s="2">
        <v>39.6</v>
      </c>
      <c r="Y2768" s="2">
        <v>0.23760000000000001</v>
      </c>
      <c r="Z2768" s="6">
        <v>46202</v>
      </c>
    </row>
    <row r="2769" spans="1:26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8" t="str">
        <f>IF(Table5[[#This Row],[Company Code]]&lt;&gt;"",Table5[[#This Row],[Contact Email]],"")</f>
        <v/>
      </c>
      <c r="M2769" s="2"/>
      <c r="N2769" s="9" t="str">
        <f>IF(IF(COUNTIF($S$2:S2769,S2769)=1,P2769,"")=1,COUNTIF($O$2:O2769,O2769),IF(COUNTIF($S$2:S2769,S2769)=1,P2769,""))</f>
        <v/>
      </c>
      <c r="O2769" s="9" t="str">
        <f>IF(COUNTIF($S$2:S2769,S2769)=1,P2769,"")</f>
        <v/>
      </c>
      <c r="P2769" s="9">
        <f>COUNTIF($S$2:S2769,S2769)</f>
        <v>44</v>
      </c>
      <c r="Q2769" s="2" t="s">
        <v>117</v>
      </c>
      <c r="R2769" s="2" t="s">
        <v>2888</v>
      </c>
      <c r="S2769" s="2" t="s">
        <v>65</v>
      </c>
      <c r="T2769" s="2">
        <v>108</v>
      </c>
      <c r="U2769" s="2">
        <v>12</v>
      </c>
      <c r="V2769" s="2">
        <v>9</v>
      </c>
      <c r="W2769" s="2">
        <v>79.2</v>
      </c>
      <c r="X2769" s="2">
        <v>59.400000000000006</v>
      </c>
      <c r="Y2769" s="2">
        <v>0.35639999999999999</v>
      </c>
      <c r="Z2769" s="6">
        <v>46202</v>
      </c>
    </row>
    <row r="2770" spans="1:26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8" t="str">
        <f>IF(Table5[[#This Row],[Company Code]]&lt;&gt;"",Table5[[#This Row],[Contact Email]],"")</f>
        <v/>
      </c>
      <c r="M2770" s="2"/>
      <c r="N2770" s="9" t="str">
        <f>IF(IF(COUNTIF($S$2:S2770,S2770)=1,P2770,"")=1,COUNTIF($O$2:O2770,O2770),IF(COUNTIF($S$2:S2770,S2770)=1,P2770,""))</f>
        <v/>
      </c>
      <c r="O2770" s="9" t="str">
        <f>IF(COUNTIF($S$2:S2770,S2770)=1,P2770,"")</f>
        <v/>
      </c>
      <c r="P2770" s="9">
        <f>COUNTIF($S$2:S2770,S2770)</f>
        <v>45</v>
      </c>
      <c r="Q2770" s="2" t="s">
        <v>117</v>
      </c>
      <c r="R2770" s="2" t="s">
        <v>2889</v>
      </c>
      <c r="S2770" s="2" t="s">
        <v>65</v>
      </c>
      <c r="T2770" s="2">
        <v>84</v>
      </c>
      <c r="U2770" s="2">
        <v>12</v>
      </c>
      <c r="V2770" s="2">
        <v>7</v>
      </c>
      <c r="W2770" s="2">
        <v>61.6</v>
      </c>
      <c r="X2770" s="2">
        <v>46.2</v>
      </c>
      <c r="Y2770" s="2">
        <v>0.2772</v>
      </c>
      <c r="Z2770" s="6">
        <v>46202</v>
      </c>
    </row>
    <row r="2771" spans="1:26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8" t="str">
        <f>IF(Table5[[#This Row],[Company Code]]&lt;&gt;"",Table5[[#This Row],[Contact Email]],"")</f>
        <v/>
      </c>
      <c r="M2771" s="2"/>
      <c r="N2771" s="9" t="str">
        <f>IF(IF(COUNTIF($S$2:S2771,S2771)=1,P2771,"")=1,COUNTIF($O$2:O2771,O2771),IF(COUNTIF($S$2:S2771,S2771)=1,P2771,""))</f>
        <v/>
      </c>
      <c r="O2771" s="9" t="str">
        <f>IF(COUNTIF($S$2:S2771,S2771)=1,P2771,"")</f>
        <v/>
      </c>
      <c r="P2771" s="9">
        <f>COUNTIF($S$2:S2771,S2771)</f>
        <v>46</v>
      </c>
      <c r="Q2771" s="2" t="s">
        <v>117</v>
      </c>
      <c r="R2771" s="2" t="s">
        <v>2890</v>
      </c>
      <c r="S2771" s="2" t="s">
        <v>65</v>
      </c>
      <c r="T2771" s="2">
        <v>24</v>
      </c>
      <c r="U2771" s="2">
        <v>12</v>
      </c>
      <c r="V2771" s="2">
        <v>2</v>
      </c>
      <c r="W2771" s="2">
        <v>17.600000000000001</v>
      </c>
      <c r="X2771" s="2">
        <v>13.200000000000001</v>
      </c>
      <c r="Y2771" s="2">
        <v>7.9199999999999993E-2</v>
      </c>
      <c r="Z2771" s="6">
        <v>46202</v>
      </c>
    </row>
    <row r="2772" spans="1:26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8" t="str">
        <f>IF(Table5[[#This Row],[Company Code]]&lt;&gt;"",Table5[[#This Row],[Contact Email]],"")</f>
        <v/>
      </c>
      <c r="M2772" s="2"/>
      <c r="N2772" s="9" t="str">
        <f>IF(IF(COUNTIF($S$2:S2772,S2772)=1,P2772,"")=1,COUNTIF($O$2:O2772,O2772),IF(COUNTIF($S$2:S2772,S2772)=1,P2772,""))</f>
        <v/>
      </c>
      <c r="O2772" s="9" t="str">
        <f>IF(COUNTIF($S$2:S2772,S2772)=1,P2772,"")</f>
        <v/>
      </c>
      <c r="P2772" s="9">
        <f>COUNTIF($S$2:S2772,S2772)</f>
        <v>47</v>
      </c>
      <c r="Q2772" s="2" t="s">
        <v>117</v>
      </c>
      <c r="R2772" s="2" t="s">
        <v>2891</v>
      </c>
      <c r="S2772" s="2" t="s">
        <v>65</v>
      </c>
      <c r="T2772" s="2">
        <v>24</v>
      </c>
      <c r="U2772" s="2">
        <v>12</v>
      </c>
      <c r="V2772" s="2">
        <v>2</v>
      </c>
      <c r="W2772" s="2">
        <v>17.600000000000001</v>
      </c>
      <c r="X2772" s="2">
        <v>13.200000000000001</v>
      </c>
      <c r="Y2772" s="2">
        <v>7.9199999999999993E-2</v>
      </c>
      <c r="Z2772" s="6">
        <v>46202</v>
      </c>
    </row>
    <row r="2773" spans="1:26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8" t="str">
        <f>IF(Table5[[#This Row],[Company Code]]&lt;&gt;"",Table5[[#This Row],[Contact Email]],"")</f>
        <v/>
      </c>
      <c r="M2773" s="2"/>
      <c r="N2773" s="9" t="str">
        <f>IF(IF(COUNTIF($S$2:S2773,S2773)=1,P2773,"")=1,COUNTIF($O$2:O2773,O2773),IF(COUNTIF($S$2:S2773,S2773)=1,P2773,""))</f>
        <v/>
      </c>
      <c r="O2773" s="9" t="str">
        <f>IF(COUNTIF($S$2:S2773,S2773)=1,P2773,"")</f>
        <v/>
      </c>
      <c r="P2773" s="9">
        <f>COUNTIF($S$2:S2773,S2773)</f>
        <v>48</v>
      </c>
      <c r="Q2773" s="2" t="s">
        <v>117</v>
      </c>
      <c r="R2773" s="2" t="s">
        <v>2892</v>
      </c>
      <c r="S2773" s="2" t="s">
        <v>65</v>
      </c>
      <c r="T2773" s="2">
        <v>24</v>
      </c>
      <c r="U2773" s="2">
        <v>12</v>
      </c>
      <c r="V2773" s="2">
        <v>2</v>
      </c>
      <c r="W2773" s="2">
        <v>17.600000000000001</v>
      </c>
      <c r="X2773" s="2">
        <v>13.200000000000001</v>
      </c>
      <c r="Y2773" s="2">
        <v>7.9199999999999993E-2</v>
      </c>
      <c r="Z2773" s="6">
        <v>46202</v>
      </c>
    </row>
    <row r="2774" spans="1:26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8" t="str">
        <f>IF(Table5[[#This Row],[Company Code]]&lt;&gt;"",Table5[[#This Row],[Contact Email]],"")</f>
        <v/>
      </c>
      <c r="M2774" s="2"/>
      <c r="N2774" s="9" t="str">
        <f>IF(IF(COUNTIF($S$2:S2774,S2774)=1,P2774,"")=1,COUNTIF($O$2:O2774,O2774),IF(COUNTIF($S$2:S2774,S2774)=1,P2774,""))</f>
        <v/>
      </c>
      <c r="O2774" s="9" t="str">
        <f>IF(COUNTIF($S$2:S2774,S2774)=1,P2774,"")</f>
        <v/>
      </c>
      <c r="P2774" s="9">
        <f>COUNTIF($S$2:S2774,S2774)</f>
        <v>49</v>
      </c>
      <c r="Q2774" s="2" t="s">
        <v>117</v>
      </c>
      <c r="R2774" s="2" t="s">
        <v>2893</v>
      </c>
      <c r="S2774" s="2" t="s">
        <v>65</v>
      </c>
      <c r="T2774" s="2">
        <v>12</v>
      </c>
      <c r="U2774" s="2">
        <v>12</v>
      </c>
      <c r="V2774" s="2">
        <v>1</v>
      </c>
      <c r="W2774" s="2">
        <v>8.8000000000000007</v>
      </c>
      <c r="X2774" s="2">
        <v>6.6000000000000005</v>
      </c>
      <c r="Y2774" s="2">
        <v>3.9599999999999996E-2</v>
      </c>
      <c r="Z2774" s="6">
        <v>46202</v>
      </c>
    </row>
    <row r="2775" spans="1:26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8" t="str">
        <f>IF(Table5[[#This Row],[Company Code]]&lt;&gt;"",Table5[[#This Row],[Contact Email]],"")</f>
        <v/>
      </c>
      <c r="M2775" s="2"/>
      <c r="N2775" s="9" t="str">
        <f>IF(IF(COUNTIF($S$2:S2775,S2775)=1,P2775,"")=1,COUNTIF($O$2:O2775,O2775),IF(COUNTIF($S$2:S2775,S2775)=1,P2775,""))</f>
        <v/>
      </c>
      <c r="O2775" s="9" t="str">
        <f>IF(COUNTIF($S$2:S2775,S2775)=1,P2775,"")</f>
        <v/>
      </c>
      <c r="P2775" s="9">
        <f>COUNTIF($S$2:S2775,S2775)</f>
        <v>50</v>
      </c>
      <c r="Q2775" s="2" t="s">
        <v>117</v>
      </c>
      <c r="R2775" s="2" t="s">
        <v>2894</v>
      </c>
      <c r="S2775" s="2" t="s">
        <v>65</v>
      </c>
      <c r="T2775" s="2">
        <v>36</v>
      </c>
      <c r="U2775" s="2">
        <v>12</v>
      </c>
      <c r="V2775" s="2">
        <v>3</v>
      </c>
      <c r="W2775" s="2">
        <v>26.400000000000002</v>
      </c>
      <c r="X2775" s="2">
        <v>19.8</v>
      </c>
      <c r="Y2775" s="2">
        <v>0.1188</v>
      </c>
      <c r="Z2775" s="6">
        <v>46202</v>
      </c>
    </row>
    <row r="2776" spans="1:26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8" t="str">
        <f>IF(Table5[[#This Row],[Company Code]]&lt;&gt;"",Table5[[#This Row],[Contact Email]],"")</f>
        <v/>
      </c>
      <c r="M2776" s="2"/>
      <c r="N2776" s="9" t="str">
        <f>IF(IF(COUNTIF($S$2:S2776,S2776)=1,P2776,"")=1,COUNTIF($O$2:O2776,O2776),IF(COUNTIF($S$2:S2776,S2776)=1,P2776,""))</f>
        <v/>
      </c>
      <c r="O2776" s="9" t="str">
        <f>IF(COUNTIF($S$2:S2776,S2776)=1,P2776,"")</f>
        <v/>
      </c>
      <c r="P2776" s="9">
        <f>COUNTIF($S$2:S2776,S2776)</f>
        <v>51</v>
      </c>
      <c r="Q2776" s="2" t="s">
        <v>117</v>
      </c>
      <c r="R2776" s="2" t="s">
        <v>2895</v>
      </c>
      <c r="S2776" s="2" t="s">
        <v>65</v>
      </c>
      <c r="T2776" s="2">
        <v>36</v>
      </c>
      <c r="U2776" s="2">
        <v>12</v>
      </c>
      <c r="V2776" s="2">
        <v>3</v>
      </c>
      <c r="W2776" s="2">
        <v>26.400000000000002</v>
      </c>
      <c r="X2776" s="2">
        <v>19.8</v>
      </c>
      <c r="Y2776" s="2">
        <v>0.1188</v>
      </c>
      <c r="Z2776" s="6">
        <v>46202</v>
      </c>
    </row>
    <row r="2777" spans="1:26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8" t="str">
        <f>IF(Table5[[#This Row],[Company Code]]&lt;&gt;"",Table5[[#This Row],[Contact Email]],"")</f>
        <v/>
      </c>
      <c r="M2777" s="2"/>
      <c r="N2777" s="9" t="str">
        <f>IF(IF(COUNTIF($S$2:S2777,S2777)=1,P2777,"")=1,COUNTIF($O$2:O2777,O2777),IF(COUNTIF($S$2:S2777,S2777)=1,P2777,""))</f>
        <v/>
      </c>
      <c r="O2777" s="9" t="str">
        <f>IF(COUNTIF($S$2:S2777,S2777)=1,P2777,"")</f>
        <v/>
      </c>
      <c r="P2777" s="9">
        <f>COUNTIF($S$2:S2777,S2777)</f>
        <v>52</v>
      </c>
      <c r="Q2777" s="2" t="s">
        <v>117</v>
      </c>
      <c r="R2777" s="2" t="s">
        <v>2896</v>
      </c>
      <c r="S2777" s="2" t="s">
        <v>65</v>
      </c>
      <c r="T2777" s="2">
        <v>48</v>
      </c>
      <c r="U2777" s="2">
        <v>12</v>
      </c>
      <c r="V2777" s="2">
        <v>4</v>
      </c>
      <c r="W2777" s="2">
        <v>35.200000000000003</v>
      </c>
      <c r="X2777" s="2">
        <v>26.400000000000002</v>
      </c>
      <c r="Y2777" s="2">
        <v>0.15839999999999999</v>
      </c>
      <c r="Z2777" s="6">
        <v>46202</v>
      </c>
    </row>
    <row r="2778" spans="1:26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8" t="str">
        <f>IF(Table5[[#This Row],[Company Code]]&lt;&gt;"",Table5[[#This Row],[Contact Email]],"")</f>
        <v/>
      </c>
      <c r="M2778" s="2"/>
      <c r="N2778" s="9" t="str">
        <f>IF(IF(COUNTIF($S$2:S2778,S2778)=1,P2778,"")=1,COUNTIF($O$2:O2778,O2778),IF(COUNTIF($S$2:S2778,S2778)=1,P2778,""))</f>
        <v/>
      </c>
      <c r="O2778" s="9" t="str">
        <f>IF(COUNTIF($S$2:S2778,S2778)=1,P2778,"")</f>
        <v/>
      </c>
      <c r="P2778" s="9">
        <f>COUNTIF($S$2:S2778,S2778)</f>
        <v>53</v>
      </c>
      <c r="Q2778" s="2" t="s">
        <v>117</v>
      </c>
      <c r="R2778" s="2" t="s">
        <v>2897</v>
      </c>
      <c r="S2778" s="2" t="s">
        <v>65</v>
      </c>
      <c r="T2778" s="2">
        <v>24</v>
      </c>
      <c r="U2778" s="2">
        <v>12</v>
      </c>
      <c r="V2778" s="2">
        <v>2</v>
      </c>
      <c r="W2778" s="2">
        <v>17.600000000000001</v>
      </c>
      <c r="X2778" s="2">
        <v>13.200000000000001</v>
      </c>
      <c r="Y2778" s="2">
        <v>7.9199999999999993E-2</v>
      </c>
      <c r="Z2778" s="6">
        <v>46202</v>
      </c>
    </row>
    <row r="2779" spans="1:26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8" t="str">
        <f>IF(Table5[[#This Row],[Company Code]]&lt;&gt;"",Table5[[#This Row],[Contact Email]],"")</f>
        <v/>
      </c>
      <c r="M2779" s="2"/>
      <c r="N2779" s="9" t="str">
        <f>IF(IF(COUNTIF($S$2:S2779,S2779)=1,P2779,"")=1,COUNTIF($O$2:O2779,O2779),IF(COUNTIF($S$2:S2779,S2779)=1,P2779,""))</f>
        <v/>
      </c>
      <c r="O2779" s="9" t="str">
        <f>IF(COUNTIF($S$2:S2779,S2779)=1,P2779,"")</f>
        <v/>
      </c>
      <c r="P2779" s="9">
        <f>COUNTIF($S$2:S2779,S2779)</f>
        <v>54</v>
      </c>
      <c r="Q2779" s="2" t="s">
        <v>117</v>
      </c>
      <c r="R2779" s="2" t="s">
        <v>2898</v>
      </c>
      <c r="S2779" s="2" t="s">
        <v>65</v>
      </c>
      <c r="T2779" s="2">
        <v>36</v>
      </c>
      <c r="U2779" s="2">
        <v>12</v>
      </c>
      <c r="V2779" s="2">
        <v>3</v>
      </c>
      <c r="W2779" s="2">
        <v>26.400000000000002</v>
      </c>
      <c r="X2779" s="2">
        <v>19.8</v>
      </c>
      <c r="Y2779" s="2">
        <v>0.1188</v>
      </c>
      <c r="Z2779" s="6">
        <v>46202</v>
      </c>
    </row>
    <row r="2780" spans="1:26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8" t="str">
        <f>IF(Table5[[#This Row],[Company Code]]&lt;&gt;"",Table5[[#This Row],[Contact Email]],"")</f>
        <v/>
      </c>
      <c r="M2780" s="2"/>
      <c r="N2780" s="9" t="str">
        <f>IF(IF(COUNTIF($S$2:S2780,S2780)=1,P2780,"")=1,COUNTIF($O$2:O2780,O2780),IF(COUNTIF($S$2:S2780,S2780)=1,P2780,""))</f>
        <v/>
      </c>
      <c r="O2780" s="9" t="str">
        <f>IF(COUNTIF($S$2:S2780,S2780)=1,P2780,"")</f>
        <v/>
      </c>
      <c r="P2780" s="9">
        <f>COUNTIF($S$2:S2780,S2780)</f>
        <v>55</v>
      </c>
      <c r="Q2780" s="2" t="s">
        <v>117</v>
      </c>
      <c r="R2780" s="2" t="s">
        <v>2899</v>
      </c>
      <c r="S2780" s="2" t="s">
        <v>65</v>
      </c>
      <c r="T2780" s="2">
        <v>132</v>
      </c>
      <c r="U2780" s="2">
        <v>12</v>
      </c>
      <c r="V2780" s="2">
        <v>11</v>
      </c>
      <c r="W2780" s="2">
        <v>96.8</v>
      </c>
      <c r="X2780" s="2">
        <v>72.600000000000009</v>
      </c>
      <c r="Y2780" s="2">
        <v>0.43559999999999999</v>
      </c>
      <c r="Z2780" s="6">
        <v>46202</v>
      </c>
    </row>
    <row r="2781" spans="1:26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8" t="str">
        <f>IF(Table5[[#This Row],[Company Code]]&lt;&gt;"",Table5[[#This Row],[Contact Email]],"")</f>
        <v/>
      </c>
      <c r="M2781" s="2"/>
      <c r="N2781" s="9" t="str">
        <f>IF(IF(COUNTIF($S$2:S2781,S2781)=1,P2781,"")=1,COUNTIF($O$2:O2781,O2781),IF(COUNTIF($S$2:S2781,S2781)=1,P2781,""))</f>
        <v/>
      </c>
      <c r="O2781" s="9" t="str">
        <f>IF(COUNTIF($S$2:S2781,S2781)=1,P2781,"")</f>
        <v/>
      </c>
      <c r="P2781" s="9">
        <f>COUNTIF($S$2:S2781,S2781)</f>
        <v>56</v>
      </c>
      <c r="Q2781" s="2" t="s">
        <v>117</v>
      </c>
      <c r="R2781" s="2" t="s">
        <v>2900</v>
      </c>
      <c r="S2781" s="2" t="s">
        <v>65</v>
      </c>
      <c r="T2781" s="2">
        <v>24</v>
      </c>
      <c r="U2781" s="2">
        <v>12</v>
      </c>
      <c r="V2781" s="2">
        <v>2</v>
      </c>
      <c r="W2781" s="2">
        <v>17.600000000000001</v>
      </c>
      <c r="X2781" s="2">
        <v>13.200000000000001</v>
      </c>
      <c r="Y2781" s="2">
        <v>7.9199999999999993E-2</v>
      </c>
      <c r="Z2781" s="6">
        <v>46202</v>
      </c>
    </row>
    <row r="2782" spans="1:26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8" t="str">
        <f>IF(Table5[[#This Row],[Company Code]]&lt;&gt;"",Table5[[#This Row],[Contact Email]],"")</f>
        <v/>
      </c>
      <c r="M2782" s="2"/>
      <c r="N2782" s="9" t="str">
        <f>IF(IF(COUNTIF($S$2:S2782,S2782)=1,P2782,"")=1,COUNTIF($O$2:O2782,O2782),IF(COUNTIF($S$2:S2782,S2782)=1,P2782,""))</f>
        <v/>
      </c>
      <c r="O2782" s="9" t="str">
        <f>IF(COUNTIF($S$2:S2782,S2782)=1,P2782,"")</f>
        <v/>
      </c>
      <c r="P2782" s="9">
        <f>COUNTIF($S$2:S2782,S2782)</f>
        <v>57</v>
      </c>
      <c r="Q2782" s="2" t="s">
        <v>117</v>
      </c>
      <c r="R2782" s="2" t="s">
        <v>2901</v>
      </c>
      <c r="S2782" s="2" t="s">
        <v>65</v>
      </c>
      <c r="T2782" s="2">
        <v>12</v>
      </c>
      <c r="U2782" s="2">
        <v>12</v>
      </c>
      <c r="V2782" s="2">
        <v>1</v>
      </c>
      <c r="W2782" s="2">
        <v>8.8000000000000007</v>
      </c>
      <c r="X2782" s="2">
        <v>6.6000000000000005</v>
      </c>
      <c r="Y2782" s="2">
        <v>3.9599999999999996E-2</v>
      </c>
      <c r="Z2782" s="6">
        <v>46202</v>
      </c>
    </row>
    <row r="2783" spans="1:26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8" t="str">
        <f>IF(Table5[[#This Row],[Company Code]]&lt;&gt;"",Table5[[#This Row],[Contact Email]],"")</f>
        <v/>
      </c>
      <c r="M2783" s="2"/>
      <c r="N2783" s="9" t="str">
        <f>IF(IF(COUNTIF($S$2:S2783,S2783)=1,P2783,"")=1,COUNTIF($O$2:O2783,O2783),IF(COUNTIF($S$2:S2783,S2783)=1,P2783,""))</f>
        <v/>
      </c>
      <c r="O2783" s="9" t="str">
        <f>IF(COUNTIF($S$2:S2783,S2783)=1,P2783,"")</f>
        <v/>
      </c>
      <c r="P2783" s="9">
        <f>COUNTIF($S$2:S2783,S2783)</f>
        <v>58</v>
      </c>
      <c r="Q2783" s="2" t="s">
        <v>117</v>
      </c>
      <c r="R2783" s="2" t="s">
        <v>2902</v>
      </c>
      <c r="S2783" s="2" t="s">
        <v>65</v>
      </c>
      <c r="T2783" s="2">
        <v>24</v>
      </c>
      <c r="U2783" s="2">
        <v>12</v>
      </c>
      <c r="V2783" s="2">
        <v>2</v>
      </c>
      <c r="W2783" s="2">
        <v>17.600000000000001</v>
      </c>
      <c r="X2783" s="2">
        <v>13.200000000000001</v>
      </c>
      <c r="Y2783" s="2">
        <v>7.9199999999999993E-2</v>
      </c>
      <c r="Z2783" s="6">
        <v>46202</v>
      </c>
    </row>
    <row r="2784" spans="1:26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8" t="str">
        <f>IF(Table5[[#This Row],[Company Code]]&lt;&gt;"",Table5[[#This Row],[Contact Email]],"")</f>
        <v/>
      </c>
      <c r="M2784" s="2"/>
      <c r="N2784" s="9" t="str">
        <f>IF(IF(COUNTIF($S$2:S2784,S2784)=1,P2784,"")=1,COUNTIF($O$2:O2784,O2784),IF(COUNTIF($S$2:S2784,S2784)=1,P2784,""))</f>
        <v/>
      </c>
      <c r="O2784" s="9" t="str">
        <f>IF(COUNTIF($S$2:S2784,S2784)=1,P2784,"")</f>
        <v/>
      </c>
      <c r="P2784" s="9">
        <f>COUNTIF($S$2:S2784,S2784)</f>
        <v>59</v>
      </c>
      <c r="Q2784" s="2" t="s">
        <v>117</v>
      </c>
      <c r="R2784" s="2" t="s">
        <v>2903</v>
      </c>
      <c r="S2784" s="2" t="s">
        <v>65</v>
      </c>
      <c r="T2784" s="2">
        <v>48</v>
      </c>
      <c r="U2784" s="2">
        <v>12</v>
      </c>
      <c r="V2784" s="2">
        <v>4</v>
      </c>
      <c r="W2784" s="2">
        <v>35.200000000000003</v>
      </c>
      <c r="X2784" s="2">
        <v>26.400000000000002</v>
      </c>
      <c r="Y2784" s="2">
        <v>0.15839999999999999</v>
      </c>
      <c r="Z2784" s="6">
        <v>46202</v>
      </c>
    </row>
    <row r="2785" spans="1:26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8" t="str">
        <f>IF(Table5[[#This Row],[Company Code]]&lt;&gt;"",Table5[[#This Row],[Contact Email]],"")</f>
        <v/>
      </c>
      <c r="M2785" s="2"/>
      <c r="N2785" s="9" t="str">
        <f>IF(IF(COUNTIF($S$2:S2785,S2785)=1,P2785,"")=1,COUNTIF($O$2:O2785,O2785),IF(COUNTIF($S$2:S2785,S2785)=1,P2785,""))</f>
        <v/>
      </c>
      <c r="O2785" s="9" t="str">
        <f>IF(COUNTIF($S$2:S2785,S2785)=1,P2785,"")</f>
        <v/>
      </c>
      <c r="P2785" s="9">
        <f>COUNTIF($S$2:S2785,S2785)</f>
        <v>60</v>
      </c>
      <c r="Q2785" s="2" t="s">
        <v>117</v>
      </c>
      <c r="R2785" s="2" t="s">
        <v>2904</v>
      </c>
      <c r="S2785" s="2" t="s">
        <v>65</v>
      </c>
      <c r="T2785" s="2">
        <v>60</v>
      </c>
      <c r="U2785" s="2">
        <v>12</v>
      </c>
      <c r="V2785" s="2">
        <v>5</v>
      </c>
      <c r="W2785" s="2">
        <v>44</v>
      </c>
      <c r="X2785" s="2">
        <v>33</v>
      </c>
      <c r="Y2785" s="2">
        <v>0.19800000000000001</v>
      </c>
      <c r="Z2785" s="6">
        <v>46202</v>
      </c>
    </row>
    <row r="2786" spans="1:26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8" t="str">
        <f>IF(Table5[[#This Row],[Company Code]]&lt;&gt;"",Table5[[#This Row],[Contact Email]],"")</f>
        <v/>
      </c>
      <c r="M2786" s="2"/>
      <c r="N2786" s="9" t="str">
        <f>IF(IF(COUNTIF($S$2:S2786,S2786)=1,P2786,"")=1,COUNTIF($O$2:O2786,O2786),IF(COUNTIF($S$2:S2786,S2786)=1,P2786,""))</f>
        <v/>
      </c>
      <c r="O2786" s="9" t="str">
        <f>IF(COUNTIF($S$2:S2786,S2786)=1,P2786,"")</f>
        <v/>
      </c>
      <c r="P2786" s="9">
        <f>COUNTIF($S$2:S2786,S2786)</f>
        <v>61</v>
      </c>
      <c r="Q2786" s="2" t="s">
        <v>117</v>
      </c>
      <c r="R2786" s="2" t="s">
        <v>2905</v>
      </c>
      <c r="S2786" s="2" t="s">
        <v>65</v>
      </c>
      <c r="T2786" s="2">
        <v>24</v>
      </c>
      <c r="U2786" s="2">
        <v>12</v>
      </c>
      <c r="V2786" s="2">
        <v>2</v>
      </c>
      <c r="W2786" s="2">
        <v>17.600000000000001</v>
      </c>
      <c r="X2786" s="2">
        <v>13.200000000000001</v>
      </c>
      <c r="Y2786" s="2">
        <v>7.9199999999999993E-2</v>
      </c>
      <c r="Z2786" s="6">
        <v>46202</v>
      </c>
    </row>
    <row r="2787" spans="1:26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8" t="str">
        <f>IF(Table5[[#This Row],[Company Code]]&lt;&gt;"",Table5[[#This Row],[Contact Email]],"")</f>
        <v/>
      </c>
      <c r="M2787" s="2"/>
      <c r="N2787" s="9" t="str">
        <f>IF(IF(COUNTIF($S$2:S2787,S2787)=1,P2787,"")=1,COUNTIF($O$2:O2787,O2787),IF(COUNTIF($S$2:S2787,S2787)=1,P2787,""))</f>
        <v/>
      </c>
      <c r="O2787" s="9" t="str">
        <f>IF(COUNTIF($S$2:S2787,S2787)=1,P2787,"")</f>
        <v/>
      </c>
      <c r="P2787" s="9">
        <f>COUNTIF($S$2:S2787,S2787)</f>
        <v>62</v>
      </c>
      <c r="Q2787" s="2" t="s">
        <v>117</v>
      </c>
      <c r="R2787" s="2" t="s">
        <v>2906</v>
      </c>
      <c r="S2787" s="2" t="s">
        <v>65</v>
      </c>
      <c r="T2787" s="2">
        <v>48</v>
      </c>
      <c r="U2787" s="2">
        <v>12</v>
      </c>
      <c r="V2787" s="2">
        <v>4</v>
      </c>
      <c r="W2787" s="2">
        <v>35.200000000000003</v>
      </c>
      <c r="X2787" s="2">
        <v>26.400000000000002</v>
      </c>
      <c r="Y2787" s="2">
        <v>0.15839999999999999</v>
      </c>
      <c r="Z2787" s="6">
        <v>46202</v>
      </c>
    </row>
    <row r="2788" spans="1:26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8" t="str">
        <f>IF(Table5[[#This Row],[Company Code]]&lt;&gt;"",Table5[[#This Row],[Contact Email]],"")</f>
        <v/>
      </c>
      <c r="M2788" s="2"/>
      <c r="N2788" s="9" t="str">
        <f>IF(IF(COUNTIF($S$2:S2788,S2788)=1,P2788,"")=1,COUNTIF($O$2:O2788,O2788),IF(COUNTIF($S$2:S2788,S2788)=1,P2788,""))</f>
        <v/>
      </c>
      <c r="O2788" s="9" t="str">
        <f>IF(COUNTIF($S$2:S2788,S2788)=1,P2788,"")</f>
        <v/>
      </c>
      <c r="P2788" s="9">
        <f>COUNTIF($S$2:S2788,S2788)</f>
        <v>63</v>
      </c>
      <c r="Q2788" s="2" t="s">
        <v>117</v>
      </c>
      <c r="R2788" s="2" t="s">
        <v>2907</v>
      </c>
      <c r="S2788" s="2" t="s">
        <v>65</v>
      </c>
      <c r="T2788" s="2">
        <v>60</v>
      </c>
      <c r="U2788" s="2">
        <v>12</v>
      </c>
      <c r="V2788" s="2">
        <v>5</v>
      </c>
      <c r="W2788" s="2">
        <v>44</v>
      </c>
      <c r="X2788" s="2">
        <v>33</v>
      </c>
      <c r="Y2788" s="2">
        <v>0.19800000000000001</v>
      </c>
      <c r="Z2788" s="6">
        <v>46202</v>
      </c>
    </row>
    <row r="2789" spans="1:26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8" t="str">
        <f>IF(Table5[[#This Row],[Company Code]]&lt;&gt;"",Table5[[#This Row],[Contact Email]],"")</f>
        <v/>
      </c>
      <c r="M2789" s="2"/>
      <c r="N2789" s="9" t="str">
        <f>IF(IF(COUNTIF($S$2:S2789,S2789)=1,P2789,"")=1,COUNTIF($O$2:O2789,O2789),IF(COUNTIF($S$2:S2789,S2789)=1,P2789,""))</f>
        <v/>
      </c>
      <c r="O2789" s="9" t="str">
        <f>IF(COUNTIF($S$2:S2789,S2789)=1,P2789,"")</f>
        <v/>
      </c>
      <c r="P2789" s="9">
        <f>COUNTIF($S$2:S2789,S2789)</f>
        <v>64</v>
      </c>
      <c r="Q2789" s="2" t="s">
        <v>117</v>
      </c>
      <c r="R2789" s="2" t="s">
        <v>2908</v>
      </c>
      <c r="S2789" s="2" t="s">
        <v>65</v>
      </c>
      <c r="T2789" s="2">
        <v>48</v>
      </c>
      <c r="U2789" s="2">
        <v>12</v>
      </c>
      <c r="V2789" s="2">
        <v>4</v>
      </c>
      <c r="W2789" s="2">
        <v>35.200000000000003</v>
      </c>
      <c r="X2789" s="2">
        <v>26.400000000000002</v>
      </c>
      <c r="Y2789" s="2">
        <v>0.15839999999999999</v>
      </c>
      <c r="Z2789" s="6">
        <v>46202</v>
      </c>
    </row>
    <row r="2790" spans="1:26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8" t="str">
        <f>IF(Table5[[#This Row],[Company Code]]&lt;&gt;"",Table5[[#This Row],[Contact Email]],"")</f>
        <v/>
      </c>
      <c r="M2790" s="2"/>
      <c r="N2790" s="9" t="str">
        <f>IF(IF(COUNTIF($S$2:S2790,S2790)=1,P2790,"")=1,COUNTIF($O$2:O2790,O2790),IF(COUNTIF($S$2:S2790,S2790)=1,P2790,""))</f>
        <v/>
      </c>
      <c r="O2790" s="9" t="str">
        <f>IF(COUNTIF($S$2:S2790,S2790)=1,P2790,"")</f>
        <v/>
      </c>
      <c r="P2790" s="9">
        <f>COUNTIF($S$2:S2790,S2790)</f>
        <v>65</v>
      </c>
      <c r="Q2790" s="2" t="s">
        <v>117</v>
      </c>
      <c r="R2790" s="2" t="s">
        <v>2909</v>
      </c>
      <c r="S2790" s="2" t="s">
        <v>65</v>
      </c>
      <c r="T2790" s="2">
        <v>180</v>
      </c>
      <c r="U2790" s="2">
        <v>12</v>
      </c>
      <c r="V2790" s="2">
        <v>15</v>
      </c>
      <c r="W2790" s="2">
        <v>132</v>
      </c>
      <c r="X2790" s="2">
        <v>99.000000000000014</v>
      </c>
      <c r="Y2790" s="2">
        <v>0.59399999999999997</v>
      </c>
      <c r="Z2790" s="6">
        <v>46202</v>
      </c>
    </row>
    <row r="2791" spans="1:26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8" t="str">
        <f>IF(Table5[[#This Row],[Company Code]]&lt;&gt;"",Table5[[#This Row],[Contact Email]],"")</f>
        <v/>
      </c>
      <c r="M2791" s="2"/>
      <c r="N2791" s="9" t="str">
        <f>IF(IF(COUNTIF($S$2:S2791,S2791)=1,P2791,"")=1,COUNTIF($O$2:O2791,O2791),IF(COUNTIF($S$2:S2791,S2791)=1,P2791,""))</f>
        <v/>
      </c>
      <c r="O2791" s="9" t="str">
        <f>IF(COUNTIF($S$2:S2791,S2791)=1,P2791,"")</f>
        <v/>
      </c>
      <c r="P2791" s="9">
        <f>COUNTIF($S$2:S2791,S2791)</f>
        <v>66</v>
      </c>
      <c r="Q2791" s="2" t="s">
        <v>117</v>
      </c>
      <c r="R2791" s="2" t="s">
        <v>2910</v>
      </c>
      <c r="S2791" s="2" t="s">
        <v>65</v>
      </c>
      <c r="T2791" s="2">
        <v>36</v>
      </c>
      <c r="U2791" s="2">
        <v>12</v>
      </c>
      <c r="V2791" s="2">
        <v>3</v>
      </c>
      <c r="W2791" s="2">
        <v>26.400000000000002</v>
      </c>
      <c r="X2791" s="2">
        <v>19.8</v>
      </c>
      <c r="Y2791" s="2">
        <v>0.1188</v>
      </c>
      <c r="Z2791" s="6">
        <v>46202</v>
      </c>
    </row>
    <row r="2792" spans="1:26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8" t="str">
        <f>IF(Table5[[#This Row],[Company Code]]&lt;&gt;"",Table5[[#This Row],[Contact Email]],"")</f>
        <v/>
      </c>
      <c r="M2792" s="2"/>
      <c r="N2792" s="9" t="str">
        <f>IF(IF(COUNTIF($S$2:S2792,S2792)=1,P2792,"")=1,COUNTIF($O$2:O2792,O2792),IF(COUNTIF($S$2:S2792,S2792)=1,P2792,""))</f>
        <v/>
      </c>
      <c r="O2792" s="9" t="str">
        <f>IF(COUNTIF($S$2:S2792,S2792)=1,P2792,"")</f>
        <v/>
      </c>
      <c r="P2792" s="9">
        <f>COUNTIF($S$2:S2792,S2792)</f>
        <v>67</v>
      </c>
      <c r="Q2792" s="2" t="s">
        <v>117</v>
      </c>
      <c r="R2792" s="2" t="s">
        <v>2911</v>
      </c>
      <c r="S2792" s="2" t="s">
        <v>65</v>
      </c>
      <c r="T2792" s="2">
        <v>120</v>
      </c>
      <c r="U2792" s="2">
        <v>12</v>
      </c>
      <c r="V2792" s="2">
        <v>10</v>
      </c>
      <c r="W2792" s="2">
        <v>88</v>
      </c>
      <c r="X2792" s="2">
        <v>66</v>
      </c>
      <c r="Y2792" s="2">
        <v>0.39600000000000002</v>
      </c>
      <c r="Z2792" s="6">
        <v>46202</v>
      </c>
    </row>
    <row r="2793" spans="1:26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8" t="str">
        <f>IF(Table5[[#This Row],[Company Code]]&lt;&gt;"",Table5[[#This Row],[Contact Email]],"")</f>
        <v/>
      </c>
      <c r="M2793" s="2"/>
      <c r="N2793" s="9" t="str">
        <f>IF(IF(COUNTIF($S$2:S2793,S2793)=1,P2793,"")=1,COUNTIF($O$2:O2793,O2793),IF(COUNTIF($S$2:S2793,S2793)=1,P2793,""))</f>
        <v/>
      </c>
      <c r="O2793" s="9" t="str">
        <f>IF(COUNTIF($S$2:S2793,S2793)=1,P2793,"")</f>
        <v/>
      </c>
      <c r="P2793" s="9">
        <f>COUNTIF($S$2:S2793,S2793)</f>
        <v>68</v>
      </c>
      <c r="Q2793" s="2" t="s">
        <v>117</v>
      </c>
      <c r="R2793" s="2" t="s">
        <v>2912</v>
      </c>
      <c r="S2793" s="2" t="s">
        <v>65</v>
      </c>
      <c r="T2793" s="2">
        <v>36</v>
      </c>
      <c r="U2793" s="2">
        <v>12</v>
      </c>
      <c r="V2793" s="2">
        <v>3</v>
      </c>
      <c r="W2793" s="2">
        <v>26.400000000000002</v>
      </c>
      <c r="X2793" s="2">
        <v>19.8</v>
      </c>
      <c r="Y2793" s="2">
        <v>0.1188</v>
      </c>
      <c r="Z2793" s="6">
        <v>46202</v>
      </c>
    </row>
    <row r="2794" spans="1:26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8" t="str">
        <f>IF(Table5[[#This Row],[Company Code]]&lt;&gt;"",Table5[[#This Row],[Contact Email]],"")</f>
        <v/>
      </c>
      <c r="M2794" s="2"/>
      <c r="N2794" s="9" t="str">
        <f>IF(IF(COUNTIF($S$2:S2794,S2794)=1,P2794,"")=1,COUNTIF($O$2:O2794,O2794),IF(COUNTIF($S$2:S2794,S2794)=1,P2794,""))</f>
        <v/>
      </c>
      <c r="O2794" s="9" t="str">
        <f>IF(COUNTIF($S$2:S2794,S2794)=1,P2794,"")</f>
        <v/>
      </c>
      <c r="P2794" s="9">
        <f>COUNTIF($S$2:S2794,S2794)</f>
        <v>69</v>
      </c>
      <c r="Q2794" s="2" t="s">
        <v>117</v>
      </c>
      <c r="R2794" s="2" t="s">
        <v>2913</v>
      </c>
      <c r="S2794" s="2" t="s">
        <v>65</v>
      </c>
      <c r="T2794" s="2">
        <v>36</v>
      </c>
      <c r="U2794" s="2">
        <v>12</v>
      </c>
      <c r="V2794" s="2">
        <v>3</v>
      </c>
      <c r="W2794" s="2">
        <v>26.400000000000002</v>
      </c>
      <c r="X2794" s="2">
        <v>19.8</v>
      </c>
      <c r="Y2794" s="2">
        <v>0.1188</v>
      </c>
      <c r="Z2794" s="6">
        <v>46202</v>
      </c>
    </row>
    <row r="2795" spans="1:26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8" t="str">
        <f>IF(Table5[[#This Row],[Company Code]]&lt;&gt;"",Table5[[#This Row],[Contact Email]],"")</f>
        <v/>
      </c>
      <c r="M2795" s="2"/>
      <c r="N2795" s="9" t="str">
        <f>IF(IF(COUNTIF($S$2:S2795,S2795)=1,P2795,"")=1,COUNTIF($O$2:O2795,O2795),IF(COUNTIF($S$2:S2795,S2795)=1,P2795,""))</f>
        <v/>
      </c>
      <c r="O2795" s="9" t="str">
        <f>IF(COUNTIF($S$2:S2795,S2795)=1,P2795,"")</f>
        <v/>
      </c>
      <c r="P2795" s="9">
        <f>COUNTIF($S$2:S2795,S2795)</f>
        <v>70</v>
      </c>
      <c r="Q2795" s="2" t="s">
        <v>117</v>
      </c>
      <c r="R2795" s="2" t="s">
        <v>2914</v>
      </c>
      <c r="S2795" s="2" t="s">
        <v>65</v>
      </c>
      <c r="T2795" s="2">
        <v>24</v>
      </c>
      <c r="U2795" s="2">
        <v>12</v>
      </c>
      <c r="V2795" s="2">
        <v>2</v>
      </c>
      <c r="W2795" s="2">
        <v>17.600000000000001</v>
      </c>
      <c r="X2795" s="2">
        <v>13.200000000000001</v>
      </c>
      <c r="Y2795" s="2">
        <v>7.9199999999999993E-2</v>
      </c>
      <c r="Z2795" s="6">
        <v>46202</v>
      </c>
    </row>
    <row r="2796" spans="1:26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8" t="str">
        <f>IF(Table5[[#This Row],[Company Code]]&lt;&gt;"",Table5[[#This Row],[Contact Email]],"")</f>
        <v/>
      </c>
      <c r="M2796" s="2"/>
      <c r="N2796" s="9" t="str">
        <f>IF(IF(COUNTIF($S$2:S2796,S2796)=1,P2796,"")=1,COUNTIF($O$2:O2796,O2796),IF(COUNTIF($S$2:S2796,S2796)=1,P2796,""))</f>
        <v/>
      </c>
      <c r="O2796" s="9" t="str">
        <f>IF(COUNTIF($S$2:S2796,S2796)=1,P2796,"")</f>
        <v/>
      </c>
      <c r="P2796" s="9">
        <f>COUNTIF($S$2:S2796,S2796)</f>
        <v>71</v>
      </c>
      <c r="Q2796" s="2" t="s">
        <v>117</v>
      </c>
      <c r="R2796" s="2" t="s">
        <v>2915</v>
      </c>
      <c r="S2796" s="2" t="s">
        <v>65</v>
      </c>
      <c r="T2796" s="2">
        <v>12</v>
      </c>
      <c r="U2796" s="2">
        <v>12</v>
      </c>
      <c r="V2796" s="2">
        <v>1</v>
      </c>
      <c r="W2796" s="2">
        <v>8.8000000000000007</v>
      </c>
      <c r="X2796" s="2">
        <v>6.6000000000000005</v>
      </c>
      <c r="Y2796" s="2">
        <v>3.9599999999999996E-2</v>
      </c>
      <c r="Z2796" s="6">
        <v>46202</v>
      </c>
    </row>
    <row r="2797" spans="1:26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8" t="str">
        <f>IF(Table5[[#This Row],[Company Code]]&lt;&gt;"",Table5[[#This Row],[Contact Email]],"")</f>
        <v/>
      </c>
      <c r="M2797" s="2"/>
      <c r="N2797" s="9" t="str">
        <f>IF(IF(COUNTIF($S$2:S2797,S2797)=1,P2797,"")=1,COUNTIF($O$2:O2797,O2797),IF(COUNTIF($S$2:S2797,S2797)=1,P2797,""))</f>
        <v/>
      </c>
      <c r="O2797" s="9" t="str">
        <f>IF(COUNTIF($S$2:S2797,S2797)=1,P2797,"")</f>
        <v/>
      </c>
      <c r="P2797" s="9">
        <f>COUNTIF($S$2:S2797,S2797)</f>
        <v>72</v>
      </c>
      <c r="Q2797" s="2" t="s">
        <v>117</v>
      </c>
      <c r="R2797" s="2" t="s">
        <v>2916</v>
      </c>
      <c r="S2797" s="2" t="s">
        <v>65</v>
      </c>
      <c r="T2797" s="2">
        <v>24</v>
      </c>
      <c r="U2797" s="2">
        <v>12</v>
      </c>
      <c r="V2797" s="2">
        <v>2</v>
      </c>
      <c r="W2797" s="2">
        <v>17.600000000000001</v>
      </c>
      <c r="X2797" s="2">
        <v>13.200000000000001</v>
      </c>
      <c r="Y2797" s="2">
        <v>7.9199999999999993E-2</v>
      </c>
      <c r="Z2797" s="6">
        <v>46202</v>
      </c>
    </row>
    <row r="2798" spans="1:26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8" t="str">
        <f>IF(Table5[[#This Row],[Company Code]]&lt;&gt;"",Table5[[#This Row],[Contact Email]],"")</f>
        <v/>
      </c>
      <c r="M2798" s="2"/>
      <c r="N2798" s="9" t="str">
        <f>IF(IF(COUNTIF($S$2:S2798,S2798)=1,P2798,"")=1,COUNTIF($O$2:O2798,O2798),IF(COUNTIF($S$2:S2798,S2798)=1,P2798,""))</f>
        <v/>
      </c>
      <c r="O2798" s="9" t="str">
        <f>IF(COUNTIF($S$2:S2798,S2798)=1,P2798,"")</f>
        <v/>
      </c>
      <c r="P2798" s="9">
        <f>COUNTIF($S$2:S2798,S2798)</f>
        <v>73</v>
      </c>
      <c r="Q2798" s="2" t="s">
        <v>117</v>
      </c>
      <c r="R2798" s="2" t="s">
        <v>2917</v>
      </c>
      <c r="S2798" s="2" t="s">
        <v>65</v>
      </c>
      <c r="T2798" s="2">
        <v>108</v>
      </c>
      <c r="U2798" s="2">
        <v>12</v>
      </c>
      <c r="V2798" s="2">
        <v>9</v>
      </c>
      <c r="W2798" s="2">
        <v>79.2</v>
      </c>
      <c r="X2798" s="2">
        <v>59.400000000000006</v>
      </c>
      <c r="Y2798" s="2">
        <v>0.35639999999999999</v>
      </c>
      <c r="Z2798" s="6">
        <v>46202</v>
      </c>
    </row>
    <row r="2799" spans="1:26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8" t="str">
        <f>IF(Table5[[#This Row],[Company Code]]&lt;&gt;"",Table5[[#This Row],[Contact Email]],"")</f>
        <v/>
      </c>
      <c r="M2799" s="2"/>
      <c r="N2799" s="9" t="str">
        <f>IF(IF(COUNTIF($S$2:S2799,S2799)=1,P2799,"")=1,COUNTIF($O$2:O2799,O2799),IF(COUNTIF($S$2:S2799,S2799)=1,P2799,""))</f>
        <v/>
      </c>
      <c r="O2799" s="9" t="str">
        <f>IF(COUNTIF($S$2:S2799,S2799)=1,P2799,"")</f>
        <v/>
      </c>
      <c r="P2799" s="9">
        <f>COUNTIF($S$2:S2799,S2799)</f>
        <v>74</v>
      </c>
      <c r="Q2799" s="2" t="s">
        <v>117</v>
      </c>
      <c r="R2799" s="2" t="s">
        <v>2918</v>
      </c>
      <c r="S2799" s="2" t="s">
        <v>65</v>
      </c>
      <c r="T2799" s="2">
        <v>24</v>
      </c>
      <c r="U2799" s="2">
        <v>12</v>
      </c>
      <c r="V2799" s="2">
        <v>2</v>
      </c>
      <c r="W2799" s="2">
        <v>17.600000000000001</v>
      </c>
      <c r="X2799" s="2">
        <v>13.200000000000001</v>
      </c>
      <c r="Y2799" s="2">
        <v>7.9199999999999993E-2</v>
      </c>
      <c r="Z2799" s="6">
        <v>46202</v>
      </c>
    </row>
    <row r="2800" spans="1:26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8" t="str">
        <f>IF(Table5[[#This Row],[Company Code]]&lt;&gt;"",Table5[[#This Row],[Contact Email]],"")</f>
        <v/>
      </c>
      <c r="M2800" s="2"/>
      <c r="N2800" s="9" t="str">
        <f>IF(IF(COUNTIF($S$2:S2800,S2800)=1,P2800,"")=1,COUNTIF($O$2:O2800,O2800),IF(COUNTIF($S$2:S2800,S2800)=1,P2800,""))</f>
        <v/>
      </c>
      <c r="O2800" s="9" t="str">
        <f>IF(COUNTIF($S$2:S2800,S2800)=1,P2800,"")</f>
        <v/>
      </c>
      <c r="P2800" s="9">
        <f>COUNTIF($S$2:S2800,S2800)</f>
        <v>75</v>
      </c>
      <c r="Q2800" s="2" t="s">
        <v>117</v>
      </c>
      <c r="R2800" s="2" t="s">
        <v>2919</v>
      </c>
      <c r="S2800" s="2" t="s">
        <v>65</v>
      </c>
      <c r="T2800" s="2">
        <v>24</v>
      </c>
      <c r="U2800" s="2">
        <v>12</v>
      </c>
      <c r="V2800" s="2">
        <v>2</v>
      </c>
      <c r="W2800" s="2">
        <v>17.600000000000001</v>
      </c>
      <c r="X2800" s="2">
        <v>13.200000000000001</v>
      </c>
      <c r="Y2800" s="2">
        <v>7.9199999999999993E-2</v>
      </c>
      <c r="Z2800" s="6">
        <v>46202</v>
      </c>
    </row>
    <row r="2801" spans="1:26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8" t="str">
        <f>IF(Table5[[#This Row],[Company Code]]&lt;&gt;"",Table5[[#This Row],[Contact Email]],"")</f>
        <v/>
      </c>
      <c r="M2801" s="2"/>
      <c r="N2801" s="9" t="str">
        <f>IF(IF(COUNTIF($S$2:S2801,S2801)=1,P2801,"")=1,COUNTIF($O$2:O2801,O2801),IF(COUNTIF($S$2:S2801,S2801)=1,P2801,""))</f>
        <v/>
      </c>
      <c r="O2801" s="9" t="str">
        <f>IF(COUNTIF($S$2:S2801,S2801)=1,P2801,"")</f>
        <v/>
      </c>
      <c r="P2801" s="9">
        <f>COUNTIF($S$2:S2801,S2801)</f>
        <v>76</v>
      </c>
      <c r="Q2801" s="2" t="s">
        <v>117</v>
      </c>
      <c r="R2801" s="2" t="s">
        <v>2920</v>
      </c>
      <c r="S2801" s="2" t="s">
        <v>65</v>
      </c>
      <c r="T2801" s="2">
        <v>24</v>
      </c>
      <c r="U2801" s="2">
        <v>12</v>
      </c>
      <c r="V2801" s="2">
        <v>2</v>
      </c>
      <c r="W2801" s="2">
        <v>17.600000000000001</v>
      </c>
      <c r="X2801" s="2">
        <v>13.200000000000001</v>
      </c>
      <c r="Y2801" s="2">
        <v>7.9199999999999993E-2</v>
      </c>
      <c r="Z2801" s="6">
        <v>46202</v>
      </c>
    </row>
    <row r="2802" spans="1:26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8" t="str">
        <f>IF(Table5[[#This Row],[Company Code]]&lt;&gt;"",Table5[[#This Row],[Contact Email]],"")</f>
        <v/>
      </c>
      <c r="M2802" s="2"/>
      <c r="N2802" s="9" t="str">
        <f>IF(IF(COUNTIF($S$2:S2802,S2802)=1,P2802,"")=1,COUNTIF($O$2:O2802,O2802),IF(COUNTIF($S$2:S2802,S2802)=1,P2802,""))</f>
        <v/>
      </c>
      <c r="O2802" s="9" t="str">
        <f>IF(COUNTIF($S$2:S2802,S2802)=1,P2802,"")</f>
        <v/>
      </c>
      <c r="P2802" s="9">
        <f>COUNTIF($S$2:S2802,S2802)</f>
        <v>77</v>
      </c>
      <c r="Q2802" s="2" t="s">
        <v>117</v>
      </c>
      <c r="R2802" s="2" t="s">
        <v>2921</v>
      </c>
      <c r="S2802" s="2" t="s">
        <v>65</v>
      </c>
      <c r="T2802" s="2">
        <v>36</v>
      </c>
      <c r="U2802" s="2">
        <v>12</v>
      </c>
      <c r="V2802" s="2">
        <v>3</v>
      </c>
      <c r="W2802" s="2">
        <v>26.400000000000002</v>
      </c>
      <c r="X2802" s="2">
        <v>19.8</v>
      </c>
      <c r="Y2802" s="2">
        <v>0.1188</v>
      </c>
      <c r="Z2802" s="6">
        <v>46202</v>
      </c>
    </row>
    <row r="2803" spans="1:26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8" t="str">
        <f>IF(Table5[[#This Row],[Company Code]]&lt;&gt;"",Table5[[#This Row],[Contact Email]],"")</f>
        <v/>
      </c>
      <c r="M2803" s="2"/>
      <c r="N2803" s="9" t="str">
        <f>IF(IF(COUNTIF($S$2:S2803,S2803)=1,P2803,"")=1,COUNTIF($O$2:O2803,O2803),IF(COUNTIF($S$2:S2803,S2803)=1,P2803,""))</f>
        <v/>
      </c>
      <c r="O2803" s="9" t="str">
        <f>IF(COUNTIF($S$2:S2803,S2803)=1,P2803,"")</f>
        <v/>
      </c>
      <c r="P2803" s="9">
        <f>COUNTIF($S$2:S2803,S2803)</f>
        <v>78</v>
      </c>
      <c r="Q2803" s="2" t="s">
        <v>117</v>
      </c>
      <c r="R2803" s="2" t="s">
        <v>2922</v>
      </c>
      <c r="S2803" s="2" t="s">
        <v>65</v>
      </c>
      <c r="T2803" s="2">
        <v>24</v>
      </c>
      <c r="U2803" s="2">
        <v>12</v>
      </c>
      <c r="V2803" s="2">
        <v>2</v>
      </c>
      <c r="W2803" s="2">
        <v>17.600000000000001</v>
      </c>
      <c r="X2803" s="2">
        <v>13.200000000000001</v>
      </c>
      <c r="Y2803" s="2">
        <v>7.9199999999999993E-2</v>
      </c>
      <c r="Z2803" s="6">
        <v>46202</v>
      </c>
    </row>
    <row r="2804" spans="1:26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8" t="str">
        <f>IF(Table5[[#This Row],[Company Code]]&lt;&gt;"",Table5[[#This Row],[Contact Email]],"")</f>
        <v/>
      </c>
      <c r="M2804" s="2"/>
      <c r="N2804" s="9" t="str">
        <f>IF(IF(COUNTIF($S$2:S2804,S2804)=1,P2804,"")=1,COUNTIF($O$2:O2804,O2804),IF(COUNTIF($S$2:S2804,S2804)=1,P2804,""))</f>
        <v/>
      </c>
      <c r="O2804" s="9" t="str">
        <f>IF(COUNTIF($S$2:S2804,S2804)=1,P2804,"")</f>
        <v/>
      </c>
      <c r="P2804" s="9">
        <f>COUNTIF($S$2:S2804,S2804)</f>
        <v>79</v>
      </c>
      <c r="Q2804" s="2" t="s">
        <v>117</v>
      </c>
      <c r="R2804" s="2" t="s">
        <v>2923</v>
      </c>
      <c r="S2804" s="2" t="s">
        <v>65</v>
      </c>
      <c r="T2804" s="2">
        <v>144</v>
      </c>
      <c r="U2804" s="2">
        <v>12</v>
      </c>
      <c r="V2804" s="2">
        <v>12</v>
      </c>
      <c r="W2804" s="2">
        <v>105.60000000000001</v>
      </c>
      <c r="X2804" s="2">
        <v>79.2</v>
      </c>
      <c r="Y2804" s="2">
        <v>0.47520000000000001</v>
      </c>
      <c r="Z2804" s="6">
        <v>46202</v>
      </c>
    </row>
    <row r="2805" spans="1:26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8" t="str">
        <f>IF(Table5[[#This Row],[Company Code]]&lt;&gt;"",Table5[[#This Row],[Contact Email]],"")</f>
        <v/>
      </c>
      <c r="M2805" s="2"/>
      <c r="N2805" s="9" t="str">
        <f>IF(IF(COUNTIF($S$2:S2805,S2805)=1,P2805,"")=1,COUNTIF($O$2:O2805,O2805),IF(COUNTIF($S$2:S2805,S2805)=1,P2805,""))</f>
        <v/>
      </c>
      <c r="O2805" s="9" t="str">
        <f>IF(COUNTIF($S$2:S2805,S2805)=1,P2805,"")</f>
        <v/>
      </c>
      <c r="P2805" s="9">
        <f>COUNTIF($S$2:S2805,S2805)</f>
        <v>80</v>
      </c>
      <c r="Q2805" s="2" t="s">
        <v>117</v>
      </c>
      <c r="R2805" s="2" t="s">
        <v>2924</v>
      </c>
      <c r="S2805" s="2" t="s">
        <v>65</v>
      </c>
      <c r="T2805" s="2">
        <v>108</v>
      </c>
      <c r="U2805" s="2">
        <v>12</v>
      </c>
      <c r="V2805" s="2">
        <v>9</v>
      </c>
      <c r="W2805" s="2">
        <v>79.2</v>
      </c>
      <c r="X2805" s="2">
        <v>59.400000000000006</v>
      </c>
      <c r="Y2805" s="2">
        <v>0.35639999999999999</v>
      </c>
      <c r="Z2805" s="6">
        <v>46202</v>
      </c>
    </row>
    <row r="2806" spans="1:26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8" t="str">
        <f>IF(Table5[[#This Row],[Company Code]]&lt;&gt;"",Table5[[#This Row],[Contact Email]],"")</f>
        <v/>
      </c>
      <c r="M2806" s="2"/>
      <c r="N2806" s="9" t="str">
        <f>IF(IF(COUNTIF($S$2:S2806,S2806)=1,P2806,"")=1,COUNTIF($O$2:O2806,O2806),IF(COUNTIF($S$2:S2806,S2806)=1,P2806,""))</f>
        <v/>
      </c>
      <c r="O2806" s="9" t="str">
        <f>IF(COUNTIF($S$2:S2806,S2806)=1,P2806,"")</f>
        <v/>
      </c>
      <c r="P2806" s="9">
        <f>COUNTIF($S$2:S2806,S2806)</f>
        <v>81</v>
      </c>
      <c r="Q2806" s="2" t="s">
        <v>117</v>
      </c>
      <c r="R2806" s="2" t="s">
        <v>2925</v>
      </c>
      <c r="S2806" s="2" t="s">
        <v>65</v>
      </c>
      <c r="T2806" s="2">
        <v>24</v>
      </c>
      <c r="U2806" s="2">
        <v>12</v>
      </c>
      <c r="V2806" s="2">
        <v>2</v>
      </c>
      <c r="W2806" s="2">
        <v>17.600000000000001</v>
      </c>
      <c r="X2806" s="2">
        <v>13.200000000000001</v>
      </c>
      <c r="Y2806" s="2">
        <v>7.9199999999999993E-2</v>
      </c>
      <c r="Z2806" s="6">
        <v>46202</v>
      </c>
    </row>
    <row r="2807" spans="1:26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8" t="str">
        <f>IF(Table5[[#This Row],[Company Code]]&lt;&gt;"",Table5[[#This Row],[Contact Email]],"")</f>
        <v/>
      </c>
      <c r="M2807" s="2"/>
      <c r="N2807" s="9" t="str">
        <f>IF(IF(COUNTIF($S$2:S2807,S2807)=1,P2807,"")=1,COUNTIF($O$2:O2807,O2807),IF(COUNTIF($S$2:S2807,S2807)=1,P2807,""))</f>
        <v/>
      </c>
      <c r="O2807" s="9" t="str">
        <f>IF(COUNTIF($S$2:S2807,S2807)=1,P2807,"")</f>
        <v/>
      </c>
      <c r="P2807" s="9">
        <f>COUNTIF($S$2:S2807,S2807)</f>
        <v>82</v>
      </c>
      <c r="Q2807" s="2" t="s">
        <v>117</v>
      </c>
      <c r="R2807" s="2" t="s">
        <v>2926</v>
      </c>
      <c r="S2807" s="2" t="s">
        <v>65</v>
      </c>
      <c r="T2807" s="2">
        <v>12</v>
      </c>
      <c r="U2807" s="2">
        <v>12</v>
      </c>
      <c r="V2807" s="2">
        <v>1</v>
      </c>
      <c r="W2807" s="2">
        <v>8.8000000000000007</v>
      </c>
      <c r="X2807" s="2">
        <v>6.6000000000000005</v>
      </c>
      <c r="Y2807" s="2">
        <v>3.9599999999999996E-2</v>
      </c>
      <c r="Z2807" s="6">
        <v>46202</v>
      </c>
    </row>
    <row r="2808" spans="1:26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8" t="str">
        <f>IF(Table5[[#This Row],[Company Code]]&lt;&gt;"",Table5[[#This Row],[Contact Email]],"")</f>
        <v/>
      </c>
      <c r="M2808" s="2"/>
      <c r="N2808" s="9" t="str">
        <f>IF(IF(COUNTIF($S$2:S2808,S2808)=1,P2808,"")=1,COUNTIF($O$2:O2808,O2808),IF(COUNTIF($S$2:S2808,S2808)=1,P2808,""))</f>
        <v/>
      </c>
      <c r="O2808" s="9" t="str">
        <f>IF(COUNTIF($S$2:S2808,S2808)=1,P2808,"")</f>
        <v/>
      </c>
      <c r="P2808" s="9">
        <f>COUNTIF($S$2:S2808,S2808)</f>
        <v>83</v>
      </c>
      <c r="Q2808" s="2" t="s">
        <v>117</v>
      </c>
      <c r="R2808" s="2" t="s">
        <v>2927</v>
      </c>
      <c r="S2808" s="2" t="s">
        <v>65</v>
      </c>
      <c r="T2808" s="2">
        <v>264</v>
      </c>
      <c r="U2808" s="2">
        <v>12</v>
      </c>
      <c r="V2808" s="2">
        <v>22</v>
      </c>
      <c r="W2808" s="2">
        <v>193.6</v>
      </c>
      <c r="X2808" s="2">
        <v>145.20000000000002</v>
      </c>
      <c r="Y2808" s="2">
        <v>0.87119999999999997</v>
      </c>
      <c r="Z2808" s="6">
        <v>46202</v>
      </c>
    </row>
    <row r="2809" spans="1:26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8" t="str">
        <f>IF(Table5[[#This Row],[Company Code]]&lt;&gt;"",Table5[[#This Row],[Contact Email]],"")</f>
        <v/>
      </c>
      <c r="M2809" s="2"/>
      <c r="N2809" s="9" t="str">
        <f>IF(IF(COUNTIF($S$2:S2809,S2809)=1,P2809,"")=1,COUNTIF($O$2:O2809,O2809),IF(COUNTIF($S$2:S2809,S2809)=1,P2809,""))</f>
        <v/>
      </c>
      <c r="O2809" s="9" t="str">
        <f>IF(COUNTIF($S$2:S2809,S2809)=1,P2809,"")</f>
        <v/>
      </c>
      <c r="P2809" s="9">
        <f>COUNTIF($S$2:S2809,S2809)</f>
        <v>84</v>
      </c>
      <c r="Q2809" s="2" t="s">
        <v>117</v>
      </c>
      <c r="R2809" s="2" t="s">
        <v>2928</v>
      </c>
      <c r="S2809" s="2" t="s">
        <v>65</v>
      </c>
      <c r="T2809" s="2">
        <v>48</v>
      </c>
      <c r="U2809" s="2">
        <v>12</v>
      </c>
      <c r="V2809" s="2">
        <v>4</v>
      </c>
      <c r="W2809" s="2">
        <v>35.200000000000003</v>
      </c>
      <c r="X2809" s="2">
        <v>26.400000000000002</v>
      </c>
      <c r="Y2809" s="2">
        <v>0.15839999999999999</v>
      </c>
      <c r="Z2809" s="6">
        <v>46202</v>
      </c>
    </row>
    <row r="2810" spans="1:26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8" t="str">
        <f>IF(Table5[[#This Row],[Company Code]]&lt;&gt;"",Table5[[#This Row],[Contact Email]],"")</f>
        <v/>
      </c>
      <c r="M2810" s="2"/>
      <c r="N2810" s="9" t="str">
        <f>IF(IF(COUNTIF($S$2:S2810,S2810)=1,P2810,"")=1,COUNTIF($O$2:O2810,O2810),IF(COUNTIF($S$2:S2810,S2810)=1,P2810,""))</f>
        <v/>
      </c>
      <c r="O2810" s="9" t="str">
        <f>IF(COUNTIF($S$2:S2810,S2810)=1,P2810,"")</f>
        <v/>
      </c>
      <c r="P2810" s="9">
        <f>COUNTIF($S$2:S2810,S2810)</f>
        <v>85</v>
      </c>
      <c r="Q2810" s="2" t="s">
        <v>117</v>
      </c>
      <c r="R2810" s="2" t="s">
        <v>2929</v>
      </c>
      <c r="S2810" s="2" t="s">
        <v>65</v>
      </c>
      <c r="T2810" s="2">
        <v>60</v>
      </c>
      <c r="U2810" s="2">
        <v>12</v>
      </c>
      <c r="V2810" s="2">
        <v>5</v>
      </c>
      <c r="W2810" s="2">
        <v>44</v>
      </c>
      <c r="X2810" s="2">
        <v>33</v>
      </c>
      <c r="Y2810" s="2">
        <v>0.19800000000000001</v>
      </c>
      <c r="Z2810" s="6">
        <v>46202</v>
      </c>
    </row>
    <row r="2811" spans="1:26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8" t="str">
        <f>IF(Table5[[#This Row],[Company Code]]&lt;&gt;"",Table5[[#This Row],[Contact Email]],"")</f>
        <v/>
      </c>
      <c r="M2811" s="2"/>
      <c r="N2811" s="9" t="str">
        <f>IF(IF(COUNTIF($S$2:S2811,S2811)=1,P2811,"")=1,COUNTIF($O$2:O2811,O2811),IF(COUNTIF($S$2:S2811,S2811)=1,P2811,""))</f>
        <v/>
      </c>
      <c r="O2811" s="9" t="str">
        <f>IF(COUNTIF($S$2:S2811,S2811)=1,P2811,"")</f>
        <v/>
      </c>
      <c r="P2811" s="9">
        <f>COUNTIF($S$2:S2811,S2811)</f>
        <v>86</v>
      </c>
      <c r="Q2811" s="2" t="s">
        <v>117</v>
      </c>
      <c r="R2811" s="2" t="s">
        <v>2930</v>
      </c>
      <c r="S2811" s="2" t="s">
        <v>65</v>
      </c>
      <c r="T2811" s="2">
        <v>36</v>
      </c>
      <c r="U2811" s="2">
        <v>12</v>
      </c>
      <c r="V2811" s="2">
        <v>3</v>
      </c>
      <c r="W2811" s="2">
        <v>26.400000000000002</v>
      </c>
      <c r="X2811" s="2">
        <v>19.8</v>
      </c>
      <c r="Y2811" s="2">
        <v>0.1188</v>
      </c>
      <c r="Z2811" s="6">
        <v>46202</v>
      </c>
    </row>
    <row r="2812" spans="1:26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8" t="str">
        <f>IF(Table5[[#This Row],[Company Code]]&lt;&gt;"",Table5[[#This Row],[Contact Email]],"")</f>
        <v/>
      </c>
      <c r="M2812" s="2"/>
      <c r="N2812" s="9" t="str">
        <f>IF(IF(COUNTIF($S$2:S2812,S2812)=1,P2812,"")=1,COUNTIF($O$2:O2812,O2812),IF(COUNTIF($S$2:S2812,S2812)=1,P2812,""))</f>
        <v/>
      </c>
      <c r="O2812" s="9" t="str">
        <f>IF(COUNTIF($S$2:S2812,S2812)=1,P2812,"")</f>
        <v/>
      </c>
      <c r="P2812" s="9">
        <f>COUNTIF($S$2:S2812,S2812)</f>
        <v>87</v>
      </c>
      <c r="Q2812" s="2" t="s">
        <v>117</v>
      </c>
      <c r="R2812" s="2" t="s">
        <v>2931</v>
      </c>
      <c r="S2812" s="2" t="s">
        <v>65</v>
      </c>
      <c r="T2812" s="2">
        <v>72</v>
      </c>
      <c r="U2812" s="2">
        <v>12</v>
      </c>
      <c r="V2812" s="2">
        <v>6</v>
      </c>
      <c r="W2812" s="2">
        <v>52.800000000000004</v>
      </c>
      <c r="X2812" s="2">
        <v>39.6</v>
      </c>
      <c r="Y2812" s="2">
        <v>0.23760000000000001</v>
      </c>
      <c r="Z2812" s="6">
        <v>46202</v>
      </c>
    </row>
    <row r="2813" spans="1:26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8" t="str">
        <f>IF(Table5[[#This Row],[Company Code]]&lt;&gt;"",Table5[[#This Row],[Contact Email]],"")</f>
        <v/>
      </c>
      <c r="M2813" s="2"/>
      <c r="N2813" s="9" t="str">
        <f>IF(IF(COUNTIF($S$2:S2813,S2813)=1,P2813,"")=1,COUNTIF($O$2:O2813,O2813),IF(COUNTIF($S$2:S2813,S2813)=1,P2813,""))</f>
        <v/>
      </c>
      <c r="O2813" s="9" t="str">
        <f>IF(COUNTIF($S$2:S2813,S2813)=1,P2813,"")</f>
        <v/>
      </c>
      <c r="P2813" s="9">
        <f>COUNTIF($S$2:S2813,S2813)</f>
        <v>88</v>
      </c>
      <c r="Q2813" s="2" t="s">
        <v>117</v>
      </c>
      <c r="R2813" s="2" t="s">
        <v>2932</v>
      </c>
      <c r="S2813" s="2" t="s">
        <v>65</v>
      </c>
      <c r="T2813" s="2">
        <v>48</v>
      </c>
      <c r="U2813" s="2">
        <v>12</v>
      </c>
      <c r="V2813" s="2">
        <v>4</v>
      </c>
      <c r="W2813" s="2">
        <v>35.200000000000003</v>
      </c>
      <c r="X2813" s="2">
        <v>26.400000000000002</v>
      </c>
      <c r="Y2813" s="2">
        <v>0.15839999999999999</v>
      </c>
      <c r="Z2813" s="6">
        <v>46202</v>
      </c>
    </row>
    <row r="2814" spans="1:26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8" t="str">
        <f>IF(Table5[[#This Row],[Company Code]]&lt;&gt;"",Table5[[#This Row],[Contact Email]],"")</f>
        <v/>
      </c>
      <c r="M2814" s="2"/>
      <c r="N2814" s="9" t="str">
        <f>IF(IF(COUNTIF($S$2:S2814,S2814)=1,P2814,"")=1,COUNTIF($O$2:O2814,O2814),IF(COUNTIF($S$2:S2814,S2814)=1,P2814,""))</f>
        <v/>
      </c>
      <c r="O2814" s="9" t="str">
        <f>IF(COUNTIF($S$2:S2814,S2814)=1,P2814,"")</f>
        <v/>
      </c>
      <c r="P2814" s="9">
        <f>COUNTIF($S$2:S2814,S2814)</f>
        <v>89</v>
      </c>
      <c r="Q2814" s="2" t="s">
        <v>117</v>
      </c>
      <c r="R2814" s="2" t="s">
        <v>2933</v>
      </c>
      <c r="S2814" s="2" t="s">
        <v>65</v>
      </c>
      <c r="T2814" s="2">
        <v>108</v>
      </c>
      <c r="U2814" s="2">
        <v>12</v>
      </c>
      <c r="V2814" s="2">
        <v>9</v>
      </c>
      <c r="W2814" s="2">
        <v>79.2</v>
      </c>
      <c r="X2814" s="2">
        <v>59.400000000000006</v>
      </c>
      <c r="Y2814" s="2">
        <v>0.35639999999999999</v>
      </c>
      <c r="Z2814" s="6">
        <v>46202</v>
      </c>
    </row>
    <row r="2815" spans="1:26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8" t="str">
        <f>IF(Table5[[#This Row],[Company Code]]&lt;&gt;"",Table5[[#This Row],[Contact Email]],"")</f>
        <v/>
      </c>
      <c r="M2815" s="2"/>
      <c r="N2815" s="9" t="str">
        <f>IF(IF(COUNTIF($S$2:S2815,S2815)=1,P2815,"")=1,COUNTIF($O$2:O2815,O2815),IF(COUNTIF($S$2:S2815,S2815)=1,P2815,""))</f>
        <v/>
      </c>
      <c r="O2815" s="9" t="str">
        <f>IF(COUNTIF($S$2:S2815,S2815)=1,P2815,"")</f>
        <v/>
      </c>
      <c r="P2815" s="9">
        <f>COUNTIF($S$2:S2815,S2815)</f>
        <v>90</v>
      </c>
      <c r="Q2815" s="2" t="s">
        <v>117</v>
      </c>
      <c r="R2815" s="2" t="s">
        <v>2934</v>
      </c>
      <c r="S2815" s="2" t="s">
        <v>65</v>
      </c>
      <c r="T2815" s="2">
        <v>72</v>
      </c>
      <c r="U2815" s="2">
        <v>12</v>
      </c>
      <c r="V2815" s="2">
        <v>6</v>
      </c>
      <c r="W2815" s="2">
        <v>52.800000000000004</v>
      </c>
      <c r="X2815" s="2">
        <v>39.6</v>
      </c>
      <c r="Y2815" s="2">
        <v>0.23760000000000001</v>
      </c>
      <c r="Z2815" s="6">
        <v>46202</v>
      </c>
    </row>
    <row r="2816" spans="1:26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8" t="str">
        <f>IF(Table5[[#This Row],[Company Code]]&lt;&gt;"",Table5[[#This Row],[Contact Email]],"")</f>
        <v/>
      </c>
      <c r="M2816" s="2"/>
      <c r="N2816" s="9" t="str">
        <f>IF(IF(COUNTIF($S$2:S2816,S2816)=1,P2816,"")=1,COUNTIF($O$2:O2816,O2816),IF(COUNTIF($S$2:S2816,S2816)=1,P2816,""))</f>
        <v/>
      </c>
      <c r="O2816" s="9" t="str">
        <f>IF(COUNTIF($S$2:S2816,S2816)=1,P2816,"")</f>
        <v/>
      </c>
      <c r="P2816" s="9">
        <f>COUNTIF($S$2:S2816,S2816)</f>
        <v>91</v>
      </c>
      <c r="Q2816" s="2" t="s">
        <v>117</v>
      </c>
      <c r="R2816" s="2" t="s">
        <v>2935</v>
      </c>
      <c r="S2816" s="2" t="s">
        <v>65</v>
      </c>
      <c r="T2816" s="2">
        <v>84</v>
      </c>
      <c r="U2816" s="2">
        <v>12</v>
      </c>
      <c r="V2816" s="2">
        <v>7</v>
      </c>
      <c r="W2816" s="2">
        <v>61.6</v>
      </c>
      <c r="X2816" s="2">
        <v>46.2</v>
      </c>
      <c r="Y2816" s="2">
        <v>0.2772</v>
      </c>
      <c r="Z2816" s="6">
        <v>46202</v>
      </c>
    </row>
    <row r="2817" spans="1:26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8" t="str">
        <f>IF(Table5[[#This Row],[Company Code]]&lt;&gt;"",Table5[[#This Row],[Contact Email]],"")</f>
        <v/>
      </c>
      <c r="M2817" s="2"/>
      <c r="N2817" s="9" t="str">
        <f>IF(IF(COUNTIF($S$2:S2817,S2817)=1,P2817,"")=1,COUNTIF($O$2:O2817,O2817),IF(COUNTIF($S$2:S2817,S2817)=1,P2817,""))</f>
        <v/>
      </c>
      <c r="O2817" s="9" t="str">
        <f>IF(COUNTIF($S$2:S2817,S2817)=1,P2817,"")</f>
        <v/>
      </c>
      <c r="P2817" s="9">
        <f>COUNTIF($S$2:S2817,S2817)</f>
        <v>92</v>
      </c>
      <c r="Q2817" s="2" t="s">
        <v>117</v>
      </c>
      <c r="R2817" s="2" t="s">
        <v>2936</v>
      </c>
      <c r="S2817" s="2" t="s">
        <v>65</v>
      </c>
      <c r="T2817" s="2">
        <v>12</v>
      </c>
      <c r="U2817" s="2">
        <v>12</v>
      </c>
      <c r="V2817" s="2">
        <v>1</v>
      </c>
      <c r="W2817" s="2">
        <v>8.8000000000000007</v>
      </c>
      <c r="X2817" s="2">
        <v>6.6000000000000005</v>
      </c>
      <c r="Y2817" s="2">
        <v>3.9599999999999996E-2</v>
      </c>
      <c r="Z2817" s="6">
        <v>46202</v>
      </c>
    </row>
    <row r="2818" spans="1:26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8" t="str">
        <f>IF(Table5[[#This Row],[Company Code]]&lt;&gt;"",Table5[[#This Row],[Contact Email]],"")</f>
        <v/>
      </c>
      <c r="M2818" s="2"/>
      <c r="N2818" s="9" t="str">
        <f>IF(IF(COUNTIF($S$2:S2818,S2818)=1,P2818,"")=1,COUNTIF($O$2:O2818,O2818),IF(COUNTIF($S$2:S2818,S2818)=1,P2818,""))</f>
        <v/>
      </c>
      <c r="O2818" s="9" t="str">
        <f>IF(COUNTIF($S$2:S2818,S2818)=1,P2818,"")</f>
        <v/>
      </c>
      <c r="P2818" s="9">
        <f>COUNTIF($S$2:S2818,S2818)</f>
        <v>93</v>
      </c>
      <c r="Q2818" s="2" t="s">
        <v>117</v>
      </c>
      <c r="R2818" s="2" t="s">
        <v>2937</v>
      </c>
      <c r="S2818" s="2" t="s">
        <v>65</v>
      </c>
      <c r="T2818" s="2">
        <v>108</v>
      </c>
      <c r="U2818" s="2">
        <v>12</v>
      </c>
      <c r="V2818" s="2">
        <v>9</v>
      </c>
      <c r="W2818" s="2">
        <v>79.2</v>
      </c>
      <c r="X2818" s="2">
        <v>59.400000000000006</v>
      </c>
      <c r="Y2818" s="2">
        <v>0.35639999999999999</v>
      </c>
      <c r="Z2818" s="6">
        <v>46202</v>
      </c>
    </row>
    <row r="2819" spans="1:26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8" t="str">
        <f>IF(Table5[[#This Row],[Company Code]]&lt;&gt;"",Table5[[#This Row],[Contact Email]],"")</f>
        <v/>
      </c>
      <c r="M2819" s="2"/>
      <c r="N2819" s="9" t="str">
        <f>IF(IF(COUNTIF($S$2:S2819,S2819)=1,P2819,"")=1,COUNTIF($O$2:O2819,O2819),IF(COUNTIF($S$2:S2819,S2819)=1,P2819,""))</f>
        <v/>
      </c>
      <c r="O2819" s="9" t="str">
        <f>IF(COUNTIF($S$2:S2819,S2819)=1,P2819,"")</f>
        <v/>
      </c>
      <c r="P2819" s="9">
        <f>COUNTIF($S$2:S2819,S2819)</f>
        <v>94</v>
      </c>
      <c r="Q2819" s="2" t="s">
        <v>117</v>
      </c>
      <c r="R2819" s="2" t="s">
        <v>2938</v>
      </c>
      <c r="S2819" s="2" t="s">
        <v>65</v>
      </c>
      <c r="T2819" s="2">
        <v>48</v>
      </c>
      <c r="U2819" s="2">
        <v>12</v>
      </c>
      <c r="V2819" s="2">
        <v>4</v>
      </c>
      <c r="W2819" s="2">
        <v>35.200000000000003</v>
      </c>
      <c r="X2819" s="2">
        <v>26.400000000000002</v>
      </c>
      <c r="Y2819" s="2">
        <v>0.15839999999999999</v>
      </c>
      <c r="Z2819" s="6">
        <v>46202</v>
      </c>
    </row>
    <row r="2820" spans="1:26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8" t="str">
        <f>IF(Table5[[#This Row],[Company Code]]&lt;&gt;"",Table5[[#This Row],[Contact Email]],"")</f>
        <v/>
      </c>
      <c r="M2820" s="2"/>
      <c r="N2820" s="9" t="str">
        <f>IF(IF(COUNTIF($S$2:S2820,S2820)=1,P2820,"")=1,COUNTIF($O$2:O2820,O2820),IF(COUNTIF($S$2:S2820,S2820)=1,P2820,""))</f>
        <v/>
      </c>
      <c r="O2820" s="9" t="str">
        <f>IF(COUNTIF($S$2:S2820,S2820)=1,P2820,"")</f>
        <v/>
      </c>
      <c r="P2820" s="9">
        <f>COUNTIF($S$2:S2820,S2820)</f>
        <v>95</v>
      </c>
      <c r="Q2820" s="2" t="s">
        <v>117</v>
      </c>
      <c r="R2820" s="2" t="s">
        <v>2939</v>
      </c>
      <c r="S2820" s="2" t="s">
        <v>65</v>
      </c>
      <c r="T2820" s="2">
        <v>24</v>
      </c>
      <c r="U2820" s="2">
        <v>12</v>
      </c>
      <c r="V2820" s="2">
        <v>2</v>
      </c>
      <c r="W2820" s="2">
        <v>17.600000000000001</v>
      </c>
      <c r="X2820" s="2">
        <v>13.200000000000001</v>
      </c>
      <c r="Y2820" s="2">
        <v>7.9199999999999993E-2</v>
      </c>
      <c r="Z2820" s="6">
        <v>46202</v>
      </c>
    </row>
    <row r="2821" spans="1:26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8" t="str">
        <f>IF(Table5[[#This Row],[Company Code]]&lt;&gt;"",Table5[[#This Row],[Contact Email]],"")</f>
        <v/>
      </c>
      <c r="M2821" s="2"/>
      <c r="N2821" s="9" t="str">
        <f>IF(IF(COUNTIF($S$2:S2821,S2821)=1,P2821,"")=1,COUNTIF($O$2:O2821,O2821),IF(COUNTIF($S$2:S2821,S2821)=1,P2821,""))</f>
        <v/>
      </c>
      <c r="O2821" s="9" t="str">
        <f>IF(COUNTIF($S$2:S2821,S2821)=1,P2821,"")</f>
        <v/>
      </c>
      <c r="P2821" s="9">
        <f>COUNTIF($S$2:S2821,S2821)</f>
        <v>96</v>
      </c>
      <c r="Q2821" s="2" t="s">
        <v>117</v>
      </c>
      <c r="R2821" s="2" t="s">
        <v>2940</v>
      </c>
      <c r="S2821" s="2" t="s">
        <v>65</v>
      </c>
      <c r="T2821" s="2">
        <v>36</v>
      </c>
      <c r="U2821" s="2">
        <v>12</v>
      </c>
      <c r="V2821" s="2">
        <v>3</v>
      </c>
      <c r="W2821" s="2">
        <v>26.400000000000002</v>
      </c>
      <c r="X2821" s="2">
        <v>19.8</v>
      </c>
      <c r="Y2821" s="2">
        <v>0.1188</v>
      </c>
      <c r="Z2821" s="6">
        <v>46202</v>
      </c>
    </row>
    <row r="2822" spans="1:26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8" t="str">
        <f>IF(Table5[[#This Row],[Company Code]]&lt;&gt;"",Table5[[#This Row],[Contact Email]],"")</f>
        <v/>
      </c>
      <c r="M2822" s="2"/>
      <c r="N2822" s="9" t="str">
        <f>IF(IF(COUNTIF($S$2:S2822,S2822)=1,P2822,"")=1,COUNTIF($O$2:O2822,O2822),IF(COUNTIF($S$2:S2822,S2822)=1,P2822,""))</f>
        <v/>
      </c>
      <c r="O2822" s="9" t="str">
        <f>IF(COUNTIF($S$2:S2822,S2822)=1,P2822,"")</f>
        <v/>
      </c>
      <c r="P2822" s="9">
        <f>COUNTIF($S$2:S2822,S2822)</f>
        <v>97</v>
      </c>
      <c r="Q2822" s="2" t="s">
        <v>117</v>
      </c>
      <c r="R2822" s="2" t="s">
        <v>2941</v>
      </c>
      <c r="S2822" s="2" t="s">
        <v>65</v>
      </c>
      <c r="T2822" s="2">
        <v>84</v>
      </c>
      <c r="U2822" s="2">
        <v>12</v>
      </c>
      <c r="V2822" s="2">
        <v>7</v>
      </c>
      <c r="W2822" s="2">
        <v>61.6</v>
      </c>
      <c r="X2822" s="2">
        <v>46.2</v>
      </c>
      <c r="Y2822" s="2">
        <v>0.2772</v>
      </c>
      <c r="Z2822" s="6">
        <v>46202</v>
      </c>
    </row>
    <row r="2823" spans="1:26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8" t="str">
        <f>IF(Table5[[#This Row],[Company Code]]&lt;&gt;"",Table5[[#This Row],[Contact Email]],"")</f>
        <v/>
      </c>
      <c r="M2823" s="2"/>
      <c r="N2823" s="9" t="str">
        <f>IF(IF(COUNTIF($S$2:S2823,S2823)=1,P2823,"")=1,COUNTIF($O$2:O2823,O2823),IF(COUNTIF($S$2:S2823,S2823)=1,P2823,""))</f>
        <v/>
      </c>
      <c r="O2823" s="9" t="str">
        <f>IF(COUNTIF($S$2:S2823,S2823)=1,P2823,"")</f>
        <v/>
      </c>
      <c r="P2823" s="9">
        <f>COUNTIF($S$2:S2823,S2823)</f>
        <v>98</v>
      </c>
      <c r="Q2823" s="2" t="s">
        <v>117</v>
      </c>
      <c r="R2823" s="2" t="s">
        <v>2942</v>
      </c>
      <c r="S2823" s="2" t="s">
        <v>65</v>
      </c>
      <c r="T2823" s="2">
        <v>36</v>
      </c>
      <c r="U2823" s="2">
        <v>12</v>
      </c>
      <c r="V2823" s="2">
        <v>3</v>
      </c>
      <c r="W2823" s="2">
        <v>26.400000000000002</v>
      </c>
      <c r="X2823" s="2">
        <v>19.8</v>
      </c>
      <c r="Y2823" s="2">
        <v>0.1188</v>
      </c>
      <c r="Z2823" s="6">
        <v>46202</v>
      </c>
    </row>
    <row r="2824" spans="1:26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8" t="str">
        <f>IF(Table5[[#This Row],[Company Code]]&lt;&gt;"",Table5[[#This Row],[Contact Email]],"")</f>
        <v/>
      </c>
      <c r="M2824" s="2"/>
      <c r="N2824" s="9" t="str">
        <f>IF(IF(COUNTIF($S$2:S2824,S2824)=1,P2824,"")=1,COUNTIF($O$2:O2824,O2824),IF(COUNTIF($S$2:S2824,S2824)=1,P2824,""))</f>
        <v/>
      </c>
      <c r="O2824" s="9" t="str">
        <f>IF(COUNTIF($S$2:S2824,S2824)=1,P2824,"")</f>
        <v/>
      </c>
      <c r="P2824" s="9">
        <f>COUNTIF($S$2:S2824,S2824)</f>
        <v>99</v>
      </c>
      <c r="Q2824" s="2" t="s">
        <v>117</v>
      </c>
      <c r="R2824" s="2" t="s">
        <v>2943</v>
      </c>
      <c r="S2824" s="2" t="s">
        <v>65</v>
      </c>
      <c r="T2824" s="2">
        <v>24</v>
      </c>
      <c r="U2824" s="2">
        <v>12</v>
      </c>
      <c r="V2824" s="2">
        <v>2</v>
      </c>
      <c r="W2824" s="2">
        <v>17.600000000000001</v>
      </c>
      <c r="X2824" s="2">
        <v>13.200000000000001</v>
      </c>
      <c r="Y2824" s="2">
        <v>7.9199999999999993E-2</v>
      </c>
      <c r="Z2824" s="6">
        <v>46202</v>
      </c>
    </row>
    <row r="2825" spans="1:26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8" t="str">
        <f>IF(Table5[[#This Row],[Company Code]]&lt;&gt;"",Table5[[#This Row],[Contact Email]],"")</f>
        <v/>
      </c>
      <c r="M2825" s="2"/>
      <c r="N2825" s="9" t="str">
        <f>IF(IF(COUNTIF($S$2:S2825,S2825)=1,P2825,"")=1,COUNTIF($O$2:O2825,O2825),IF(COUNTIF($S$2:S2825,S2825)=1,P2825,""))</f>
        <v/>
      </c>
      <c r="O2825" s="9" t="str">
        <f>IF(COUNTIF($S$2:S2825,S2825)=1,P2825,"")</f>
        <v/>
      </c>
      <c r="P2825" s="9">
        <f>COUNTIF($S$2:S2825,S2825)</f>
        <v>100</v>
      </c>
      <c r="Q2825" s="2" t="s">
        <v>117</v>
      </c>
      <c r="R2825" s="2" t="s">
        <v>2944</v>
      </c>
      <c r="S2825" s="2" t="s">
        <v>65</v>
      </c>
      <c r="T2825" s="2">
        <v>48</v>
      </c>
      <c r="U2825" s="2">
        <v>12</v>
      </c>
      <c r="V2825" s="2">
        <v>4</v>
      </c>
      <c r="W2825" s="2">
        <v>35.200000000000003</v>
      </c>
      <c r="X2825" s="2">
        <v>26.400000000000002</v>
      </c>
      <c r="Y2825" s="2">
        <v>0.15839999999999999</v>
      </c>
      <c r="Z2825" s="6">
        <v>46202</v>
      </c>
    </row>
    <row r="2826" spans="1:26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8" t="str">
        <f>IF(Table5[[#This Row],[Company Code]]&lt;&gt;"",Table5[[#This Row],[Contact Email]],"")</f>
        <v/>
      </c>
      <c r="M2826" s="2"/>
      <c r="N2826" s="9" t="str">
        <f>IF(IF(COUNTIF($S$2:S2826,S2826)=1,P2826,"")=1,COUNTIF($O$2:O2826,O2826),IF(COUNTIF($S$2:S2826,S2826)=1,P2826,""))</f>
        <v/>
      </c>
      <c r="O2826" s="9" t="str">
        <f>IF(COUNTIF($S$2:S2826,S2826)=1,P2826,"")</f>
        <v/>
      </c>
      <c r="P2826" s="9">
        <f>COUNTIF($S$2:S2826,S2826)</f>
        <v>101</v>
      </c>
      <c r="Q2826" s="2" t="s">
        <v>117</v>
      </c>
      <c r="R2826" s="2" t="s">
        <v>2945</v>
      </c>
      <c r="S2826" s="2" t="s">
        <v>65</v>
      </c>
      <c r="T2826" s="2">
        <v>24</v>
      </c>
      <c r="U2826" s="2">
        <v>12</v>
      </c>
      <c r="V2826" s="2">
        <v>2</v>
      </c>
      <c r="W2826" s="2">
        <v>17.600000000000001</v>
      </c>
      <c r="X2826" s="2">
        <v>13.200000000000001</v>
      </c>
      <c r="Y2826" s="2">
        <v>7.9199999999999993E-2</v>
      </c>
      <c r="Z2826" s="6">
        <v>46202</v>
      </c>
    </row>
    <row r="2827" spans="1:26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8" t="str">
        <f>IF(Table5[[#This Row],[Company Code]]&lt;&gt;"",Table5[[#This Row],[Contact Email]],"")</f>
        <v/>
      </c>
      <c r="M2827" s="2"/>
      <c r="N2827" s="9" t="str">
        <f>IF(IF(COUNTIF($S$2:S2827,S2827)=1,P2827,"")=1,COUNTIF($O$2:O2827,O2827),IF(COUNTIF($S$2:S2827,S2827)=1,P2827,""))</f>
        <v/>
      </c>
      <c r="O2827" s="9" t="str">
        <f>IF(COUNTIF($S$2:S2827,S2827)=1,P2827,"")</f>
        <v/>
      </c>
      <c r="P2827" s="9">
        <f>COUNTIF($S$2:S2827,S2827)</f>
        <v>102</v>
      </c>
      <c r="Q2827" s="2" t="s">
        <v>117</v>
      </c>
      <c r="R2827" s="2" t="s">
        <v>2946</v>
      </c>
      <c r="S2827" s="2" t="s">
        <v>65</v>
      </c>
      <c r="T2827" s="2">
        <v>12</v>
      </c>
      <c r="U2827" s="2">
        <v>12</v>
      </c>
      <c r="V2827" s="2">
        <v>1</v>
      </c>
      <c r="W2827" s="2">
        <v>8.8000000000000007</v>
      </c>
      <c r="X2827" s="2">
        <v>6.6000000000000005</v>
      </c>
      <c r="Y2827" s="2">
        <v>3.9599999999999996E-2</v>
      </c>
      <c r="Z2827" s="6">
        <v>46202</v>
      </c>
    </row>
    <row r="2828" spans="1:26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8" t="str">
        <f>IF(Table5[[#This Row],[Company Code]]&lt;&gt;"",Table5[[#This Row],[Contact Email]],"")</f>
        <v/>
      </c>
      <c r="M2828" s="2"/>
      <c r="N2828" s="9" t="str">
        <f>IF(IF(COUNTIF($S$2:S2828,S2828)=1,P2828,"")=1,COUNTIF($O$2:O2828,O2828),IF(COUNTIF($S$2:S2828,S2828)=1,P2828,""))</f>
        <v/>
      </c>
      <c r="O2828" s="9" t="str">
        <f>IF(COUNTIF($S$2:S2828,S2828)=1,P2828,"")</f>
        <v/>
      </c>
      <c r="P2828" s="9">
        <f>COUNTIF($S$2:S2828,S2828)</f>
        <v>103</v>
      </c>
      <c r="Q2828" s="2" t="s">
        <v>117</v>
      </c>
      <c r="R2828" s="2" t="s">
        <v>2947</v>
      </c>
      <c r="S2828" s="2" t="s">
        <v>65</v>
      </c>
      <c r="T2828" s="2">
        <v>24</v>
      </c>
      <c r="U2828" s="2">
        <v>12</v>
      </c>
      <c r="V2828" s="2">
        <v>2</v>
      </c>
      <c r="W2828" s="2">
        <v>17.600000000000001</v>
      </c>
      <c r="X2828" s="2">
        <v>13.200000000000001</v>
      </c>
      <c r="Y2828" s="2">
        <v>7.9199999999999993E-2</v>
      </c>
      <c r="Z2828" s="6">
        <v>46202</v>
      </c>
    </row>
    <row r="2829" spans="1:26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8" t="str">
        <f>IF(Table5[[#This Row],[Company Code]]&lt;&gt;"",Table5[[#This Row],[Contact Email]],"")</f>
        <v/>
      </c>
      <c r="M2829" s="2"/>
      <c r="N2829" s="9" t="str">
        <f>IF(IF(COUNTIF($S$2:S2829,S2829)=1,P2829,"")=1,COUNTIF($O$2:O2829,O2829),IF(COUNTIF($S$2:S2829,S2829)=1,P2829,""))</f>
        <v/>
      </c>
      <c r="O2829" s="9" t="str">
        <f>IF(COUNTIF($S$2:S2829,S2829)=1,P2829,"")</f>
        <v/>
      </c>
      <c r="P2829" s="9">
        <f>COUNTIF($S$2:S2829,S2829)</f>
        <v>104</v>
      </c>
      <c r="Q2829" s="2" t="s">
        <v>117</v>
      </c>
      <c r="R2829" s="2" t="s">
        <v>2948</v>
      </c>
      <c r="S2829" s="2" t="s">
        <v>65</v>
      </c>
      <c r="T2829" s="2">
        <v>36</v>
      </c>
      <c r="U2829" s="2">
        <v>12</v>
      </c>
      <c r="V2829" s="2">
        <v>3</v>
      </c>
      <c r="W2829" s="2">
        <v>26.400000000000002</v>
      </c>
      <c r="X2829" s="2">
        <v>19.8</v>
      </c>
      <c r="Y2829" s="2">
        <v>0.1188</v>
      </c>
      <c r="Z2829" s="6">
        <v>46202</v>
      </c>
    </row>
    <row r="2830" spans="1:26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8" t="str">
        <f>IF(Table5[[#This Row],[Company Code]]&lt;&gt;"",Table5[[#This Row],[Contact Email]],"")</f>
        <v/>
      </c>
      <c r="M2830" s="2"/>
      <c r="N2830" s="9" t="str">
        <f>IF(IF(COUNTIF($S$2:S2830,S2830)=1,P2830,"")=1,COUNTIF($O$2:O2830,O2830),IF(COUNTIF($S$2:S2830,S2830)=1,P2830,""))</f>
        <v/>
      </c>
      <c r="O2830" s="9" t="str">
        <f>IF(COUNTIF($S$2:S2830,S2830)=1,P2830,"")</f>
        <v/>
      </c>
      <c r="P2830" s="9">
        <f>COUNTIF($S$2:S2830,S2830)</f>
        <v>105</v>
      </c>
      <c r="Q2830" s="2" t="s">
        <v>117</v>
      </c>
      <c r="R2830" s="2" t="s">
        <v>2949</v>
      </c>
      <c r="S2830" s="2" t="s">
        <v>65</v>
      </c>
      <c r="T2830" s="2">
        <v>12</v>
      </c>
      <c r="U2830" s="2">
        <v>12</v>
      </c>
      <c r="V2830" s="2">
        <v>1</v>
      </c>
      <c r="W2830" s="2">
        <v>8.8000000000000007</v>
      </c>
      <c r="X2830" s="2">
        <v>6.6000000000000005</v>
      </c>
      <c r="Y2830" s="2">
        <v>3.9599999999999996E-2</v>
      </c>
      <c r="Z2830" s="6">
        <v>46202</v>
      </c>
    </row>
    <row r="2831" spans="1:26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8" t="str">
        <f>IF(Table5[[#This Row],[Company Code]]&lt;&gt;"",Table5[[#This Row],[Contact Email]],"")</f>
        <v/>
      </c>
      <c r="M2831" s="2"/>
      <c r="N2831" s="9" t="str">
        <f>IF(IF(COUNTIF($S$2:S2831,S2831)=1,P2831,"")=1,COUNTIF($O$2:O2831,O2831),IF(COUNTIF($S$2:S2831,S2831)=1,P2831,""))</f>
        <v/>
      </c>
      <c r="O2831" s="9" t="str">
        <f>IF(COUNTIF($S$2:S2831,S2831)=1,P2831,"")</f>
        <v/>
      </c>
      <c r="P2831" s="9">
        <f>COUNTIF($S$2:S2831,S2831)</f>
        <v>106</v>
      </c>
      <c r="Q2831" s="2" t="s">
        <v>117</v>
      </c>
      <c r="R2831" s="2" t="s">
        <v>2950</v>
      </c>
      <c r="S2831" s="2" t="s">
        <v>65</v>
      </c>
      <c r="T2831" s="2">
        <v>24</v>
      </c>
      <c r="U2831" s="2">
        <v>12</v>
      </c>
      <c r="V2831" s="2">
        <v>2</v>
      </c>
      <c r="W2831" s="2">
        <v>17.600000000000001</v>
      </c>
      <c r="X2831" s="2">
        <v>13.200000000000001</v>
      </c>
      <c r="Y2831" s="2">
        <v>7.9199999999999993E-2</v>
      </c>
      <c r="Z2831" s="6">
        <v>46202</v>
      </c>
    </row>
    <row r="2832" spans="1:26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8" t="str">
        <f>IF(Table5[[#This Row],[Company Code]]&lt;&gt;"",Table5[[#This Row],[Contact Email]],"")</f>
        <v/>
      </c>
      <c r="M2832" s="2"/>
      <c r="N2832" s="9" t="str">
        <f>IF(IF(COUNTIF($S$2:S2832,S2832)=1,P2832,"")=1,COUNTIF($O$2:O2832,O2832),IF(COUNTIF($S$2:S2832,S2832)=1,P2832,""))</f>
        <v/>
      </c>
      <c r="O2832" s="9" t="str">
        <f>IF(COUNTIF($S$2:S2832,S2832)=1,P2832,"")</f>
        <v/>
      </c>
      <c r="P2832" s="9">
        <f>COUNTIF($S$2:S2832,S2832)</f>
        <v>107</v>
      </c>
      <c r="Q2832" s="2" t="s">
        <v>117</v>
      </c>
      <c r="R2832" s="2" t="s">
        <v>2951</v>
      </c>
      <c r="S2832" s="2" t="s">
        <v>65</v>
      </c>
      <c r="T2832" s="2">
        <v>24</v>
      </c>
      <c r="U2832" s="2">
        <v>12</v>
      </c>
      <c r="V2832" s="2">
        <v>2</v>
      </c>
      <c r="W2832" s="2">
        <v>17.600000000000001</v>
      </c>
      <c r="X2832" s="2">
        <v>13.200000000000001</v>
      </c>
      <c r="Y2832" s="2">
        <v>7.9199999999999993E-2</v>
      </c>
      <c r="Z2832" s="6">
        <v>46202</v>
      </c>
    </row>
    <row r="2833" spans="1:26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8" t="str">
        <f>IF(Table5[[#This Row],[Company Code]]&lt;&gt;"",Table5[[#This Row],[Contact Email]],"")</f>
        <v/>
      </c>
      <c r="M2833" s="2"/>
      <c r="N2833" s="9" t="str">
        <f>IF(IF(COUNTIF($S$2:S2833,S2833)=1,P2833,"")=1,COUNTIF($O$2:O2833,O2833),IF(COUNTIF($S$2:S2833,S2833)=1,P2833,""))</f>
        <v/>
      </c>
      <c r="O2833" s="9" t="str">
        <f>IF(COUNTIF($S$2:S2833,S2833)=1,P2833,"")</f>
        <v/>
      </c>
      <c r="P2833" s="9">
        <f>COUNTIF($S$2:S2833,S2833)</f>
        <v>108</v>
      </c>
      <c r="Q2833" s="2" t="s">
        <v>117</v>
      </c>
      <c r="R2833" s="2" t="s">
        <v>2952</v>
      </c>
      <c r="S2833" s="2" t="s">
        <v>65</v>
      </c>
      <c r="T2833" s="2">
        <v>36</v>
      </c>
      <c r="U2833" s="2">
        <v>12</v>
      </c>
      <c r="V2833" s="2">
        <v>3</v>
      </c>
      <c r="W2833" s="2">
        <v>26.400000000000002</v>
      </c>
      <c r="X2833" s="2">
        <v>19.8</v>
      </c>
      <c r="Y2833" s="2">
        <v>0.1188</v>
      </c>
      <c r="Z2833" s="6">
        <v>46202</v>
      </c>
    </row>
    <row r="2834" spans="1:26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8" t="str">
        <f>IF(Table5[[#This Row],[Company Code]]&lt;&gt;"",Table5[[#This Row],[Contact Email]],"")</f>
        <v/>
      </c>
      <c r="M2834" s="2"/>
      <c r="N2834" s="9" t="str">
        <f>IF(IF(COUNTIF($S$2:S2834,S2834)=1,P2834,"")=1,COUNTIF($O$2:O2834,O2834),IF(COUNTIF($S$2:S2834,S2834)=1,P2834,""))</f>
        <v/>
      </c>
      <c r="O2834" s="9" t="str">
        <f>IF(COUNTIF($S$2:S2834,S2834)=1,P2834,"")</f>
        <v/>
      </c>
      <c r="P2834" s="9">
        <f>COUNTIF($S$2:S2834,S2834)</f>
        <v>109</v>
      </c>
      <c r="Q2834" s="2" t="s">
        <v>117</v>
      </c>
      <c r="R2834" s="2" t="s">
        <v>2953</v>
      </c>
      <c r="S2834" s="2" t="s">
        <v>65</v>
      </c>
      <c r="T2834" s="2">
        <v>24</v>
      </c>
      <c r="U2834" s="2">
        <v>12</v>
      </c>
      <c r="V2834" s="2">
        <v>2</v>
      </c>
      <c r="W2834" s="2">
        <v>17.600000000000001</v>
      </c>
      <c r="X2834" s="2">
        <v>13.200000000000001</v>
      </c>
      <c r="Y2834" s="2">
        <v>7.9199999999999993E-2</v>
      </c>
      <c r="Z2834" s="6">
        <v>46202</v>
      </c>
    </row>
    <row r="2835" spans="1:26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8" t="str">
        <f>IF(Table5[[#This Row],[Company Code]]&lt;&gt;"",Table5[[#This Row],[Contact Email]],"")</f>
        <v/>
      </c>
      <c r="M2835" s="2"/>
      <c r="N2835" s="9" t="str">
        <f>IF(IF(COUNTIF($S$2:S2835,S2835)=1,P2835,"")=1,COUNTIF($O$2:O2835,O2835),IF(COUNTIF($S$2:S2835,S2835)=1,P2835,""))</f>
        <v/>
      </c>
      <c r="O2835" s="9" t="str">
        <f>IF(COUNTIF($S$2:S2835,S2835)=1,P2835,"")</f>
        <v/>
      </c>
      <c r="P2835" s="9">
        <f>COUNTIF($S$2:S2835,S2835)</f>
        <v>110</v>
      </c>
      <c r="Q2835" s="2" t="s">
        <v>117</v>
      </c>
      <c r="R2835" s="2" t="s">
        <v>2954</v>
      </c>
      <c r="S2835" s="2" t="s">
        <v>65</v>
      </c>
      <c r="T2835" s="2">
        <v>24</v>
      </c>
      <c r="U2835" s="2">
        <v>12</v>
      </c>
      <c r="V2835" s="2">
        <v>2</v>
      </c>
      <c r="W2835" s="2">
        <v>17.600000000000001</v>
      </c>
      <c r="X2835" s="2">
        <v>13.200000000000001</v>
      </c>
      <c r="Y2835" s="2">
        <v>7.9199999999999993E-2</v>
      </c>
      <c r="Z2835" s="6">
        <v>46202</v>
      </c>
    </row>
    <row r="2836" spans="1:26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8" t="str">
        <f>IF(Table5[[#This Row],[Company Code]]&lt;&gt;"",Table5[[#This Row],[Contact Email]],"")</f>
        <v/>
      </c>
      <c r="M2836" s="2"/>
      <c r="N2836" s="9" t="str">
        <f>IF(IF(COUNTIF($S$2:S2836,S2836)=1,P2836,"")=1,COUNTIF($O$2:O2836,O2836),IF(COUNTIF($S$2:S2836,S2836)=1,P2836,""))</f>
        <v/>
      </c>
      <c r="O2836" s="9" t="str">
        <f>IF(COUNTIF($S$2:S2836,S2836)=1,P2836,"")</f>
        <v/>
      </c>
      <c r="P2836" s="9">
        <f>COUNTIF($S$2:S2836,S2836)</f>
        <v>111</v>
      </c>
      <c r="Q2836" s="2" t="s">
        <v>117</v>
      </c>
      <c r="R2836" s="2" t="s">
        <v>2955</v>
      </c>
      <c r="S2836" s="2" t="s">
        <v>65</v>
      </c>
      <c r="T2836" s="2">
        <v>24</v>
      </c>
      <c r="U2836" s="2">
        <v>12</v>
      </c>
      <c r="V2836" s="2">
        <v>2</v>
      </c>
      <c r="W2836" s="2">
        <v>17.600000000000001</v>
      </c>
      <c r="X2836" s="2">
        <v>13.200000000000001</v>
      </c>
      <c r="Y2836" s="2">
        <v>7.9199999999999993E-2</v>
      </c>
      <c r="Z2836" s="6">
        <v>46202</v>
      </c>
    </row>
    <row r="2837" spans="1:26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8" t="str">
        <f>IF(Table5[[#This Row],[Company Code]]&lt;&gt;"",Table5[[#This Row],[Contact Email]],"")</f>
        <v/>
      </c>
      <c r="M2837" s="2"/>
      <c r="N2837" s="9" t="str">
        <f>IF(IF(COUNTIF($S$2:S2837,S2837)=1,P2837,"")=1,COUNTIF($O$2:O2837,O2837),IF(COUNTIF($S$2:S2837,S2837)=1,P2837,""))</f>
        <v/>
      </c>
      <c r="O2837" s="9" t="str">
        <f>IF(COUNTIF($S$2:S2837,S2837)=1,P2837,"")</f>
        <v/>
      </c>
      <c r="P2837" s="9">
        <f>COUNTIF($S$2:S2837,S2837)</f>
        <v>112</v>
      </c>
      <c r="Q2837" s="2" t="s">
        <v>117</v>
      </c>
      <c r="R2837" s="2" t="s">
        <v>2956</v>
      </c>
      <c r="S2837" s="2" t="s">
        <v>65</v>
      </c>
      <c r="T2837" s="2">
        <v>24</v>
      </c>
      <c r="U2837" s="2">
        <v>12</v>
      </c>
      <c r="V2837" s="2">
        <v>2</v>
      </c>
      <c r="W2837" s="2">
        <v>17.600000000000001</v>
      </c>
      <c r="X2837" s="2">
        <v>13.200000000000001</v>
      </c>
      <c r="Y2837" s="2">
        <v>7.9199999999999993E-2</v>
      </c>
      <c r="Z2837" s="6">
        <v>46202</v>
      </c>
    </row>
    <row r="2838" spans="1:26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8" t="str">
        <f>IF(Table5[[#This Row],[Company Code]]&lt;&gt;"",Table5[[#This Row],[Contact Email]],"")</f>
        <v/>
      </c>
      <c r="M2838" s="2"/>
      <c r="N2838" s="9" t="str">
        <f>IF(IF(COUNTIF($S$2:S2838,S2838)=1,P2838,"")=1,COUNTIF($O$2:O2838,O2838),IF(COUNTIF($S$2:S2838,S2838)=1,P2838,""))</f>
        <v/>
      </c>
      <c r="O2838" s="9" t="str">
        <f>IF(COUNTIF($S$2:S2838,S2838)=1,P2838,"")</f>
        <v/>
      </c>
      <c r="P2838" s="9">
        <f>COUNTIF($S$2:S2838,S2838)</f>
        <v>113</v>
      </c>
      <c r="Q2838" s="2" t="s">
        <v>117</v>
      </c>
      <c r="R2838" s="2" t="s">
        <v>2957</v>
      </c>
      <c r="S2838" s="2" t="s">
        <v>65</v>
      </c>
      <c r="T2838" s="2">
        <v>24</v>
      </c>
      <c r="U2838" s="2">
        <v>12</v>
      </c>
      <c r="V2838" s="2">
        <v>2</v>
      </c>
      <c r="W2838" s="2">
        <v>17.600000000000001</v>
      </c>
      <c r="X2838" s="2">
        <v>13.200000000000001</v>
      </c>
      <c r="Y2838" s="2">
        <v>7.9199999999999993E-2</v>
      </c>
      <c r="Z2838" s="6">
        <v>46202</v>
      </c>
    </row>
    <row r="2839" spans="1:26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8" t="str">
        <f>IF(Table5[[#This Row],[Company Code]]&lt;&gt;"",Table5[[#This Row],[Contact Email]],"")</f>
        <v/>
      </c>
      <c r="M2839" s="2"/>
      <c r="N2839" s="9" t="str">
        <f>IF(IF(COUNTIF($S$2:S2839,S2839)=1,P2839,"")=1,COUNTIF($O$2:O2839,O2839),IF(COUNTIF($S$2:S2839,S2839)=1,P2839,""))</f>
        <v/>
      </c>
      <c r="O2839" s="9" t="str">
        <f>IF(COUNTIF($S$2:S2839,S2839)=1,P2839,"")</f>
        <v/>
      </c>
      <c r="P2839" s="9">
        <f>COUNTIF($S$2:S2839,S2839)</f>
        <v>114</v>
      </c>
      <c r="Q2839" s="2" t="s">
        <v>117</v>
      </c>
      <c r="R2839" s="2" t="s">
        <v>2958</v>
      </c>
      <c r="S2839" s="2" t="s">
        <v>65</v>
      </c>
      <c r="T2839" s="2">
        <v>24</v>
      </c>
      <c r="U2839" s="2">
        <v>12</v>
      </c>
      <c r="V2839" s="2">
        <v>2</v>
      </c>
      <c r="W2839" s="2">
        <v>17.600000000000001</v>
      </c>
      <c r="X2839" s="2">
        <v>13.200000000000001</v>
      </c>
      <c r="Y2839" s="2">
        <v>7.9199999999999993E-2</v>
      </c>
      <c r="Z2839" s="6">
        <v>46202</v>
      </c>
    </row>
    <row r="2840" spans="1:26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8" t="str">
        <f>IF(Table5[[#This Row],[Company Code]]&lt;&gt;"",Table5[[#This Row],[Contact Email]],"")</f>
        <v/>
      </c>
      <c r="M2840" s="2"/>
      <c r="N2840" s="9" t="str">
        <f>IF(IF(COUNTIF($S$2:S2840,S2840)=1,P2840,"")=1,COUNTIF($O$2:O2840,O2840),IF(COUNTIF($S$2:S2840,S2840)=1,P2840,""))</f>
        <v/>
      </c>
      <c r="O2840" s="9" t="str">
        <f>IF(COUNTIF($S$2:S2840,S2840)=1,P2840,"")</f>
        <v/>
      </c>
      <c r="P2840" s="9">
        <f>COUNTIF($S$2:S2840,S2840)</f>
        <v>115</v>
      </c>
      <c r="Q2840" s="2" t="s">
        <v>117</v>
      </c>
      <c r="R2840" s="2" t="s">
        <v>2959</v>
      </c>
      <c r="S2840" s="2" t="s">
        <v>65</v>
      </c>
      <c r="T2840" s="2">
        <v>24</v>
      </c>
      <c r="U2840" s="2">
        <v>12</v>
      </c>
      <c r="V2840" s="2">
        <v>2</v>
      </c>
      <c r="W2840" s="2">
        <v>17.600000000000001</v>
      </c>
      <c r="X2840" s="2">
        <v>13.200000000000001</v>
      </c>
      <c r="Y2840" s="2">
        <v>7.9199999999999993E-2</v>
      </c>
      <c r="Z2840" s="6">
        <v>46202</v>
      </c>
    </row>
    <row r="2841" spans="1:26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8" t="str">
        <f>IF(Table5[[#This Row],[Company Code]]&lt;&gt;"",Table5[[#This Row],[Contact Email]],"")</f>
        <v/>
      </c>
      <c r="M2841" s="2"/>
      <c r="N2841" s="9" t="str">
        <f>IF(IF(COUNTIF($S$2:S2841,S2841)=1,P2841,"")=1,COUNTIF($O$2:O2841,O2841),IF(COUNTIF($S$2:S2841,S2841)=1,P2841,""))</f>
        <v/>
      </c>
      <c r="O2841" s="9" t="str">
        <f>IF(COUNTIF($S$2:S2841,S2841)=1,P2841,"")</f>
        <v/>
      </c>
      <c r="P2841" s="9">
        <f>COUNTIF($S$2:S2841,S2841)</f>
        <v>116</v>
      </c>
      <c r="Q2841" s="2" t="s">
        <v>117</v>
      </c>
      <c r="R2841" s="2" t="s">
        <v>2960</v>
      </c>
      <c r="S2841" s="2" t="s">
        <v>65</v>
      </c>
      <c r="T2841" s="2">
        <v>84</v>
      </c>
      <c r="U2841" s="2">
        <v>12</v>
      </c>
      <c r="V2841" s="2">
        <v>7</v>
      </c>
      <c r="W2841" s="2">
        <v>61.6</v>
      </c>
      <c r="X2841" s="2">
        <v>46.2</v>
      </c>
      <c r="Y2841" s="2">
        <v>0.2772</v>
      </c>
      <c r="Z2841" s="6">
        <v>46202</v>
      </c>
    </row>
    <row r="2842" spans="1:26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8" t="str">
        <f>IF(Table5[[#This Row],[Company Code]]&lt;&gt;"",Table5[[#This Row],[Contact Email]],"")</f>
        <v/>
      </c>
      <c r="M2842" s="2"/>
      <c r="N2842" s="9" t="str">
        <f>IF(IF(COUNTIF($S$2:S2842,S2842)=1,P2842,"")=1,COUNTIF($O$2:O2842,O2842),IF(COUNTIF($S$2:S2842,S2842)=1,P2842,""))</f>
        <v/>
      </c>
      <c r="O2842" s="9" t="str">
        <f>IF(COUNTIF($S$2:S2842,S2842)=1,P2842,"")</f>
        <v/>
      </c>
      <c r="P2842" s="9">
        <f>COUNTIF($S$2:S2842,S2842)</f>
        <v>117</v>
      </c>
      <c r="Q2842" s="2" t="s">
        <v>117</v>
      </c>
      <c r="R2842" s="2" t="s">
        <v>2961</v>
      </c>
      <c r="S2842" s="2" t="s">
        <v>65</v>
      </c>
      <c r="T2842" s="2">
        <v>24</v>
      </c>
      <c r="U2842" s="2">
        <v>12</v>
      </c>
      <c r="V2842" s="2">
        <v>2</v>
      </c>
      <c r="W2842" s="2">
        <v>17.600000000000001</v>
      </c>
      <c r="X2842" s="2">
        <v>13.200000000000001</v>
      </c>
      <c r="Y2842" s="2">
        <v>7.9199999999999993E-2</v>
      </c>
      <c r="Z2842" s="6">
        <v>46202</v>
      </c>
    </row>
    <row r="2843" spans="1:26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8" t="str">
        <f>IF(Table5[[#This Row],[Company Code]]&lt;&gt;"",Table5[[#This Row],[Contact Email]],"")</f>
        <v/>
      </c>
      <c r="M2843" s="2"/>
      <c r="N2843" s="9" t="str">
        <f>IF(IF(COUNTIF($S$2:S2843,S2843)=1,P2843,"")=1,COUNTIF($O$2:O2843,O2843),IF(COUNTIF($S$2:S2843,S2843)=1,P2843,""))</f>
        <v/>
      </c>
      <c r="O2843" s="9" t="str">
        <f>IF(COUNTIF($S$2:S2843,S2843)=1,P2843,"")</f>
        <v/>
      </c>
      <c r="P2843" s="9">
        <f>COUNTIF($S$2:S2843,S2843)</f>
        <v>118</v>
      </c>
      <c r="Q2843" s="2" t="s">
        <v>117</v>
      </c>
      <c r="R2843" s="2" t="s">
        <v>2962</v>
      </c>
      <c r="S2843" s="2" t="s">
        <v>65</v>
      </c>
      <c r="T2843" s="2">
        <v>24</v>
      </c>
      <c r="U2843" s="2">
        <v>12</v>
      </c>
      <c r="V2843" s="2">
        <v>2</v>
      </c>
      <c r="W2843" s="2">
        <v>17.600000000000001</v>
      </c>
      <c r="X2843" s="2">
        <v>13.200000000000001</v>
      </c>
      <c r="Y2843" s="2">
        <v>7.9199999999999993E-2</v>
      </c>
      <c r="Z2843" s="6">
        <v>46202</v>
      </c>
    </row>
    <row r="2844" spans="1:26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8" t="str">
        <f>IF(Table5[[#This Row],[Company Code]]&lt;&gt;"",Table5[[#This Row],[Contact Email]],"")</f>
        <v/>
      </c>
      <c r="M2844" s="2"/>
      <c r="N2844" s="9" t="str">
        <f>IF(IF(COUNTIF($S$2:S2844,S2844)=1,P2844,"")=1,COUNTIF($O$2:O2844,O2844),IF(COUNTIF($S$2:S2844,S2844)=1,P2844,""))</f>
        <v/>
      </c>
      <c r="O2844" s="9" t="str">
        <f>IF(COUNTIF($S$2:S2844,S2844)=1,P2844,"")</f>
        <v/>
      </c>
      <c r="P2844" s="9">
        <f>COUNTIF($S$2:S2844,S2844)</f>
        <v>119</v>
      </c>
      <c r="Q2844" s="2" t="s">
        <v>117</v>
      </c>
      <c r="R2844" s="2" t="s">
        <v>2963</v>
      </c>
      <c r="S2844" s="2" t="s">
        <v>65</v>
      </c>
      <c r="T2844" s="2">
        <v>36</v>
      </c>
      <c r="U2844" s="2">
        <v>12</v>
      </c>
      <c r="V2844" s="2">
        <v>3</v>
      </c>
      <c r="W2844" s="2">
        <v>26.400000000000002</v>
      </c>
      <c r="X2844" s="2">
        <v>19.8</v>
      </c>
      <c r="Y2844" s="2">
        <v>0.1188</v>
      </c>
      <c r="Z2844" s="6">
        <v>46202</v>
      </c>
    </row>
    <row r="2845" spans="1:26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8" t="str">
        <f>IF(Table5[[#This Row],[Company Code]]&lt;&gt;"",Table5[[#This Row],[Contact Email]],"")</f>
        <v/>
      </c>
      <c r="M2845" s="2"/>
      <c r="N2845" s="9" t="str">
        <f>IF(IF(COUNTIF($S$2:S2845,S2845)=1,P2845,"")=1,COUNTIF($O$2:O2845,O2845),IF(COUNTIF($S$2:S2845,S2845)=1,P2845,""))</f>
        <v/>
      </c>
      <c r="O2845" s="9" t="str">
        <f>IF(COUNTIF($S$2:S2845,S2845)=1,P2845,"")</f>
        <v/>
      </c>
      <c r="P2845" s="9">
        <f>COUNTIF($S$2:S2845,S2845)</f>
        <v>120</v>
      </c>
      <c r="Q2845" s="2" t="s">
        <v>117</v>
      </c>
      <c r="R2845" s="2" t="s">
        <v>2964</v>
      </c>
      <c r="S2845" s="2" t="s">
        <v>65</v>
      </c>
      <c r="T2845" s="2">
        <v>36</v>
      </c>
      <c r="U2845" s="2">
        <v>12</v>
      </c>
      <c r="V2845" s="2">
        <v>3</v>
      </c>
      <c r="W2845" s="2">
        <v>26.400000000000002</v>
      </c>
      <c r="X2845" s="2">
        <v>19.8</v>
      </c>
      <c r="Y2845" s="2">
        <v>0.1188</v>
      </c>
      <c r="Z2845" s="6">
        <v>46202</v>
      </c>
    </row>
    <row r="2846" spans="1:26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8" t="str">
        <f>IF(Table5[[#This Row],[Company Code]]&lt;&gt;"",Table5[[#This Row],[Contact Email]],"")</f>
        <v/>
      </c>
      <c r="M2846" s="2"/>
      <c r="N2846" s="9" t="str">
        <f>IF(IF(COUNTIF($S$2:S2846,S2846)=1,P2846,"")=1,COUNTIF($O$2:O2846,O2846),IF(COUNTIF($S$2:S2846,S2846)=1,P2846,""))</f>
        <v/>
      </c>
      <c r="O2846" s="9" t="str">
        <f>IF(COUNTIF($S$2:S2846,S2846)=1,P2846,"")</f>
        <v/>
      </c>
      <c r="P2846" s="9">
        <f>COUNTIF($S$2:S2846,S2846)</f>
        <v>121</v>
      </c>
      <c r="Q2846" s="2" t="s">
        <v>117</v>
      </c>
      <c r="R2846" s="2" t="s">
        <v>2965</v>
      </c>
      <c r="S2846" s="2" t="s">
        <v>65</v>
      </c>
      <c r="T2846" s="2">
        <v>108</v>
      </c>
      <c r="U2846" s="2">
        <v>12</v>
      </c>
      <c r="V2846" s="2">
        <v>9</v>
      </c>
      <c r="W2846" s="2">
        <v>79.2</v>
      </c>
      <c r="X2846" s="2">
        <v>59.400000000000006</v>
      </c>
      <c r="Y2846" s="2">
        <v>0.35639999999999999</v>
      </c>
      <c r="Z2846" s="6">
        <v>46202</v>
      </c>
    </row>
    <row r="2847" spans="1:26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8" t="str">
        <f>IF(Table5[[#This Row],[Company Code]]&lt;&gt;"",Table5[[#This Row],[Contact Email]],"")</f>
        <v/>
      </c>
      <c r="M2847" s="2"/>
      <c r="N2847" s="9" t="str">
        <f>IF(IF(COUNTIF($S$2:S2847,S2847)=1,P2847,"")=1,COUNTIF($O$2:O2847,O2847),IF(COUNTIF($S$2:S2847,S2847)=1,P2847,""))</f>
        <v/>
      </c>
      <c r="O2847" s="9" t="str">
        <f>IF(COUNTIF($S$2:S2847,S2847)=1,P2847,"")</f>
        <v/>
      </c>
      <c r="P2847" s="9">
        <f>COUNTIF($S$2:S2847,S2847)</f>
        <v>122</v>
      </c>
      <c r="Q2847" s="2" t="s">
        <v>117</v>
      </c>
      <c r="R2847" s="2" t="s">
        <v>2966</v>
      </c>
      <c r="S2847" s="2" t="s">
        <v>65</v>
      </c>
      <c r="T2847" s="2">
        <v>120</v>
      </c>
      <c r="U2847" s="2">
        <v>12</v>
      </c>
      <c r="V2847" s="2">
        <v>10</v>
      </c>
      <c r="W2847" s="2">
        <v>88</v>
      </c>
      <c r="X2847" s="2">
        <v>66</v>
      </c>
      <c r="Y2847" s="2">
        <v>0.39600000000000002</v>
      </c>
      <c r="Z2847" s="6">
        <v>46202</v>
      </c>
    </row>
    <row r="2848" spans="1:26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8" t="str">
        <f>IF(Table5[[#This Row],[Company Code]]&lt;&gt;"",Table5[[#This Row],[Contact Email]],"")</f>
        <v/>
      </c>
      <c r="M2848" s="2"/>
      <c r="N2848" s="9" t="str">
        <f>IF(IF(COUNTIF($S$2:S2848,S2848)=1,P2848,"")=1,COUNTIF($O$2:O2848,O2848),IF(COUNTIF($S$2:S2848,S2848)=1,P2848,""))</f>
        <v/>
      </c>
      <c r="O2848" s="9" t="str">
        <f>IF(COUNTIF($S$2:S2848,S2848)=1,P2848,"")</f>
        <v/>
      </c>
      <c r="P2848" s="9">
        <f>COUNTIF($S$2:S2848,S2848)</f>
        <v>123</v>
      </c>
      <c r="Q2848" s="2" t="s">
        <v>117</v>
      </c>
      <c r="R2848" s="2" t="s">
        <v>2967</v>
      </c>
      <c r="S2848" s="2" t="s">
        <v>65</v>
      </c>
      <c r="T2848" s="2">
        <v>24</v>
      </c>
      <c r="U2848" s="2">
        <v>12</v>
      </c>
      <c r="V2848" s="2">
        <v>2</v>
      </c>
      <c r="W2848" s="2">
        <v>17.600000000000001</v>
      </c>
      <c r="X2848" s="2">
        <v>13.200000000000001</v>
      </c>
      <c r="Y2848" s="2">
        <v>7.9199999999999993E-2</v>
      </c>
      <c r="Z2848" s="6">
        <v>46202</v>
      </c>
    </row>
    <row r="2849" spans="1:26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8" t="str">
        <f>IF(Table5[[#This Row],[Company Code]]&lt;&gt;"",Table5[[#This Row],[Contact Email]],"")</f>
        <v/>
      </c>
      <c r="M2849" s="2"/>
      <c r="N2849" s="9" t="str">
        <f>IF(IF(COUNTIF($S$2:S2849,S2849)=1,P2849,"")=1,COUNTIF($O$2:O2849,O2849),IF(COUNTIF($S$2:S2849,S2849)=1,P2849,""))</f>
        <v/>
      </c>
      <c r="O2849" s="9" t="str">
        <f>IF(COUNTIF($S$2:S2849,S2849)=1,P2849,"")</f>
        <v/>
      </c>
      <c r="P2849" s="9">
        <f>COUNTIF($S$2:S2849,S2849)</f>
        <v>124</v>
      </c>
      <c r="Q2849" s="2" t="s">
        <v>117</v>
      </c>
      <c r="R2849" s="2" t="s">
        <v>2968</v>
      </c>
      <c r="S2849" s="2" t="s">
        <v>65</v>
      </c>
      <c r="T2849" s="2">
        <v>36</v>
      </c>
      <c r="U2849" s="2">
        <v>12</v>
      </c>
      <c r="V2849" s="2">
        <v>3</v>
      </c>
      <c r="W2849" s="2">
        <v>26.400000000000002</v>
      </c>
      <c r="X2849" s="2">
        <v>19.8</v>
      </c>
      <c r="Y2849" s="2">
        <v>0.1188</v>
      </c>
      <c r="Z2849" s="6">
        <v>46202</v>
      </c>
    </row>
    <row r="2850" spans="1:26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8" t="str">
        <f>IF(Table5[[#This Row],[Company Code]]&lt;&gt;"",Table5[[#This Row],[Contact Email]],"")</f>
        <v/>
      </c>
      <c r="M2850" s="2"/>
      <c r="N2850" s="9" t="str">
        <f>IF(IF(COUNTIF($S$2:S2850,S2850)=1,P2850,"")=1,COUNTIF($O$2:O2850,O2850),IF(COUNTIF($S$2:S2850,S2850)=1,P2850,""))</f>
        <v/>
      </c>
      <c r="O2850" s="9" t="str">
        <f>IF(COUNTIF($S$2:S2850,S2850)=1,P2850,"")</f>
        <v/>
      </c>
      <c r="P2850" s="9">
        <f>COUNTIF($S$2:S2850,S2850)</f>
        <v>125</v>
      </c>
      <c r="Q2850" s="2" t="s">
        <v>117</v>
      </c>
      <c r="R2850" s="2" t="s">
        <v>2969</v>
      </c>
      <c r="S2850" s="2" t="s">
        <v>65</v>
      </c>
      <c r="T2850" s="2">
        <v>24</v>
      </c>
      <c r="U2850" s="2">
        <v>12</v>
      </c>
      <c r="V2850" s="2">
        <v>2</v>
      </c>
      <c r="W2850" s="2">
        <v>17.600000000000001</v>
      </c>
      <c r="X2850" s="2">
        <v>13.200000000000001</v>
      </c>
      <c r="Y2850" s="2">
        <v>7.9199999999999993E-2</v>
      </c>
      <c r="Z2850" s="6">
        <v>46202</v>
      </c>
    </row>
    <row r="2851" spans="1:26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8" t="str">
        <f>IF(Table5[[#This Row],[Company Code]]&lt;&gt;"",Table5[[#This Row],[Contact Email]],"")</f>
        <v/>
      </c>
      <c r="M2851" s="2"/>
      <c r="N2851" s="9" t="str">
        <f>IF(IF(COUNTIF($S$2:S2851,S2851)=1,P2851,"")=1,COUNTIF($O$2:O2851,O2851),IF(COUNTIF($S$2:S2851,S2851)=1,P2851,""))</f>
        <v/>
      </c>
      <c r="O2851" s="9" t="str">
        <f>IF(COUNTIF($S$2:S2851,S2851)=1,P2851,"")</f>
        <v/>
      </c>
      <c r="P2851" s="9">
        <f>COUNTIF($S$2:S2851,S2851)</f>
        <v>126</v>
      </c>
      <c r="Q2851" s="2" t="s">
        <v>117</v>
      </c>
      <c r="R2851" s="2" t="s">
        <v>2970</v>
      </c>
      <c r="S2851" s="2" t="s">
        <v>65</v>
      </c>
      <c r="T2851" s="2">
        <v>156</v>
      </c>
      <c r="U2851" s="2">
        <v>12</v>
      </c>
      <c r="V2851" s="2">
        <v>13</v>
      </c>
      <c r="W2851" s="2">
        <v>114.4</v>
      </c>
      <c r="X2851" s="2">
        <v>85.800000000000011</v>
      </c>
      <c r="Y2851" s="2">
        <v>0.51480000000000004</v>
      </c>
      <c r="Z2851" s="6">
        <v>46202</v>
      </c>
    </row>
    <row r="2852" spans="1:26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8" t="str">
        <f>IF(Table5[[#This Row],[Company Code]]&lt;&gt;"",Table5[[#This Row],[Contact Email]],"")</f>
        <v/>
      </c>
      <c r="M2852" s="2"/>
      <c r="N2852" s="9" t="str">
        <f>IF(IF(COUNTIF($S$2:S2852,S2852)=1,P2852,"")=1,COUNTIF($O$2:O2852,O2852),IF(COUNTIF($S$2:S2852,S2852)=1,P2852,""))</f>
        <v/>
      </c>
      <c r="O2852" s="9" t="str">
        <f>IF(COUNTIF($S$2:S2852,S2852)=1,P2852,"")</f>
        <v/>
      </c>
      <c r="P2852" s="9">
        <f>COUNTIF($S$2:S2852,S2852)</f>
        <v>127</v>
      </c>
      <c r="Q2852" s="2" t="s">
        <v>117</v>
      </c>
      <c r="R2852" s="2" t="s">
        <v>2971</v>
      </c>
      <c r="S2852" s="2" t="s">
        <v>65</v>
      </c>
      <c r="T2852" s="2">
        <v>264</v>
      </c>
      <c r="U2852" s="2">
        <v>12</v>
      </c>
      <c r="V2852" s="2">
        <v>22</v>
      </c>
      <c r="W2852" s="2">
        <v>193.6</v>
      </c>
      <c r="X2852" s="2">
        <v>145.20000000000002</v>
      </c>
      <c r="Y2852" s="2">
        <v>0.87119999999999997</v>
      </c>
      <c r="Z2852" s="6">
        <v>46202</v>
      </c>
    </row>
    <row r="2853" spans="1:26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8" t="str">
        <f>IF(Table5[[#This Row],[Company Code]]&lt;&gt;"",Table5[[#This Row],[Contact Email]],"")</f>
        <v/>
      </c>
      <c r="M2853" s="2"/>
      <c r="N2853" s="9" t="str">
        <f>IF(IF(COUNTIF($S$2:S2853,S2853)=1,P2853,"")=1,COUNTIF($O$2:O2853,O2853),IF(COUNTIF($S$2:S2853,S2853)=1,P2853,""))</f>
        <v/>
      </c>
      <c r="O2853" s="9" t="str">
        <f>IF(COUNTIF($S$2:S2853,S2853)=1,P2853,"")</f>
        <v/>
      </c>
      <c r="P2853" s="9">
        <f>COUNTIF($S$2:S2853,S2853)</f>
        <v>128</v>
      </c>
      <c r="Q2853" s="2" t="s">
        <v>117</v>
      </c>
      <c r="R2853" s="2" t="s">
        <v>2972</v>
      </c>
      <c r="S2853" s="2" t="s">
        <v>65</v>
      </c>
      <c r="T2853" s="2">
        <v>24</v>
      </c>
      <c r="U2853" s="2">
        <v>12</v>
      </c>
      <c r="V2853" s="2">
        <v>2</v>
      </c>
      <c r="W2853" s="2">
        <v>17.600000000000001</v>
      </c>
      <c r="X2853" s="2">
        <v>13.200000000000001</v>
      </c>
      <c r="Y2853" s="2">
        <v>7.9199999999999993E-2</v>
      </c>
      <c r="Z2853" s="6">
        <v>46202</v>
      </c>
    </row>
    <row r="2854" spans="1:26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8" t="str">
        <f>IF(Table5[[#This Row],[Company Code]]&lt;&gt;"",Table5[[#This Row],[Contact Email]],"")</f>
        <v/>
      </c>
      <c r="M2854" s="2"/>
      <c r="N2854" s="9" t="str">
        <f>IF(IF(COUNTIF($S$2:S2854,S2854)=1,P2854,"")=1,COUNTIF($O$2:O2854,O2854),IF(COUNTIF($S$2:S2854,S2854)=1,P2854,""))</f>
        <v/>
      </c>
      <c r="O2854" s="9" t="str">
        <f>IF(COUNTIF($S$2:S2854,S2854)=1,P2854,"")</f>
        <v/>
      </c>
      <c r="P2854" s="9">
        <f>COUNTIF($S$2:S2854,S2854)</f>
        <v>129</v>
      </c>
      <c r="Q2854" s="2" t="s">
        <v>117</v>
      </c>
      <c r="R2854" s="2" t="s">
        <v>2973</v>
      </c>
      <c r="S2854" s="2" t="s">
        <v>65</v>
      </c>
      <c r="T2854" s="2">
        <v>108</v>
      </c>
      <c r="U2854" s="2">
        <v>12</v>
      </c>
      <c r="V2854" s="2">
        <v>9</v>
      </c>
      <c r="W2854" s="2">
        <v>79.2</v>
      </c>
      <c r="X2854" s="2">
        <v>59.400000000000006</v>
      </c>
      <c r="Y2854" s="2">
        <v>0.35639999999999999</v>
      </c>
      <c r="Z2854" s="6">
        <v>46202</v>
      </c>
    </row>
    <row r="2855" spans="1:26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8" t="str">
        <f>IF(Table5[[#This Row],[Company Code]]&lt;&gt;"",Table5[[#This Row],[Contact Email]],"")</f>
        <v/>
      </c>
      <c r="M2855" s="2"/>
      <c r="N2855" s="9" t="str">
        <f>IF(IF(COUNTIF($S$2:S2855,S2855)=1,P2855,"")=1,COUNTIF($O$2:O2855,O2855),IF(COUNTIF($S$2:S2855,S2855)=1,P2855,""))</f>
        <v/>
      </c>
      <c r="O2855" s="9" t="str">
        <f>IF(COUNTIF($S$2:S2855,S2855)=1,P2855,"")</f>
        <v/>
      </c>
      <c r="P2855" s="9">
        <f>COUNTIF($S$2:S2855,S2855)</f>
        <v>130</v>
      </c>
      <c r="Q2855" s="2" t="s">
        <v>117</v>
      </c>
      <c r="R2855" s="2" t="s">
        <v>2974</v>
      </c>
      <c r="S2855" s="2" t="s">
        <v>65</v>
      </c>
      <c r="T2855" s="2">
        <v>24</v>
      </c>
      <c r="U2855" s="2">
        <v>12</v>
      </c>
      <c r="V2855" s="2">
        <v>2</v>
      </c>
      <c r="W2855" s="2">
        <v>17.600000000000001</v>
      </c>
      <c r="X2855" s="2">
        <v>13.200000000000001</v>
      </c>
      <c r="Y2855" s="2">
        <v>7.9199999999999993E-2</v>
      </c>
      <c r="Z2855" s="6">
        <v>46202</v>
      </c>
    </row>
    <row r="2856" spans="1:26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8" t="str">
        <f>IF(Table5[[#This Row],[Company Code]]&lt;&gt;"",Table5[[#This Row],[Contact Email]],"")</f>
        <v/>
      </c>
      <c r="M2856" s="2"/>
      <c r="N2856" s="9" t="str">
        <f>IF(IF(COUNTIF($S$2:S2856,S2856)=1,P2856,"")=1,COUNTIF($O$2:O2856,O2856),IF(COUNTIF($S$2:S2856,S2856)=1,P2856,""))</f>
        <v/>
      </c>
      <c r="O2856" s="9" t="str">
        <f>IF(COUNTIF($S$2:S2856,S2856)=1,P2856,"")</f>
        <v/>
      </c>
      <c r="P2856" s="9">
        <f>COUNTIF($S$2:S2856,S2856)</f>
        <v>131</v>
      </c>
      <c r="Q2856" s="2" t="s">
        <v>117</v>
      </c>
      <c r="R2856" s="2" t="s">
        <v>2975</v>
      </c>
      <c r="S2856" s="2" t="s">
        <v>65</v>
      </c>
      <c r="T2856" s="2">
        <v>24</v>
      </c>
      <c r="U2856" s="2">
        <v>12</v>
      </c>
      <c r="V2856" s="2">
        <v>2</v>
      </c>
      <c r="W2856" s="2">
        <v>17.600000000000001</v>
      </c>
      <c r="X2856" s="2">
        <v>13.200000000000001</v>
      </c>
      <c r="Y2856" s="2">
        <v>7.9199999999999993E-2</v>
      </c>
      <c r="Z2856" s="6">
        <v>46202</v>
      </c>
    </row>
    <row r="2857" spans="1:26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8" t="str">
        <f>IF(Table5[[#This Row],[Company Code]]&lt;&gt;"",Table5[[#This Row],[Contact Email]],"")</f>
        <v/>
      </c>
      <c r="M2857" s="2"/>
      <c r="N2857" s="9" t="str">
        <f>IF(IF(COUNTIF($S$2:S2857,S2857)=1,P2857,"")=1,COUNTIF($O$2:O2857,O2857),IF(COUNTIF($S$2:S2857,S2857)=1,P2857,""))</f>
        <v/>
      </c>
      <c r="O2857" s="9" t="str">
        <f>IF(COUNTIF($S$2:S2857,S2857)=1,P2857,"")</f>
        <v/>
      </c>
      <c r="P2857" s="9">
        <f>COUNTIF($S$2:S2857,S2857)</f>
        <v>132</v>
      </c>
      <c r="Q2857" s="2" t="s">
        <v>117</v>
      </c>
      <c r="R2857" s="2" t="s">
        <v>2976</v>
      </c>
      <c r="S2857" s="2" t="s">
        <v>65</v>
      </c>
      <c r="T2857" s="2">
        <v>24</v>
      </c>
      <c r="U2857" s="2">
        <v>12</v>
      </c>
      <c r="V2857" s="2">
        <v>2</v>
      </c>
      <c r="W2857" s="2">
        <v>17.600000000000001</v>
      </c>
      <c r="X2857" s="2">
        <v>13.200000000000001</v>
      </c>
      <c r="Y2857" s="2">
        <v>7.9199999999999993E-2</v>
      </c>
      <c r="Z2857" s="6">
        <v>46202</v>
      </c>
    </row>
    <row r="2858" spans="1:26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8" t="str">
        <f>IF(Table5[[#This Row],[Company Code]]&lt;&gt;"",Table5[[#This Row],[Contact Email]],"")</f>
        <v/>
      </c>
      <c r="M2858" s="2"/>
      <c r="N2858" s="9" t="str">
        <f>IF(IF(COUNTIF($S$2:S2858,S2858)=1,P2858,"")=1,COUNTIF($O$2:O2858,O2858),IF(COUNTIF($S$2:S2858,S2858)=1,P2858,""))</f>
        <v/>
      </c>
      <c r="O2858" s="9" t="str">
        <f>IF(COUNTIF($S$2:S2858,S2858)=1,P2858,"")</f>
        <v/>
      </c>
      <c r="P2858" s="9">
        <f>COUNTIF($S$2:S2858,S2858)</f>
        <v>133</v>
      </c>
      <c r="Q2858" s="2" t="s">
        <v>117</v>
      </c>
      <c r="R2858" s="2" t="s">
        <v>2977</v>
      </c>
      <c r="S2858" s="2" t="s">
        <v>65</v>
      </c>
      <c r="T2858" s="2">
        <v>24</v>
      </c>
      <c r="U2858" s="2">
        <v>12</v>
      </c>
      <c r="V2858" s="2">
        <v>2</v>
      </c>
      <c r="W2858" s="2">
        <v>17.600000000000001</v>
      </c>
      <c r="X2858" s="2">
        <v>13.200000000000001</v>
      </c>
      <c r="Y2858" s="2">
        <v>7.9199999999999993E-2</v>
      </c>
      <c r="Z2858" s="6">
        <v>46202</v>
      </c>
    </row>
    <row r="2859" spans="1:26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8" t="str">
        <f>IF(Table5[[#This Row],[Company Code]]&lt;&gt;"",Table5[[#This Row],[Contact Email]],"")</f>
        <v/>
      </c>
      <c r="M2859" s="2"/>
      <c r="N2859" s="9" t="str">
        <f>IF(IF(COUNTIF($S$2:S2859,S2859)=1,P2859,"")=1,COUNTIF($O$2:O2859,O2859),IF(COUNTIF($S$2:S2859,S2859)=1,P2859,""))</f>
        <v/>
      </c>
      <c r="O2859" s="9" t="str">
        <f>IF(COUNTIF($S$2:S2859,S2859)=1,P2859,"")</f>
        <v/>
      </c>
      <c r="P2859" s="9">
        <f>COUNTIF($S$2:S2859,S2859)</f>
        <v>134</v>
      </c>
      <c r="Q2859" s="2" t="s">
        <v>117</v>
      </c>
      <c r="R2859" s="2" t="s">
        <v>2978</v>
      </c>
      <c r="S2859" s="2" t="s">
        <v>65</v>
      </c>
      <c r="T2859" s="2">
        <v>96</v>
      </c>
      <c r="U2859" s="2">
        <v>12</v>
      </c>
      <c r="V2859" s="2">
        <v>8</v>
      </c>
      <c r="W2859" s="2">
        <v>70.400000000000006</v>
      </c>
      <c r="X2859" s="2">
        <v>52.800000000000004</v>
      </c>
      <c r="Y2859" s="2">
        <v>0.31679999999999997</v>
      </c>
      <c r="Z2859" s="6">
        <v>46202</v>
      </c>
    </row>
    <row r="2860" spans="1:26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8" t="str">
        <f>IF(Table5[[#This Row],[Company Code]]&lt;&gt;"",Table5[[#This Row],[Contact Email]],"")</f>
        <v/>
      </c>
      <c r="M2860" s="2"/>
      <c r="N2860" s="9" t="str">
        <f>IF(IF(COUNTIF($S$2:S2860,S2860)=1,P2860,"")=1,COUNTIF($O$2:O2860,O2860),IF(COUNTIF($S$2:S2860,S2860)=1,P2860,""))</f>
        <v/>
      </c>
      <c r="O2860" s="9" t="str">
        <f>IF(COUNTIF($S$2:S2860,S2860)=1,P2860,"")</f>
        <v/>
      </c>
      <c r="P2860" s="9">
        <f>COUNTIF($S$2:S2860,S2860)</f>
        <v>135</v>
      </c>
      <c r="Q2860" s="2" t="s">
        <v>117</v>
      </c>
      <c r="R2860" s="2" t="s">
        <v>2979</v>
      </c>
      <c r="S2860" s="2" t="s">
        <v>65</v>
      </c>
      <c r="T2860" s="2">
        <v>24</v>
      </c>
      <c r="U2860" s="2">
        <v>12</v>
      </c>
      <c r="V2860" s="2">
        <v>2</v>
      </c>
      <c r="W2860" s="2">
        <v>17.600000000000001</v>
      </c>
      <c r="X2860" s="2">
        <v>13.200000000000001</v>
      </c>
      <c r="Y2860" s="2">
        <v>7.9199999999999993E-2</v>
      </c>
      <c r="Z2860" s="6">
        <v>46202</v>
      </c>
    </row>
    <row r="2861" spans="1:26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8" t="str">
        <f>IF(Table5[[#This Row],[Company Code]]&lt;&gt;"",Table5[[#This Row],[Contact Email]],"")</f>
        <v/>
      </c>
      <c r="M2861" s="2"/>
      <c r="N2861" s="9" t="str">
        <f>IF(IF(COUNTIF($S$2:S2861,S2861)=1,P2861,"")=1,COUNTIF($O$2:O2861,O2861),IF(COUNTIF($S$2:S2861,S2861)=1,P2861,""))</f>
        <v/>
      </c>
      <c r="O2861" s="9" t="str">
        <f>IF(COUNTIF($S$2:S2861,S2861)=1,P2861,"")</f>
        <v/>
      </c>
      <c r="P2861" s="9">
        <f>COUNTIF($S$2:S2861,S2861)</f>
        <v>136</v>
      </c>
      <c r="Q2861" s="2" t="s">
        <v>117</v>
      </c>
      <c r="R2861" s="2" t="s">
        <v>2980</v>
      </c>
      <c r="S2861" s="2" t="s">
        <v>65</v>
      </c>
      <c r="T2861" s="2">
        <v>24</v>
      </c>
      <c r="U2861" s="2">
        <v>12</v>
      </c>
      <c r="V2861" s="2">
        <v>2</v>
      </c>
      <c r="W2861" s="2">
        <v>17.600000000000001</v>
      </c>
      <c r="X2861" s="2">
        <v>13.200000000000001</v>
      </c>
      <c r="Y2861" s="2">
        <v>7.9199999999999993E-2</v>
      </c>
      <c r="Z2861" s="6">
        <v>46202</v>
      </c>
    </row>
    <row r="2862" spans="1:26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8" t="str">
        <f>IF(Table5[[#This Row],[Company Code]]&lt;&gt;"",Table5[[#This Row],[Contact Email]],"")</f>
        <v/>
      </c>
      <c r="M2862" s="2"/>
      <c r="N2862" s="9" t="str">
        <f>IF(IF(COUNTIF($S$2:S2862,S2862)=1,P2862,"")=1,COUNTIF($O$2:O2862,O2862),IF(COUNTIF($S$2:S2862,S2862)=1,P2862,""))</f>
        <v/>
      </c>
      <c r="O2862" s="9" t="str">
        <f>IF(COUNTIF($S$2:S2862,S2862)=1,P2862,"")</f>
        <v/>
      </c>
      <c r="P2862" s="9">
        <f>COUNTIF($S$2:S2862,S2862)</f>
        <v>137</v>
      </c>
      <c r="Q2862" s="2" t="s">
        <v>117</v>
      </c>
      <c r="R2862" s="2" t="s">
        <v>2981</v>
      </c>
      <c r="S2862" s="2" t="s">
        <v>65</v>
      </c>
      <c r="T2862" s="2">
        <v>108</v>
      </c>
      <c r="U2862" s="2">
        <v>12</v>
      </c>
      <c r="V2862" s="2">
        <v>9</v>
      </c>
      <c r="W2862" s="2">
        <v>79.2</v>
      </c>
      <c r="X2862" s="2">
        <v>59.400000000000006</v>
      </c>
      <c r="Y2862" s="2">
        <v>0.35639999999999999</v>
      </c>
      <c r="Z2862" s="6">
        <v>46202</v>
      </c>
    </row>
    <row r="2863" spans="1:26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8" t="str">
        <f>IF(Table5[[#This Row],[Company Code]]&lt;&gt;"",Table5[[#This Row],[Contact Email]],"")</f>
        <v/>
      </c>
      <c r="M2863" s="2"/>
      <c r="N2863" s="9" t="str">
        <f>IF(IF(COUNTIF($S$2:S2863,S2863)=1,P2863,"")=1,COUNTIF($O$2:O2863,O2863),IF(COUNTIF($S$2:S2863,S2863)=1,P2863,""))</f>
        <v/>
      </c>
      <c r="O2863" s="9" t="str">
        <f>IF(COUNTIF($S$2:S2863,S2863)=1,P2863,"")</f>
        <v/>
      </c>
      <c r="P2863" s="9">
        <f>COUNTIF($S$2:S2863,S2863)</f>
        <v>138</v>
      </c>
      <c r="Q2863" s="2" t="s">
        <v>117</v>
      </c>
      <c r="R2863" s="2" t="s">
        <v>2982</v>
      </c>
      <c r="S2863" s="2" t="s">
        <v>65</v>
      </c>
      <c r="T2863" s="2">
        <v>24</v>
      </c>
      <c r="U2863" s="2">
        <v>12</v>
      </c>
      <c r="V2863" s="2">
        <v>2</v>
      </c>
      <c r="W2863" s="2">
        <v>17.600000000000001</v>
      </c>
      <c r="X2863" s="2">
        <v>13.200000000000001</v>
      </c>
      <c r="Y2863" s="2">
        <v>7.9199999999999993E-2</v>
      </c>
      <c r="Z2863" s="6">
        <v>46202</v>
      </c>
    </row>
    <row r="2864" spans="1:26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8" t="str">
        <f>IF(Table5[[#This Row],[Company Code]]&lt;&gt;"",Table5[[#This Row],[Contact Email]],"")</f>
        <v/>
      </c>
      <c r="M2864" s="2"/>
      <c r="N2864" s="9" t="str">
        <f>IF(IF(COUNTIF($S$2:S2864,S2864)=1,P2864,"")=1,COUNTIF($O$2:O2864,O2864),IF(COUNTIF($S$2:S2864,S2864)=1,P2864,""))</f>
        <v/>
      </c>
      <c r="O2864" s="9" t="str">
        <f>IF(COUNTIF($S$2:S2864,S2864)=1,P2864,"")</f>
        <v/>
      </c>
      <c r="P2864" s="9">
        <f>COUNTIF($S$2:S2864,S2864)</f>
        <v>139</v>
      </c>
      <c r="Q2864" s="2" t="s">
        <v>117</v>
      </c>
      <c r="R2864" s="2" t="s">
        <v>2983</v>
      </c>
      <c r="S2864" s="2" t="s">
        <v>65</v>
      </c>
      <c r="T2864" s="2">
        <v>24</v>
      </c>
      <c r="U2864" s="2">
        <v>12</v>
      </c>
      <c r="V2864" s="2">
        <v>2</v>
      </c>
      <c r="W2864" s="2">
        <v>17.600000000000001</v>
      </c>
      <c r="X2864" s="2">
        <v>13.200000000000001</v>
      </c>
      <c r="Y2864" s="2">
        <v>7.9199999999999993E-2</v>
      </c>
      <c r="Z2864" s="6">
        <v>46202</v>
      </c>
    </row>
    <row r="2865" spans="1:26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8" t="str">
        <f>IF(Table5[[#This Row],[Company Code]]&lt;&gt;"",Table5[[#This Row],[Contact Email]],"")</f>
        <v/>
      </c>
      <c r="M2865" s="2"/>
      <c r="N2865" s="9" t="str">
        <f>IF(IF(COUNTIF($S$2:S2865,S2865)=1,P2865,"")=1,COUNTIF($O$2:O2865,O2865),IF(COUNTIF($S$2:S2865,S2865)=1,P2865,""))</f>
        <v/>
      </c>
      <c r="O2865" s="9" t="str">
        <f>IF(COUNTIF($S$2:S2865,S2865)=1,P2865,"")</f>
        <v/>
      </c>
      <c r="P2865" s="9">
        <f>COUNTIF($S$2:S2865,S2865)</f>
        <v>140</v>
      </c>
      <c r="Q2865" s="2" t="s">
        <v>117</v>
      </c>
      <c r="R2865" s="2" t="s">
        <v>2984</v>
      </c>
      <c r="S2865" s="2" t="s">
        <v>65</v>
      </c>
      <c r="T2865" s="2">
        <v>96</v>
      </c>
      <c r="U2865" s="2">
        <v>12</v>
      </c>
      <c r="V2865" s="2">
        <v>8</v>
      </c>
      <c r="W2865" s="2">
        <v>70.400000000000006</v>
      </c>
      <c r="X2865" s="2">
        <v>52.800000000000004</v>
      </c>
      <c r="Y2865" s="2">
        <v>0.31679999999999997</v>
      </c>
      <c r="Z2865" s="6">
        <v>46202</v>
      </c>
    </row>
    <row r="2866" spans="1:26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8" t="str">
        <f>IF(Table5[[#This Row],[Company Code]]&lt;&gt;"",Table5[[#This Row],[Contact Email]],"")</f>
        <v/>
      </c>
      <c r="M2866" s="2"/>
      <c r="N2866" s="9" t="str">
        <f>IF(IF(COUNTIF($S$2:S2866,S2866)=1,P2866,"")=1,COUNTIF($O$2:O2866,O2866),IF(COUNTIF($S$2:S2866,S2866)=1,P2866,""))</f>
        <v/>
      </c>
      <c r="O2866" s="9" t="str">
        <f>IF(COUNTIF($S$2:S2866,S2866)=1,P2866,"")</f>
        <v/>
      </c>
      <c r="P2866" s="9">
        <f>COUNTIF($S$2:S2866,S2866)</f>
        <v>141</v>
      </c>
      <c r="Q2866" s="2" t="s">
        <v>117</v>
      </c>
      <c r="R2866" s="2" t="s">
        <v>2985</v>
      </c>
      <c r="S2866" s="2" t="s">
        <v>65</v>
      </c>
      <c r="T2866" s="2">
        <v>36</v>
      </c>
      <c r="U2866" s="2">
        <v>12</v>
      </c>
      <c r="V2866" s="2">
        <v>3</v>
      </c>
      <c r="W2866" s="2">
        <v>26.400000000000002</v>
      </c>
      <c r="X2866" s="2">
        <v>19.8</v>
      </c>
      <c r="Y2866" s="2">
        <v>0.1188</v>
      </c>
      <c r="Z2866" s="6">
        <v>46202</v>
      </c>
    </row>
    <row r="2867" spans="1:26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8" t="str">
        <f>IF(Table5[[#This Row],[Company Code]]&lt;&gt;"",Table5[[#This Row],[Contact Email]],"")</f>
        <v/>
      </c>
      <c r="M2867" s="2"/>
      <c r="N2867" s="9" t="str">
        <f>IF(IF(COUNTIF($S$2:S2867,S2867)=1,P2867,"")=1,COUNTIF($O$2:O2867,O2867),IF(COUNTIF($S$2:S2867,S2867)=1,P2867,""))</f>
        <v/>
      </c>
      <c r="O2867" s="9" t="str">
        <f>IF(COUNTIF($S$2:S2867,S2867)=1,P2867,"")</f>
        <v/>
      </c>
      <c r="P2867" s="9">
        <f>COUNTIF($S$2:S2867,S2867)</f>
        <v>142</v>
      </c>
      <c r="Q2867" s="2" t="s">
        <v>117</v>
      </c>
      <c r="R2867" s="2" t="s">
        <v>2986</v>
      </c>
      <c r="S2867" s="2" t="s">
        <v>65</v>
      </c>
      <c r="T2867" s="2">
        <v>24</v>
      </c>
      <c r="U2867" s="2">
        <v>12</v>
      </c>
      <c r="V2867" s="2">
        <v>2</v>
      </c>
      <c r="W2867" s="2">
        <v>17.600000000000001</v>
      </c>
      <c r="X2867" s="2">
        <v>13.200000000000001</v>
      </c>
      <c r="Y2867" s="2">
        <v>7.9199999999999993E-2</v>
      </c>
      <c r="Z2867" s="6">
        <v>46202</v>
      </c>
    </row>
    <row r="2868" spans="1:26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8" t="str">
        <f>IF(Table5[[#This Row],[Company Code]]&lt;&gt;"",Table5[[#This Row],[Contact Email]],"")</f>
        <v/>
      </c>
      <c r="M2868" s="2"/>
      <c r="N2868" s="9" t="str">
        <f>IF(IF(COUNTIF($S$2:S2868,S2868)=1,P2868,"")=1,COUNTIF($O$2:O2868,O2868),IF(COUNTIF($S$2:S2868,S2868)=1,P2868,""))</f>
        <v/>
      </c>
      <c r="O2868" s="9" t="str">
        <f>IF(COUNTIF($S$2:S2868,S2868)=1,P2868,"")</f>
        <v/>
      </c>
      <c r="P2868" s="9">
        <f>COUNTIF($S$2:S2868,S2868)</f>
        <v>143</v>
      </c>
      <c r="Q2868" s="2" t="s">
        <v>117</v>
      </c>
      <c r="R2868" s="2" t="s">
        <v>2987</v>
      </c>
      <c r="S2868" s="2" t="s">
        <v>65</v>
      </c>
      <c r="T2868" s="2">
        <v>120</v>
      </c>
      <c r="U2868" s="2">
        <v>12</v>
      </c>
      <c r="V2868" s="2">
        <v>10</v>
      </c>
      <c r="W2868" s="2">
        <v>88</v>
      </c>
      <c r="X2868" s="2">
        <v>66</v>
      </c>
      <c r="Y2868" s="2">
        <v>0.39600000000000002</v>
      </c>
      <c r="Z2868" s="6">
        <v>46202</v>
      </c>
    </row>
    <row r="2869" spans="1:26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8" t="str">
        <f>IF(Table5[[#This Row],[Company Code]]&lt;&gt;"",Table5[[#This Row],[Contact Email]],"")</f>
        <v/>
      </c>
      <c r="M2869" s="2"/>
      <c r="N2869" s="9" t="str">
        <f>IF(IF(COUNTIF($S$2:S2869,S2869)=1,P2869,"")=1,COUNTIF($O$2:O2869,O2869),IF(COUNTIF($S$2:S2869,S2869)=1,P2869,""))</f>
        <v/>
      </c>
      <c r="O2869" s="9" t="str">
        <f>IF(COUNTIF($S$2:S2869,S2869)=1,P2869,"")</f>
        <v/>
      </c>
      <c r="P2869" s="9">
        <f>COUNTIF($S$2:S2869,S2869)</f>
        <v>144</v>
      </c>
      <c r="Q2869" s="2" t="s">
        <v>117</v>
      </c>
      <c r="R2869" s="2" t="s">
        <v>2988</v>
      </c>
      <c r="S2869" s="2" t="s">
        <v>65</v>
      </c>
      <c r="T2869" s="2">
        <v>24</v>
      </c>
      <c r="U2869" s="2">
        <v>12</v>
      </c>
      <c r="V2869" s="2">
        <v>2</v>
      </c>
      <c r="W2869" s="2">
        <v>17.600000000000001</v>
      </c>
      <c r="X2869" s="2">
        <v>13.200000000000001</v>
      </c>
      <c r="Y2869" s="2">
        <v>7.9199999999999993E-2</v>
      </c>
      <c r="Z2869" s="6">
        <v>46202</v>
      </c>
    </row>
    <row r="2870" spans="1:26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8" t="str">
        <f>IF(Table5[[#This Row],[Company Code]]&lt;&gt;"",Table5[[#This Row],[Contact Email]],"")</f>
        <v/>
      </c>
      <c r="M2870" s="2"/>
      <c r="N2870" s="9" t="str">
        <f>IF(IF(COUNTIF($S$2:S2870,S2870)=1,P2870,"")=1,COUNTIF($O$2:O2870,O2870),IF(COUNTIF($S$2:S2870,S2870)=1,P2870,""))</f>
        <v/>
      </c>
      <c r="O2870" s="9" t="str">
        <f>IF(COUNTIF($S$2:S2870,S2870)=1,P2870,"")</f>
        <v/>
      </c>
      <c r="P2870" s="9">
        <f>COUNTIF($S$2:S2870,S2870)</f>
        <v>145</v>
      </c>
      <c r="Q2870" s="2" t="s">
        <v>117</v>
      </c>
      <c r="R2870" s="2" t="s">
        <v>2989</v>
      </c>
      <c r="S2870" s="2" t="s">
        <v>65</v>
      </c>
      <c r="T2870" s="2">
        <v>36</v>
      </c>
      <c r="U2870" s="2">
        <v>12</v>
      </c>
      <c r="V2870" s="2">
        <v>3</v>
      </c>
      <c r="W2870" s="2">
        <v>26.400000000000002</v>
      </c>
      <c r="X2870" s="2">
        <v>19.8</v>
      </c>
      <c r="Y2870" s="2">
        <v>0.1188</v>
      </c>
      <c r="Z2870" s="6">
        <v>46202</v>
      </c>
    </row>
    <row r="2871" spans="1:26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8" t="str">
        <f>IF(Table5[[#This Row],[Company Code]]&lt;&gt;"",Table5[[#This Row],[Contact Email]],"")</f>
        <v/>
      </c>
      <c r="M2871" s="2"/>
      <c r="N2871" s="9" t="str">
        <f>IF(IF(COUNTIF($S$2:S2871,S2871)=1,P2871,"")=1,COUNTIF($O$2:O2871,O2871),IF(COUNTIF($S$2:S2871,S2871)=1,P2871,""))</f>
        <v/>
      </c>
      <c r="O2871" s="9" t="str">
        <f>IF(COUNTIF($S$2:S2871,S2871)=1,P2871,"")</f>
        <v/>
      </c>
      <c r="P2871" s="9">
        <f>COUNTIF($S$2:S2871,S2871)</f>
        <v>146</v>
      </c>
      <c r="Q2871" s="2" t="s">
        <v>117</v>
      </c>
      <c r="R2871" s="2" t="s">
        <v>2990</v>
      </c>
      <c r="S2871" s="2" t="s">
        <v>65</v>
      </c>
      <c r="T2871" s="2">
        <v>36</v>
      </c>
      <c r="U2871" s="2">
        <v>12</v>
      </c>
      <c r="V2871" s="2">
        <v>3</v>
      </c>
      <c r="W2871" s="2">
        <v>26.400000000000002</v>
      </c>
      <c r="X2871" s="2">
        <v>19.8</v>
      </c>
      <c r="Y2871" s="2">
        <v>0.1188</v>
      </c>
      <c r="Z2871" s="6">
        <v>46202</v>
      </c>
    </row>
    <row r="2872" spans="1:26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8" t="str">
        <f>IF(Table5[[#This Row],[Company Code]]&lt;&gt;"",Table5[[#This Row],[Contact Email]],"")</f>
        <v/>
      </c>
      <c r="M2872" s="2"/>
      <c r="N2872" s="9" t="str">
        <f>IF(IF(COUNTIF($S$2:S2872,S2872)=1,P2872,"")=1,COUNTIF($O$2:O2872,O2872),IF(COUNTIF($S$2:S2872,S2872)=1,P2872,""))</f>
        <v/>
      </c>
      <c r="O2872" s="9" t="str">
        <f>IF(COUNTIF($S$2:S2872,S2872)=1,P2872,"")</f>
        <v/>
      </c>
      <c r="P2872" s="9">
        <f>COUNTIF($S$2:S2872,S2872)</f>
        <v>147</v>
      </c>
      <c r="Q2872" s="2" t="s">
        <v>117</v>
      </c>
      <c r="R2872" s="2" t="s">
        <v>2991</v>
      </c>
      <c r="S2872" s="2" t="s">
        <v>65</v>
      </c>
      <c r="T2872" s="2">
        <v>36</v>
      </c>
      <c r="U2872" s="2">
        <v>12</v>
      </c>
      <c r="V2872" s="2">
        <v>3</v>
      </c>
      <c r="W2872" s="2">
        <v>26.400000000000002</v>
      </c>
      <c r="X2872" s="2">
        <v>19.8</v>
      </c>
      <c r="Y2872" s="2">
        <v>0.1188</v>
      </c>
      <c r="Z2872" s="6">
        <v>46202</v>
      </c>
    </row>
    <row r="2873" spans="1:26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8" t="str">
        <f>IF(Table5[[#This Row],[Company Code]]&lt;&gt;"",Table5[[#This Row],[Contact Email]],"")</f>
        <v/>
      </c>
      <c r="M2873" s="2"/>
      <c r="N2873" s="9" t="str">
        <f>IF(IF(COUNTIF($S$2:S2873,S2873)=1,P2873,"")=1,COUNTIF($O$2:O2873,O2873),IF(COUNTIF($S$2:S2873,S2873)=1,P2873,""))</f>
        <v/>
      </c>
      <c r="O2873" s="9" t="str">
        <f>IF(COUNTIF($S$2:S2873,S2873)=1,P2873,"")</f>
        <v/>
      </c>
      <c r="P2873" s="9">
        <f>COUNTIF($S$2:S2873,S2873)</f>
        <v>148</v>
      </c>
      <c r="Q2873" s="2" t="s">
        <v>117</v>
      </c>
      <c r="R2873" s="2" t="s">
        <v>2992</v>
      </c>
      <c r="S2873" s="2" t="s">
        <v>65</v>
      </c>
      <c r="T2873" s="2">
        <v>36</v>
      </c>
      <c r="U2873" s="2">
        <v>12</v>
      </c>
      <c r="V2873" s="2">
        <v>3</v>
      </c>
      <c r="W2873" s="2">
        <v>26.400000000000002</v>
      </c>
      <c r="X2873" s="2">
        <v>19.8</v>
      </c>
      <c r="Y2873" s="2">
        <v>0.1188</v>
      </c>
      <c r="Z2873" s="6">
        <v>46202</v>
      </c>
    </row>
    <row r="2874" spans="1:26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8" t="str">
        <f>IF(Table5[[#This Row],[Company Code]]&lt;&gt;"",Table5[[#This Row],[Contact Email]],"")</f>
        <v/>
      </c>
      <c r="M2874" s="2"/>
      <c r="N2874" s="9" t="str">
        <f>IF(IF(COUNTIF($S$2:S2874,S2874)=1,P2874,"")=1,COUNTIF($O$2:O2874,O2874),IF(COUNTIF($S$2:S2874,S2874)=1,P2874,""))</f>
        <v/>
      </c>
      <c r="O2874" s="9" t="str">
        <f>IF(COUNTIF($S$2:S2874,S2874)=1,P2874,"")</f>
        <v/>
      </c>
      <c r="P2874" s="9">
        <f>COUNTIF($S$2:S2874,S2874)</f>
        <v>149</v>
      </c>
      <c r="Q2874" s="2" t="s">
        <v>117</v>
      </c>
      <c r="R2874" s="2" t="s">
        <v>2993</v>
      </c>
      <c r="S2874" s="2" t="s">
        <v>65</v>
      </c>
      <c r="T2874" s="2">
        <v>96</v>
      </c>
      <c r="U2874" s="2">
        <v>12</v>
      </c>
      <c r="V2874" s="2">
        <v>8</v>
      </c>
      <c r="W2874" s="2">
        <v>70.400000000000006</v>
      </c>
      <c r="X2874" s="2">
        <v>52.800000000000004</v>
      </c>
      <c r="Y2874" s="2">
        <v>0.31679999999999997</v>
      </c>
      <c r="Z2874" s="6">
        <v>46202</v>
      </c>
    </row>
    <row r="2875" spans="1:26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8" t="str">
        <f>IF(Table5[[#This Row],[Company Code]]&lt;&gt;"",Table5[[#This Row],[Contact Email]],"")</f>
        <v/>
      </c>
      <c r="M2875" s="2"/>
      <c r="N2875" s="9" t="str">
        <f>IF(IF(COUNTIF($S$2:S2875,S2875)=1,P2875,"")=1,COUNTIF($O$2:O2875,O2875),IF(COUNTIF($S$2:S2875,S2875)=1,P2875,""))</f>
        <v/>
      </c>
      <c r="O2875" s="9" t="str">
        <f>IF(COUNTIF($S$2:S2875,S2875)=1,P2875,"")</f>
        <v/>
      </c>
      <c r="P2875" s="9">
        <f>COUNTIF($S$2:S2875,S2875)</f>
        <v>150</v>
      </c>
      <c r="Q2875" s="2" t="s">
        <v>117</v>
      </c>
      <c r="R2875" s="2" t="s">
        <v>2994</v>
      </c>
      <c r="S2875" s="2" t="s">
        <v>65</v>
      </c>
      <c r="T2875" s="2">
        <v>48</v>
      </c>
      <c r="U2875" s="2">
        <v>12</v>
      </c>
      <c r="V2875" s="2">
        <v>4</v>
      </c>
      <c r="W2875" s="2">
        <v>35.200000000000003</v>
      </c>
      <c r="X2875" s="2">
        <v>26.400000000000002</v>
      </c>
      <c r="Y2875" s="2">
        <v>0.15839999999999999</v>
      </c>
      <c r="Z2875" s="6">
        <v>46202</v>
      </c>
    </row>
    <row r="2876" spans="1:26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8" t="str">
        <f>IF(Table5[[#This Row],[Company Code]]&lt;&gt;"",Table5[[#This Row],[Contact Email]],"")</f>
        <v/>
      </c>
      <c r="M2876" s="2"/>
      <c r="N2876" s="9" t="str">
        <f>IF(IF(COUNTIF($S$2:S2876,S2876)=1,P2876,"")=1,COUNTIF($O$2:O2876,O2876),IF(COUNTIF($S$2:S2876,S2876)=1,P2876,""))</f>
        <v/>
      </c>
      <c r="O2876" s="9" t="str">
        <f>IF(COUNTIF($S$2:S2876,S2876)=1,P2876,"")</f>
        <v/>
      </c>
      <c r="P2876" s="9">
        <f>COUNTIF($S$2:S2876,S2876)</f>
        <v>151</v>
      </c>
      <c r="Q2876" s="2" t="s">
        <v>117</v>
      </c>
      <c r="R2876" s="2" t="s">
        <v>2995</v>
      </c>
      <c r="S2876" s="2" t="s">
        <v>65</v>
      </c>
      <c r="T2876" s="2">
        <v>24</v>
      </c>
      <c r="U2876" s="2">
        <v>12</v>
      </c>
      <c r="V2876" s="2">
        <v>2</v>
      </c>
      <c r="W2876" s="2">
        <v>17.600000000000001</v>
      </c>
      <c r="X2876" s="2">
        <v>13.200000000000001</v>
      </c>
      <c r="Y2876" s="2">
        <v>7.9199999999999993E-2</v>
      </c>
      <c r="Z2876" s="6">
        <v>46202</v>
      </c>
    </row>
    <row r="2877" spans="1:26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8" t="str">
        <f>IF(Table5[[#This Row],[Company Code]]&lt;&gt;"",Table5[[#This Row],[Contact Email]],"")</f>
        <v/>
      </c>
      <c r="M2877" s="2"/>
      <c r="N2877" s="9" t="str">
        <f>IF(IF(COUNTIF($S$2:S2877,S2877)=1,P2877,"")=1,COUNTIF($O$2:O2877,O2877),IF(COUNTIF($S$2:S2877,S2877)=1,P2877,""))</f>
        <v/>
      </c>
      <c r="O2877" s="9" t="str">
        <f>IF(COUNTIF($S$2:S2877,S2877)=1,P2877,"")</f>
        <v/>
      </c>
      <c r="P2877" s="9">
        <f>COUNTIF($S$2:S2877,S2877)</f>
        <v>152</v>
      </c>
      <c r="Q2877" s="2" t="s">
        <v>117</v>
      </c>
      <c r="R2877" s="2" t="s">
        <v>2996</v>
      </c>
      <c r="S2877" s="2" t="s">
        <v>65</v>
      </c>
      <c r="T2877" s="2">
        <v>36</v>
      </c>
      <c r="U2877" s="2">
        <v>12</v>
      </c>
      <c r="V2877" s="2">
        <v>3</v>
      </c>
      <c r="W2877" s="2">
        <v>26.400000000000002</v>
      </c>
      <c r="X2877" s="2">
        <v>19.8</v>
      </c>
      <c r="Y2877" s="2">
        <v>0.1188</v>
      </c>
      <c r="Z2877" s="6">
        <v>46202</v>
      </c>
    </row>
    <row r="2878" spans="1:26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8" t="str">
        <f>IF(Table5[[#This Row],[Company Code]]&lt;&gt;"",Table5[[#This Row],[Contact Email]],"")</f>
        <v/>
      </c>
      <c r="M2878" s="2"/>
      <c r="N2878" s="9" t="str">
        <f>IF(IF(COUNTIF($S$2:S2878,S2878)=1,P2878,"")=1,COUNTIF($O$2:O2878,O2878),IF(COUNTIF($S$2:S2878,S2878)=1,P2878,""))</f>
        <v/>
      </c>
      <c r="O2878" s="9" t="str">
        <f>IF(COUNTIF($S$2:S2878,S2878)=1,P2878,"")</f>
        <v/>
      </c>
      <c r="P2878" s="9">
        <f>COUNTIF($S$2:S2878,S2878)</f>
        <v>153</v>
      </c>
      <c r="Q2878" s="2" t="s">
        <v>117</v>
      </c>
      <c r="R2878" s="2" t="s">
        <v>2997</v>
      </c>
      <c r="S2878" s="2" t="s">
        <v>65</v>
      </c>
      <c r="T2878" s="2">
        <v>24</v>
      </c>
      <c r="U2878" s="2">
        <v>12</v>
      </c>
      <c r="V2878" s="2">
        <v>2</v>
      </c>
      <c r="W2878" s="2">
        <v>17.600000000000001</v>
      </c>
      <c r="X2878" s="2">
        <v>13.200000000000001</v>
      </c>
      <c r="Y2878" s="2">
        <v>7.9199999999999993E-2</v>
      </c>
      <c r="Z2878" s="6">
        <v>46202</v>
      </c>
    </row>
    <row r="2879" spans="1:26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8" t="str">
        <f>IF(Table5[[#This Row],[Company Code]]&lt;&gt;"",Table5[[#This Row],[Contact Email]],"")</f>
        <v/>
      </c>
      <c r="M2879" s="2"/>
      <c r="N2879" s="9">
        <f>IF(IF(COUNTIF($S$2:S2879,S2879)=1,P2879,"")=1,COUNTIF($O$2:O2879,O2879),IF(COUNTIF($S$2:S2879,S2879)=1,P2879,""))</f>
        <v>22</v>
      </c>
      <c r="O2879" s="9">
        <f>IF(COUNTIF($S$2:S2879,S2879)=1,P2879,"")</f>
        <v>1</v>
      </c>
      <c r="P2879" s="9">
        <f>COUNTIF($S$2:S2879,S2879)</f>
        <v>1</v>
      </c>
      <c r="Q2879" s="2" t="s">
        <v>117</v>
      </c>
      <c r="R2879" s="2" t="s">
        <v>2998</v>
      </c>
      <c r="S2879" s="2" t="s">
        <v>66</v>
      </c>
      <c r="T2879" s="2">
        <v>480</v>
      </c>
      <c r="U2879" s="2">
        <v>12</v>
      </c>
      <c r="V2879" s="2">
        <v>40</v>
      </c>
      <c r="W2879" s="2">
        <v>352</v>
      </c>
      <c r="X2879" s="2">
        <v>264</v>
      </c>
      <c r="Y2879" s="2">
        <v>1.5840000000000001</v>
      </c>
      <c r="Z2879" s="6">
        <v>46202</v>
      </c>
    </row>
    <row r="2880" spans="1:26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8" t="str">
        <f>IF(Table5[[#This Row],[Company Code]]&lt;&gt;"",Table5[[#This Row],[Contact Email]],"")</f>
        <v/>
      </c>
      <c r="M2880" s="2"/>
      <c r="N2880" s="9" t="str">
        <f>IF(IF(COUNTIF($S$2:S2880,S2880)=1,P2880,"")=1,COUNTIF($O$2:O2880,O2880),IF(COUNTIF($S$2:S2880,S2880)=1,P2880,""))</f>
        <v/>
      </c>
      <c r="O2880" s="9" t="str">
        <f>IF(COUNTIF($S$2:S2880,S2880)=1,P2880,"")</f>
        <v/>
      </c>
      <c r="P2880" s="9">
        <f>COUNTIF($S$2:S2880,S2880)</f>
        <v>2</v>
      </c>
      <c r="Q2880" s="2" t="s">
        <v>117</v>
      </c>
      <c r="R2880" s="2" t="s">
        <v>2999</v>
      </c>
      <c r="S2880" s="2" t="s">
        <v>66</v>
      </c>
      <c r="T2880" s="2">
        <v>12</v>
      </c>
      <c r="U2880" s="2">
        <v>12</v>
      </c>
      <c r="V2880" s="2">
        <v>1</v>
      </c>
      <c r="W2880" s="2">
        <v>8.8000000000000007</v>
      </c>
      <c r="X2880" s="2">
        <v>6.6000000000000005</v>
      </c>
      <c r="Y2880" s="2">
        <v>3.9599999999999996E-2</v>
      </c>
      <c r="Z2880" s="6">
        <v>46202</v>
      </c>
    </row>
    <row r="2881" spans="1:26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8" t="str">
        <f>IF(Table5[[#This Row],[Company Code]]&lt;&gt;"",Table5[[#This Row],[Contact Email]],"")</f>
        <v/>
      </c>
      <c r="M2881" s="2"/>
      <c r="N2881" s="9" t="str">
        <f>IF(IF(COUNTIF($S$2:S2881,S2881)=1,P2881,"")=1,COUNTIF($O$2:O2881,O2881),IF(COUNTIF($S$2:S2881,S2881)=1,P2881,""))</f>
        <v/>
      </c>
      <c r="O2881" s="9" t="str">
        <f>IF(COUNTIF($S$2:S2881,S2881)=1,P2881,"")</f>
        <v/>
      </c>
      <c r="P2881" s="9">
        <f>COUNTIF($S$2:S2881,S2881)</f>
        <v>3</v>
      </c>
      <c r="Q2881" s="2" t="s">
        <v>117</v>
      </c>
      <c r="R2881" s="2" t="s">
        <v>3000</v>
      </c>
      <c r="S2881" s="2" t="s">
        <v>66</v>
      </c>
      <c r="T2881" s="2">
        <v>24</v>
      </c>
      <c r="U2881" s="2">
        <v>12</v>
      </c>
      <c r="V2881" s="2">
        <v>2</v>
      </c>
      <c r="W2881" s="2">
        <v>17.600000000000001</v>
      </c>
      <c r="X2881" s="2">
        <v>13.200000000000001</v>
      </c>
      <c r="Y2881" s="2">
        <v>7.9199999999999993E-2</v>
      </c>
      <c r="Z2881" s="6">
        <v>46202</v>
      </c>
    </row>
    <row r="2882" spans="1:26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8" t="str">
        <f>IF(Table5[[#This Row],[Company Code]]&lt;&gt;"",Table5[[#This Row],[Contact Email]],"")</f>
        <v/>
      </c>
      <c r="M2882" s="2"/>
      <c r="N2882" s="9" t="str">
        <f>IF(IF(COUNTIF($S$2:S2882,S2882)=1,P2882,"")=1,COUNTIF($O$2:O2882,O2882),IF(COUNTIF($S$2:S2882,S2882)=1,P2882,""))</f>
        <v/>
      </c>
      <c r="O2882" s="9" t="str">
        <f>IF(COUNTIF($S$2:S2882,S2882)=1,P2882,"")</f>
        <v/>
      </c>
      <c r="P2882" s="9">
        <f>COUNTIF($S$2:S2882,S2882)</f>
        <v>4</v>
      </c>
      <c r="Q2882" s="2" t="s">
        <v>117</v>
      </c>
      <c r="R2882" s="2" t="s">
        <v>3001</v>
      </c>
      <c r="S2882" s="2" t="s">
        <v>66</v>
      </c>
      <c r="T2882" s="2">
        <v>240</v>
      </c>
      <c r="U2882" s="2">
        <v>12</v>
      </c>
      <c r="V2882" s="2">
        <v>20</v>
      </c>
      <c r="W2882" s="2">
        <v>176</v>
      </c>
      <c r="X2882" s="2">
        <v>132</v>
      </c>
      <c r="Y2882" s="2">
        <v>0.79200000000000004</v>
      </c>
      <c r="Z2882" s="6">
        <v>46202</v>
      </c>
    </row>
    <row r="2883" spans="1:26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8" t="str">
        <f>IF(Table5[[#This Row],[Company Code]]&lt;&gt;"",Table5[[#This Row],[Contact Email]],"")</f>
        <v/>
      </c>
      <c r="M2883" s="2"/>
      <c r="N2883" s="9" t="str">
        <f>IF(IF(COUNTIF($S$2:S2883,S2883)=1,P2883,"")=1,COUNTIF($O$2:O2883,O2883),IF(COUNTIF($S$2:S2883,S2883)=1,P2883,""))</f>
        <v/>
      </c>
      <c r="O2883" s="9" t="str">
        <f>IF(COUNTIF($S$2:S2883,S2883)=1,P2883,"")</f>
        <v/>
      </c>
      <c r="P2883" s="9">
        <f>COUNTIF($S$2:S2883,S2883)</f>
        <v>5</v>
      </c>
      <c r="Q2883" s="2" t="s">
        <v>117</v>
      </c>
      <c r="R2883" s="2" t="s">
        <v>3002</v>
      </c>
      <c r="S2883" s="2" t="s">
        <v>66</v>
      </c>
      <c r="T2883" s="2">
        <v>12</v>
      </c>
      <c r="U2883" s="2">
        <v>12</v>
      </c>
      <c r="V2883" s="2">
        <v>1</v>
      </c>
      <c r="W2883" s="2">
        <v>8.8000000000000007</v>
      </c>
      <c r="X2883" s="2">
        <v>6.6000000000000005</v>
      </c>
      <c r="Y2883" s="2">
        <v>3.9599999999999996E-2</v>
      </c>
      <c r="Z2883" s="6">
        <v>46202</v>
      </c>
    </row>
    <row r="2884" spans="1:26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8" t="str">
        <f>IF(Table5[[#This Row],[Company Code]]&lt;&gt;"",Table5[[#This Row],[Contact Email]],"")</f>
        <v/>
      </c>
      <c r="M2884" s="2"/>
      <c r="N2884" s="9" t="str">
        <f>IF(IF(COUNTIF($S$2:S2884,S2884)=1,P2884,"")=1,COUNTIF($O$2:O2884,O2884),IF(COUNTIF($S$2:S2884,S2884)=1,P2884,""))</f>
        <v/>
      </c>
      <c r="O2884" s="9" t="str">
        <f>IF(COUNTIF($S$2:S2884,S2884)=1,P2884,"")</f>
        <v/>
      </c>
      <c r="P2884" s="9">
        <f>COUNTIF($S$2:S2884,S2884)</f>
        <v>6</v>
      </c>
      <c r="Q2884" s="2" t="s">
        <v>117</v>
      </c>
      <c r="R2884" s="2" t="s">
        <v>3003</v>
      </c>
      <c r="S2884" s="2" t="s">
        <v>66</v>
      </c>
      <c r="T2884" s="2">
        <v>36</v>
      </c>
      <c r="U2884" s="2">
        <v>12</v>
      </c>
      <c r="V2884" s="2">
        <v>3</v>
      </c>
      <c r="W2884" s="2">
        <v>26.400000000000002</v>
      </c>
      <c r="X2884" s="2">
        <v>19.8</v>
      </c>
      <c r="Y2884" s="2">
        <v>0.1188</v>
      </c>
      <c r="Z2884" s="6">
        <v>46202</v>
      </c>
    </row>
    <row r="2885" spans="1:26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8" t="str">
        <f>IF(Table5[[#This Row],[Company Code]]&lt;&gt;"",Table5[[#This Row],[Contact Email]],"")</f>
        <v/>
      </c>
      <c r="M2885" s="2"/>
      <c r="N2885" s="9" t="str">
        <f>IF(IF(COUNTIF($S$2:S2885,S2885)=1,P2885,"")=1,COUNTIF($O$2:O2885,O2885),IF(COUNTIF($S$2:S2885,S2885)=1,P2885,""))</f>
        <v/>
      </c>
      <c r="O2885" s="9" t="str">
        <f>IF(COUNTIF($S$2:S2885,S2885)=1,P2885,"")</f>
        <v/>
      </c>
      <c r="P2885" s="9">
        <f>COUNTIF($S$2:S2885,S2885)</f>
        <v>7</v>
      </c>
      <c r="Q2885" s="2" t="s">
        <v>117</v>
      </c>
      <c r="R2885" s="2" t="s">
        <v>3004</v>
      </c>
      <c r="S2885" s="2" t="s">
        <v>66</v>
      </c>
      <c r="T2885" s="2">
        <v>276</v>
      </c>
      <c r="U2885" s="2">
        <v>12</v>
      </c>
      <c r="V2885" s="2">
        <v>23</v>
      </c>
      <c r="W2885" s="2">
        <v>202.4</v>
      </c>
      <c r="X2885" s="2">
        <v>151.80000000000001</v>
      </c>
      <c r="Y2885" s="2">
        <v>0.91079999999999994</v>
      </c>
      <c r="Z2885" s="6">
        <v>46202</v>
      </c>
    </row>
    <row r="2886" spans="1:26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8" t="str">
        <f>IF(Table5[[#This Row],[Company Code]]&lt;&gt;"",Table5[[#This Row],[Contact Email]],"")</f>
        <v/>
      </c>
      <c r="M2886" s="2"/>
      <c r="N2886" s="9" t="str">
        <f>IF(IF(COUNTIF($S$2:S2886,S2886)=1,P2886,"")=1,COUNTIF($O$2:O2886,O2886),IF(COUNTIF($S$2:S2886,S2886)=1,P2886,""))</f>
        <v/>
      </c>
      <c r="O2886" s="9" t="str">
        <f>IF(COUNTIF($S$2:S2886,S2886)=1,P2886,"")</f>
        <v/>
      </c>
      <c r="P2886" s="9">
        <f>COUNTIF($S$2:S2886,S2886)</f>
        <v>8</v>
      </c>
      <c r="Q2886" s="2" t="s">
        <v>117</v>
      </c>
      <c r="R2886" s="2" t="s">
        <v>3005</v>
      </c>
      <c r="S2886" s="2" t="s">
        <v>66</v>
      </c>
      <c r="T2886" s="2">
        <v>768</v>
      </c>
      <c r="U2886" s="2">
        <v>12</v>
      </c>
      <c r="V2886" s="2">
        <v>64</v>
      </c>
      <c r="W2886" s="2">
        <v>563.20000000000005</v>
      </c>
      <c r="X2886" s="2">
        <v>422.40000000000003</v>
      </c>
      <c r="Y2886" s="2">
        <v>2.5343999999999998</v>
      </c>
      <c r="Z2886" s="6">
        <v>46202</v>
      </c>
    </row>
    <row r="2887" spans="1:26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8" t="str">
        <f>IF(Table5[[#This Row],[Company Code]]&lt;&gt;"",Table5[[#This Row],[Contact Email]],"")</f>
        <v/>
      </c>
      <c r="M2887" s="2"/>
      <c r="N2887" s="9" t="str">
        <f>IF(IF(COUNTIF($S$2:S2887,S2887)=1,P2887,"")=1,COUNTIF($O$2:O2887,O2887),IF(COUNTIF($S$2:S2887,S2887)=1,P2887,""))</f>
        <v/>
      </c>
      <c r="O2887" s="9" t="str">
        <f>IF(COUNTIF($S$2:S2887,S2887)=1,P2887,"")</f>
        <v/>
      </c>
      <c r="P2887" s="9">
        <f>COUNTIF($S$2:S2887,S2887)</f>
        <v>9</v>
      </c>
      <c r="Q2887" s="2" t="s">
        <v>117</v>
      </c>
      <c r="R2887" s="2" t="s">
        <v>3006</v>
      </c>
      <c r="S2887" s="2" t="s">
        <v>66</v>
      </c>
      <c r="T2887" s="2">
        <v>12</v>
      </c>
      <c r="U2887" s="2">
        <v>12</v>
      </c>
      <c r="V2887" s="2">
        <v>1</v>
      </c>
      <c r="W2887" s="2">
        <v>8.8000000000000007</v>
      </c>
      <c r="X2887" s="2">
        <v>6.6000000000000005</v>
      </c>
      <c r="Y2887" s="2">
        <v>3.9599999999999996E-2</v>
      </c>
      <c r="Z2887" s="6">
        <v>46202</v>
      </c>
    </row>
    <row r="2888" spans="1:26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8" t="str">
        <f>IF(Table5[[#This Row],[Company Code]]&lt;&gt;"",Table5[[#This Row],[Contact Email]],"")</f>
        <v/>
      </c>
      <c r="M2888" s="2"/>
      <c r="N2888" s="9" t="str">
        <f>IF(IF(COUNTIF($S$2:S2888,S2888)=1,P2888,"")=1,COUNTIF($O$2:O2888,O2888),IF(COUNTIF($S$2:S2888,S2888)=1,P2888,""))</f>
        <v/>
      </c>
      <c r="O2888" s="9" t="str">
        <f>IF(COUNTIF($S$2:S2888,S2888)=1,P2888,"")</f>
        <v/>
      </c>
      <c r="P2888" s="9">
        <f>COUNTIF($S$2:S2888,S2888)</f>
        <v>10</v>
      </c>
      <c r="Q2888" s="2" t="s">
        <v>117</v>
      </c>
      <c r="R2888" s="2" t="s">
        <v>3007</v>
      </c>
      <c r="S2888" s="2" t="s">
        <v>66</v>
      </c>
      <c r="T2888" s="2">
        <v>684</v>
      </c>
      <c r="U2888" s="2">
        <v>12</v>
      </c>
      <c r="V2888" s="2">
        <v>57</v>
      </c>
      <c r="W2888" s="2">
        <v>501.6</v>
      </c>
      <c r="X2888" s="2">
        <v>376.20000000000005</v>
      </c>
      <c r="Y2888" s="2">
        <v>2.2572000000000001</v>
      </c>
      <c r="Z2888" s="6">
        <v>46202</v>
      </c>
    </row>
    <row r="2889" spans="1:26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8" t="str">
        <f>IF(Table5[[#This Row],[Company Code]]&lt;&gt;"",Table5[[#This Row],[Contact Email]],"")</f>
        <v/>
      </c>
      <c r="M2889" s="2"/>
      <c r="N2889" s="9" t="str">
        <f>IF(IF(COUNTIF($S$2:S2889,S2889)=1,P2889,"")=1,COUNTIF($O$2:O2889,O2889),IF(COUNTIF($S$2:S2889,S2889)=1,P2889,""))</f>
        <v/>
      </c>
      <c r="O2889" s="9" t="str">
        <f>IF(COUNTIF($S$2:S2889,S2889)=1,P2889,"")</f>
        <v/>
      </c>
      <c r="P2889" s="9">
        <f>COUNTIF($S$2:S2889,S2889)</f>
        <v>11</v>
      </c>
      <c r="Q2889" s="2" t="s">
        <v>117</v>
      </c>
      <c r="R2889" s="2" t="s">
        <v>3008</v>
      </c>
      <c r="S2889" s="2" t="s">
        <v>66</v>
      </c>
      <c r="T2889" s="2">
        <v>936</v>
      </c>
      <c r="U2889" s="2">
        <v>12</v>
      </c>
      <c r="V2889" s="2">
        <v>78</v>
      </c>
      <c r="W2889" s="2">
        <v>686.4</v>
      </c>
      <c r="X2889" s="2">
        <v>514.80000000000007</v>
      </c>
      <c r="Y2889" s="2">
        <v>3.0888</v>
      </c>
      <c r="Z2889" s="6">
        <v>46202</v>
      </c>
    </row>
    <row r="2890" spans="1:26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8" t="str">
        <f>IF(Table5[[#This Row],[Company Code]]&lt;&gt;"",Table5[[#This Row],[Contact Email]],"")</f>
        <v/>
      </c>
      <c r="M2890" s="2"/>
      <c r="N2890" s="9" t="str">
        <f>IF(IF(COUNTIF($S$2:S2890,S2890)=1,P2890,"")=1,COUNTIF($O$2:O2890,O2890),IF(COUNTIF($S$2:S2890,S2890)=1,P2890,""))</f>
        <v/>
      </c>
      <c r="O2890" s="9" t="str">
        <f>IF(COUNTIF($S$2:S2890,S2890)=1,P2890,"")</f>
        <v/>
      </c>
      <c r="P2890" s="9">
        <f>COUNTIF($S$2:S2890,S2890)</f>
        <v>12</v>
      </c>
      <c r="Q2890" s="2" t="s">
        <v>117</v>
      </c>
      <c r="R2890" s="2" t="s">
        <v>3009</v>
      </c>
      <c r="S2890" s="2" t="s">
        <v>66</v>
      </c>
      <c r="T2890" s="2">
        <v>324</v>
      </c>
      <c r="U2890" s="2">
        <v>12</v>
      </c>
      <c r="V2890" s="2">
        <v>27</v>
      </c>
      <c r="W2890" s="2">
        <v>237.6</v>
      </c>
      <c r="X2890" s="2">
        <v>178.20000000000002</v>
      </c>
      <c r="Y2890" s="2">
        <v>1.0691999999999999</v>
      </c>
      <c r="Z2890" s="6">
        <v>46202</v>
      </c>
    </row>
    <row r="2891" spans="1:26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8" t="str">
        <f>IF(Table5[[#This Row],[Company Code]]&lt;&gt;"",Table5[[#This Row],[Contact Email]],"")</f>
        <v/>
      </c>
      <c r="M2891" s="2"/>
      <c r="N2891" s="9" t="str">
        <f>IF(IF(COUNTIF($S$2:S2891,S2891)=1,P2891,"")=1,COUNTIF($O$2:O2891,O2891),IF(COUNTIF($S$2:S2891,S2891)=1,P2891,""))</f>
        <v/>
      </c>
      <c r="O2891" s="9" t="str">
        <f>IF(COUNTIF($S$2:S2891,S2891)=1,P2891,"")</f>
        <v/>
      </c>
      <c r="P2891" s="9">
        <f>COUNTIF($S$2:S2891,S2891)</f>
        <v>13</v>
      </c>
      <c r="Q2891" s="2" t="s">
        <v>117</v>
      </c>
      <c r="R2891" s="2" t="s">
        <v>3010</v>
      </c>
      <c r="S2891" s="2" t="s">
        <v>66</v>
      </c>
      <c r="T2891" s="2">
        <v>24</v>
      </c>
      <c r="U2891" s="2">
        <v>12</v>
      </c>
      <c r="V2891" s="2">
        <v>2</v>
      </c>
      <c r="W2891" s="2">
        <v>17.600000000000001</v>
      </c>
      <c r="X2891" s="2">
        <v>13.200000000000001</v>
      </c>
      <c r="Y2891" s="2">
        <v>7.9199999999999993E-2</v>
      </c>
      <c r="Z2891" s="6">
        <v>46202</v>
      </c>
    </row>
    <row r="2892" spans="1:26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8" t="str">
        <f>IF(Table5[[#This Row],[Company Code]]&lt;&gt;"",Table5[[#This Row],[Contact Email]],"")</f>
        <v/>
      </c>
      <c r="M2892" s="2"/>
      <c r="N2892" s="9" t="str">
        <f>IF(IF(COUNTIF($S$2:S2892,S2892)=1,P2892,"")=1,COUNTIF($O$2:O2892,O2892),IF(COUNTIF($S$2:S2892,S2892)=1,P2892,""))</f>
        <v/>
      </c>
      <c r="O2892" s="9" t="str">
        <f>IF(COUNTIF($S$2:S2892,S2892)=1,P2892,"")</f>
        <v/>
      </c>
      <c r="P2892" s="9">
        <f>COUNTIF($S$2:S2892,S2892)</f>
        <v>14</v>
      </c>
      <c r="Q2892" s="2" t="s">
        <v>117</v>
      </c>
      <c r="R2892" s="2" t="s">
        <v>3011</v>
      </c>
      <c r="S2892" s="2" t="s">
        <v>66</v>
      </c>
      <c r="T2892" s="2">
        <v>36</v>
      </c>
      <c r="U2892" s="2">
        <v>12</v>
      </c>
      <c r="V2892" s="2">
        <v>3</v>
      </c>
      <c r="W2892" s="2">
        <v>26.400000000000002</v>
      </c>
      <c r="X2892" s="2">
        <v>19.8</v>
      </c>
      <c r="Y2892" s="2">
        <v>0.1188</v>
      </c>
      <c r="Z2892" s="6">
        <v>46202</v>
      </c>
    </row>
    <row r="2893" spans="1:26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8" t="str">
        <f>IF(Table5[[#This Row],[Company Code]]&lt;&gt;"",Table5[[#This Row],[Contact Email]],"")</f>
        <v/>
      </c>
      <c r="M2893" s="2"/>
      <c r="N2893" s="9" t="str">
        <f>IF(IF(COUNTIF($S$2:S2893,S2893)=1,P2893,"")=1,COUNTIF($O$2:O2893,O2893),IF(COUNTIF($S$2:S2893,S2893)=1,P2893,""))</f>
        <v/>
      </c>
      <c r="O2893" s="9" t="str">
        <f>IF(COUNTIF($S$2:S2893,S2893)=1,P2893,"")</f>
        <v/>
      </c>
      <c r="P2893" s="9">
        <f>COUNTIF($S$2:S2893,S2893)</f>
        <v>15</v>
      </c>
      <c r="Q2893" s="2" t="s">
        <v>117</v>
      </c>
      <c r="R2893" s="2" t="s">
        <v>3012</v>
      </c>
      <c r="S2893" s="2" t="s">
        <v>66</v>
      </c>
      <c r="T2893" s="2">
        <v>228</v>
      </c>
      <c r="U2893" s="2">
        <v>12</v>
      </c>
      <c r="V2893" s="2">
        <v>19</v>
      </c>
      <c r="W2893" s="2">
        <v>167.20000000000002</v>
      </c>
      <c r="X2893" s="2">
        <v>125.4</v>
      </c>
      <c r="Y2893" s="2">
        <v>0.75239999999999996</v>
      </c>
      <c r="Z2893" s="6">
        <v>46202</v>
      </c>
    </row>
    <row r="2894" spans="1:26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8" t="str">
        <f>IF(Table5[[#This Row],[Company Code]]&lt;&gt;"",Table5[[#This Row],[Contact Email]],"")</f>
        <v/>
      </c>
      <c r="M2894" s="2"/>
      <c r="N2894" s="9" t="str">
        <f>IF(IF(COUNTIF($S$2:S2894,S2894)=1,P2894,"")=1,COUNTIF($O$2:O2894,O2894),IF(COUNTIF($S$2:S2894,S2894)=1,P2894,""))</f>
        <v/>
      </c>
      <c r="O2894" s="9" t="str">
        <f>IF(COUNTIF($S$2:S2894,S2894)=1,P2894,"")</f>
        <v/>
      </c>
      <c r="P2894" s="9">
        <f>COUNTIF($S$2:S2894,S2894)</f>
        <v>16</v>
      </c>
      <c r="Q2894" s="2" t="s">
        <v>117</v>
      </c>
      <c r="R2894" s="2" t="s">
        <v>3013</v>
      </c>
      <c r="S2894" s="2" t="s">
        <v>66</v>
      </c>
      <c r="T2894" s="2">
        <v>120</v>
      </c>
      <c r="U2894" s="2">
        <v>12</v>
      </c>
      <c r="V2894" s="2">
        <v>10</v>
      </c>
      <c r="W2894" s="2">
        <v>88</v>
      </c>
      <c r="X2894" s="2">
        <v>66</v>
      </c>
      <c r="Y2894" s="2">
        <v>0.39600000000000002</v>
      </c>
      <c r="Z2894" s="6">
        <v>46202</v>
      </c>
    </row>
    <row r="2895" spans="1:26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8" t="str">
        <f>IF(Table5[[#This Row],[Company Code]]&lt;&gt;"",Table5[[#This Row],[Contact Email]],"")</f>
        <v/>
      </c>
      <c r="M2895" s="2"/>
      <c r="N2895" s="9" t="str">
        <f>IF(IF(COUNTIF($S$2:S2895,S2895)=1,P2895,"")=1,COUNTIF($O$2:O2895,O2895),IF(COUNTIF($S$2:S2895,S2895)=1,P2895,""))</f>
        <v/>
      </c>
      <c r="O2895" s="9" t="str">
        <f>IF(COUNTIF($S$2:S2895,S2895)=1,P2895,"")</f>
        <v/>
      </c>
      <c r="P2895" s="9">
        <f>COUNTIF($S$2:S2895,S2895)</f>
        <v>17</v>
      </c>
      <c r="Q2895" s="2" t="s">
        <v>117</v>
      </c>
      <c r="R2895" s="2" t="s">
        <v>3014</v>
      </c>
      <c r="S2895" s="2" t="s">
        <v>66</v>
      </c>
      <c r="T2895" s="2">
        <v>12</v>
      </c>
      <c r="U2895" s="2">
        <v>12</v>
      </c>
      <c r="V2895" s="2">
        <v>1</v>
      </c>
      <c r="W2895" s="2">
        <v>8.8000000000000007</v>
      </c>
      <c r="X2895" s="2">
        <v>6.6000000000000005</v>
      </c>
      <c r="Y2895" s="2">
        <v>3.9599999999999996E-2</v>
      </c>
      <c r="Z2895" s="6">
        <v>46202</v>
      </c>
    </row>
    <row r="2896" spans="1:26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8" t="str">
        <f>IF(Table5[[#This Row],[Company Code]]&lt;&gt;"",Table5[[#This Row],[Contact Email]],"")</f>
        <v/>
      </c>
      <c r="M2896" s="2"/>
      <c r="N2896" s="9" t="str">
        <f>IF(IF(COUNTIF($S$2:S2896,S2896)=1,P2896,"")=1,COUNTIF($O$2:O2896,O2896),IF(COUNTIF($S$2:S2896,S2896)=1,P2896,""))</f>
        <v/>
      </c>
      <c r="O2896" s="9" t="str">
        <f>IF(COUNTIF($S$2:S2896,S2896)=1,P2896,"")</f>
        <v/>
      </c>
      <c r="P2896" s="9">
        <f>COUNTIF($S$2:S2896,S2896)</f>
        <v>18</v>
      </c>
      <c r="Q2896" s="2" t="s">
        <v>117</v>
      </c>
      <c r="R2896" s="2" t="s">
        <v>3015</v>
      </c>
      <c r="S2896" s="2" t="s">
        <v>66</v>
      </c>
      <c r="T2896" s="2">
        <v>264</v>
      </c>
      <c r="U2896" s="2">
        <v>12</v>
      </c>
      <c r="V2896" s="2">
        <v>22</v>
      </c>
      <c r="W2896" s="2">
        <v>193.6</v>
      </c>
      <c r="X2896" s="2">
        <v>145.20000000000002</v>
      </c>
      <c r="Y2896" s="2">
        <v>0.87119999999999997</v>
      </c>
      <c r="Z2896" s="6">
        <v>46202</v>
      </c>
    </row>
    <row r="2897" spans="1:26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8" t="str">
        <f>IF(Table5[[#This Row],[Company Code]]&lt;&gt;"",Table5[[#This Row],[Contact Email]],"")</f>
        <v/>
      </c>
      <c r="M2897" s="2"/>
      <c r="N2897" s="9" t="str">
        <f>IF(IF(COUNTIF($S$2:S2897,S2897)=1,P2897,"")=1,COUNTIF($O$2:O2897,O2897),IF(COUNTIF($S$2:S2897,S2897)=1,P2897,""))</f>
        <v/>
      </c>
      <c r="O2897" s="9" t="str">
        <f>IF(COUNTIF($S$2:S2897,S2897)=1,P2897,"")</f>
        <v/>
      </c>
      <c r="P2897" s="9">
        <f>COUNTIF($S$2:S2897,S2897)</f>
        <v>19</v>
      </c>
      <c r="Q2897" s="2" t="s">
        <v>117</v>
      </c>
      <c r="R2897" s="2" t="s">
        <v>3016</v>
      </c>
      <c r="S2897" s="2" t="s">
        <v>66</v>
      </c>
      <c r="T2897" s="2">
        <v>108</v>
      </c>
      <c r="U2897" s="2">
        <v>12</v>
      </c>
      <c r="V2897" s="2">
        <v>9</v>
      </c>
      <c r="W2897" s="2">
        <v>79.2</v>
      </c>
      <c r="X2897" s="2">
        <v>59.400000000000006</v>
      </c>
      <c r="Y2897" s="2">
        <v>0.35639999999999999</v>
      </c>
      <c r="Z2897" s="6">
        <v>46202</v>
      </c>
    </row>
    <row r="2898" spans="1:26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8" t="str">
        <f>IF(Table5[[#This Row],[Company Code]]&lt;&gt;"",Table5[[#This Row],[Contact Email]],"")</f>
        <v/>
      </c>
      <c r="M2898" s="2"/>
      <c r="N2898" s="9" t="str">
        <f>IF(IF(COUNTIF($S$2:S2898,S2898)=1,P2898,"")=1,COUNTIF($O$2:O2898,O2898),IF(COUNTIF($S$2:S2898,S2898)=1,P2898,""))</f>
        <v/>
      </c>
      <c r="O2898" s="9" t="str">
        <f>IF(COUNTIF($S$2:S2898,S2898)=1,P2898,"")</f>
        <v/>
      </c>
      <c r="P2898" s="9">
        <f>COUNTIF($S$2:S2898,S2898)</f>
        <v>20</v>
      </c>
      <c r="Q2898" s="2" t="s">
        <v>117</v>
      </c>
      <c r="R2898" s="2" t="s">
        <v>3017</v>
      </c>
      <c r="S2898" s="2" t="s">
        <v>66</v>
      </c>
      <c r="T2898" s="2">
        <v>84</v>
      </c>
      <c r="U2898" s="2">
        <v>12</v>
      </c>
      <c r="V2898" s="2">
        <v>7</v>
      </c>
      <c r="W2898" s="2">
        <v>61.6</v>
      </c>
      <c r="X2898" s="2">
        <v>46.2</v>
      </c>
      <c r="Y2898" s="2">
        <v>0.2772</v>
      </c>
      <c r="Z2898" s="6">
        <v>46202</v>
      </c>
    </row>
    <row r="2899" spans="1:26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8" t="str">
        <f>IF(Table5[[#This Row],[Company Code]]&lt;&gt;"",Table5[[#This Row],[Contact Email]],"")</f>
        <v/>
      </c>
      <c r="M2899" s="2"/>
      <c r="N2899" s="9" t="str">
        <f>IF(IF(COUNTIF($S$2:S2899,S2899)=1,P2899,"")=1,COUNTIF($O$2:O2899,O2899),IF(COUNTIF($S$2:S2899,S2899)=1,P2899,""))</f>
        <v/>
      </c>
      <c r="O2899" s="9" t="str">
        <f>IF(COUNTIF($S$2:S2899,S2899)=1,P2899,"")</f>
        <v/>
      </c>
      <c r="P2899" s="9">
        <f>COUNTIF($S$2:S2899,S2899)</f>
        <v>21</v>
      </c>
      <c r="Q2899" s="2" t="s">
        <v>117</v>
      </c>
      <c r="R2899" s="2" t="s">
        <v>3018</v>
      </c>
      <c r="S2899" s="2" t="s">
        <v>66</v>
      </c>
      <c r="T2899" s="2">
        <v>24</v>
      </c>
      <c r="U2899" s="2">
        <v>12</v>
      </c>
      <c r="V2899" s="2">
        <v>2</v>
      </c>
      <c r="W2899" s="2">
        <v>17.600000000000001</v>
      </c>
      <c r="X2899" s="2">
        <v>13.200000000000001</v>
      </c>
      <c r="Y2899" s="2">
        <v>7.9199999999999993E-2</v>
      </c>
      <c r="Z2899" s="6">
        <v>46202</v>
      </c>
    </row>
    <row r="2900" spans="1:26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8" t="str">
        <f>IF(Table5[[#This Row],[Company Code]]&lt;&gt;"",Table5[[#This Row],[Contact Email]],"")</f>
        <v/>
      </c>
      <c r="M2900" s="2"/>
      <c r="N2900" s="9" t="str">
        <f>IF(IF(COUNTIF($S$2:S2900,S2900)=1,P2900,"")=1,COUNTIF($O$2:O2900,O2900),IF(COUNTIF($S$2:S2900,S2900)=1,P2900,""))</f>
        <v/>
      </c>
      <c r="O2900" s="9" t="str">
        <f>IF(COUNTIF($S$2:S2900,S2900)=1,P2900,"")</f>
        <v/>
      </c>
      <c r="P2900" s="9">
        <f>COUNTIF($S$2:S2900,S2900)</f>
        <v>22</v>
      </c>
      <c r="Q2900" s="2" t="s">
        <v>117</v>
      </c>
      <c r="R2900" s="2" t="s">
        <v>3019</v>
      </c>
      <c r="S2900" s="2" t="s">
        <v>66</v>
      </c>
      <c r="T2900" s="2">
        <v>300</v>
      </c>
      <c r="U2900" s="2">
        <v>12</v>
      </c>
      <c r="V2900" s="2">
        <v>25</v>
      </c>
      <c r="W2900" s="2">
        <v>220</v>
      </c>
      <c r="X2900" s="2">
        <v>165</v>
      </c>
      <c r="Y2900" s="2">
        <v>0.99</v>
      </c>
      <c r="Z2900" s="6">
        <v>46202</v>
      </c>
    </row>
    <row r="2901" spans="1:26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8" t="str">
        <f>IF(Table5[[#This Row],[Company Code]]&lt;&gt;"",Table5[[#This Row],[Contact Email]],"")</f>
        <v/>
      </c>
      <c r="M2901" s="2"/>
      <c r="N2901" s="9" t="str">
        <f>IF(IF(COUNTIF($S$2:S2901,S2901)=1,P2901,"")=1,COUNTIF($O$2:O2901,O2901),IF(COUNTIF($S$2:S2901,S2901)=1,P2901,""))</f>
        <v/>
      </c>
      <c r="O2901" s="9" t="str">
        <f>IF(COUNTIF($S$2:S2901,S2901)=1,P2901,"")</f>
        <v/>
      </c>
      <c r="P2901" s="9">
        <f>COUNTIF($S$2:S2901,S2901)</f>
        <v>23</v>
      </c>
      <c r="Q2901" s="2" t="s">
        <v>117</v>
      </c>
      <c r="R2901" s="2" t="s">
        <v>3020</v>
      </c>
      <c r="S2901" s="2" t="s">
        <v>66</v>
      </c>
      <c r="T2901" s="2">
        <v>24</v>
      </c>
      <c r="U2901" s="2">
        <v>12</v>
      </c>
      <c r="V2901" s="2">
        <v>2</v>
      </c>
      <c r="W2901" s="2">
        <v>17.600000000000001</v>
      </c>
      <c r="X2901" s="2">
        <v>13.200000000000001</v>
      </c>
      <c r="Y2901" s="2">
        <v>7.9199999999999993E-2</v>
      </c>
      <c r="Z2901" s="6">
        <v>46202</v>
      </c>
    </row>
    <row r="2902" spans="1:26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8" t="str">
        <f>IF(Table5[[#This Row],[Company Code]]&lt;&gt;"",Table5[[#This Row],[Contact Email]],"")</f>
        <v/>
      </c>
      <c r="M2902" s="2"/>
      <c r="N2902" s="9" t="str">
        <f>IF(IF(COUNTIF($S$2:S2902,S2902)=1,P2902,"")=1,COUNTIF($O$2:O2902,O2902),IF(COUNTIF($S$2:S2902,S2902)=1,P2902,""))</f>
        <v/>
      </c>
      <c r="O2902" s="9" t="str">
        <f>IF(COUNTIF($S$2:S2902,S2902)=1,P2902,"")</f>
        <v/>
      </c>
      <c r="P2902" s="9">
        <f>COUNTIF($S$2:S2902,S2902)</f>
        <v>24</v>
      </c>
      <c r="Q2902" s="2" t="s">
        <v>117</v>
      </c>
      <c r="R2902" s="2" t="s">
        <v>3021</v>
      </c>
      <c r="S2902" s="2" t="s">
        <v>66</v>
      </c>
      <c r="T2902" s="2">
        <v>24</v>
      </c>
      <c r="U2902" s="2">
        <v>12</v>
      </c>
      <c r="V2902" s="2">
        <v>2</v>
      </c>
      <c r="W2902" s="2">
        <v>17.600000000000001</v>
      </c>
      <c r="X2902" s="2">
        <v>13.200000000000001</v>
      </c>
      <c r="Y2902" s="2">
        <v>7.9199999999999993E-2</v>
      </c>
      <c r="Z2902" s="6">
        <v>46202</v>
      </c>
    </row>
    <row r="2903" spans="1:26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8" t="str">
        <f>IF(Table5[[#This Row],[Company Code]]&lt;&gt;"",Table5[[#This Row],[Contact Email]],"")</f>
        <v/>
      </c>
      <c r="M2903" s="2"/>
      <c r="N2903" s="9" t="str">
        <f>IF(IF(COUNTIF($S$2:S2903,S2903)=1,P2903,"")=1,COUNTIF($O$2:O2903,O2903),IF(COUNTIF($S$2:S2903,S2903)=1,P2903,""))</f>
        <v/>
      </c>
      <c r="O2903" s="9" t="str">
        <f>IF(COUNTIF($S$2:S2903,S2903)=1,P2903,"")</f>
        <v/>
      </c>
      <c r="P2903" s="9">
        <f>COUNTIF($S$2:S2903,S2903)</f>
        <v>25</v>
      </c>
      <c r="Q2903" s="2" t="s">
        <v>117</v>
      </c>
      <c r="R2903" s="2" t="s">
        <v>3022</v>
      </c>
      <c r="S2903" s="2" t="s">
        <v>66</v>
      </c>
      <c r="T2903" s="2">
        <v>120</v>
      </c>
      <c r="U2903" s="2">
        <v>12</v>
      </c>
      <c r="V2903" s="2">
        <v>10</v>
      </c>
      <c r="W2903" s="2">
        <v>88</v>
      </c>
      <c r="X2903" s="2">
        <v>66</v>
      </c>
      <c r="Y2903" s="2">
        <v>0.39600000000000002</v>
      </c>
      <c r="Z2903" s="6">
        <v>46202</v>
      </c>
    </row>
    <row r="2904" spans="1:26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8" t="str">
        <f>IF(Table5[[#This Row],[Company Code]]&lt;&gt;"",Table5[[#This Row],[Contact Email]],"")</f>
        <v/>
      </c>
      <c r="M2904" s="2"/>
      <c r="N2904" s="9" t="str">
        <f>IF(IF(COUNTIF($S$2:S2904,S2904)=1,P2904,"")=1,COUNTIF($O$2:O2904,O2904),IF(COUNTIF($S$2:S2904,S2904)=1,P2904,""))</f>
        <v/>
      </c>
      <c r="O2904" s="9" t="str">
        <f>IF(COUNTIF($S$2:S2904,S2904)=1,P2904,"")</f>
        <v/>
      </c>
      <c r="P2904" s="9">
        <f>COUNTIF($S$2:S2904,S2904)</f>
        <v>26</v>
      </c>
      <c r="Q2904" s="2" t="s">
        <v>117</v>
      </c>
      <c r="R2904" s="2" t="s">
        <v>3023</v>
      </c>
      <c r="S2904" s="2" t="s">
        <v>66</v>
      </c>
      <c r="T2904" s="2">
        <v>180</v>
      </c>
      <c r="U2904" s="2">
        <v>12</v>
      </c>
      <c r="V2904" s="2">
        <v>15</v>
      </c>
      <c r="W2904" s="2">
        <v>132</v>
      </c>
      <c r="X2904" s="2">
        <v>99.000000000000014</v>
      </c>
      <c r="Y2904" s="2">
        <v>0.59399999999999997</v>
      </c>
      <c r="Z2904" s="6">
        <v>46202</v>
      </c>
    </row>
    <row r="2905" spans="1:26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8" t="str">
        <f>IF(Table5[[#This Row],[Company Code]]&lt;&gt;"",Table5[[#This Row],[Contact Email]],"")</f>
        <v/>
      </c>
      <c r="M2905" s="2"/>
      <c r="N2905" s="9" t="str">
        <f>IF(IF(COUNTIF($S$2:S2905,S2905)=1,P2905,"")=1,COUNTIF($O$2:O2905,O2905),IF(COUNTIF($S$2:S2905,S2905)=1,P2905,""))</f>
        <v/>
      </c>
      <c r="O2905" s="9" t="str">
        <f>IF(COUNTIF($S$2:S2905,S2905)=1,P2905,"")</f>
        <v/>
      </c>
      <c r="P2905" s="9">
        <f>COUNTIF($S$2:S2905,S2905)</f>
        <v>27</v>
      </c>
      <c r="Q2905" s="2" t="s">
        <v>117</v>
      </c>
      <c r="R2905" s="2" t="s">
        <v>3024</v>
      </c>
      <c r="S2905" s="2" t="s">
        <v>66</v>
      </c>
      <c r="T2905" s="2">
        <v>348</v>
      </c>
      <c r="U2905" s="2">
        <v>12</v>
      </c>
      <c r="V2905" s="2">
        <v>29</v>
      </c>
      <c r="W2905" s="2">
        <v>255.20000000000002</v>
      </c>
      <c r="X2905" s="2">
        <v>191.4</v>
      </c>
      <c r="Y2905" s="2">
        <v>1.1484000000000001</v>
      </c>
      <c r="Z2905" s="6">
        <v>46202</v>
      </c>
    </row>
    <row r="2906" spans="1:26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8" t="str">
        <f>IF(Table5[[#This Row],[Company Code]]&lt;&gt;"",Table5[[#This Row],[Contact Email]],"")</f>
        <v/>
      </c>
      <c r="M2906" s="2"/>
      <c r="N2906" s="9" t="str">
        <f>IF(IF(COUNTIF($S$2:S2906,S2906)=1,P2906,"")=1,COUNTIF($O$2:O2906,O2906),IF(COUNTIF($S$2:S2906,S2906)=1,P2906,""))</f>
        <v/>
      </c>
      <c r="O2906" s="9" t="str">
        <f>IF(COUNTIF($S$2:S2906,S2906)=1,P2906,"")</f>
        <v/>
      </c>
      <c r="P2906" s="9">
        <f>COUNTIF($S$2:S2906,S2906)</f>
        <v>28</v>
      </c>
      <c r="Q2906" s="2" t="s">
        <v>117</v>
      </c>
      <c r="R2906" s="2" t="s">
        <v>3025</v>
      </c>
      <c r="S2906" s="2" t="s">
        <v>66</v>
      </c>
      <c r="T2906" s="2">
        <v>492</v>
      </c>
      <c r="U2906" s="2">
        <v>12</v>
      </c>
      <c r="V2906" s="2">
        <v>41</v>
      </c>
      <c r="W2906" s="2">
        <v>360.8</v>
      </c>
      <c r="X2906" s="2">
        <v>270.60000000000002</v>
      </c>
      <c r="Y2906" s="2">
        <v>1.6235999999999999</v>
      </c>
      <c r="Z2906" s="6">
        <v>46202</v>
      </c>
    </row>
    <row r="2907" spans="1:26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8" t="str">
        <f>IF(Table5[[#This Row],[Company Code]]&lt;&gt;"",Table5[[#This Row],[Contact Email]],"")</f>
        <v/>
      </c>
      <c r="M2907" s="2"/>
      <c r="N2907" s="9" t="str">
        <f>IF(IF(COUNTIF($S$2:S2907,S2907)=1,P2907,"")=1,COUNTIF($O$2:O2907,O2907),IF(COUNTIF($S$2:S2907,S2907)=1,P2907,""))</f>
        <v/>
      </c>
      <c r="O2907" s="9" t="str">
        <f>IF(COUNTIF($S$2:S2907,S2907)=1,P2907,"")</f>
        <v/>
      </c>
      <c r="P2907" s="9">
        <f>COUNTIF($S$2:S2907,S2907)</f>
        <v>29</v>
      </c>
      <c r="Q2907" s="2" t="s">
        <v>117</v>
      </c>
      <c r="R2907" s="2" t="s">
        <v>3026</v>
      </c>
      <c r="S2907" s="2" t="s">
        <v>66</v>
      </c>
      <c r="T2907" s="2">
        <v>12</v>
      </c>
      <c r="U2907" s="2">
        <v>12</v>
      </c>
      <c r="V2907" s="2">
        <v>1</v>
      </c>
      <c r="W2907" s="2">
        <v>8.8000000000000007</v>
      </c>
      <c r="X2907" s="2">
        <v>6.6000000000000005</v>
      </c>
      <c r="Y2907" s="2">
        <v>3.9599999999999996E-2</v>
      </c>
      <c r="Z2907" s="6">
        <v>46202</v>
      </c>
    </row>
    <row r="2908" spans="1:26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8" t="str">
        <f>IF(Table5[[#This Row],[Company Code]]&lt;&gt;"",Table5[[#This Row],[Contact Email]],"")</f>
        <v/>
      </c>
      <c r="M2908" s="2"/>
      <c r="N2908" s="9" t="str">
        <f>IF(IF(COUNTIF($S$2:S2908,S2908)=1,P2908,"")=1,COUNTIF($O$2:O2908,O2908),IF(COUNTIF($S$2:S2908,S2908)=1,P2908,""))</f>
        <v/>
      </c>
      <c r="O2908" s="9" t="str">
        <f>IF(COUNTIF($S$2:S2908,S2908)=1,P2908,"")</f>
        <v/>
      </c>
      <c r="P2908" s="9">
        <f>COUNTIF($S$2:S2908,S2908)</f>
        <v>30</v>
      </c>
      <c r="Q2908" s="2" t="s">
        <v>117</v>
      </c>
      <c r="R2908" s="2" t="s">
        <v>3027</v>
      </c>
      <c r="S2908" s="2" t="s">
        <v>66</v>
      </c>
      <c r="T2908" s="2">
        <v>60</v>
      </c>
      <c r="U2908" s="2">
        <v>12</v>
      </c>
      <c r="V2908" s="2">
        <v>5</v>
      </c>
      <c r="W2908" s="2">
        <v>44</v>
      </c>
      <c r="X2908" s="2">
        <v>33</v>
      </c>
      <c r="Y2908" s="2">
        <v>0.19800000000000001</v>
      </c>
      <c r="Z2908" s="6">
        <v>46202</v>
      </c>
    </row>
    <row r="2909" spans="1:26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8" t="str">
        <f>IF(Table5[[#This Row],[Company Code]]&lt;&gt;"",Table5[[#This Row],[Contact Email]],"")</f>
        <v/>
      </c>
      <c r="M2909" s="2"/>
      <c r="N2909" s="9" t="str">
        <f>IF(IF(COUNTIF($S$2:S2909,S2909)=1,P2909,"")=1,COUNTIF($O$2:O2909,O2909),IF(COUNTIF($S$2:S2909,S2909)=1,P2909,""))</f>
        <v/>
      </c>
      <c r="O2909" s="9" t="str">
        <f>IF(COUNTIF($S$2:S2909,S2909)=1,P2909,"")</f>
        <v/>
      </c>
      <c r="P2909" s="9">
        <f>COUNTIF($S$2:S2909,S2909)</f>
        <v>31</v>
      </c>
      <c r="Q2909" s="2" t="s">
        <v>117</v>
      </c>
      <c r="R2909" s="2" t="s">
        <v>3028</v>
      </c>
      <c r="S2909" s="2" t="s">
        <v>66</v>
      </c>
      <c r="T2909" s="2">
        <v>24</v>
      </c>
      <c r="U2909" s="2">
        <v>12</v>
      </c>
      <c r="V2909" s="2">
        <v>2</v>
      </c>
      <c r="W2909" s="2">
        <v>17.600000000000001</v>
      </c>
      <c r="X2909" s="2">
        <v>13.200000000000001</v>
      </c>
      <c r="Y2909" s="2">
        <v>7.9199999999999993E-2</v>
      </c>
      <c r="Z2909" s="6">
        <v>46202</v>
      </c>
    </row>
    <row r="2910" spans="1:26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8" t="str">
        <f>IF(Table5[[#This Row],[Company Code]]&lt;&gt;"",Table5[[#This Row],[Contact Email]],"")</f>
        <v/>
      </c>
      <c r="M2910" s="2"/>
      <c r="N2910" s="9" t="str">
        <f>IF(IF(COUNTIF($S$2:S2910,S2910)=1,P2910,"")=1,COUNTIF($O$2:O2910,O2910),IF(COUNTIF($S$2:S2910,S2910)=1,P2910,""))</f>
        <v/>
      </c>
      <c r="O2910" s="9" t="str">
        <f>IF(COUNTIF($S$2:S2910,S2910)=1,P2910,"")</f>
        <v/>
      </c>
      <c r="P2910" s="9">
        <f>COUNTIF($S$2:S2910,S2910)</f>
        <v>32</v>
      </c>
      <c r="Q2910" s="2" t="s">
        <v>117</v>
      </c>
      <c r="R2910" s="2" t="s">
        <v>3029</v>
      </c>
      <c r="S2910" s="2" t="s">
        <v>66</v>
      </c>
      <c r="T2910" s="2">
        <v>180</v>
      </c>
      <c r="U2910" s="2">
        <v>12</v>
      </c>
      <c r="V2910" s="2">
        <v>15</v>
      </c>
      <c r="W2910" s="2">
        <v>132</v>
      </c>
      <c r="X2910" s="2">
        <v>99.000000000000014</v>
      </c>
      <c r="Y2910" s="2">
        <v>0.59399999999999997</v>
      </c>
      <c r="Z2910" s="6">
        <v>46202</v>
      </c>
    </row>
    <row r="2911" spans="1:26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8" t="str">
        <f>IF(Table5[[#This Row],[Company Code]]&lt;&gt;"",Table5[[#This Row],[Contact Email]],"")</f>
        <v/>
      </c>
      <c r="M2911" s="2"/>
      <c r="N2911" s="9">
        <f>IF(IF(COUNTIF($S$2:S2911,S2911)=1,P2911,"")=1,COUNTIF($O$2:O2911,O2911),IF(COUNTIF($S$2:S2911,S2911)=1,P2911,""))</f>
        <v>23</v>
      </c>
      <c r="O2911" s="9">
        <f>IF(COUNTIF($S$2:S2911,S2911)=1,P2911,"")</f>
        <v>1</v>
      </c>
      <c r="P2911" s="9">
        <f>COUNTIF($S$2:S2911,S2911)</f>
        <v>1</v>
      </c>
      <c r="Q2911" s="2" t="s">
        <v>117</v>
      </c>
      <c r="R2911" s="2" t="s">
        <v>3030</v>
      </c>
      <c r="S2911" s="2" t="s">
        <v>67</v>
      </c>
      <c r="T2911" s="2">
        <v>120</v>
      </c>
      <c r="U2911" s="2">
        <v>12</v>
      </c>
      <c r="V2911" s="2">
        <v>10</v>
      </c>
      <c r="W2911" s="2">
        <v>88</v>
      </c>
      <c r="X2911" s="2">
        <v>66</v>
      </c>
      <c r="Y2911" s="2">
        <v>0.39600000000000002</v>
      </c>
      <c r="Z2911" s="6">
        <v>46202</v>
      </c>
    </row>
    <row r="2912" spans="1:26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8" t="str">
        <f>IF(Table5[[#This Row],[Company Code]]&lt;&gt;"",Table5[[#This Row],[Contact Email]],"")</f>
        <v/>
      </c>
      <c r="M2912" s="2"/>
      <c r="N2912" s="9" t="str">
        <f>IF(IF(COUNTIF($S$2:S2912,S2912)=1,P2912,"")=1,COUNTIF($O$2:O2912,O2912),IF(COUNTIF($S$2:S2912,S2912)=1,P2912,""))</f>
        <v/>
      </c>
      <c r="O2912" s="9" t="str">
        <f>IF(COUNTIF($S$2:S2912,S2912)=1,P2912,"")</f>
        <v/>
      </c>
      <c r="P2912" s="9">
        <f>COUNTIF($S$2:S2912,S2912)</f>
        <v>2</v>
      </c>
      <c r="Q2912" s="2" t="s">
        <v>117</v>
      </c>
      <c r="R2912" s="2" t="s">
        <v>3031</v>
      </c>
      <c r="S2912" s="2" t="s">
        <v>67</v>
      </c>
      <c r="T2912" s="2">
        <v>204</v>
      </c>
      <c r="U2912" s="2">
        <v>12</v>
      </c>
      <c r="V2912" s="2">
        <v>17</v>
      </c>
      <c r="W2912" s="2">
        <v>149.6</v>
      </c>
      <c r="X2912" s="2">
        <v>112.2</v>
      </c>
      <c r="Y2912" s="2">
        <v>0.67320000000000002</v>
      </c>
      <c r="Z2912" s="6">
        <v>46202</v>
      </c>
    </row>
    <row r="2913" spans="1:26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8" t="str">
        <f>IF(Table5[[#This Row],[Company Code]]&lt;&gt;"",Table5[[#This Row],[Contact Email]],"")</f>
        <v/>
      </c>
      <c r="M2913" s="2"/>
      <c r="N2913" s="9" t="str">
        <f>IF(IF(COUNTIF($S$2:S2913,S2913)=1,P2913,"")=1,COUNTIF($O$2:O2913,O2913),IF(COUNTIF($S$2:S2913,S2913)=1,P2913,""))</f>
        <v/>
      </c>
      <c r="O2913" s="9" t="str">
        <f>IF(COUNTIF($S$2:S2913,S2913)=1,P2913,"")</f>
        <v/>
      </c>
      <c r="P2913" s="9">
        <f>COUNTIF($S$2:S2913,S2913)</f>
        <v>3</v>
      </c>
      <c r="Q2913" s="2" t="s">
        <v>117</v>
      </c>
      <c r="R2913" s="2" t="s">
        <v>3032</v>
      </c>
      <c r="S2913" s="2" t="s">
        <v>67</v>
      </c>
      <c r="T2913" s="2">
        <v>36</v>
      </c>
      <c r="U2913" s="2">
        <v>12</v>
      </c>
      <c r="V2913" s="2">
        <v>3</v>
      </c>
      <c r="W2913" s="2">
        <v>26.400000000000002</v>
      </c>
      <c r="X2913" s="2">
        <v>19.8</v>
      </c>
      <c r="Y2913" s="2">
        <v>0.1188</v>
      </c>
      <c r="Z2913" s="6">
        <v>46202</v>
      </c>
    </row>
    <row r="2914" spans="1:26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8" t="str">
        <f>IF(Table5[[#This Row],[Company Code]]&lt;&gt;"",Table5[[#This Row],[Contact Email]],"")</f>
        <v/>
      </c>
      <c r="M2914" s="2"/>
      <c r="N2914" s="9" t="str">
        <f>IF(IF(COUNTIF($S$2:S2914,S2914)=1,P2914,"")=1,COUNTIF($O$2:O2914,O2914),IF(COUNTIF($S$2:S2914,S2914)=1,P2914,""))</f>
        <v/>
      </c>
      <c r="O2914" s="9" t="str">
        <f>IF(COUNTIF($S$2:S2914,S2914)=1,P2914,"")</f>
        <v/>
      </c>
      <c r="P2914" s="9">
        <f>COUNTIF($S$2:S2914,S2914)</f>
        <v>4</v>
      </c>
      <c r="Q2914" s="2" t="s">
        <v>117</v>
      </c>
      <c r="R2914" s="2" t="s">
        <v>3033</v>
      </c>
      <c r="S2914" s="2" t="s">
        <v>67</v>
      </c>
      <c r="T2914" s="2">
        <v>96</v>
      </c>
      <c r="U2914" s="2">
        <v>12</v>
      </c>
      <c r="V2914" s="2">
        <v>8</v>
      </c>
      <c r="W2914" s="2">
        <v>70.400000000000006</v>
      </c>
      <c r="X2914" s="2">
        <v>52.800000000000004</v>
      </c>
      <c r="Y2914" s="2">
        <v>0.31679999999999997</v>
      </c>
      <c r="Z2914" s="6">
        <v>46202</v>
      </c>
    </row>
    <row r="2915" spans="1:26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8" t="str">
        <f>IF(Table5[[#This Row],[Company Code]]&lt;&gt;"",Table5[[#This Row],[Contact Email]],"")</f>
        <v/>
      </c>
      <c r="M2915" s="2"/>
      <c r="N2915" s="9" t="str">
        <f>IF(IF(COUNTIF($S$2:S2915,S2915)=1,P2915,"")=1,COUNTIF($O$2:O2915,O2915),IF(COUNTIF($S$2:S2915,S2915)=1,P2915,""))</f>
        <v/>
      </c>
      <c r="O2915" s="9" t="str">
        <f>IF(COUNTIF($S$2:S2915,S2915)=1,P2915,"")</f>
        <v/>
      </c>
      <c r="P2915" s="9">
        <f>COUNTIF($S$2:S2915,S2915)</f>
        <v>5</v>
      </c>
      <c r="Q2915" s="2" t="s">
        <v>117</v>
      </c>
      <c r="R2915" s="2" t="s">
        <v>3034</v>
      </c>
      <c r="S2915" s="2" t="s">
        <v>67</v>
      </c>
      <c r="T2915" s="2">
        <v>120</v>
      </c>
      <c r="U2915" s="2">
        <v>12</v>
      </c>
      <c r="V2915" s="2">
        <v>10</v>
      </c>
      <c r="W2915" s="2">
        <v>88</v>
      </c>
      <c r="X2915" s="2">
        <v>66</v>
      </c>
      <c r="Y2915" s="2">
        <v>0.39600000000000002</v>
      </c>
      <c r="Z2915" s="6">
        <v>46202</v>
      </c>
    </row>
    <row r="2916" spans="1:26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8" t="str">
        <f>IF(Table5[[#This Row],[Company Code]]&lt;&gt;"",Table5[[#This Row],[Contact Email]],"")</f>
        <v/>
      </c>
      <c r="M2916" s="2"/>
      <c r="N2916" s="9" t="str">
        <f>IF(IF(COUNTIF($S$2:S2916,S2916)=1,P2916,"")=1,COUNTIF($O$2:O2916,O2916),IF(COUNTIF($S$2:S2916,S2916)=1,P2916,""))</f>
        <v/>
      </c>
      <c r="O2916" s="9" t="str">
        <f>IF(COUNTIF($S$2:S2916,S2916)=1,P2916,"")</f>
        <v/>
      </c>
      <c r="P2916" s="9">
        <f>COUNTIF($S$2:S2916,S2916)</f>
        <v>6</v>
      </c>
      <c r="Q2916" s="2" t="s">
        <v>117</v>
      </c>
      <c r="R2916" s="2" t="s">
        <v>3035</v>
      </c>
      <c r="S2916" s="2" t="s">
        <v>67</v>
      </c>
      <c r="T2916" s="2">
        <v>48</v>
      </c>
      <c r="U2916" s="2">
        <v>12</v>
      </c>
      <c r="V2916" s="2">
        <v>4</v>
      </c>
      <c r="W2916" s="2">
        <v>35.200000000000003</v>
      </c>
      <c r="X2916" s="2">
        <v>26.400000000000002</v>
      </c>
      <c r="Y2916" s="2">
        <v>0.15839999999999999</v>
      </c>
      <c r="Z2916" s="6">
        <v>46202</v>
      </c>
    </row>
    <row r="2917" spans="1:26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8" t="str">
        <f>IF(Table5[[#This Row],[Company Code]]&lt;&gt;"",Table5[[#This Row],[Contact Email]],"")</f>
        <v/>
      </c>
      <c r="M2917" s="2"/>
      <c r="N2917" s="9" t="str">
        <f>IF(IF(COUNTIF($S$2:S2917,S2917)=1,P2917,"")=1,COUNTIF($O$2:O2917,O2917),IF(COUNTIF($S$2:S2917,S2917)=1,P2917,""))</f>
        <v/>
      </c>
      <c r="O2917" s="9" t="str">
        <f>IF(COUNTIF($S$2:S2917,S2917)=1,P2917,"")</f>
        <v/>
      </c>
      <c r="P2917" s="9">
        <f>COUNTIF($S$2:S2917,S2917)</f>
        <v>7</v>
      </c>
      <c r="Q2917" s="2" t="s">
        <v>117</v>
      </c>
      <c r="R2917" s="2" t="s">
        <v>3036</v>
      </c>
      <c r="S2917" s="2" t="s">
        <v>67</v>
      </c>
      <c r="T2917" s="2">
        <v>48</v>
      </c>
      <c r="U2917" s="2">
        <v>12</v>
      </c>
      <c r="V2917" s="2">
        <v>4</v>
      </c>
      <c r="W2917" s="2">
        <v>35.200000000000003</v>
      </c>
      <c r="X2917" s="2">
        <v>26.400000000000002</v>
      </c>
      <c r="Y2917" s="2">
        <v>0.15839999999999999</v>
      </c>
      <c r="Z2917" s="6">
        <v>46202</v>
      </c>
    </row>
    <row r="2918" spans="1:26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8" t="str">
        <f>IF(Table5[[#This Row],[Company Code]]&lt;&gt;"",Table5[[#This Row],[Contact Email]],"")</f>
        <v/>
      </c>
      <c r="M2918" s="2"/>
      <c r="N2918" s="9" t="str">
        <f>IF(IF(COUNTIF($S$2:S2918,S2918)=1,P2918,"")=1,COUNTIF($O$2:O2918,O2918),IF(COUNTIF($S$2:S2918,S2918)=1,P2918,""))</f>
        <v/>
      </c>
      <c r="O2918" s="9" t="str">
        <f>IF(COUNTIF($S$2:S2918,S2918)=1,P2918,"")</f>
        <v/>
      </c>
      <c r="P2918" s="9">
        <f>COUNTIF($S$2:S2918,S2918)</f>
        <v>8</v>
      </c>
      <c r="Q2918" s="2" t="s">
        <v>117</v>
      </c>
      <c r="R2918" s="2" t="s">
        <v>3037</v>
      </c>
      <c r="S2918" s="2" t="s">
        <v>67</v>
      </c>
      <c r="T2918" s="2">
        <v>60</v>
      </c>
      <c r="U2918" s="2">
        <v>12</v>
      </c>
      <c r="V2918" s="2">
        <v>5</v>
      </c>
      <c r="W2918" s="2">
        <v>44</v>
      </c>
      <c r="X2918" s="2">
        <v>33</v>
      </c>
      <c r="Y2918" s="2">
        <v>0.19800000000000001</v>
      </c>
      <c r="Z2918" s="6">
        <v>46202</v>
      </c>
    </row>
    <row r="2919" spans="1:26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8" t="str">
        <f>IF(Table5[[#This Row],[Company Code]]&lt;&gt;"",Table5[[#This Row],[Contact Email]],"")</f>
        <v/>
      </c>
      <c r="M2919" s="2"/>
      <c r="N2919" s="9" t="str">
        <f>IF(IF(COUNTIF($S$2:S2919,S2919)=1,P2919,"")=1,COUNTIF($O$2:O2919,O2919),IF(COUNTIF($S$2:S2919,S2919)=1,P2919,""))</f>
        <v/>
      </c>
      <c r="O2919" s="9" t="str">
        <f>IF(COUNTIF($S$2:S2919,S2919)=1,P2919,"")</f>
        <v/>
      </c>
      <c r="P2919" s="9">
        <f>COUNTIF($S$2:S2919,S2919)</f>
        <v>9</v>
      </c>
      <c r="Q2919" s="2" t="s">
        <v>117</v>
      </c>
      <c r="R2919" s="2" t="s">
        <v>3038</v>
      </c>
      <c r="S2919" s="2" t="s">
        <v>67</v>
      </c>
      <c r="T2919" s="2">
        <v>276</v>
      </c>
      <c r="U2919" s="2">
        <v>12</v>
      </c>
      <c r="V2919" s="2">
        <v>23</v>
      </c>
      <c r="W2919" s="2">
        <v>202.4</v>
      </c>
      <c r="X2919" s="2">
        <v>151.80000000000001</v>
      </c>
      <c r="Y2919" s="2">
        <v>0.91079999999999994</v>
      </c>
      <c r="Z2919" s="6">
        <v>46202</v>
      </c>
    </row>
    <row r="2920" spans="1:26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8" t="str">
        <f>IF(Table5[[#This Row],[Company Code]]&lt;&gt;"",Table5[[#This Row],[Contact Email]],"")</f>
        <v/>
      </c>
      <c r="M2920" s="2"/>
      <c r="N2920" s="9" t="str">
        <f>IF(IF(COUNTIF($S$2:S2920,S2920)=1,P2920,"")=1,COUNTIF($O$2:O2920,O2920),IF(COUNTIF($S$2:S2920,S2920)=1,P2920,""))</f>
        <v/>
      </c>
      <c r="O2920" s="9" t="str">
        <f>IF(COUNTIF($S$2:S2920,S2920)=1,P2920,"")</f>
        <v/>
      </c>
      <c r="P2920" s="9">
        <f>COUNTIF($S$2:S2920,S2920)</f>
        <v>10</v>
      </c>
      <c r="Q2920" s="2" t="s">
        <v>117</v>
      </c>
      <c r="R2920" s="2" t="s">
        <v>3039</v>
      </c>
      <c r="S2920" s="2" t="s">
        <v>67</v>
      </c>
      <c r="T2920" s="2">
        <v>12</v>
      </c>
      <c r="U2920" s="2">
        <v>12</v>
      </c>
      <c r="V2920" s="2">
        <v>1</v>
      </c>
      <c r="W2920" s="2">
        <v>8.8000000000000007</v>
      </c>
      <c r="X2920" s="2">
        <v>6.6000000000000005</v>
      </c>
      <c r="Y2920" s="2">
        <v>3.9599999999999996E-2</v>
      </c>
      <c r="Z2920" s="6">
        <v>46202</v>
      </c>
    </row>
    <row r="2921" spans="1:26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8" t="str">
        <f>IF(Table5[[#This Row],[Company Code]]&lt;&gt;"",Table5[[#This Row],[Contact Email]],"")</f>
        <v/>
      </c>
      <c r="M2921" s="2"/>
      <c r="N2921" s="9" t="str">
        <f>IF(IF(COUNTIF($S$2:S2921,S2921)=1,P2921,"")=1,COUNTIF($O$2:O2921,O2921),IF(COUNTIF($S$2:S2921,S2921)=1,P2921,""))</f>
        <v/>
      </c>
      <c r="O2921" s="9" t="str">
        <f>IF(COUNTIF($S$2:S2921,S2921)=1,P2921,"")</f>
        <v/>
      </c>
      <c r="P2921" s="9">
        <f>COUNTIF($S$2:S2921,S2921)</f>
        <v>11</v>
      </c>
      <c r="Q2921" s="2" t="s">
        <v>117</v>
      </c>
      <c r="R2921" s="2" t="s">
        <v>3040</v>
      </c>
      <c r="S2921" s="2" t="s">
        <v>67</v>
      </c>
      <c r="T2921" s="2">
        <v>684</v>
      </c>
      <c r="U2921" s="2">
        <v>12</v>
      </c>
      <c r="V2921" s="2">
        <v>57</v>
      </c>
      <c r="W2921" s="2">
        <v>501.6</v>
      </c>
      <c r="X2921" s="2">
        <v>376.20000000000005</v>
      </c>
      <c r="Y2921" s="2">
        <v>2.2572000000000001</v>
      </c>
      <c r="Z2921" s="6">
        <v>46202</v>
      </c>
    </row>
    <row r="2922" spans="1:26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8" t="str">
        <f>IF(Table5[[#This Row],[Company Code]]&lt;&gt;"",Table5[[#This Row],[Contact Email]],"")</f>
        <v/>
      </c>
      <c r="M2922" s="2"/>
      <c r="N2922" s="9" t="str">
        <f>IF(IF(COUNTIF($S$2:S2922,S2922)=1,P2922,"")=1,COUNTIF($O$2:O2922,O2922),IF(COUNTIF($S$2:S2922,S2922)=1,P2922,""))</f>
        <v/>
      </c>
      <c r="O2922" s="9" t="str">
        <f>IF(COUNTIF($S$2:S2922,S2922)=1,P2922,"")</f>
        <v/>
      </c>
      <c r="P2922" s="9">
        <f>COUNTIF($S$2:S2922,S2922)</f>
        <v>12</v>
      </c>
      <c r="Q2922" s="2" t="s">
        <v>117</v>
      </c>
      <c r="R2922" s="2" t="s">
        <v>3041</v>
      </c>
      <c r="S2922" s="2" t="s">
        <v>67</v>
      </c>
      <c r="T2922" s="2">
        <v>24</v>
      </c>
      <c r="U2922" s="2">
        <v>12</v>
      </c>
      <c r="V2922" s="2">
        <v>2</v>
      </c>
      <c r="W2922" s="2">
        <v>17.600000000000001</v>
      </c>
      <c r="X2922" s="2">
        <v>13.200000000000001</v>
      </c>
      <c r="Y2922" s="2">
        <v>7.9199999999999993E-2</v>
      </c>
      <c r="Z2922" s="6">
        <v>46202</v>
      </c>
    </row>
    <row r="2923" spans="1:26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8" t="str">
        <f>IF(Table5[[#This Row],[Company Code]]&lt;&gt;"",Table5[[#This Row],[Contact Email]],"")</f>
        <v/>
      </c>
      <c r="M2923" s="2"/>
      <c r="N2923" s="9" t="str">
        <f>IF(IF(COUNTIF($S$2:S2923,S2923)=1,P2923,"")=1,COUNTIF($O$2:O2923,O2923),IF(COUNTIF($S$2:S2923,S2923)=1,P2923,""))</f>
        <v/>
      </c>
      <c r="O2923" s="9" t="str">
        <f>IF(COUNTIF($S$2:S2923,S2923)=1,P2923,"")</f>
        <v/>
      </c>
      <c r="P2923" s="9">
        <f>COUNTIF($S$2:S2923,S2923)</f>
        <v>13</v>
      </c>
      <c r="Q2923" s="2" t="s">
        <v>117</v>
      </c>
      <c r="R2923" s="2" t="s">
        <v>3042</v>
      </c>
      <c r="S2923" s="2" t="s">
        <v>67</v>
      </c>
      <c r="T2923" s="2">
        <v>288</v>
      </c>
      <c r="U2923" s="2">
        <v>12</v>
      </c>
      <c r="V2923" s="2">
        <v>24</v>
      </c>
      <c r="W2923" s="2">
        <v>211.20000000000002</v>
      </c>
      <c r="X2923" s="2">
        <v>158.4</v>
      </c>
      <c r="Y2923" s="2">
        <v>0.95040000000000002</v>
      </c>
      <c r="Z2923" s="6">
        <v>46202</v>
      </c>
    </row>
    <row r="2924" spans="1:26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8" t="str">
        <f>IF(Table5[[#This Row],[Company Code]]&lt;&gt;"",Table5[[#This Row],[Contact Email]],"")</f>
        <v/>
      </c>
      <c r="M2924" s="2"/>
      <c r="N2924" s="9" t="str">
        <f>IF(IF(COUNTIF($S$2:S2924,S2924)=1,P2924,"")=1,COUNTIF($O$2:O2924,O2924),IF(COUNTIF($S$2:S2924,S2924)=1,P2924,""))</f>
        <v/>
      </c>
      <c r="O2924" s="9" t="str">
        <f>IF(COUNTIF($S$2:S2924,S2924)=1,P2924,"")</f>
        <v/>
      </c>
      <c r="P2924" s="9">
        <f>COUNTIF($S$2:S2924,S2924)</f>
        <v>14</v>
      </c>
      <c r="Q2924" s="2" t="s">
        <v>117</v>
      </c>
      <c r="R2924" s="2" t="s">
        <v>3043</v>
      </c>
      <c r="S2924" s="2" t="s">
        <v>67</v>
      </c>
      <c r="T2924" s="2">
        <v>120</v>
      </c>
      <c r="U2924" s="2">
        <v>12</v>
      </c>
      <c r="V2924" s="2">
        <v>10</v>
      </c>
      <c r="W2924" s="2">
        <v>88</v>
      </c>
      <c r="X2924" s="2">
        <v>66</v>
      </c>
      <c r="Y2924" s="2">
        <v>0.39600000000000002</v>
      </c>
      <c r="Z2924" s="6">
        <v>46202</v>
      </c>
    </row>
    <row r="2925" spans="1:26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8" t="str">
        <f>IF(Table5[[#This Row],[Company Code]]&lt;&gt;"",Table5[[#This Row],[Contact Email]],"")</f>
        <v/>
      </c>
      <c r="M2925" s="2"/>
      <c r="N2925" s="9" t="str">
        <f>IF(IF(COUNTIF($S$2:S2925,S2925)=1,P2925,"")=1,COUNTIF($O$2:O2925,O2925),IF(COUNTIF($S$2:S2925,S2925)=1,P2925,""))</f>
        <v/>
      </c>
      <c r="O2925" s="9" t="str">
        <f>IF(COUNTIF($S$2:S2925,S2925)=1,P2925,"")</f>
        <v/>
      </c>
      <c r="P2925" s="9">
        <f>COUNTIF($S$2:S2925,S2925)</f>
        <v>15</v>
      </c>
      <c r="Q2925" s="2" t="s">
        <v>117</v>
      </c>
      <c r="R2925" s="2" t="s">
        <v>3044</v>
      </c>
      <c r="S2925" s="2" t="s">
        <v>67</v>
      </c>
      <c r="T2925" s="2">
        <v>60</v>
      </c>
      <c r="U2925" s="2">
        <v>12</v>
      </c>
      <c r="V2925" s="2">
        <v>5</v>
      </c>
      <c r="W2925" s="2">
        <v>44</v>
      </c>
      <c r="X2925" s="2">
        <v>33</v>
      </c>
      <c r="Y2925" s="2">
        <v>0.19800000000000001</v>
      </c>
      <c r="Z2925" s="6">
        <v>46202</v>
      </c>
    </row>
    <row r="2926" spans="1:26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8" t="str">
        <f>IF(Table5[[#This Row],[Company Code]]&lt;&gt;"",Table5[[#This Row],[Contact Email]],"")</f>
        <v/>
      </c>
      <c r="M2926" s="2"/>
      <c r="N2926" s="9" t="str">
        <f>IF(IF(COUNTIF($S$2:S2926,S2926)=1,P2926,"")=1,COUNTIF($O$2:O2926,O2926),IF(COUNTIF($S$2:S2926,S2926)=1,P2926,""))</f>
        <v/>
      </c>
      <c r="O2926" s="9" t="str">
        <f>IF(COUNTIF($S$2:S2926,S2926)=1,P2926,"")</f>
        <v/>
      </c>
      <c r="P2926" s="9">
        <f>COUNTIF($S$2:S2926,S2926)</f>
        <v>16</v>
      </c>
      <c r="Q2926" s="2" t="s">
        <v>117</v>
      </c>
      <c r="R2926" s="2" t="s">
        <v>3045</v>
      </c>
      <c r="S2926" s="2" t="s">
        <v>67</v>
      </c>
      <c r="T2926" s="2">
        <v>36</v>
      </c>
      <c r="U2926" s="2">
        <v>12</v>
      </c>
      <c r="V2926" s="2">
        <v>3</v>
      </c>
      <c r="W2926" s="2">
        <v>26.400000000000002</v>
      </c>
      <c r="X2926" s="2">
        <v>19.8</v>
      </c>
      <c r="Y2926" s="2">
        <v>0.1188</v>
      </c>
      <c r="Z2926" s="6">
        <v>46202</v>
      </c>
    </row>
    <row r="2927" spans="1:26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8" t="str">
        <f>IF(Table5[[#This Row],[Company Code]]&lt;&gt;"",Table5[[#This Row],[Contact Email]],"")</f>
        <v/>
      </c>
      <c r="M2927" s="2"/>
      <c r="N2927" s="9" t="str">
        <f>IF(IF(COUNTIF($S$2:S2927,S2927)=1,P2927,"")=1,COUNTIF($O$2:O2927,O2927),IF(COUNTIF($S$2:S2927,S2927)=1,P2927,""))</f>
        <v/>
      </c>
      <c r="O2927" s="9" t="str">
        <f>IF(COUNTIF($S$2:S2927,S2927)=1,P2927,"")</f>
        <v/>
      </c>
      <c r="P2927" s="9">
        <f>COUNTIF($S$2:S2927,S2927)</f>
        <v>17</v>
      </c>
      <c r="Q2927" s="2" t="s">
        <v>117</v>
      </c>
      <c r="R2927" s="2" t="s">
        <v>3046</v>
      </c>
      <c r="S2927" s="2" t="s">
        <v>67</v>
      </c>
      <c r="T2927" s="2">
        <v>24</v>
      </c>
      <c r="U2927" s="2">
        <v>12</v>
      </c>
      <c r="V2927" s="2">
        <v>2</v>
      </c>
      <c r="W2927" s="2">
        <v>17.600000000000001</v>
      </c>
      <c r="X2927" s="2">
        <v>13.200000000000001</v>
      </c>
      <c r="Y2927" s="2">
        <v>7.9199999999999993E-2</v>
      </c>
      <c r="Z2927" s="6">
        <v>46202</v>
      </c>
    </row>
    <row r="2928" spans="1:26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8" t="str">
        <f>IF(Table5[[#This Row],[Company Code]]&lt;&gt;"",Table5[[#This Row],[Contact Email]],"")</f>
        <v/>
      </c>
      <c r="M2928" s="2"/>
      <c r="N2928" s="9" t="str">
        <f>IF(IF(COUNTIF($S$2:S2928,S2928)=1,P2928,"")=1,COUNTIF($O$2:O2928,O2928),IF(COUNTIF($S$2:S2928,S2928)=1,P2928,""))</f>
        <v/>
      </c>
      <c r="O2928" s="9" t="str">
        <f>IF(COUNTIF($S$2:S2928,S2928)=1,P2928,"")</f>
        <v/>
      </c>
      <c r="P2928" s="9">
        <f>COUNTIF($S$2:S2928,S2928)</f>
        <v>18</v>
      </c>
      <c r="Q2928" s="2" t="s">
        <v>117</v>
      </c>
      <c r="R2928" s="2" t="s">
        <v>3047</v>
      </c>
      <c r="S2928" s="2" t="s">
        <v>67</v>
      </c>
      <c r="T2928" s="2">
        <v>48</v>
      </c>
      <c r="U2928" s="2">
        <v>12</v>
      </c>
      <c r="V2928" s="2">
        <v>4</v>
      </c>
      <c r="W2928" s="2">
        <v>35.200000000000003</v>
      </c>
      <c r="X2928" s="2">
        <v>26.400000000000002</v>
      </c>
      <c r="Y2928" s="2">
        <v>0.15839999999999999</v>
      </c>
      <c r="Z2928" s="6">
        <v>46202</v>
      </c>
    </row>
    <row r="2929" spans="1:26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8" t="str">
        <f>IF(Table5[[#This Row],[Company Code]]&lt;&gt;"",Table5[[#This Row],[Contact Email]],"")</f>
        <v/>
      </c>
      <c r="M2929" s="2"/>
      <c r="N2929" s="9" t="str">
        <f>IF(IF(COUNTIF($S$2:S2929,S2929)=1,P2929,"")=1,COUNTIF($O$2:O2929,O2929),IF(COUNTIF($S$2:S2929,S2929)=1,P2929,""))</f>
        <v/>
      </c>
      <c r="O2929" s="9" t="str">
        <f>IF(COUNTIF($S$2:S2929,S2929)=1,P2929,"")</f>
        <v/>
      </c>
      <c r="P2929" s="9">
        <f>COUNTIF($S$2:S2929,S2929)</f>
        <v>19</v>
      </c>
      <c r="Q2929" s="2" t="s">
        <v>117</v>
      </c>
      <c r="R2929" s="2" t="s">
        <v>3048</v>
      </c>
      <c r="S2929" s="2" t="s">
        <v>67</v>
      </c>
      <c r="T2929" s="2">
        <v>144</v>
      </c>
      <c r="U2929" s="2">
        <v>12</v>
      </c>
      <c r="V2929" s="2">
        <v>12</v>
      </c>
      <c r="W2929" s="2">
        <v>105.60000000000001</v>
      </c>
      <c r="X2929" s="2">
        <v>79.2</v>
      </c>
      <c r="Y2929" s="2">
        <v>0.47520000000000001</v>
      </c>
      <c r="Z2929" s="6">
        <v>46202</v>
      </c>
    </row>
    <row r="2930" spans="1:26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8" t="str">
        <f>IF(Table5[[#This Row],[Company Code]]&lt;&gt;"",Table5[[#This Row],[Contact Email]],"")</f>
        <v/>
      </c>
      <c r="M2930" s="2"/>
      <c r="N2930" s="9" t="str">
        <f>IF(IF(COUNTIF($S$2:S2930,S2930)=1,P2930,"")=1,COUNTIF($O$2:O2930,O2930),IF(COUNTIF($S$2:S2930,S2930)=1,P2930,""))</f>
        <v/>
      </c>
      <c r="O2930" s="9" t="str">
        <f>IF(COUNTIF($S$2:S2930,S2930)=1,P2930,"")</f>
        <v/>
      </c>
      <c r="P2930" s="9">
        <f>COUNTIF($S$2:S2930,S2930)</f>
        <v>20</v>
      </c>
      <c r="Q2930" s="2" t="s">
        <v>117</v>
      </c>
      <c r="R2930" s="2" t="s">
        <v>3049</v>
      </c>
      <c r="S2930" s="2" t="s">
        <v>67</v>
      </c>
      <c r="T2930" s="2">
        <v>588</v>
      </c>
      <c r="U2930" s="2">
        <v>12</v>
      </c>
      <c r="V2930" s="2">
        <v>49</v>
      </c>
      <c r="W2930" s="2">
        <v>431.2</v>
      </c>
      <c r="X2930" s="2">
        <v>323.40000000000003</v>
      </c>
      <c r="Y2930" s="2">
        <v>1.9403999999999999</v>
      </c>
      <c r="Z2930" s="6">
        <v>46202</v>
      </c>
    </row>
    <row r="2931" spans="1:26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8" t="str">
        <f>IF(Table5[[#This Row],[Company Code]]&lt;&gt;"",Table5[[#This Row],[Contact Email]],"")</f>
        <v/>
      </c>
      <c r="M2931" s="2"/>
      <c r="N2931" s="9" t="str">
        <f>IF(IF(COUNTIF($S$2:S2931,S2931)=1,P2931,"")=1,COUNTIF($O$2:O2931,O2931),IF(COUNTIF($S$2:S2931,S2931)=1,P2931,""))</f>
        <v/>
      </c>
      <c r="O2931" s="9" t="str">
        <f>IF(COUNTIF($S$2:S2931,S2931)=1,P2931,"")</f>
        <v/>
      </c>
      <c r="P2931" s="9">
        <f>COUNTIF($S$2:S2931,S2931)</f>
        <v>21</v>
      </c>
      <c r="Q2931" s="2" t="s">
        <v>117</v>
      </c>
      <c r="R2931" s="2" t="s">
        <v>3050</v>
      </c>
      <c r="S2931" s="2" t="s">
        <v>67</v>
      </c>
      <c r="T2931" s="2">
        <v>36</v>
      </c>
      <c r="U2931" s="2">
        <v>12</v>
      </c>
      <c r="V2931" s="2">
        <v>3</v>
      </c>
      <c r="W2931" s="2">
        <v>26.400000000000002</v>
      </c>
      <c r="X2931" s="2">
        <v>19.8</v>
      </c>
      <c r="Y2931" s="2">
        <v>0.1188</v>
      </c>
      <c r="Z2931" s="6">
        <v>46202</v>
      </c>
    </row>
    <row r="2932" spans="1:26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8" t="str">
        <f>IF(Table5[[#This Row],[Company Code]]&lt;&gt;"",Table5[[#This Row],[Contact Email]],"")</f>
        <v/>
      </c>
      <c r="M2932" s="2"/>
      <c r="N2932" s="9" t="str">
        <f>IF(IF(COUNTIF($S$2:S2932,S2932)=1,P2932,"")=1,COUNTIF($O$2:O2932,O2932),IF(COUNTIF($S$2:S2932,S2932)=1,P2932,""))</f>
        <v/>
      </c>
      <c r="O2932" s="9" t="str">
        <f>IF(COUNTIF($S$2:S2932,S2932)=1,P2932,"")</f>
        <v/>
      </c>
      <c r="P2932" s="9">
        <f>COUNTIF($S$2:S2932,S2932)</f>
        <v>22</v>
      </c>
      <c r="Q2932" s="2" t="s">
        <v>117</v>
      </c>
      <c r="R2932" s="2" t="s">
        <v>3051</v>
      </c>
      <c r="S2932" s="2" t="s">
        <v>67</v>
      </c>
      <c r="T2932" s="2">
        <v>72</v>
      </c>
      <c r="U2932" s="2">
        <v>12</v>
      </c>
      <c r="V2932" s="2">
        <v>6</v>
      </c>
      <c r="W2932" s="2">
        <v>52.800000000000004</v>
      </c>
      <c r="X2932" s="2">
        <v>39.6</v>
      </c>
      <c r="Y2932" s="2">
        <v>0.23760000000000001</v>
      </c>
      <c r="Z2932" s="6">
        <v>46202</v>
      </c>
    </row>
    <row r="2933" spans="1:26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8" t="str">
        <f>IF(Table5[[#This Row],[Company Code]]&lt;&gt;"",Table5[[#This Row],[Contact Email]],"")</f>
        <v/>
      </c>
      <c r="M2933" s="2"/>
      <c r="N2933" s="9" t="str">
        <f>IF(IF(COUNTIF($S$2:S2933,S2933)=1,P2933,"")=1,COUNTIF($O$2:O2933,O2933),IF(COUNTIF($S$2:S2933,S2933)=1,P2933,""))</f>
        <v/>
      </c>
      <c r="O2933" s="9" t="str">
        <f>IF(COUNTIF($S$2:S2933,S2933)=1,P2933,"")</f>
        <v/>
      </c>
      <c r="P2933" s="9">
        <f>COUNTIF($S$2:S2933,S2933)</f>
        <v>23</v>
      </c>
      <c r="Q2933" s="2" t="s">
        <v>117</v>
      </c>
      <c r="R2933" s="2" t="s">
        <v>3052</v>
      </c>
      <c r="S2933" s="2" t="s">
        <v>67</v>
      </c>
      <c r="T2933" s="2">
        <v>36</v>
      </c>
      <c r="U2933" s="2">
        <v>12</v>
      </c>
      <c r="V2933" s="2">
        <v>3</v>
      </c>
      <c r="W2933" s="2">
        <v>26.400000000000002</v>
      </c>
      <c r="X2933" s="2">
        <v>19.8</v>
      </c>
      <c r="Y2933" s="2">
        <v>0.1188</v>
      </c>
      <c r="Z2933" s="6">
        <v>46202</v>
      </c>
    </row>
    <row r="2934" spans="1:26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8" t="str">
        <f>IF(Table5[[#This Row],[Company Code]]&lt;&gt;"",Table5[[#This Row],[Contact Email]],"")</f>
        <v/>
      </c>
      <c r="M2934" s="2"/>
      <c r="N2934" s="9" t="str">
        <f>IF(IF(COUNTIF($S$2:S2934,S2934)=1,P2934,"")=1,COUNTIF($O$2:O2934,O2934),IF(COUNTIF($S$2:S2934,S2934)=1,P2934,""))</f>
        <v/>
      </c>
      <c r="O2934" s="9" t="str">
        <f>IF(COUNTIF($S$2:S2934,S2934)=1,P2934,"")</f>
        <v/>
      </c>
      <c r="P2934" s="9">
        <f>COUNTIF($S$2:S2934,S2934)</f>
        <v>24</v>
      </c>
      <c r="Q2934" s="2" t="s">
        <v>117</v>
      </c>
      <c r="R2934" s="2" t="s">
        <v>3053</v>
      </c>
      <c r="S2934" s="2" t="s">
        <v>67</v>
      </c>
      <c r="T2934" s="2">
        <v>144</v>
      </c>
      <c r="U2934" s="2">
        <v>12</v>
      </c>
      <c r="V2934" s="2">
        <v>12</v>
      </c>
      <c r="W2934" s="2">
        <v>105.60000000000001</v>
      </c>
      <c r="X2934" s="2">
        <v>79.2</v>
      </c>
      <c r="Y2934" s="2">
        <v>0.47520000000000001</v>
      </c>
      <c r="Z2934" s="6">
        <v>46202</v>
      </c>
    </row>
    <row r="2935" spans="1:26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8" t="str">
        <f>IF(Table5[[#This Row],[Company Code]]&lt;&gt;"",Table5[[#This Row],[Contact Email]],"")</f>
        <v/>
      </c>
      <c r="M2935" s="2"/>
      <c r="N2935" s="9" t="str">
        <f>IF(IF(COUNTIF($S$2:S2935,S2935)=1,P2935,"")=1,COUNTIF($O$2:O2935,O2935),IF(COUNTIF($S$2:S2935,S2935)=1,P2935,""))</f>
        <v/>
      </c>
      <c r="O2935" s="9" t="str">
        <f>IF(COUNTIF($S$2:S2935,S2935)=1,P2935,"")</f>
        <v/>
      </c>
      <c r="P2935" s="9">
        <f>COUNTIF($S$2:S2935,S2935)</f>
        <v>25</v>
      </c>
      <c r="Q2935" s="2" t="s">
        <v>117</v>
      </c>
      <c r="R2935" s="2" t="s">
        <v>3054</v>
      </c>
      <c r="S2935" s="2" t="s">
        <v>67</v>
      </c>
      <c r="T2935" s="2">
        <v>48</v>
      </c>
      <c r="U2935" s="2">
        <v>12</v>
      </c>
      <c r="V2935" s="2">
        <v>4</v>
      </c>
      <c r="W2935" s="2">
        <v>35.200000000000003</v>
      </c>
      <c r="X2935" s="2">
        <v>26.400000000000002</v>
      </c>
      <c r="Y2935" s="2">
        <v>0.15839999999999999</v>
      </c>
      <c r="Z2935" s="6">
        <v>46202</v>
      </c>
    </row>
    <row r="2936" spans="1:26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8" t="str">
        <f>IF(Table5[[#This Row],[Company Code]]&lt;&gt;"",Table5[[#This Row],[Contact Email]],"")</f>
        <v/>
      </c>
      <c r="M2936" s="2"/>
      <c r="N2936" s="9" t="str">
        <f>IF(IF(COUNTIF($S$2:S2936,S2936)=1,P2936,"")=1,COUNTIF($O$2:O2936,O2936),IF(COUNTIF($S$2:S2936,S2936)=1,P2936,""))</f>
        <v/>
      </c>
      <c r="O2936" s="9" t="str">
        <f>IF(COUNTIF($S$2:S2936,S2936)=1,P2936,"")</f>
        <v/>
      </c>
      <c r="P2936" s="9">
        <f>COUNTIF($S$2:S2936,S2936)</f>
        <v>26</v>
      </c>
      <c r="Q2936" s="2" t="s">
        <v>117</v>
      </c>
      <c r="R2936" s="2" t="s">
        <v>3055</v>
      </c>
      <c r="S2936" s="2" t="s">
        <v>67</v>
      </c>
      <c r="T2936" s="2">
        <v>36</v>
      </c>
      <c r="U2936" s="2">
        <v>12</v>
      </c>
      <c r="V2936" s="2">
        <v>3</v>
      </c>
      <c r="W2936" s="2">
        <v>26.400000000000002</v>
      </c>
      <c r="X2936" s="2">
        <v>19.8</v>
      </c>
      <c r="Y2936" s="2">
        <v>0.1188</v>
      </c>
      <c r="Z2936" s="6">
        <v>46202</v>
      </c>
    </row>
    <row r="2937" spans="1:26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8" t="str">
        <f>IF(Table5[[#This Row],[Company Code]]&lt;&gt;"",Table5[[#This Row],[Contact Email]],"")</f>
        <v/>
      </c>
      <c r="M2937" s="2"/>
      <c r="N2937" s="9" t="str">
        <f>IF(IF(COUNTIF($S$2:S2937,S2937)=1,P2937,"")=1,COUNTIF($O$2:O2937,O2937),IF(COUNTIF($S$2:S2937,S2937)=1,P2937,""))</f>
        <v/>
      </c>
      <c r="O2937" s="9" t="str">
        <f>IF(COUNTIF($S$2:S2937,S2937)=1,P2937,"")</f>
        <v/>
      </c>
      <c r="P2937" s="9">
        <f>COUNTIF($S$2:S2937,S2937)</f>
        <v>27</v>
      </c>
      <c r="Q2937" s="2" t="s">
        <v>117</v>
      </c>
      <c r="R2937" s="2" t="s">
        <v>3056</v>
      </c>
      <c r="S2937" s="2" t="s">
        <v>67</v>
      </c>
      <c r="T2937" s="2">
        <v>120</v>
      </c>
      <c r="U2937" s="2">
        <v>12</v>
      </c>
      <c r="V2937" s="2">
        <v>10</v>
      </c>
      <c r="W2937" s="2">
        <v>88</v>
      </c>
      <c r="X2937" s="2">
        <v>66</v>
      </c>
      <c r="Y2937" s="2">
        <v>0.39600000000000002</v>
      </c>
      <c r="Z2937" s="6">
        <v>46202</v>
      </c>
    </row>
    <row r="2938" spans="1:26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8" t="str">
        <f>IF(Table5[[#This Row],[Company Code]]&lt;&gt;"",Table5[[#This Row],[Contact Email]],"")</f>
        <v/>
      </c>
      <c r="M2938" s="2"/>
      <c r="N2938" s="9" t="str">
        <f>IF(IF(COUNTIF($S$2:S2938,S2938)=1,P2938,"")=1,COUNTIF($O$2:O2938,O2938),IF(COUNTIF($S$2:S2938,S2938)=1,P2938,""))</f>
        <v/>
      </c>
      <c r="O2938" s="9" t="str">
        <f>IF(COUNTIF($S$2:S2938,S2938)=1,P2938,"")</f>
        <v/>
      </c>
      <c r="P2938" s="9">
        <f>COUNTIF($S$2:S2938,S2938)</f>
        <v>28</v>
      </c>
      <c r="Q2938" s="2" t="s">
        <v>117</v>
      </c>
      <c r="R2938" s="2" t="s">
        <v>3057</v>
      </c>
      <c r="S2938" s="2" t="s">
        <v>67</v>
      </c>
      <c r="T2938" s="2">
        <v>108</v>
      </c>
      <c r="U2938" s="2">
        <v>12</v>
      </c>
      <c r="V2938" s="2">
        <v>9</v>
      </c>
      <c r="W2938" s="2">
        <v>79.2</v>
      </c>
      <c r="X2938" s="2">
        <v>59.400000000000006</v>
      </c>
      <c r="Y2938" s="2">
        <v>0.35639999999999999</v>
      </c>
      <c r="Z2938" s="6">
        <v>46202</v>
      </c>
    </row>
    <row r="2939" spans="1:26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8" t="str">
        <f>IF(Table5[[#This Row],[Company Code]]&lt;&gt;"",Table5[[#This Row],[Contact Email]],"")</f>
        <v/>
      </c>
      <c r="M2939" s="2"/>
      <c r="N2939" s="9" t="str">
        <f>IF(IF(COUNTIF($S$2:S2939,S2939)=1,P2939,"")=1,COUNTIF($O$2:O2939,O2939),IF(COUNTIF($S$2:S2939,S2939)=1,P2939,""))</f>
        <v/>
      </c>
      <c r="O2939" s="9" t="str">
        <f>IF(COUNTIF($S$2:S2939,S2939)=1,P2939,"")</f>
        <v/>
      </c>
      <c r="P2939" s="9">
        <f>COUNTIF($S$2:S2939,S2939)</f>
        <v>29</v>
      </c>
      <c r="Q2939" s="2" t="s">
        <v>117</v>
      </c>
      <c r="R2939" s="2" t="s">
        <v>3058</v>
      </c>
      <c r="S2939" s="2" t="s">
        <v>67</v>
      </c>
      <c r="T2939" s="2">
        <v>60</v>
      </c>
      <c r="U2939" s="2">
        <v>12</v>
      </c>
      <c r="V2939" s="2">
        <v>5</v>
      </c>
      <c r="W2939" s="2">
        <v>44</v>
      </c>
      <c r="X2939" s="2">
        <v>33</v>
      </c>
      <c r="Y2939" s="2">
        <v>0.19800000000000001</v>
      </c>
      <c r="Z2939" s="6">
        <v>46202</v>
      </c>
    </row>
    <row r="2940" spans="1:26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8" t="str">
        <f>IF(Table5[[#This Row],[Company Code]]&lt;&gt;"",Table5[[#This Row],[Contact Email]],"")</f>
        <v/>
      </c>
      <c r="M2940" s="2"/>
      <c r="N2940" s="9" t="str">
        <f>IF(IF(COUNTIF($S$2:S2940,S2940)=1,P2940,"")=1,COUNTIF($O$2:O2940,O2940),IF(COUNTIF($S$2:S2940,S2940)=1,P2940,""))</f>
        <v/>
      </c>
      <c r="O2940" s="9" t="str">
        <f>IF(COUNTIF($S$2:S2940,S2940)=1,P2940,"")</f>
        <v/>
      </c>
      <c r="P2940" s="9">
        <f>COUNTIF($S$2:S2940,S2940)</f>
        <v>30</v>
      </c>
      <c r="Q2940" s="2" t="s">
        <v>117</v>
      </c>
      <c r="R2940" s="2" t="s">
        <v>3059</v>
      </c>
      <c r="S2940" s="2" t="s">
        <v>67</v>
      </c>
      <c r="T2940" s="2">
        <v>24</v>
      </c>
      <c r="U2940" s="2">
        <v>12</v>
      </c>
      <c r="V2940" s="2">
        <v>2</v>
      </c>
      <c r="W2940" s="2">
        <v>17.600000000000001</v>
      </c>
      <c r="X2940" s="2">
        <v>13.200000000000001</v>
      </c>
      <c r="Y2940" s="2">
        <v>7.9199999999999993E-2</v>
      </c>
      <c r="Z2940" s="6">
        <v>46202</v>
      </c>
    </row>
    <row r="2941" spans="1:26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8" t="str">
        <f>IF(Table5[[#This Row],[Company Code]]&lt;&gt;"",Table5[[#This Row],[Contact Email]],"")</f>
        <v/>
      </c>
      <c r="M2941" s="2"/>
      <c r="N2941" s="9" t="str">
        <f>IF(IF(COUNTIF($S$2:S2941,S2941)=1,P2941,"")=1,COUNTIF($O$2:O2941,O2941),IF(COUNTIF($S$2:S2941,S2941)=1,P2941,""))</f>
        <v/>
      </c>
      <c r="O2941" s="9" t="str">
        <f>IF(COUNTIF($S$2:S2941,S2941)=1,P2941,"")</f>
        <v/>
      </c>
      <c r="P2941" s="9">
        <f>COUNTIF($S$2:S2941,S2941)</f>
        <v>31</v>
      </c>
      <c r="Q2941" s="2" t="s">
        <v>117</v>
      </c>
      <c r="R2941" s="2" t="s">
        <v>3060</v>
      </c>
      <c r="S2941" s="2" t="s">
        <v>67</v>
      </c>
      <c r="T2941" s="2">
        <v>84</v>
      </c>
      <c r="U2941" s="2">
        <v>12</v>
      </c>
      <c r="V2941" s="2">
        <v>7</v>
      </c>
      <c r="W2941" s="2">
        <v>61.6</v>
      </c>
      <c r="X2941" s="2">
        <v>46.2</v>
      </c>
      <c r="Y2941" s="2">
        <v>0.2772</v>
      </c>
      <c r="Z2941" s="6">
        <v>46202</v>
      </c>
    </row>
    <row r="2942" spans="1:26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8" t="str">
        <f>IF(Table5[[#This Row],[Company Code]]&lt;&gt;"",Table5[[#This Row],[Contact Email]],"")</f>
        <v/>
      </c>
      <c r="M2942" s="2"/>
      <c r="N2942" s="9" t="str">
        <f>IF(IF(COUNTIF($S$2:S2942,S2942)=1,P2942,"")=1,COUNTIF($O$2:O2942,O2942),IF(COUNTIF($S$2:S2942,S2942)=1,P2942,""))</f>
        <v/>
      </c>
      <c r="O2942" s="9" t="str">
        <f>IF(COUNTIF($S$2:S2942,S2942)=1,P2942,"")</f>
        <v/>
      </c>
      <c r="P2942" s="9">
        <f>COUNTIF($S$2:S2942,S2942)</f>
        <v>32</v>
      </c>
      <c r="Q2942" s="2" t="s">
        <v>117</v>
      </c>
      <c r="R2942" s="2" t="s">
        <v>3061</v>
      </c>
      <c r="S2942" s="2" t="s">
        <v>67</v>
      </c>
      <c r="T2942" s="2">
        <v>24</v>
      </c>
      <c r="U2942" s="2">
        <v>12</v>
      </c>
      <c r="V2942" s="2">
        <v>2</v>
      </c>
      <c r="W2942" s="2">
        <v>17.600000000000001</v>
      </c>
      <c r="X2942" s="2">
        <v>13.200000000000001</v>
      </c>
      <c r="Y2942" s="2">
        <v>7.9199999999999993E-2</v>
      </c>
      <c r="Z2942" s="6">
        <v>46202</v>
      </c>
    </row>
    <row r="2943" spans="1:26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8" t="str">
        <f>IF(Table5[[#This Row],[Company Code]]&lt;&gt;"",Table5[[#This Row],[Contact Email]],"")</f>
        <v/>
      </c>
      <c r="M2943" s="2"/>
      <c r="N2943" s="9" t="str">
        <f>IF(IF(COUNTIF($S$2:S2943,S2943)=1,P2943,"")=1,COUNTIF($O$2:O2943,O2943),IF(COUNTIF($S$2:S2943,S2943)=1,P2943,""))</f>
        <v/>
      </c>
      <c r="O2943" s="9" t="str">
        <f>IF(COUNTIF($S$2:S2943,S2943)=1,P2943,"")</f>
        <v/>
      </c>
      <c r="P2943" s="9">
        <f>COUNTIF($S$2:S2943,S2943)</f>
        <v>33</v>
      </c>
      <c r="Q2943" s="2" t="s">
        <v>117</v>
      </c>
      <c r="R2943" s="2" t="s">
        <v>3062</v>
      </c>
      <c r="S2943" s="2" t="s">
        <v>67</v>
      </c>
      <c r="T2943" s="2">
        <v>24</v>
      </c>
      <c r="U2943" s="2">
        <v>12</v>
      </c>
      <c r="V2943" s="2">
        <v>2</v>
      </c>
      <c r="W2943" s="2">
        <v>17.600000000000001</v>
      </c>
      <c r="X2943" s="2">
        <v>13.200000000000001</v>
      </c>
      <c r="Y2943" s="2">
        <v>7.9199999999999993E-2</v>
      </c>
      <c r="Z2943" s="6">
        <v>46202</v>
      </c>
    </row>
    <row r="2944" spans="1:26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8" t="str">
        <f>IF(Table5[[#This Row],[Company Code]]&lt;&gt;"",Table5[[#This Row],[Contact Email]],"")</f>
        <v/>
      </c>
      <c r="M2944" s="2"/>
      <c r="N2944" s="9" t="str">
        <f>IF(IF(COUNTIF($S$2:S2944,S2944)=1,P2944,"")=1,COUNTIF($O$2:O2944,O2944),IF(COUNTIF($S$2:S2944,S2944)=1,P2944,""))</f>
        <v/>
      </c>
      <c r="O2944" s="9" t="str">
        <f>IF(COUNTIF($S$2:S2944,S2944)=1,P2944,"")</f>
        <v/>
      </c>
      <c r="P2944" s="9">
        <f>COUNTIF($S$2:S2944,S2944)</f>
        <v>34</v>
      </c>
      <c r="Q2944" s="2" t="s">
        <v>117</v>
      </c>
      <c r="R2944" s="2" t="s">
        <v>3063</v>
      </c>
      <c r="S2944" s="2" t="s">
        <v>67</v>
      </c>
      <c r="T2944" s="2">
        <v>60</v>
      </c>
      <c r="U2944" s="2">
        <v>12</v>
      </c>
      <c r="V2944" s="2">
        <v>5</v>
      </c>
      <c r="W2944" s="2">
        <v>44</v>
      </c>
      <c r="X2944" s="2">
        <v>33</v>
      </c>
      <c r="Y2944" s="2">
        <v>0.19800000000000001</v>
      </c>
      <c r="Z2944" s="6">
        <v>46202</v>
      </c>
    </row>
    <row r="2945" spans="1:26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8" t="str">
        <f>IF(Table5[[#This Row],[Company Code]]&lt;&gt;"",Table5[[#This Row],[Contact Email]],"")</f>
        <v/>
      </c>
      <c r="M2945" s="2"/>
      <c r="N2945" s="9" t="str">
        <f>IF(IF(COUNTIF($S$2:S2945,S2945)=1,P2945,"")=1,COUNTIF($O$2:O2945,O2945),IF(COUNTIF($S$2:S2945,S2945)=1,P2945,""))</f>
        <v/>
      </c>
      <c r="O2945" s="9" t="str">
        <f>IF(COUNTIF($S$2:S2945,S2945)=1,P2945,"")</f>
        <v/>
      </c>
      <c r="P2945" s="9">
        <f>COUNTIF($S$2:S2945,S2945)</f>
        <v>35</v>
      </c>
      <c r="Q2945" s="2" t="s">
        <v>117</v>
      </c>
      <c r="R2945" s="2" t="s">
        <v>3064</v>
      </c>
      <c r="S2945" s="2" t="s">
        <v>67</v>
      </c>
      <c r="T2945" s="2">
        <v>24</v>
      </c>
      <c r="U2945" s="2">
        <v>12</v>
      </c>
      <c r="V2945" s="2">
        <v>2</v>
      </c>
      <c r="W2945" s="2">
        <v>17.600000000000001</v>
      </c>
      <c r="X2945" s="2">
        <v>13.200000000000001</v>
      </c>
      <c r="Y2945" s="2">
        <v>7.9199999999999993E-2</v>
      </c>
      <c r="Z2945" s="6">
        <v>46202</v>
      </c>
    </row>
    <row r="2946" spans="1:26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8" t="str">
        <f>IF(Table5[[#This Row],[Company Code]]&lt;&gt;"",Table5[[#This Row],[Contact Email]],"")</f>
        <v/>
      </c>
      <c r="M2946" s="2"/>
      <c r="N2946" s="9" t="str">
        <f>IF(IF(COUNTIF($S$2:S2946,S2946)=1,P2946,"")=1,COUNTIF($O$2:O2946,O2946),IF(COUNTIF($S$2:S2946,S2946)=1,P2946,""))</f>
        <v/>
      </c>
      <c r="O2946" s="9" t="str">
        <f>IF(COUNTIF($S$2:S2946,S2946)=1,P2946,"")</f>
        <v/>
      </c>
      <c r="P2946" s="9">
        <f>COUNTIF($S$2:S2946,S2946)</f>
        <v>36</v>
      </c>
      <c r="Q2946" s="2" t="s">
        <v>117</v>
      </c>
      <c r="R2946" s="2" t="s">
        <v>3065</v>
      </c>
      <c r="S2946" s="2" t="s">
        <v>67</v>
      </c>
      <c r="T2946" s="2">
        <v>228</v>
      </c>
      <c r="U2946" s="2">
        <v>12</v>
      </c>
      <c r="V2946" s="2">
        <v>19</v>
      </c>
      <c r="W2946" s="2">
        <v>167.20000000000002</v>
      </c>
      <c r="X2946" s="2">
        <v>125.4</v>
      </c>
      <c r="Y2946" s="2">
        <v>0.75239999999999996</v>
      </c>
      <c r="Z2946" s="6">
        <v>46202</v>
      </c>
    </row>
    <row r="2947" spans="1:26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8" t="str">
        <f>IF(Table5[[#This Row],[Company Code]]&lt;&gt;"",Table5[[#This Row],[Contact Email]],"")</f>
        <v/>
      </c>
      <c r="M2947" s="2"/>
      <c r="N2947" s="9" t="str">
        <f>IF(IF(COUNTIF($S$2:S2947,S2947)=1,P2947,"")=1,COUNTIF($O$2:O2947,O2947),IF(COUNTIF($S$2:S2947,S2947)=1,P2947,""))</f>
        <v/>
      </c>
      <c r="O2947" s="9" t="str">
        <f>IF(COUNTIF($S$2:S2947,S2947)=1,P2947,"")</f>
        <v/>
      </c>
      <c r="P2947" s="9">
        <f>COUNTIF($S$2:S2947,S2947)</f>
        <v>37</v>
      </c>
      <c r="Q2947" s="2" t="s">
        <v>117</v>
      </c>
      <c r="R2947" s="2" t="s">
        <v>3066</v>
      </c>
      <c r="S2947" s="2" t="s">
        <v>67</v>
      </c>
      <c r="T2947" s="2">
        <v>60</v>
      </c>
      <c r="U2947" s="2">
        <v>12</v>
      </c>
      <c r="V2947" s="2">
        <v>5</v>
      </c>
      <c r="W2947" s="2">
        <v>44</v>
      </c>
      <c r="X2947" s="2">
        <v>33</v>
      </c>
      <c r="Y2947" s="2">
        <v>0.19800000000000001</v>
      </c>
      <c r="Z2947" s="6">
        <v>46202</v>
      </c>
    </row>
    <row r="2948" spans="1:26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8" t="str">
        <f>IF(Table5[[#This Row],[Company Code]]&lt;&gt;"",Table5[[#This Row],[Contact Email]],"")</f>
        <v/>
      </c>
      <c r="M2948" s="2"/>
      <c r="N2948" s="9" t="str">
        <f>IF(IF(COUNTIF($S$2:S2948,S2948)=1,P2948,"")=1,COUNTIF($O$2:O2948,O2948),IF(COUNTIF($S$2:S2948,S2948)=1,P2948,""))</f>
        <v/>
      </c>
      <c r="O2948" s="9" t="str">
        <f>IF(COUNTIF($S$2:S2948,S2948)=1,P2948,"")</f>
        <v/>
      </c>
      <c r="P2948" s="9">
        <f>COUNTIF($S$2:S2948,S2948)</f>
        <v>38</v>
      </c>
      <c r="Q2948" s="2" t="s">
        <v>117</v>
      </c>
      <c r="R2948" s="2" t="s">
        <v>3067</v>
      </c>
      <c r="S2948" s="2" t="s">
        <v>67</v>
      </c>
      <c r="T2948" s="2">
        <v>120</v>
      </c>
      <c r="U2948" s="2">
        <v>12</v>
      </c>
      <c r="V2948" s="2">
        <v>10</v>
      </c>
      <c r="W2948" s="2">
        <v>88</v>
      </c>
      <c r="X2948" s="2">
        <v>66</v>
      </c>
      <c r="Y2948" s="2">
        <v>0.39600000000000002</v>
      </c>
      <c r="Z2948" s="6">
        <v>46202</v>
      </c>
    </row>
    <row r="2949" spans="1:26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8" t="str">
        <f>IF(Table5[[#This Row],[Company Code]]&lt;&gt;"",Table5[[#This Row],[Contact Email]],"")</f>
        <v/>
      </c>
      <c r="M2949" s="2"/>
      <c r="N2949" s="9" t="str">
        <f>IF(IF(COUNTIF($S$2:S2949,S2949)=1,P2949,"")=1,COUNTIF($O$2:O2949,O2949),IF(COUNTIF($S$2:S2949,S2949)=1,P2949,""))</f>
        <v/>
      </c>
      <c r="O2949" s="9" t="str">
        <f>IF(COUNTIF($S$2:S2949,S2949)=1,P2949,"")</f>
        <v/>
      </c>
      <c r="P2949" s="9">
        <f>COUNTIF($S$2:S2949,S2949)</f>
        <v>39</v>
      </c>
      <c r="Q2949" s="2" t="s">
        <v>117</v>
      </c>
      <c r="R2949" s="2" t="s">
        <v>3068</v>
      </c>
      <c r="S2949" s="2" t="s">
        <v>67</v>
      </c>
      <c r="T2949" s="2">
        <v>12</v>
      </c>
      <c r="U2949" s="2">
        <v>12</v>
      </c>
      <c r="V2949" s="2">
        <v>1</v>
      </c>
      <c r="W2949" s="2">
        <v>8.8000000000000007</v>
      </c>
      <c r="X2949" s="2">
        <v>6.6000000000000005</v>
      </c>
      <c r="Y2949" s="2">
        <v>3.9599999999999996E-2</v>
      </c>
      <c r="Z2949" s="6">
        <v>46202</v>
      </c>
    </row>
    <row r="2950" spans="1:26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8" t="str">
        <f>IF(Table5[[#This Row],[Company Code]]&lt;&gt;"",Table5[[#This Row],[Contact Email]],"")</f>
        <v/>
      </c>
      <c r="M2950" s="2"/>
      <c r="N2950" s="9" t="str">
        <f>IF(IF(COUNTIF($S$2:S2950,S2950)=1,P2950,"")=1,COUNTIF($O$2:O2950,O2950),IF(COUNTIF($S$2:S2950,S2950)=1,P2950,""))</f>
        <v/>
      </c>
      <c r="O2950" s="9" t="str">
        <f>IF(COUNTIF($S$2:S2950,S2950)=1,P2950,"")</f>
        <v/>
      </c>
      <c r="P2950" s="9">
        <f>COUNTIF($S$2:S2950,S2950)</f>
        <v>40</v>
      </c>
      <c r="Q2950" s="2" t="s">
        <v>117</v>
      </c>
      <c r="R2950" s="2" t="s">
        <v>3069</v>
      </c>
      <c r="S2950" s="2" t="s">
        <v>67</v>
      </c>
      <c r="T2950" s="2">
        <v>168</v>
      </c>
      <c r="U2950" s="2">
        <v>12</v>
      </c>
      <c r="V2950" s="2">
        <v>14</v>
      </c>
      <c r="W2950" s="2">
        <v>123.2</v>
      </c>
      <c r="X2950" s="2">
        <v>92.4</v>
      </c>
      <c r="Y2950" s="2">
        <v>0.5544</v>
      </c>
      <c r="Z2950" s="6">
        <v>46202</v>
      </c>
    </row>
    <row r="2951" spans="1:26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8" t="str">
        <f>IF(Table5[[#This Row],[Company Code]]&lt;&gt;"",Table5[[#This Row],[Contact Email]],"")</f>
        <v/>
      </c>
      <c r="M2951" s="2"/>
      <c r="N2951" s="9" t="str">
        <f>IF(IF(COUNTIF($S$2:S2951,S2951)=1,P2951,"")=1,COUNTIF($O$2:O2951,O2951),IF(COUNTIF($S$2:S2951,S2951)=1,P2951,""))</f>
        <v/>
      </c>
      <c r="O2951" s="9" t="str">
        <f>IF(COUNTIF($S$2:S2951,S2951)=1,P2951,"")</f>
        <v/>
      </c>
      <c r="P2951" s="9">
        <f>COUNTIF($S$2:S2951,S2951)</f>
        <v>41</v>
      </c>
      <c r="Q2951" s="2" t="s">
        <v>117</v>
      </c>
      <c r="R2951" s="2" t="s">
        <v>3070</v>
      </c>
      <c r="S2951" s="2" t="s">
        <v>67</v>
      </c>
      <c r="T2951" s="2">
        <v>360</v>
      </c>
      <c r="U2951" s="2">
        <v>12</v>
      </c>
      <c r="V2951" s="2">
        <v>30</v>
      </c>
      <c r="W2951" s="2">
        <v>264</v>
      </c>
      <c r="X2951" s="2">
        <v>198.00000000000003</v>
      </c>
      <c r="Y2951" s="2">
        <v>1.1879999999999999</v>
      </c>
      <c r="Z2951" s="6">
        <v>46202</v>
      </c>
    </row>
    <row r="2952" spans="1:26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8" t="str">
        <f>IF(Table5[[#This Row],[Company Code]]&lt;&gt;"",Table5[[#This Row],[Contact Email]],"")</f>
        <v/>
      </c>
      <c r="M2952" s="2"/>
      <c r="N2952" s="9" t="str">
        <f>IF(IF(COUNTIF($S$2:S2952,S2952)=1,P2952,"")=1,COUNTIF($O$2:O2952,O2952),IF(COUNTIF($S$2:S2952,S2952)=1,P2952,""))</f>
        <v/>
      </c>
      <c r="O2952" s="9" t="str">
        <f>IF(COUNTIF($S$2:S2952,S2952)=1,P2952,"")</f>
        <v/>
      </c>
      <c r="P2952" s="9">
        <f>COUNTIF($S$2:S2952,S2952)</f>
        <v>42</v>
      </c>
      <c r="Q2952" s="2" t="s">
        <v>117</v>
      </c>
      <c r="R2952" s="2" t="s">
        <v>3071</v>
      </c>
      <c r="S2952" s="2" t="s">
        <v>67</v>
      </c>
      <c r="T2952" s="2">
        <v>108</v>
      </c>
      <c r="U2952" s="2">
        <v>12</v>
      </c>
      <c r="V2952" s="2">
        <v>9</v>
      </c>
      <c r="W2952" s="2">
        <v>79.2</v>
      </c>
      <c r="X2952" s="2">
        <v>59.400000000000006</v>
      </c>
      <c r="Y2952" s="2">
        <v>0.35639999999999999</v>
      </c>
      <c r="Z2952" s="6">
        <v>46202</v>
      </c>
    </row>
    <row r="2953" spans="1:26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8" t="str">
        <f>IF(Table5[[#This Row],[Company Code]]&lt;&gt;"",Table5[[#This Row],[Contact Email]],"")</f>
        <v/>
      </c>
      <c r="M2953" s="2"/>
      <c r="N2953" s="9" t="str">
        <f>IF(IF(COUNTIF($S$2:S2953,S2953)=1,P2953,"")=1,COUNTIF($O$2:O2953,O2953),IF(COUNTIF($S$2:S2953,S2953)=1,P2953,""))</f>
        <v/>
      </c>
      <c r="O2953" s="9" t="str">
        <f>IF(COUNTIF($S$2:S2953,S2953)=1,P2953,"")</f>
        <v/>
      </c>
      <c r="P2953" s="9">
        <f>COUNTIF($S$2:S2953,S2953)</f>
        <v>43</v>
      </c>
      <c r="Q2953" s="2" t="s">
        <v>117</v>
      </c>
      <c r="R2953" s="2" t="s">
        <v>3072</v>
      </c>
      <c r="S2953" s="2" t="s">
        <v>67</v>
      </c>
      <c r="T2953" s="2">
        <v>72</v>
      </c>
      <c r="U2953" s="2">
        <v>12</v>
      </c>
      <c r="V2953" s="2">
        <v>6</v>
      </c>
      <c r="W2953" s="2">
        <v>52.800000000000004</v>
      </c>
      <c r="X2953" s="2">
        <v>39.6</v>
      </c>
      <c r="Y2953" s="2">
        <v>0.23760000000000001</v>
      </c>
      <c r="Z2953" s="6">
        <v>46202</v>
      </c>
    </row>
    <row r="2954" spans="1:26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8" t="str">
        <f>IF(Table5[[#This Row],[Company Code]]&lt;&gt;"",Table5[[#This Row],[Contact Email]],"")</f>
        <v/>
      </c>
      <c r="M2954" s="2"/>
      <c r="N2954" s="9" t="str">
        <f>IF(IF(COUNTIF($S$2:S2954,S2954)=1,P2954,"")=1,COUNTIF($O$2:O2954,O2954),IF(COUNTIF($S$2:S2954,S2954)=1,P2954,""))</f>
        <v/>
      </c>
      <c r="O2954" s="9" t="str">
        <f>IF(COUNTIF($S$2:S2954,S2954)=1,P2954,"")</f>
        <v/>
      </c>
      <c r="P2954" s="9">
        <f>COUNTIF($S$2:S2954,S2954)</f>
        <v>44</v>
      </c>
      <c r="Q2954" s="2" t="s">
        <v>117</v>
      </c>
      <c r="R2954" s="2" t="s">
        <v>3073</v>
      </c>
      <c r="S2954" s="2" t="s">
        <v>67</v>
      </c>
      <c r="T2954" s="2">
        <v>252</v>
      </c>
      <c r="U2954" s="2">
        <v>12</v>
      </c>
      <c r="V2954" s="2">
        <v>21</v>
      </c>
      <c r="W2954" s="2">
        <v>184.8</v>
      </c>
      <c r="X2954" s="2">
        <v>138.60000000000002</v>
      </c>
      <c r="Y2954" s="2">
        <v>0.83160000000000001</v>
      </c>
      <c r="Z2954" s="6">
        <v>46202</v>
      </c>
    </row>
    <row r="2955" spans="1:26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8" t="str">
        <f>IF(Table5[[#This Row],[Company Code]]&lt;&gt;"",Table5[[#This Row],[Contact Email]],"")</f>
        <v/>
      </c>
      <c r="M2955" s="2"/>
      <c r="N2955" s="9" t="str">
        <f>IF(IF(COUNTIF($S$2:S2955,S2955)=1,P2955,"")=1,COUNTIF($O$2:O2955,O2955),IF(COUNTIF($S$2:S2955,S2955)=1,P2955,""))</f>
        <v/>
      </c>
      <c r="O2955" s="9" t="str">
        <f>IF(COUNTIF($S$2:S2955,S2955)=1,P2955,"")</f>
        <v/>
      </c>
      <c r="P2955" s="9">
        <f>COUNTIF($S$2:S2955,S2955)</f>
        <v>45</v>
      </c>
      <c r="Q2955" s="2" t="s">
        <v>117</v>
      </c>
      <c r="R2955" s="2" t="s">
        <v>3074</v>
      </c>
      <c r="S2955" s="2" t="s">
        <v>67</v>
      </c>
      <c r="T2955" s="2">
        <v>588</v>
      </c>
      <c r="U2955" s="2">
        <v>12</v>
      </c>
      <c r="V2955" s="2">
        <v>49</v>
      </c>
      <c r="W2955" s="2">
        <v>431.2</v>
      </c>
      <c r="X2955" s="2">
        <v>323.40000000000003</v>
      </c>
      <c r="Y2955" s="2">
        <v>1.9403999999999999</v>
      </c>
      <c r="Z2955" s="6">
        <v>46202</v>
      </c>
    </row>
    <row r="2956" spans="1:26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8" t="str">
        <f>IF(Table5[[#This Row],[Company Code]]&lt;&gt;"",Table5[[#This Row],[Contact Email]],"")</f>
        <v/>
      </c>
      <c r="M2956" s="2"/>
      <c r="N2956" s="9" t="str">
        <f>IF(IF(COUNTIF($S$2:S2956,S2956)=1,P2956,"")=1,COUNTIF($O$2:O2956,O2956),IF(COUNTIF($S$2:S2956,S2956)=1,P2956,""))</f>
        <v/>
      </c>
      <c r="O2956" s="9" t="str">
        <f>IF(COUNTIF($S$2:S2956,S2956)=1,P2956,"")</f>
        <v/>
      </c>
      <c r="P2956" s="9">
        <f>COUNTIF($S$2:S2956,S2956)</f>
        <v>46</v>
      </c>
      <c r="Q2956" s="2" t="s">
        <v>117</v>
      </c>
      <c r="R2956" s="2" t="s">
        <v>3075</v>
      </c>
      <c r="S2956" s="2" t="s">
        <v>67</v>
      </c>
      <c r="T2956" s="2">
        <v>60</v>
      </c>
      <c r="U2956" s="2">
        <v>12</v>
      </c>
      <c r="V2956" s="2">
        <v>5</v>
      </c>
      <c r="W2956" s="2">
        <v>44</v>
      </c>
      <c r="X2956" s="2">
        <v>33</v>
      </c>
      <c r="Y2956" s="2">
        <v>0.19800000000000001</v>
      </c>
      <c r="Z2956" s="6">
        <v>46202</v>
      </c>
    </row>
    <row r="2957" spans="1:26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8" t="str">
        <f>IF(Table5[[#This Row],[Company Code]]&lt;&gt;"",Table5[[#This Row],[Contact Email]],"")</f>
        <v/>
      </c>
      <c r="M2957" s="2"/>
      <c r="N2957" s="9">
        <f>IF(IF(COUNTIF($S$2:S2957,S2957)=1,P2957,"")=1,COUNTIF($O$2:O2957,O2957),IF(COUNTIF($S$2:S2957,S2957)=1,P2957,""))</f>
        <v>24</v>
      </c>
      <c r="O2957" s="9">
        <f>IF(COUNTIF($S$2:S2957,S2957)=1,P2957,"")</f>
        <v>1</v>
      </c>
      <c r="P2957" s="9">
        <f>COUNTIF($S$2:S2957,S2957)</f>
        <v>1</v>
      </c>
      <c r="Q2957" s="2" t="s">
        <v>563</v>
      </c>
      <c r="R2957" s="2" t="s">
        <v>3076</v>
      </c>
      <c r="S2957" s="2" t="s">
        <v>68</v>
      </c>
      <c r="T2957" s="2">
        <v>36</v>
      </c>
      <c r="U2957" s="2">
        <v>12</v>
      </c>
      <c r="V2957" s="2">
        <v>3</v>
      </c>
      <c r="W2957" s="2">
        <v>26.400000000000002</v>
      </c>
      <c r="X2957" s="2">
        <v>19.8</v>
      </c>
      <c r="Y2957" s="2">
        <v>0.1188</v>
      </c>
      <c r="Z2957" s="6">
        <v>46202</v>
      </c>
    </row>
    <row r="2958" spans="1:26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8" t="str">
        <f>IF(Table5[[#This Row],[Company Code]]&lt;&gt;"",Table5[[#This Row],[Contact Email]],"")</f>
        <v/>
      </c>
      <c r="M2958" s="2"/>
      <c r="N2958" s="9" t="str">
        <f>IF(IF(COUNTIF($S$2:S2958,S2958)=1,P2958,"")=1,COUNTIF($O$2:O2958,O2958),IF(COUNTIF($S$2:S2958,S2958)=1,P2958,""))</f>
        <v/>
      </c>
      <c r="O2958" s="9" t="str">
        <f>IF(COUNTIF($S$2:S2958,S2958)=1,P2958,"")</f>
        <v/>
      </c>
      <c r="P2958" s="9">
        <f>COUNTIF($S$2:S2958,S2958)</f>
        <v>2</v>
      </c>
      <c r="Q2958" s="2" t="s">
        <v>563</v>
      </c>
      <c r="R2958" s="2" t="s">
        <v>3077</v>
      </c>
      <c r="S2958" s="2" t="s">
        <v>68</v>
      </c>
      <c r="T2958" s="2">
        <v>216</v>
      </c>
      <c r="U2958" s="2">
        <v>12</v>
      </c>
      <c r="V2958" s="2">
        <v>18</v>
      </c>
      <c r="W2958" s="2">
        <v>158.4</v>
      </c>
      <c r="X2958" s="2">
        <v>118.80000000000001</v>
      </c>
      <c r="Y2958" s="2">
        <v>0.71279999999999999</v>
      </c>
      <c r="Z2958" s="6">
        <v>46202</v>
      </c>
    </row>
    <row r="2959" spans="1:26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8" t="str">
        <f>IF(Table5[[#This Row],[Company Code]]&lt;&gt;"",Table5[[#This Row],[Contact Email]],"")</f>
        <v/>
      </c>
      <c r="M2959" s="2"/>
      <c r="N2959" s="9" t="str">
        <f>IF(IF(COUNTIF($S$2:S2959,S2959)=1,P2959,"")=1,COUNTIF($O$2:O2959,O2959),IF(COUNTIF($S$2:S2959,S2959)=1,P2959,""))</f>
        <v/>
      </c>
      <c r="O2959" s="9" t="str">
        <f>IF(COUNTIF($S$2:S2959,S2959)=1,P2959,"")</f>
        <v/>
      </c>
      <c r="P2959" s="9">
        <f>COUNTIF($S$2:S2959,S2959)</f>
        <v>3</v>
      </c>
      <c r="Q2959" s="2" t="s">
        <v>563</v>
      </c>
      <c r="R2959" s="2" t="s">
        <v>3078</v>
      </c>
      <c r="S2959" s="2" t="s">
        <v>68</v>
      </c>
      <c r="T2959" s="2">
        <v>12</v>
      </c>
      <c r="U2959" s="2">
        <v>12</v>
      </c>
      <c r="V2959" s="2">
        <v>1</v>
      </c>
      <c r="W2959" s="2">
        <v>8.8000000000000007</v>
      </c>
      <c r="X2959" s="2">
        <v>6.6000000000000005</v>
      </c>
      <c r="Y2959" s="2">
        <v>3.9599999999999996E-2</v>
      </c>
      <c r="Z2959" s="6">
        <v>46202</v>
      </c>
    </row>
    <row r="2960" spans="1:26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8" t="str">
        <f>IF(Table5[[#This Row],[Company Code]]&lt;&gt;"",Table5[[#This Row],[Contact Email]],"")</f>
        <v/>
      </c>
      <c r="M2960" s="2"/>
      <c r="N2960" s="9" t="str">
        <f>IF(IF(COUNTIF($S$2:S2960,S2960)=1,P2960,"")=1,COUNTIF($O$2:O2960,O2960),IF(COUNTIF($S$2:S2960,S2960)=1,P2960,""))</f>
        <v/>
      </c>
      <c r="O2960" s="9" t="str">
        <f>IF(COUNTIF($S$2:S2960,S2960)=1,P2960,"")</f>
        <v/>
      </c>
      <c r="P2960" s="9">
        <f>COUNTIF($S$2:S2960,S2960)</f>
        <v>4</v>
      </c>
      <c r="Q2960" s="2" t="s">
        <v>563</v>
      </c>
      <c r="R2960" s="2" t="s">
        <v>3079</v>
      </c>
      <c r="S2960" s="2" t="s">
        <v>68</v>
      </c>
      <c r="T2960" s="2">
        <v>24</v>
      </c>
      <c r="U2960" s="2">
        <v>12</v>
      </c>
      <c r="V2960" s="2">
        <v>2</v>
      </c>
      <c r="W2960" s="2">
        <v>17.600000000000001</v>
      </c>
      <c r="X2960" s="2">
        <v>13.200000000000001</v>
      </c>
      <c r="Y2960" s="2">
        <v>7.9199999999999993E-2</v>
      </c>
      <c r="Z2960" s="6">
        <v>46202</v>
      </c>
    </row>
    <row r="2961" spans="1:26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8" t="str">
        <f>IF(Table5[[#This Row],[Company Code]]&lt;&gt;"",Table5[[#This Row],[Contact Email]],"")</f>
        <v/>
      </c>
      <c r="M2961" s="2"/>
      <c r="N2961" s="9" t="str">
        <f>IF(IF(COUNTIF($S$2:S2961,S2961)=1,P2961,"")=1,COUNTIF($O$2:O2961,O2961),IF(COUNTIF($S$2:S2961,S2961)=1,P2961,""))</f>
        <v/>
      </c>
      <c r="O2961" s="9" t="str">
        <f>IF(COUNTIF($S$2:S2961,S2961)=1,P2961,"")</f>
        <v/>
      </c>
      <c r="P2961" s="9">
        <f>COUNTIF($S$2:S2961,S2961)</f>
        <v>5</v>
      </c>
      <c r="Q2961" s="2" t="s">
        <v>563</v>
      </c>
      <c r="R2961" s="2" t="s">
        <v>3080</v>
      </c>
      <c r="S2961" s="2" t="s">
        <v>68</v>
      </c>
      <c r="T2961" s="2">
        <v>60</v>
      </c>
      <c r="U2961" s="2">
        <v>12</v>
      </c>
      <c r="V2961" s="2">
        <v>5</v>
      </c>
      <c r="W2961" s="2">
        <v>44</v>
      </c>
      <c r="X2961" s="2">
        <v>33</v>
      </c>
      <c r="Y2961" s="2">
        <v>0.19800000000000001</v>
      </c>
      <c r="Z2961" s="6">
        <v>46202</v>
      </c>
    </row>
    <row r="2962" spans="1:26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8" t="str">
        <f>IF(Table5[[#This Row],[Company Code]]&lt;&gt;"",Table5[[#This Row],[Contact Email]],"")</f>
        <v/>
      </c>
      <c r="M2962" s="2"/>
      <c r="N2962" s="9" t="str">
        <f>IF(IF(COUNTIF($S$2:S2962,S2962)=1,P2962,"")=1,COUNTIF($O$2:O2962,O2962),IF(COUNTIF($S$2:S2962,S2962)=1,P2962,""))</f>
        <v/>
      </c>
      <c r="O2962" s="9" t="str">
        <f>IF(COUNTIF($S$2:S2962,S2962)=1,P2962,"")</f>
        <v/>
      </c>
      <c r="P2962" s="9">
        <f>COUNTIF($S$2:S2962,S2962)</f>
        <v>6</v>
      </c>
      <c r="Q2962" s="2" t="s">
        <v>563</v>
      </c>
      <c r="R2962" s="2" t="s">
        <v>3081</v>
      </c>
      <c r="S2962" s="2" t="s">
        <v>68</v>
      </c>
      <c r="T2962" s="2">
        <v>12</v>
      </c>
      <c r="U2962" s="2">
        <v>12</v>
      </c>
      <c r="V2962" s="2">
        <v>1</v>
      </c>
      <c r="W2962" s="2">
        <v>8.8000000000000007</v>
      </c>
      <c r="X2962" s="2">
        <v>6.6000000000000005</v>
      </c>
      <c r="Y2962" s="2">
        <v>3.9599999999999996E-2</v>
      </c>
      <c r="Z2962" s="6">
        <v>46202</v>
      </c>
    </row>
    <row r="2963" spans="1:26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8" t="str">
        <f>IF(Table5[[#This Row],[Company Code]]&lt;&gt;"",Table5[[#This Row],[Contact Email]],"")</f>
        <v/>
      </c>
      <c r="M2963" s="2"/>
      <c r="N2963" s="9" t="str">
        <f>IF(IF(COUNTIF($S$2:S2963,S2963)=1,P2963,"")=1,COUNTIF($O$2:O2963,O2963),IF(COUNTIF($S$2:S2963,S2963)=1,P2963,""))</f>
        <v/>
      </c>
      <c r="O2963" s="9" t="str">
        <f>IF(COUNTIF($S$2:S2963,S2963)=1,P2963,"")</f>
        <v/>
      </c>
      <c r="P2963" s="9">
        <f>COUNTIF($S$2:S2963,S2963)</f>
        <v>7</v>
      </c>
      <c r="Q2963" s="2" t="s">
        <v>563</v>
      </c>
      <c r="R2963" s="2" t="s">
        <v>3082</v>
      </c>
      <c r="S2963" s="2" t="s">
        <v>68</v>
      </c>
      <c r="T2963" s="2">
        <v>24</v>
      </c>
      <c r="U2963" s="2">
        <v>12</v>
      </c>
      <c r="V2963" s="2">
        <v>2</v>
      </c>
      <c r="W2963" s="2">
        <v>17.600000000000001</v>
      </c>
      <c r="X2963" s="2">
        <v>13.200000000000001</v>
      </c>
      <c r="Y2963" s="2">
        <v>7.9199999999999993E-2</v>
      </c>
      <c r="Z2963" s="6">
        <v>46202</v>
      </c>
    </row>
    <row r="2964" spans="1:26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8" t="str">
        <f>IF(Table5[[#This Row],[Company Code]]&lt;&gt;"",Table5[[#This Row],[Contact Email]],"")</f>
        <v/>
      </c>
      <c r="M2964" s="2"/>
      <c r="N2964" s="9" t="str">
        <f>IF(IF(COUNTIF($S$2:S2964,S2964)=1,P2964,"")=1,COUNTIF($O$2:O2964,O2964),IF(COUNTIF($S$2:S2964,S2964)=1,P2964,""))</f>
        <v/>
      </c>
      <c r="O2964" s="9" t="str">
        <f>IF(COUNTIF($S$2:S2964,S2964)=1,P2964,"")</f>
        <v/>
      </c>
      <c r="P2964" s="9">
        <f>COUNTIF($S$2:S2964,S2964)</f>
        <v>8</v>
      </c>
      <c r="Q2964" s="2" t="s">
        <v>563</v>
      </c>
      <c r="R2964" s="2" t="s">
        <v>3083</v>
      </c>
      <c r="S2964" s="2" t="s">
        <v>68</v>
      </c>
      <c r="T2964" s="2">
        <v>84</v>
      </c>
      <c r="U2964" s="2">
        <v>12</v>
      </c>
      <c r="V2964" s="2">
        <v>7</v>
      </c>
      <c r="W2964" s="2">
        <v>61.6</v>
      </c>
      <c r="X2964" s="2">
        <v>46.2</v>
      </c>
      <c r="Y2964" s="2">
        <v>0.2772</v>
      </c>
      <c r="Z2964" s="6">
        <v>46202</v>
      </c>
    </row>
    <row r="2965" spans="1:26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8" t="str">
        <f>IF(Table5[[#This Row],[Company Code]]&lt;&gt;"",Table5[[#This Row],[Contact Email]],"")</f>
        <v/>
      </c>
      <c r="M2965" s="2"/>
      <c r="N2965" s="9" t="str">
        <f>IF(IF(COUNTIF($S$2:S2965,S2965)=1,P2965,"")=1,COUNTIF($O$2:O2965,O2965),IF(COUNTIF($S$2:S2965,S2965)=1,P2965,""))</f>
        <v/>
      </c>
      <c r="O2965" s="9" t="str">
        <f>IF(COUNTIF($S$2:S2965,S2965)=1,P2965,"")</f>
        <v/>
      </c>
      <c r="P2965" s="9">
        <f>COUNTIF($S$2:S2965,S2965)</f>
        <v>9</v>
      </c>
      <c r="Q2965" s="2" t="s">
        <v>563</v>
      </c>
      <c r="R2965" s="2" t="s">
        <v>3084</v>
      </c>
      <c r="S2965" s="2" t="s">
        <v>68</v>
      </c>
      <c r="T2965" s="2">
        <v>12</v>
      </c>
      <c r="U2965" s="2">
        <v>12</v>
      </c>
      <c r="V2965" s="2">
        <v>1</v>
      </c>
      <c r="W2965" s="2">
        <v>8.8000000000000007</v>
      </c>
      <c r="X2965" s="2">
        <v>6.6000000000000005</v>
      </c>
      <c r="Y2965" s="2">
        <v>3.9599999999999996E-2</v>
      </c>
      <c r="Z2965" s="6">
        <v>46202</v>
      </c>
    </row>
    <row r="2966" spans="1:26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8" t="str">
        <f>IF(Table5[[#This Row],[Company Code]]&lt;&gt;"",Table5[[#This Row],[Contact Email]],"")</f>
        <v/>
      </c>
      <c r="M2966" s="2"/>
      <c r="N2966" s="9" t="str">
        <f>IF(IF(COUNTIF($S$2:S2966,S2966)=1,P2966,"")=1,COUNTIF($O$2:O2966,O2966),IF(COUNTIF($S$2:S2966,S2966)=1,P2966,""))</f>
        <v/>
      </c>
      <c r="O2966" s="9" t="str">
        <f>IF(COUNTIF($S$2:S2966,S2966)=1,P2966,"")</f>
        <v/>
      </c>
      <c r="P2966" s="9">
        <f>COUNTIF($S$2:S2966,S2966)</f>
        <v>10</v>
      </c>
      <c r="Q2966" s="2" t="s">
        <v>563</v>
      </c>
      <c r="R2966" s="2" t="s">
        <v>3085</v>
      </c>
      <c r="S2966" s="2" t="s">
        <v>68</v>
      </c>
      <c r="T2966" s="2">
        <v>24</v>
      </c>
      <c r="U2966" s="2">
        <v>12</v>
      </c>
      <c r="V2966" s="2">
        <v>2</v>
      </c>
      <c r="W2966" s="2">
        <v>17.600000000000001</v>
      </c>
      <c r="X2966" s="2">
        <v>13.200000000000001</v>
      </c>
      <c r="Y2966" s="2">
        <v>7.9199999999999993E-2</v>
      </c>
      <c r="Z2966" s="6">
        <v>46202</v>
      </c>
    </row>
    <row r="2967" spans="1:26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8" t="str">
        <f>IF(Table5[[#This Row],[Company Code]]&lt;&gt;"",Table5[[#This Row],[Contact Email]],"")</f>
        <v/>
      </c>
      <c r="M2967" s="2"/>
      <c r="N2967" s="9" t="str">
        <f>IF(IF(COUNTIF($S$2:S2967,S2967)=1,P2967,"")=1,COUNTIF($O$2:O2967,O2967),IF(COUNTIF($S$2:S2967,S2967)=1,P2967,""))</f>
        <v/>
      </c>
      <c r="O2967" s="9" t="str">
        <f>IF(COUNTIF($S$2:S2967,S2967)=1,P2967,"")</f>
        <v/>
      </c>
      <c r="P2967" s="9">
        <f>COUNTIF($S$2:S2967,S2967)</f>
        <v>11</v>
      </c>
      <c r="Q2967" s="2" t="s">
        <v>563</v>
      </c>
      <c r="R2967" s="2" t="s">
        <v>3086</v>
      </c>
      <c r="S2967" s="2" t="s">
        <v>68</v>
      </c>
      <c r="T2967" s="2">
        <v>24</v>
      </c>
      <c r="U2967" s="2">
        <v>12</v>
      </c>
      <c r="V2967" s="2">
        <v>2</v>
      </c>
      <c r="W2967" s="2">
        <v>17.600000000000001</v>
      </c>
      <c r="X2967" s="2">
        <v>13.200000000000001</v>
      </c>
      <c r="Y2967" s="2">
        <v>7.9199999999999993E-2</v>
      </c>
      <c r="Z2967" s="6">
        <v>46202</v>
      </c>
    </row>
    <row r="2968" spans="1:26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8" t="str">
        <f>IF(Table5[[#This Row],[Company Code]]&lt;&gt;"",Table5[[#This Row],[Contact Email]],"")</f>
        <v/>
      </c>
      <c r="M2968" s="2"/>
      <c r="N2968" s="9" t="str">
        <f>IF(IF(COUNTIF($S$2:S2968,S2968)=1,P2968,"")=1,COUNTIF($O$2:O2968,O2968),IF(COUNTIF($S$2:S2968,S2968)=1,P2968,""))</f>
        <v/>
      </c>
      <c r="O2968" s="9" t="str">
        <f>IF(COUNTIF($S$2:S2968,S2968)=1,P2968,"")</f>
        <v/>
      </c>
      <c r="P2968" s="9">
        <f>COUNTIF($S$2:S2968,S2968)</f>
        <v>12</v>
      </c>
      <c r="Q2968" s="2" t="s">
        <v>563</v>
      </c>
      <c r="R2968" s="2" t="s">
        <v>3087</v>
      </c>
      <c r="S2968" s="2" t="s">
        <v>68</v>
      </c>
      <c r="T2968" s="2">
        <v>84</v>
      </c>
      <c r="U2968" s="2">
        <v>12</v>
      </c>
      <c r="V2968" s="2">
        <v>7</v>
      </c>
      <c r="W2968" s="2">
        <v>61.6</v>
      </c>
      <c r="X2968" s="2">
        <v>46.2</v>
      </c>
      <c r="Y2968" s="2">
        <v>0.2772</v>
      </c>
      <c r="Z2968" s="6">
        <v>46202</v>
      </c>
    </row>
    <row r="2969" spans="1:26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8" t="str">
        <f>IF(Table5[[#This Row],[Company Code]]&lt;&gt;"",Table5[[#This Row],[Contact Email]],"")</f>
        <v/>
      </c>
      <c r="M2969" s="2"/>
      <c r="N2969" s="9" t="str">
        <f>IF(IF(COUNTIF($S$2:S2969,S2969)=1,P2969,"")=1,COUNTIF($O$2:O2969,O2969),IF(COUNTIF($S$2:S2969,S2969)=1,P2969,""))</f>
        <v/>
      </c>
      <c r="O2969" s="9" t="str">
        <f>IF(COUNTIF($S$2:S2969,S2969)=1,P2969,"")</f>
        <v/>
      </c>
      <c r="P2969" s="9">
        <f>COUNTIF($S$2:S2969,S2969)</f>
        <v>13</v>
      </c>
      <c r="Q2969" s="2" t="s">
        <v>563</v>
      </c>
      <c r="R2969" s="2" t="s">
        <v>3088</v>
      </c>
      <c r="S2969" s="2" t="s">
        <v>68</v>
      </c>
      <c r="T2969" s="2">
        <v>12</v>
      </c>
      <c r="U2969" s="2">
        <v>12</v>
      </c>
      <c r="V2969" s="2">
        <v>1</v>
      </c>
      <c r="W2969" s="2">
        <v>8.8000000000000007</v>
      </c>
      <c r="X2969" s="2">
        <v>6.6000000000000005</v>
      </c>
      <c r="Y2969" s="2">
        <v>3.9599999999999996E-2</v>
      </c>
      <c r="Z2969" s="6">
        <v>46202</v>
      </c>
    </row>
    <row r="2970" spans="1:26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8" t="str">
        <f>IF(Table5[[#This Row],[Company Code]]&lt;&gt;"",Table5[[#This Row],[Contact Email]],"")</f>
        <v/>
      </c>
      <c r="M2970" s="2"/>
      <c r="N2970" s="9" t="str">
        <f>IF(IF(COUNTIF($S$2:S2970,S2970)=1,P2970,"")=1,COUNTIF($O$2:O2970,O2970),IF(COUNTIF($S$2:S2970,S2970)=1,P2970,""))</f>
        <v/>
      </c>
      <c r="O2970" s="9" t="str">
        <f>IF(COUNTIF($S$2:S2970,S2970)=1,P2970,"")</f>
        <v/>
      </c>
      <c r="P2970" s="9">
        <f>COUNTIF($S$2:S2970,S2970)</f>
        <v>14</v>
      </c>
      <c r="Q2970" s="2" t="s">
        <v>563</v>
      </c>
      <c r="R2970" s="2" t="s">
        <v>3089</v>
      </c>
      <c r="S2970" s="2" t="s">
        <v>68</v>
      </c>
      <c r="T2970" s="2">
        <v>12</v>
      </c>
      <c r="U2970" s="2">
        <v>12</v>
      </c>
      <c r="V2970" s="2">
        <v>1</v>
      </c>
      <c r="W2970" s="2">
        <v>8.8000000000000007</v>
      </c>
      <c r="X2970" s="2">
        <v>6.6000000000000005</v>
      </c>
      <c r="Y2970" s="2">
        <v>3.9599999999999996E-2</v>
      </c>
      <c r="Z2970" s="6">
        <v>46202</v>
      </c>
    </row>
    <row r="2971" spans="1:26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8" t="str">
        <f>IF(Table5[[#This Row],[Company Code]]&lt;&gt;"",Table5[[#This Row],[Contact Email]],"")</f>
        <v/>
      </c>
      <c r="M2971" s="2"/>
      <c r="N2971" s="9" t="str">
        <f>IF(IF(COUNTIF($S$2:S2971,S2971)=1,P2971,"")=1,COUNTIF($O$2:O2971,O2971),IF(COUNTIF($S$2:S2971,S2971)=1,P2971,""))</f>
        <v/>
      </c>
      <c r="O2971" s="9" t="str">
        <f>IF(COUNTIF($S$2:S2971,S2971)=1,P2971,"")</f>
        <v/>
      </c>
      <c r="P2971" s="9">
        <f>COUNTIF($S$2:S2971,S2971)</f>
        <v>15</v>
      </c>
      <c r="Q2971" s="2" t="s">
        <v>563</v>
      </c>
      <c r="R2971" s="2" t="s">
        <v>3090</v>
      </c>
      <c r="S2971" s="2" t="s">
        <v>68</v>
      </c>
      <c r="T2971" s="2">
        <v>24</v>
      </c>
      <c r="U2971" s="2">
        <v>12</v>
      </c>
      <c r="V2971" s="2">
        <v>2</v>
      </c>
      <c r="W2971" s="2">
        <v>17.600000000000001</v>
      </c>
      <c r="X2971" s="2">
        <v>13.200000000000001</v>
      </c>
      <c r="Y2971" s="2">
        <v>7.9199999999999993E-2</v>
      </c>
      <c r="Z2971" s="6">
        <v>46202</v>
      </c>
    </row>
    <row r="2972" spans="1:26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8" t="str">
        <f>IF(Table5[[#This Row],[Company Code]]&lt;&gt;"",Table5[[#This Row],[Contact Email]],"")</f>
        <v/>
      </c>
      <c r="M2972" s="2"/>
      <c r="N2972" s="9" t="str">
        <f>IF(IF(COUNTIF($S$2:S2972,S2972)=1,P2972,"")=1,COUNTIF($O$2:O2972,O2972),IF(COUNTIF($S$2:S2972,S2972)=1,P2972,""))</f>
        <v/>
      </c>
      <c r="O2972" s="9" t="str">
        <f>IF(COUNTIF($S$2:S2972,S2972)=1,P2972,"")</f>
        <v/>
      </c>
      <c r="P2972" s="9">
        <f>COUNTIF($S$2:S2972,S2972)</f>
        <v>16</v>
      </c>
      <c r="Q2972" s="2" t="s">
        <v>563</v>
      </c>
      <c r="R2972" s="2" t="s">
        <v>3091</v>
      </c>
      <c r="S2972" s="2" t="s">
        <v>68</v>
      </c>
      <c r="T2972" s="2">
        <v>36</v>
      </c>
      <c r="U2972" s="2">
        <v>12</v>
      </c>
      <c r="V2972" s="2">
        <v>3</v>
      </c>
      <c r="W2972" s="2">
        <v>26.400000000000002</v>
      </c>
      <c r="X2972" s="2">
        <v>19.8</v>
      </c>
      <c r="Y2972" s="2">
        <v>0.1188</v>
      </c>
      <c r="Z2972" s="6">
        <v>46202</v>
      </c>
    </row>
    <row r="2973" spans="1:26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8" t="str">
        <f>IF(Table5[[#This Row],[Company Code]]&lt;&gt;"",Table5[[#This Row],[Contact Email]],"")</f>
        <v/>
      </c>
      <c r="M2973" s="2"/>
      <c r="N2973" s="9" t="str">
        <f>IF(IF(COUNTIF($S$2:S2973,S2973)=1,P2973,"")=1,COUNTIF($O$2:O2973,O2973),IF(COUNTIF($S$2:S2973,S2973)=1,P2973,""))</f>
        <v/>
      </c>
      <c r="O2973" s="9" t="str">
        <f>IF(COUNTIF($S$2:S2973,S2973)=1,P2973,"")</f>
        <v/>
      </c>
      <c r="P2973" s="9">
        <f>COUNTIF($S$2:S2973,S2973)</f>
        <v>17</v>
      </c>
      <c r="Q2973" s="2" t="s">
        <v>563</v>
      </c>
      <c r="R2973" s="2" t="s">
        <v>3092</v>
      </c>
      <c r="S2973" s="2" t="s">
        <v>68</v>
      </c>
      <c r="T2973" s="2">
        <v>24</v>
      </c>
      <c r="U2973" s="2">
        <v>12</v>
      </c>
      <c r="V2973" s="2">
        <v>2</v>
      </c>
      <c r="W2973" s="2">
        <v>17.600000000000001</v>
      </c>
      <c r="X2973" s="2">
        <v>13.200000000000001</v>
      </c>
      <c r="Y2973" s="2">
        <v>7.9199999999999993E-2</v>
      </c>
      <c r="Z2973" s="6">
        <v>46202</v>
      </c>
    </row>
    <row r="2974" spans="1:26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8" t="str">
        <f>IF(Table5[[#This Row],[Company Code]]&lt;&gt;"",Table5[[#This Row],[Contact Email]],"")</f>
        <v/>
      </c>
      <c r="M2974" s="2"/>
      <c r="N2974" s="9" t="str">
        <f>IF(IF(COUNTIF($S$2:S2974,S2974)=1,P2974,"")=1,COUNTIF($O$2:O2974,O2974),IF(COUNTIF($S$2:S2974,S2974)=1,P2974,""))</f>
        <v/>
      </c>
      <c r="O2974" s="9" t="str">
        <f>IF(COUNTIF($S$2:S2974,S2974)=1,P2974,"")</f>
        <v/>
      </c>
      <c r="P2974" s="9">
        <f>COUNTIF($S$2:S2974,S2974)</f>
        <v>18</v>
      </c>
      <c r="Q2974" s="2" t="s">
        <v>563</v>
      </c>
      <c r="R2974" s="2" t="s">
        <v>3093</v>
      </c>
      <c r="S2974" s="2" t="s">
        <v>68</v>
      </c>
      <c r="T2974" s="2">
        <v>36</v>
      </c>
      <c r="U2974" s="2">
        <v>12</v>
      </c>
      <c r="V2974" s="2">
        <v>3</v>
      </c>
      <c r="W2974" s="2">
        <v>26.400000000000002</v>
      </c>
      <c r="X2974" s="2">
        <v>19.8</v>
      </c>
      <c r="Y2974" s="2">
        <v>0.1188</v>
      </c>
      <c r="Z2974" s="6">
        <v>46202</v>
      </c>
    </row>
    <row r="2975" spans="1:26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8" t="str">
        <f>IF(Table5[[#This Row],[Company Code]]&lt;&gt;"",Table5[[#This Row],[Contact Email]],"")</f>
        <v/>
      </c>
      <c r="M2975" s="2"/>
      <c r="N2975" s="9" t="str">
        <f>IF(IF(COUNTIF($S$2:S2975,S2975)=1,P2975,"")=1,COUNTIF($O$2:O2975,O2975),IF(COUNTIF($S$2:S2975,S2975)=1,P2975,""))</f>
        <v/>
      </c>
      <c r="O2975" s="9" t="str">
        <f>IF(COUNTIF($S$2:S2975,S2975)=1,P2975,"")</f>
        <v/>
      </c>
      <c r="P2975" s="9">
        <f>COUNTIF($S$2:S2975,S2975)</f>
        <v>19</v>
      </c>
      <c r="Q2975" s="2" t="s">
        <v>563</v>
      </c>
      <c r="R2975" s="2" t="s">
        <v>3094</v>
      </c>
      <c r="S2975" s="2" t="s">
        <v>68</v>
      </c>
      <c r="T2975" s="2">
        <v>24</v>
      </c>
      <c r="U2975" s="2">
        <v>12</v>
      </c>
      <c r="V2975" s="2">
        <v>2</v>
      </c>
      <c r="W2975" s="2">
        <v>17.600000000000001</v>
      </c>
      <c r="X2975" s="2">
        <v>13.200000000000001</v>
      </c>
      <c r="Y2975" s="2">
        <v>7.9199999999999993E-2</v>
      </c>
      <c r="Z2975" s="6">
        <v>46202</v>
      </c>
    </row>
    <row r="2976" spans="1:26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8" t="str">
        <f>IF(Table5[[#This Row],[Company Code]]&lt;&gt;"",Table5[[#This Row],[Contact Email]],"")</f>
        <v/>
      </c>
      <c r="M2976" s="2"/>
      <c r="N2976" s="9" t="str">
        <f>IF(IF(COUNTIF($S$2:S2976,S2976)=1,P2976,"")=1,COUNTIF($O$2:O2976,O2976),IF(COUNTIF($S$2:S2976,S2976)=1,P2976,""))</f>
        <v/>
      </c>
      <c r="O2976" s="9" t="str">
        <f>IF(COUNTIF($S$2:S2976,S2976)=1,P2976,"")</f>
        <v/>
      </c>
      <c r="P2976" s="9">
        <f>COUNTIF($S$2:S2976,S2976)</f>
        <v>20</v>
      </c>
      <c r="Q2976" s="2" t="s">
        <v>563</v>
      </c>
      <c r="R2976" s="2" t="s">
        <v>3095</v>
      </c>
      <c r="S2976" s="2" t="s">
        <v>68</v>
      </c>
      <c r="T2976" s="2">
        <v>24</v>
      </c>
      <c r="U2976" s="2">
        <v>12</v>
      </c>
      <c r="V2976" s="2">
        <v>2</v>
      </c>
      <c r="W2976" s="2">
        <v>17.600000000000001</v>
      </c>
      <c r="X2976" s="2">
        <v>13.200000000000001</v>
      </c>
      <c r="Y2976" s="2">
        <v>7.9199999999999993E-2</v>
      </c>
      <c r="Z2976" s="6">
        <v>46202</v>
      </c>
    </row>
    <row r="2977" spans="1:26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8" t="str">
        <f>IF(Table5[[#This Row],[Company Code]]&lt;&gt;"",Table5[[#This Row],[Contact Email]],"")</f>
        <v/>
      </c>
      <c r="M2977" s="2"/>
      <c r="N2977" s="9" t="str">
        <f>IF(IF(COUNTIF($S$2:S2977,S2977)=1,P2977,"")=1,COUNTIF($O$2:O2977,O2977),IF(COUNTIF($S$2:S2977,S2977)=1,P2977,""))</f>
        <v/>
      </c>
      <c r="O2977" s="9" t="str">
        <f>IF(COUNTIF($S$2:S2977,S2977)=1,P2977,"")</f>
        <v/>
      </c>
      <c r="P2977" s="9">
        <f>COUNTIF($S$2:S2977,S2977)</f>
        <v>21</v>
      </c>
      <c r="Q2977" s="2" t="s">
        <v>563</v>
      </c>
      <c r="R2977" s="2" t="s">
        <v>3096</v>
      </c>
      <c r="S2977" s="2" t="s">
        <v>68</v>
      </c>
      <c r="T2977" s="2">
        <v>12</v>
      </c>
      <c r="U2977" s="2">
        <v>12</v>
      </c>
      <c r="V2977" s="2">
        <v>1</v>
      </c>
      <c r="W2977" s="2">
        <v>8.8000000000000007</v>
      </c>
      <c r="X2977" s="2">
        <v>6.6000000000000005</v>
      </c>
      <c r="Y2977" s="2">
        <v>3.9599999999999996E-2</v>
      </c>
      <c r="Z2977" s="6">
        <v>46202</v>
      </c>
    </row>
    <row r="2978" spans="1:26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8" t="str">
        <f>IF(Table5[[#This Row],[Company Code]]&lt;&gt;"",Table5[[#This Row],[Contact Email]],"")</f>
        <v/>
      </c>
      <c r="M2978" s="2"/>
      <c r="N2978" s="9" t="str">
        <f>IF(IF(COUNTIF($S$2:S2978,S2978)=1,P2978,"")=1,COUNTIF($O$2:O2978,O2978),IF(COUNTIF($S$2:S2978,S2978)=1,P2978,""))</f>
        <v/>
      </c>
      <c r="O2978" s="9" t="str">
        <f>IF(COUNTIF($S$2:S2978,S2978)=1,P2978,"")</f>
        <v/>
      </c>
      <c r="P2978" s="9">
        <f>COUNTIF($S$2:S2978,S2978)</f>
        <v>22</v>
      </c>
      <c r="Q2978" s="2" t="s">
        <v>563</v>
      </c>
      <c r="R2978" s="2" t="s">
        <v>3097</v>
      </c>
      <c r="S2978" s="2" t="s">
        <v>68</v>
      </c>
      <c r="T2978" s="2">
        <v>60</v>
      </c>
      <c r="U2978" s="2">
        <v>12</v>
      </c>
      <c r="V2978" s="2">
        <v>5</v>
      </c>
      <c r="W2978" s="2">
        <v>44</v>
      </c>
      <c r="X2978" s="2">
        <v>33</v>
      </c>
      <c r="Y2978" s="2">
        <v>0.19800000000000001</v>
      </c>
      <c r="Z2978" s="6">
        <v>46202</v>
      </c>
    </row>
    <row r="2979" spans="1:26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8" t="str">
        <f>IF(Table5[[#This Row],[Company Code]]&lt;&gt;"",Table5[[#This Row],[Contact Email]],"")</f>
        <v/>
      </c>
      <c r="M2979" s="2"/>
      <c r="N2979" s="9" t="str">
        <f>IF(IF(COUNTIF($S$2:S2979,S2979)=1,P2979,"")=1,COUNTIF($O$2:O2979,O2979),IF(COUNTIF($S$2:S2979,S2979)=1,P2979,""))</f>
        <v/>
      </c>
      <c r="O2979" s="9" t="str">
        <f>IF(COUNTIF($S$2:S2979,S2979)=1,P2979,"")</f>
        <v/>
      </c>
      <c r="P2979" s="9">
        <f>COUNTIF($S$2:S2979,S2979)</f>
        <v>23</v>
      </c>
      <c r="Q2979" s="2" t="s">
        <v>563</v>
      </c>
      <c r="R2979" s="2" t="s">
        <v>3098</v>
      </c>
      <c r="S2979" s="2" t="s">
        <v>68</v>
      </c>
      <c r="T2979" s="2">
        <v>48</v>
      </c>
      <c r="U2979" s="2">
        <v>12</v>
      </c>
      <c r="V2979" s="2">
        <v>4</v>
      </c>
      <c r="W2979" s="2">
        <v>35.200000000000003</v>
      </c>
      <c r="X2979" s="2">
        <v>26.400000000000002</v>
      </c>
      <c r="Y2979" s="2">
        <v>0.15839999999999999</v>
      </c>
      <c r="Z2979" s="6">
        <v>46202</v>
      </c>
    </row>
    <row r="2980" spans="1:26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8" t="str">
        <f>IF(Table5[[#This Row],[Company Code]]&lt;&gt;"",Table5[[#This Row],[Contact Email]],"")</f>
        <v/>
      </c>
      <c r="M2980" s="2"/>
      <c r="N2980" s="9" t="str">
        <f>IF(IF(COUNTIF($S$2:S2980,S2980)=1,P2980,"")=1,COUNTIF($O$2:O2980,O2980),IF(COUNTIF($S$2:S2980,S2980)=1,P2980,""))</f>
        <v/>
      </c>
      <c r="O2980" s="9" t="str">
        <f>IF(COUNTIF($S$2:S2980,S2980)=1,P2980,"")</f>
        <v/>
      </c>
      <c r="P2980" s="9">
        <f>COUNTIF($S$2:S2980,S2980)</f>
        <v>24</v>
      </c>
      <c r="Q2980" s="2" t="s">
        <v>563</v>
      </c>
      <c r="R2980" s="2" t="s">
        <v>3099</v>
      </c>
      <c r="S2980" s="2" t="s">
        <v>68</v>
      </c>
      <c r="T2980" s="2">
        <v>36</v>
      </c>
      <c r="U2980" s="2">
        <v>12</v>
      </c>
      <c r="V2980" s="2">
        <v>3</v>
      </c>
      <c r="W2980" s="2">
        <v>26.400000000000002</v>
      </c>
      <c r="X2980" s="2">
        <v>19.8</v>
      </c>
      <c r="Y2980" s="2">
        <v>0.1188</v>
      </c>
      <c r="Z2980" s="6">
        <v>46202</v>
      </c>
    </row>
    <row r="2981" spans="1:26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8" t="str">
        <f>IF(Table5[[#This Row],[Company Code]]&lt;&gt;"",Table5[[#This Row],[Contact Email]],"")</f>
        <v/>
      </c>
      <c r="M2981" s="2"/>
      <c r="N2981" s="9" t="str">
        <f>IF(IF(COUNTIF($S$2:S2981,S2981)=1,P2981,"")=1,COUNTIF($O$2:O2981,O2981),IF(COUNTIF($S$2:S2981,S2981)=1,P2981,""))</f>
        <v/>
      </c>
      <c r="O2981" s="9" t="str">
        <f>IF(COUNTIF($S$2:S2981,S2981)=1,P2981,"")</f>
        <v/>
      </c>
      <c r="P2981" s="9">
        <f>COUNTIF($S$2:S2981,S2981)</f>
        <v>25</v>
      </c>
      <c r="Q2981" s="2" t="s">
        <v>563</v>
      </c>
      <c r="R2981" s="2" t="s">
        <v>3100</v>
      </c>
      <c r="S2981" s="2" t="s">
        <v>68</v>
      </c>
      <c r="T2981" s="2">
        <v>24</v>
      </c>
      <c r="U2981" s="2">
        <v>12</v>
      </c>
      <c r="V2981" s="2">
        <v>2</v>
      </c>
      <c r="W2981" s="2">
        <v>17.600000000000001</v>
      </c>
      <c r="X2981" s="2">
        <v>13.200000000000001</v>
      </c>
      <c r="Y2981" s="2">
        <v>7.9199999999999993E-2</v>
      </c>
      <c r="Z2981" s="6">
        <v>46202</v>
      </c>
    </row>
    <row r="2982" spans="1:26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8" t="str">
        <f>IF(Table5[[#This Row],[Company Code]]&lt;&gt;"",Table5[[#This Row],[Contact Email]],"")</f>
        <v/>
      </c>
      <c r="M2982" s="2"/>
      <c r="N2982" s="9" t="str">
        <f>IF(IF(COUNTIF($S$2:S2982,S2982)=1,P2982,"")=1,COUNTIF($O$2:O2982,O2982),IF(COUNTIF($S$2:S2982,S2982)=1,P2982,""))</f>
        <v/>
      </c>
      <c r="O2982" s="9" t="str">
        <f>IF(COUNTIF($S$2:S2982,S2982)=1,P2982,"")</f>
        <v/>
      </c>
      <c r="P2982" s="9">
        <f>COUNTIF($S$2:S2982,S2982)</f>
        <v>26</v>
      </c>
      <c r="Q2982" s="2" t="s">
        <v>563</v>
      </c>
      <c r="R2982" s="2" t="s">
        <v>3101</v>
      </c>
      <c r="S2982" s="2" t="s">
        <v>68</v>
      </c>
      <c r="T2982" s="2">
        <v>24</v>
      </c>
      <c r="U2982" s="2">
        <v>12</v>
      </c>
      <c r="V2982" s="2">
        <v>2</v>
      </c>
      <c r="W2982" s="2">
        <v>17.600000000000001</v>
      </c>
      <c r="X2982" s="2">
        <v>13.200000000000001</v>
      </c>
      <c r="Y2982" s="2">
        <v>7.9199999999999993E-2</v>
      </c>
      <c r="Z2982" s="6">
        <v>46202</v>
      </c>
    </row>
    <row r="2983" spans="1:26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8" t="str">
        <f>IF(Table5[[#This Row],[Company Code]]&lt;&gt;"",Table5[[#This Row],[Contact Email]],"")</f>
        <v/>
      </c>
      <c r="M2983" s="2"/>
      <c r="N2983" s="9" t="str">
        <f>IF(IF(COUNTIF($S$2:S2983,S2983)=1,P2983,"")=1,COUNTIF($O$2:O2983,O2983),IF(COUNTIF($S$2:S2983,S2983)=1,P2983,""))</f>
        <v/>
      </c>
      <c r="O2983" s="9" t="str">
        <f>IF(COUNTIF($S$2:S2983,S2983)=1,P2983,"")</f>
        <v/>
      </c>
      <c r="P2983" s="9">
        <f>COUNTIF($S$2:S2983,S2983)</f>
        <v>27</v>
      </c>
      <c r="Q2983" s="2" t="s">
        <v>563</v>
      </c>
      <c r="R2983" s="2" t="s">
        <v>3102</v>
      </c>
      <c r="S2983" s="2" t="s">
        <v>68</v>
      </c>
      <c r="T2983" s="2">
        <v>48</v>
      </c>
      <c r="U2983" s="2">
        <v>12</v>
      </c>
      <c r="V2983" s="2">
        <v>4</v>
      </c>
      <c r="W2983" s="2">
        <v>35.200000000000003</v>
      </c>
      <c r="X2983" s="2">
        <v>26.400000000000002</v>
      </c>
      <c r="Y2983" s="2">
        <v>0.15839999999999999</v>
      </c>
      <c r="Z2983" s="6">
        <v>46202</v>
      </c>
    </row>
    <row r="2984" spans="1:26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8" t="str">
        <f>IF(Table5[[#This Row],[Company Code]]&lt;&gt;"",Table5[[#This Row],[Contact Email]],"")</f>
        <v/>
      </c>
      <c r="M2984" s="2"/>
      <c r="N2984" s="9" t="str">
        <f>IF(IF(COUNTIF($S$2:S2984,S2984)=1,P2984,"")=1,COUNTIF($O$2:O2984,O2984),IF(COUNTIF($S$2:S2984,S2984)=1,P2984,""))</f>
        <v/>
      </c>
      <c r="O2984" s="9" t="str">
        <f>IF(COUNTIF($S$2:S2984,S2984)=1,P2984,"")</f>
        <v/>
      </c>
      <c r="P2984" s="9">
        <f>COUNTIF($S$2:S2984,S2984)</f>
        <v>28</v>
      </c>
      <c r="Q2984" s="2" t="s">
        <v>563</v>
      </c>
      <c r="R2984" s="2" t="s">
        <v>3103</v>
      </c>
      <c r="S2984" s="2" t="s">
        <v>68</v>
      </c>
      <c r="T2984" s="2">
        <v>24</v>
      </c>
      <c r="U2984" s="2">
        <v>12</v>
      </c>
      <c r="V2984" s="2">
        <v>2</v>
      </c>
      <c r="W2984" s="2">
        <v>17.600000000000001</v>
      </c>
      <c r="X2984" s="2">
        <v>13.200000000000001</v>
      </c>
      <c r="Y2984" s="2">
        <v>7.9199999999999993E-2</v>
      </c>
      <c r="Z2984" s="6">
        <v>46202</v>
      </c>
    </row>
    <row r="2985" spans="1:26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8" t="str">
        <f>IF(Table5[[#This Row],[Company Code]]&lt;&gt;"",Table5[[#This Row],[Contact Email]],"")</f>
        <v/>
      </c>
      <c r="M2985" s="2"/>
      <c r="N2985" s="9" t="str">
        <f>IF(IF(COUNTIF($S$2:S2985,S2985)=1,P2985,"")=1,COUNTIF($O$2:O2985,O2985),IF(COUNTIF($S$2:S2985,S2985)=1,P2985,""))</f>
        <v/>
      </c>
      <c r="O2985" s="9" t="str">
        <f>IF(COUNTIF($S$2:S2985,S2985)=1,P2985,"")</f>
        <v/>
      </c>
      <c r="P2985" s="9">
        <f>COUNTIF($S$2:S2985,S2985)</f>
        <v>29</v>
      </c>
      <c r="Q2985" s="2" t="s">
        <v>563</v>
      </c>
      <c r="R2985" s="2" t="s">
        <v>3104</v>
      </c>
      <c r="S2985" s="2" t="s">
        <v>68</v>
      </c>
      <c r="T2985" s="2">
        <v>24</v>
      </c>
      <c r="U2985" s="2">
        <v>12</v>
      </c>
      <c r="V2985" s="2">
        <v>2</v>
      </c>
      <c r="W2985" s="2">
        <v>17.600000000000001</v>
      </c>
      <c r="X2985" s="2">
        <v>13.200000000000001</v>
      </c>
      <c r="Y2985" s="2">
        <v>7.9199999999999993E-2</v>
      </c>
      <c r="Z2985" s="6">
        <v>46202</v>
      </c>
    </row>
    <row r="2986" spans="1:26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8" t="str">
        <f>IF(Table5[[#This Row],[Company Code]]&lt;&gt;"",Table5[[#This Row],[Contact Email]],"")</f>
        <v/>
      </c>
      <c r="M2986" s="2"/>
      <c r="N2986" s="9" t="str">
        <f>IF(IF(COUNTIF($S$2:S2986,S2986)=1,P2986,"")=1,COUNTIF($O$2:O2986,O2986),IF(COUNTIF($S$2:S2986,S2986)=1,P2986,""))</f>
        <v/>
      </c>
      <c r="O2986" s="9" t="str">
        <f>IF(COUNTIF($S$2:S2986,S2986)=1,P2986,"")</f>
        <v/>
      </c>
      <c r="P2986" s="9">
        <f>COUNTIF($S$2:S2986,S2986)</f>
        <v>30</v>
      </c>
      <c r="Q2986" s="2" t="s">
        <v>563</v>
      </c>
      <c r="R2986" s="2" t="s">
        <v>3105</v>
      </c>
      <c r="S2986" s="2" t="s">
        <v>68</v>
      </c>
      <c r="T2986" s="2">
        <v>120</v>
      </c>
      <c r="U2986" s="2">
        <v>12</v>
      </c>
      <c r="V2986" s="2">
        <v>10</v>
      </c>
      <c r="W2986" s="2">
        <v>88</v>
      </c>
      <c r="X2986" s="2">
        <v>66</v>
      </c>
      <c r="Y2986" s="2">
        <v>0.39600000000000002</v>
      </c>
      <c r="Z2986" s="6">
        <v>46202</v>
      </c>
    </row>
    <row r="2987" spans="1:26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8" t="str">
        <f>IF(Table5[[#This Row],[Company Code]]&lt;&gt;"",Table5[[#This Row],[Contact Email]],"")</f>
        <v/>
      </c>
      <c r="M2987" s="2"/>
      <c r="N2987" s="9" t="str">
        <f>IF(IF(COUNTIF($S$2:S2987,S2987)=1,P2987,"")=1,COUNTIF($O$2:O2987,O2987),IF(COUNTIF($S$2:S2987,S2987)=1,P2987,""))</f>
        <v/>
      </c>
      <c r="O2987" s="9" t="str">
        <f>IF(COUNTIF($S$2:S2987,S2987)=1,P2987,"")</f>
        <v/>
      </c>
      <c r="P2987" s="9">
        <f>COUNTIF($S$2:S2987,S2987)</f>
        <v>31</v>
      </c>
      <c r="Q2987" s="2" t="s">
        <v>563</v>
      </c>
      <c r="R2987" s="2" t="s">
        <v>3106</v>
      </c>
      <c r="S2987" s="2" t="s">
        <v>68</v>
      </c>
      <c r="T2987" s="2">
        <v>84</v>
      </c>
      <c r="U2987" s="2">
        <v>12</v>
      </c>
      <c r="V2987" s="2">
        <v>7</v>
      </c>
      <c r="W2987" s="2">
        <v>61.6</v>
      </c>
      <c r="X2987" s="2">
        <v>46.2</v>
      </c>
      <c r="Y2987" s="2">
        <v>0.2772</v>
      </c>
      <c r="Z2987" s="6">
        <v>46202</v>
      </c>
    </row>
    <row r="2988" spans="1:26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8" t="str">
        <f>IF(Table5[[#This Row],[Company Code]]&lt;&gt;"",Table5[[#This Row],[Contact Email]],"")</f>
        <v/>
      </c>
      <c r="M2988" s="2"/>
      <c r="N2988" s="9" t="str">
        <f>IF(IF(COUNTIF($S$2:S2988,S2988)=1,P2988,"")=1,COUNTIF($O$2:O2988,O2988),IF(COUNTIF($S$2:S2988,S2988)=1,P2988,""))</f>
        <v/>
      </c>
      <c r="O2988" s="9" t="str">
        <f>IF(COUNTIF($S$2:S2988,S2988)=1,P2988,"")</f>
        <v/>
      </c>
      <c r="P2988" s="9">
        <f>COUNTIF($S$2:S2988,S2988)</f>
        <v>32</v>
      </c>
      <c r="Q2988" s="2" t="s">
        <v>563</v>
      </c>
      <c r="R2988" s="2" t="s">
        <v>3107</v>
      </c>
      <c r="S2988" s="2" t="s">
        <v>68</v>
      </c>
      <c r="T2988" s="2">
        <v>36</v>
      </c>
      <c r="U2988" s="2">
        <v>12</v>
      </c>
      <c r="V2988" s="2">
        <v>3</v>
      </c>
      <c r="W2988" s="2">
        <v>26.400000000000002</v>
      </c>
      <c r="X2988" s="2">
        <v>19.8</v>
      </c>
      <c r="Y2988" s="2">
        <v>0.1188</v>
      </c>
      <c r="Z2988" s="6">
        <v>46202</v>
      </c>
    </row>
    <row r="2989" spans="1:26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8" t="str">
        <f>IF(Table5[[#This Row],[Company Code]]&lt;&gt;"",Table5[[#This Row],[Contact Email]],"")</f>
        <v/>
      </c>
      <c r="M2989" s="2"/>
      <c r="N2989" s="9" t="str">
        <f>IF(IF(COUNTIF($S$2:S2989,S2989)=1,P2989,"")=1,COUNTIF($O$2:O2989,O2989),IF(COUNTIF($S$2:S2989,S2989)=1,P2989,""))</f>
        <v/>
      </c>
      <c r="O2989" s="9" t="str">
        <f>IF(COUNTIF($S$2:S2989,S2989)=1,P2989,"")</f>
        <v/>
      </c>
      <c r="P2989" s="9">
        <f>COUNTIF($S$2:S2989,S2989)</f>
        <v>33</v>
      </c>
      <c r="Q2989" s="2" t="s">
        <v>563</v>
      </c>
      <c r="R2989" s="2" t="s">
        <v>3108</v>
      </c>
      <c r="S2989" s="2" t="s">
        <v>68</v>
      </c>
      <c r="T2989" s="2">
        <v>24</v>
      </c>
      <c r="U2989" s="2">
        <v>12</v>
      </c>
      <c r="V2989" s="2">
        <v>2</v>
      </c>
      <c r="W2989" s="2">
        <v>17.600000000000001</v>
      </c>
      <c r="X2989" s="2">
        <v>13.200000000000001</v>
      </c>
      <c r="Y2989" s="2">
        <v>7.9199999999999993E-2</v>
      </c>
      <c r="Z2989" s="6">
        <v>46202</v>
      </c>
    </row>
    <row r="2990" spans="1:26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8" t="str">
        <f>IF(Table5[[#This Row],[Company Code]]&lt;&gt;"",Table5[[#This Row],[Contact Email]],"")</f>
        <v/>
      </c>
      <c r="M2990" s="2"/>
      <c r="N2990" s="9" t="str">
        <f>IF(IF(COUNTIF($S$2:S2990,S2990)=1,P2990,"")=1,COUNTIF($O$2:O2990,O2990),IF(COUNTIF($S$2:S2990,S2990)=1,P2990,""))</f>
        <v/>
      </c>
      <c r="O2990" s="9" t="str">
        <f>IF(COUNTIF($S$2:S2990,S2990)=1,P2990,"")</f>
        <v/>
      </c>
      <c r="P2990" s="9">
        <f>COUNTIF($S$2:S2990,S2990)</f>
        <v>34</v>
      </c>
      <c r="Q2990" s="2" t="s">
        <v>563</v>
      </c>
      <c r="R2990" s="2" t="s">
        <v>3109</v>
      </c>
      <c r="S2990" s="2" t="s">
        <v>68</v>
      </c>
      <c r="T2990" s="2">
        <v>24</v>
      </c>
      <c r="U2990" s="2">
        <v>12</v>
      </c>
      <c r="V2990" s="2">
        <v>2</v>
      </c>
      <c r="W2990" s="2">
        <v>17.600000000000001</v>
      </c>
      <c r="X2990" s="2">
        <v>13.200000000000001</v>
      </c>
      <c r="Y2990" s="2">
        <v>7.9199999999999993E-2</v>
      </c>
      <c r="Z2990" s="6">
        <v>46202</v>
      </c>
    </row>
    <row r="2991" spans="1:26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8" t="str">
        <f>IF(Table5[[#This Row],[Company Code]]&lt;&gt;"",Table5[[#This Row],[Contact Email]],"")</f>
        <v/>
      </c>
      <c r="M2991" s="2"/>
      <c r="N2991" s="9" t="str">
        <f>IF(IF(COUNTIF($S$2:S2991,S2991)=1,P2991,"")=1,COUNTIF($O$2:O2991,O2991),IF(COUNTIF($S$2:S2991,S2991)=1,P2991,""))</f>
        <v/>
      </c>
      <c r="O2991" s="9" t="str">
        <f>IF(COUNTIF($S$2:S2991,S2991)=1,P2991,"")</f>
        <v/>
      </c>
      <c r="P2991" s="9">
        <f>COUNTIF($S$2:S2991,S2991)</f>
        <v>35</v>
      </c>
      <c r="Q2991" s="2" t="s">
        <v>563</v>
      </c>
      <c r="R2991" s="2" t="s">
        <v>3110</v>
      </c>
      <c r="S2991" s="2" t="s">
        <v>68</v>
      </c>
      <c r="T2991" s="2">
        <v>12</v>
      </c>
      <c r="U2991" s="2">
        <v>12</v>
      </c>
      <c r="V2991" s="2">
        <v>1</v>
      </c>
      <c r="W2991" s="2">
        <v>8.8000000000000007</v>
      </c>
      <c r="X2991" s="2">
        <v>6.6000000000000005</v>
      </c>
      <c r="Y2991" s="2">
        <v>3.9599999999999996E-2</v>
      </c>
      <c r="Z2991" s="6">
        <v>46202</v>
      </c>
    </row>
    <row r="2992" spans="1:26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8" t="str">
        <f>IF(Table5[[#This Row],[Company Code]]&lt;&gt;"",Table5[[#This Row],[Contact Email]],"")</f>
        <v/>
      </c>
      <c r="M2992" s="2"/>
      <c r="N2992" s="9" t="str">
        <f>IF(IF(COUNTIF($S$2:S2992,S2992)=1,P2992,"")=1,COUNTIF($O$2:O2992,O2992),IF(COUNTIF($S$2:S2992,S2992)=1,P2992,""))</f>
        <v/>
      </c>
      <c r="O2992" s="9" t="str">
        <f>IF(COUNTIF($S$2:S2992,S2992)=1,P2992,"")</f>
        <v/>
      </c>
      <c r="P2992" s="9">
        <f>COUNTIF($S$2:S2992,S2992)</f>
        <v>36</v>
      </c>
      <c r="Q2992" s="2" t="s">
        <v>563</v>
      </c>
      <c r="R2992" s="2" t="s">
        <v>3111</v>
      </c>
      <c r="S2992" s="2" t="s">
        <v>68</v>
      </c>
      <c r="T2992" s="2">
        <v>120</v>
      </c>
      <c r="U2992" s="2">
        <v>12</v>
      </c>
      <c r="V2992" s="2">
        <v>10</v>
      </c>
      <c r="W2992" s="2">
        <v>88</v>
      </c>
      <c r="X2992" s="2">
        <v>66</v>
      </c>
      <c r="Y2992" s="2">
        <v>0.39600000000000002</v>
      </c>
      <c r="Z2992" s="6">
        <v>46202</v>
      </c>
    </row>
    <row r="2993" spans="1:26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8" t="str">
        <f>IF(Table5[[#This Row],[Company Code]]&lt;&gt;"",Table5[[#This Row],[Contact Email]],"")</f>
        <v/>
      </c>
      <c r="M2993" s="2"/>
      <c r="N2993" s="9" t="str">
        <f>IF(IF(COUNTIF($S$2:S2993,S2993)=1,P2993,"")=1,COUNTIF($O$2:O2993,O2993),IF(COUNTIF($S$2:S2993,S2993)=1,P2993,""))</f>
        <v/>
      </c>
      <c r="O2993" s="9" t="str">
        <f>IF(COUNTIF($S$2:S2993,S2993)=1,P2993,"")</f>
        <v/>
      </c>
      <c r="P2993" s="9">
        <f>COUNTIF($S$2:S2993,S2993)</f>
        <v>37</v>
      </c>
      <c r="Q2993" s="2" t="s">
        <v>563</v>
      </c>
      <c r="R2993" s="2" t="s">
        <v>3112</v>
      </c>
      <c r="S2993" s="2" t="s">
        <v>68</v>
      </c>
      <c r="T2993" s="2">
        <v>36</v>
      </c>
      <c r="U2993" s="2">
        <v>12</v>
      </c>
      <c r="V2993" s="2">
        <v>3</v>
      </c>
      <c r="W2993" s="2">
        <v>26.400000000000002</v>
      </c>
      <c r="X2993" s="2">
        <v>19.8</v>
      </c>
      <c r="Y2993" s="2">
        <v>0.1188</v>
      </c>
      <c r="Z2993" s="6">
        <v>46202</v>
      </c>
    </row>
    <row r="2994" spans="1:26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8" t="str">
        <f>IF(Table5[[#This Row],[Company Code]]&lt;&gt;"",Table5[[#This Row],[Contact Email]],"")</f>
        <v/>
      </c>
      <c r="M2994" s="2"/>
      <c r="N2994" s="9" t="str">
        <f>IF(IF(COUNTIF($S$2:S2994,S2994)=1,P2994,"")=1,COUNTIF($O$2:O2994,O2994),IF(COUNTIF($S$2:S2994,S2994)=1,P2994,""))</f>
        <v/>
      </c>
      <c r="O2994" s="9" t="str">
        <f>IF(COUNTIF($S$2:S2994,S2994)=1,P2994,"")</f>
        <v/>
      </c>
      <c r="P2994" s="9">
        <f>COUNTIF($S$2:S2994,S2994)</f>
        <v>38</v>
      </c>
      <c r="Q2994" s="2" t="s">
        <v>563</v>
      </c>
      <c r="R2994" s="2" t="s">
        <v>3113</v>
      </c>
      <c r="S2994" s="2" t="s">
        <v>68</v>
      </c>
      <c r="T2994" s="2">
        <v>48</v>
      </c>
      <c r="U2994" s="2">
        <v>12</v>
      </c>
      <c r="V2994" s="2">
        <v>4</v>
      </c>
      <c r="W2994" s="2">
        <v>35.200000000000003</v>
      </c>
      <c r="X2994" s="2">
        <v>26.400000000000002</v>
      </c>
      <c r="Y2994" s="2">
        <v>0.15839999999999999</v>
      </c>
      <c r="Z2994" s="6">
        <v>46202</v>
      </c>
    </row>
    <row r="2995" spans="1:26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8" t="str">
        <f>IF(Table5[[#This Row],[Company Code]]&lt;&gt;"",Table5[[#This Row],[Contact Email]],"")</f>
        <v/>
      </c>
      <c r="M2995" s="2"/>
      <c r="N2995" s="9" t="str">
        <f>IF(IF(COUNTIF($S$2:S2995,S2995)=1,P2995,"")=1,COUNTIF($O$2:O2995,O2995),IF(COUNTIF($S$2:S2995,S2995)=1,P2995,""))</f>
        <v/>
      </c>
      <c r="O2995" s="9" t="str">
        <f>IF(COUNTIF($S$2:S2995,S2995)=1,P2995,"")</f>
        <v/>
      </c>
      <c r="P2995" s="9">
        <f>COUNTIF($S$2:S2995,S2995)</f>
        <v>39</v>
      </c>
      <c r="Q2995" s="2" t="s">
        <v>563</v>
      </c>
      <c r="R2995" s="2" t="s">
        <v>3114</v>
      </c>
      <c r="S2995" s="2" t="s">
        <v>68</v>
      </c>
      <c r="T2995" s="2">
        <v>36</v>
      </c>
      <c r="U2995" s="2">
        <v>12</v>
      </c>
      <c r="V2995" s="2">
        <v>3</v>
      </c>
      <c r="W2995" s="2">
        <v>26.400000000000002</v>
      </c>
      <c r="X2995" s="2">
        <v>19.8</v>
      </c>
      <c r="Y2995" s="2">
        <v>0.1188</v>
      </c>
      <c r="Z2995" s="6">
        <v>46202</v>
      </c>
    </row>
    <row r="2996" spans="1:26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8" t="str">
        <f>IF(Table5[[#This Row],[Company Code]]&lt;&gt;"",Table5[[#This Row],[Contact Email]],"")</f>
        <v/>
      </c>
      <c r="M2996" s="2"/>
      <c r="N2996" s="9" t="str">
        <f>IF(IF(COUNTIF($S$2:S2996,S2996)=1,P2996,"")=1,COUNTIF($O$2:O2996,O2996),IF(COUNTIF($S$2:S2996,S2996)=1,P2996,""))</f>
        <v/>
      </c>
      <c r="O2996" s="9" t="str">
        <f>IF(COUNTIF($S$2:S2996,S2996)=1,P2996,"")</f>
        <v/>
      </c>
      <c r="P2996" s="9">
        <f>COUNTIF($S$2:S2996,S2996)</f>
        <v>40</v>
      </c>
      <c r="Q2996" s="2" t="s">
        <v>563</v>
      </c>
      <c r="R2996" s="2" t="s">
        <v>3115</v>
      </c>
      <c r="S2996" s="2" t="s">
        <v>68</v>
      </c>
      <c r="T2996" s="2">
        <v>24</v>
      </c>
      <c r="U2996" s="2">
        <v>12</v>
      </c>
      <c r="V2996" s="2">
        <v>2</v>
      </c>
      <c r="W2996" s="2">
        <v>17.600000000000001</v>
      </c>
      <c r="X2996" s="2">
        <v>13.200000000000001</v>
      </c>
      <c r="Y2996" s="2">
        <v>7.9199999999999993E-2</v>
      </c>
      <c r="Z2996" s="6">
        <v>46202</v>
      </c>
    </row>
    <row r="2997" spans="1:26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8" t="str">
        <f>IF(Table5[[#This Row],[Company Code]]&lt;&gt;"",Table5[[#This Row],[Contact Email]],"")</f>
        <v/>
      </c>
      <c r="M2997" s="2"/>
      <c r="N2997" s="9" t="str">
        <f>IF(IF(COUNTIF($S$2:S2997,S2997)=1,P2997,"")=1,COUNTIF($O$2:O2997,O2997),IF(COUNTIF($S$2:S2997,S2997)=1,P2997,""))</f>
        <v/>
      </c>
      <c r="O2997" s="9" t="str">
        <f>IF(COUNTIF($S$2:S2997,S2997)=1,P2997,"")</f>
        <v/>
      </c>
      <c r="P2997" s="9">
        <f>COUNTIF($S$2:S2997,S2997)</f>
        <v>41</v>
      </c>
      <c r="Q2997" s="2" t="s">
        <v>563</v>
      </c>
      <c r="R2997" s="2" t="s">
        <v>3116</v>
      </c>
      <c r="S2997" s="2" t="s">
        <v>68</v>
      </c>
      <c r="T2997" s="2">
        <v>24</v>
      </c>
      <c r="U2997" s="2">
        <v>12</v>
      </c>
      <c r="V2997" s="2">
        <v>2</v>
      </c>
      <c r="W2997" s="2">
        <v>17.600000000000001</v>
      </c>
      <c r="X2997" s="2">
        <v>13.200000000000001</v>
      </c>
      <c r="Y2997" s="2">
        <v>7.9199999999999993E-2</v>
      </c>
      <c r="Z2997" s="6">
        <v>46202</v>
      </c>
    </row>
    <row r="2998" spans="1:26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8" t="str">
        <f>IF(Table5[[#This Row],[Company Code]]&lt;&gt;"",Table5[[#This Row],[Contact Email]],"")</f>
        <v/>
      </c>
      <c r="M2998" s="2"/>
      <c r="N2998" s="9" t="str">
        <f>IF(IF(COUNTIF($S$2:S2998,S2998)=1,P2998,"")=1,COUNTIF($O$2:O2998,O2998),IF(COUNTIF($S$2:S2998,S2998)=1,P2998,""))</f>
        <v/>
      </c>
      <c r="O2998" s="9" t="str">
        <f>IF(COUNTIF($S$2:S2998,S2998)=1,P2998,"")</f>
        <v/>
      </c>
      <c r="P2998" s="9">
        <f>COUNTIF($S$2:S2998,S2998)</f>
        <v>42</v>
      </c>
      <c r="Q2998" s="2" t="s">
        <v>563</v>
      </c>
      <c r="R2998" s="2" t="s">
        <v>3117</v>
      </c>
      <c r="S2998" s="2" t="s">
        <v>68</v>
      </c>
      <c r="T2998" s="2">
        <v>24</v>
      </c>
      <c r="U2998" s="2">
        <v>12</v>
      </c>
      <c r="V2998" s="2">
        <v>2</v>
      </c>
      <c r="W2998" s="2">
        <v>17.600000000000001</v>
      </c>
      <c r="X2998" s="2">
        <v>13.200000000000001</v>
      </c>
      <c r="Y2998" s="2">
        <v>7.9199999999999993E-2</v>
      </c>
      <c r="Z2998" s="6">
        <v>46202</v>
      </c>
    </row>
    <row r="2999" spans="1:26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8" t="str">
        <f>IF(Table5[[#This Row],[Company Code]]&lt;&gt;"",Table5[[#This Row],[Contact Email]],"")</f>
        <v/>
      </c>
      <c r="M2999" s="2"/>
      <c r="N2999" s="9" t="str">
        <f>IF(IF(COUNTIF($S$2:S2999,S2999)=1,P2999,"")=1,COUNTIF($O$2:O2999,O2999),IF(COUNTIF($S$2:S2999,S2999)=1,P2999,""))</f>
        <v/>
      </c>
      <c r="O2999" s="9" t="str">
        <f>IF(COUNTIF($S$2:S2999,S2999)=1,P2999,"")</f>
        <v/>
      </c>
      <c r="P2999" s="9">
        <f>COUNTIF($S$2:S2999,S2999)</f>
        <v>43</v>
      </c>
      <c r="Q2999" s="2" t="s">
        <v>563</v>
      </c>
      <c r="R2999" s="2" t="s">
        <v>3118</v>
      </c>
      <c r="S2999" s="2" t="s">
        <v>68</v>
      </c>
      <c r="T2999" s="2">
        <v>24</v>
      </c>
      <c r="U2999" s="2">
        <v>12</v>
      </c>
      <c r="V2999" s="2">
        <v>2</v>
      </c>
      <c r="W2999" s="2">
        <v>17.600000000000001</v>
      </c>
      <c r="X2999" s="2">
        <v>13.200000000000001</v>
      </c>
      <c r="Y2999" s="2">
        <v>7.9199999999999993E-2</v>
      </c>
      <c r="Z2999" s="6">
        <v>46202</v>
      </c>
    </row>
    <row r="3000" spans="1:26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8" t="str">
        <f>IF(Table5[[#This Row],[Company Code]]&lt;&gt;"",Table5[[#This Row],[Contact Email]],"")</f>
        <v/>
      </c>
      <c r="M3000" s="2"/>
      <c r="N3000" s="9" t="str">
        <f>IF(IF(COUNTIF($S$2:S3000,S3000)=1,P3000,"")=1,COUNTIF($O$2:O3000,O3000),IF(COUNTIF($S$2:S3000,S3000)=1,P3000,""))</f>
        <v/>
      </c>
      <c r="O3000" s="9" t="str">
        <f>IF(COUNTIF($S$2:S3000,S3000)=1,P3000,"")</f>
        <v/>
      </c>
      <c r="P3000" s="9">
        <f>COUNTIF($S$2:S3000,S3000)</f>
        <v>44</v>
      </c>
      <c r="Q3000" s="2" t="s">
        <v>563</v>
      </c>
      <c r="R3000" s="2" t="s">
        <v>3119</v>
      </c>
      <c r="S3000" s="2" t="s">
        <v>68</v>
      </c>
      <c r="T3000" s="2">
        <v>24</v>
      </c>
      <c r="U3000" s="2">
        <v>12</v>
      </c>
      <c r="V3000" s="2">
        <v>2</v>
      </c>
      <c r="W3000" s="2">
        <v>17.600000000000001</v>
      </c>
      <c r="X3000" s="2">
        <v>13.200000000000001</v>
      </c>
      <c r="Y3000" s="2">
        <v>7.9199999999999993E-2</v>
      </c>
      <c r="Z3000" s="6">
        <v>46202</v>
      </c>
    </row>
    <row r="3001" spans="1:26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8" t="str">
        <f>IF(Table5[[#This Row],[Company Code]]&lt;&gt;"",Table5[[#This Row],[Contact Email]],"")</f>
        <v/>
      </c>
      <c r="M3001" s="2"/>
      <c r="N3001" s="9" t="str">
        <f>IF(IF(COUNTIF($S$2:S3001,S3001)=1,P3001,"")=1,COUNTIF($O$2:O3001,O3001),IF(COUNTIF($S$2:S3001,S3001)=1,P3001,""))</f>
        <v/>
      </c>
      <c r="O3001" s="9" t="str">
        <f>IF(COUNTIF($S$2:S3001,S3001)=1,P3001,"")</f>
        <v/>
      </c>
      <c r="P3001" s="9">
        <f>COUNTIF($S$2:S3001,S3001)</f>
        <v>45</v>
      </c>
      <c r="Q3001" s="2" t="s">
        <v>563</v>
      </c>
      <c r="R3001" s="2" t="s">
        <v>3120</v>
      </c>
      <c r="S3001" s="2" t="s">
        <v>68</v>
      </c>
      <c r="T3001" s="2">
        <v>12</v>
      </c>
      <c r="U3001" s="2">
        <v>12</v>
      </c>
      <c r="V3001" s="2">
        <v>1</v>
      </c>
      <c r="W3001" s="2">
        <v>8.8000000000000007</v>
      </c>
      <c r="X3001" s="2">
        <v>6.6000000000000005</v>
      </c>
      <c r="Y3001" s="2">
        <v>3.9599999999999996E-2</v>
      </c>
      <c r="Z3001" s="6">
        <v>46202</v>
      </c>
    </row>
    <row r="3002" spans="1:26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8" t="str">
        <f>IF(Table5[[#This Row],[Company Code]]&lt;&gt;"",Table5[[#This Row],[Contact Email]],"")</f>
        <v/>
      </c>
      <c r="M3002" s="2"/>
      <c r="N3002" s="9" t="str">
        <f>IF(IF(COUNTIF($S$2:S3002,S3002)=1,P3002,"")=1,COUNTIF($O$2:O3002,O3002),IF(COUNTIF($S$2:S3002,S3002)=1,P3002,""))</f>
        <v/>
      </c>
      <c r="O3002" s="9" t="str">
        <f>IF(COUNTIF($S$2:S3002,S3002)=1,P3002,"")</f>
        <v/>
      </c>
      <c r="P3002" s="9">
        <f>COUNTIF($S$2:S3002,S3002)</f>
        <v>46</v>
      </c>
      <c r="Q3002" s="2" t="s">
        <v>563</v>
      </c>
      <c r="R3002" s="2" t="s">
        <v>3121</v>
      </c>
      <c r="S3002" s="2" t="s">
        <v>68</v>
      </c>
      <c r="T3002" s="2">
        <v>132</v>
      </c>
      <c r="U3002" s="2">
        <v>12</v>
      </c>
      <c r="V3002" s="2">
        <v>11</v>
      </c>
      <c r="W3002" s="2">
        <v>96.8</v>
      </c>
      <c r="X3002" s="2">
        <v>72.600000000000009</v>
      </c>
      <c r="Y3002" s="2">
        <v>0.43559999999999999</v>
      </c>
      <c r="Z3002" s="6">
        <v>46202</v>
      </c>
    </row>
    <row r="3003" spans="1:26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8" t="str">
        <f>IF(Table5[[#This Row],[Company Code]]&lt;&gt;"",Table5[[#This Row],[Contact Email]],"")</f>
        <v/>
      </c>
      <c r="M3003" s="2"/>
      <c r="N3003" s="9" t="str">
        <f>IF(IF(COUNTIF($S$2:S3003,S3003)=1,P3003,"")=1,COUNTIF($O$2:O3003,O3003),IF(COUNTIF($S$2:S3003,S3003)=1,P3003,""))</f>
        <v/>
      </c>
      <c r="O3003" s="9" t="str">
        <f>IF(COUNTIF($S$2:S3003,S3003)=1,P3003,"")</f>
        <v/>
      </c>
      <c r="P3003" s="9">
        <f>COUNTIF($S$2:S3003,S3003)</f>
        <v>47</v>
      </c>
      <c r="Q3003" s="2" t="s">
        <v>563</v>
      </c>
      <c r="R3003" s="2" t="s">
        <v>3122</v>
      </c>
      <c r="S3003" s="2" t="s">
        <v>68</v>
      </c>
      <c r="T3003" s="2">
        <v>24</v>
      </c>
      <c r="U3003" s="2">
        <v>12</v>
      </c>
      <c r="V3003" s="2">
        <v>2</v>
      </c>
      <c r="W3003" s="2">
        <v>17.600000000000001</v>
      </c>
      <c r="X3003" s="2">
        <v>13.200000000000001</v>
      </c>
      <c r="Y3003" s="2">
        <v>7.9199999999999993E-2</v>
      </c>
      <c r="Z3003" s="6">
        <v>46202</v>
      </c>
    </row>
    <row r="3004" spans="1:26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8" t="str">
        <f>IF(Table5[[#This Row],[Company Code]]&lt;&gt;"",Table5[[#This Row],[Contact Email]],"")</f>
        <v/>
      </c>
      <c r="M3004" s="2"/>
      <c r="N3004" s="9" t="str">
        <f>IF(IF(COUNTIF($S$2:S3004,S3004)=1,P3004,"")=1,COUNTIF($O$2:O3004,O3004),IF(COUNTIF($S$2:S3004,S3004)=1,P3004,""))</f>
        <v/>
      </c>
      <c r="O3004" s="9" t="str">
        <f>IF(COUNTIF($S$2:S3004,S3004)=1,P3004,"")</f>
        <v/>
      </c>
      <c r="P3004" s="9">
        <f>COUNTIF($S$2:S3004,S3004)</f>
        <v>48</v>
      </c>
      <c r="Q3004" s="2" t="s">
        <v>563</v>
      </c>
      <c r="R3004" s="2" t="s">
        <v>3123</v>
      </c>
      <c r="S3004" s="2" t="s">
        <v>68</v>
      </c>
      <c r="T3004" s="2">
        <v>156</v>
      </c>
      <c r="U3004" s="2">
        <v>12</v>
      </c>
      <c r="V3004" s="2">
        <v>13</v>
      </c>
      <c r="W3004" s="2">
        <v>114.4</v>
      </c>
      <c r="X3004" s="2">
        <v>85.800000000000011</v>
      </c>
      <c r="Y3004" s="2">
        <v>0.51480000000000004</v>
      </c>
      <c r="Z3004" s="6">
        <v>46202</v>
      </c>
    </row>
    <row r="3005" spans="1:26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8" t="str">
        <f>IF(Table5[[#This Row],[Company Code]]&lt;&gt;"",Table5[[#This Row],[Contact Email]],"")</f>
        <v/>
      </c>
      <c r="M3005" s="2"/>
      <c r="N3005" s="9" t="str">
        <f>IF(IF(COUNTIF($S$2:S3005,S3005)=1,P3005,"")=1,COUNTIF($O$2:O3005,O3005),IF(COUNTIF($S$2:S3005,S3005)=1,P3005,""))</f>
        <v/>
      </c>
      <c r="O3005" s="9" t="str">
        <f>IF(COUNTIF($S$2:S3005,S3005)=1,P3005,"")</f>
        <v/>
      </c>
      <c r="P3005" s="9">
        <f>COUNTIF($S$2:S3005,S3005)</f>
        <v>49</v>
      </c>
      <c r="Q3005" s="2" t="s">
        <v>563</v>
      </c>
      <c r="R3005" s="2" t="s">
        <v>3124</v>
      </c>
      <c r="S3005" s="2" t="s">
        <v>68</v>
      </c>
      <c r="T3005" s="2">
        <v>24</v>
      </c>
      <c r="U3005" s="2">
        <v>12</v>
      </c>
      <c r="V3005" s="2">
        <v>2</v>
      </c>
      <c r="W3005" s="2">
        <v>17.600000000000001</v>
      </c>
      <c r="X3005" s="2">
        <v>13.200000000000001</v>
      </c>
      <c r="Y3005" s="2">
        <v>7.9199999999999993E-2</v>
      </c>
      <c r="Z3005" s="6">
        <v>46202</v>
      </c>
    </row>
    <row r="3006" spans="1:26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8" t="str">
        <f>IF(Table5[[#This Row],[Company Code]]&lt;&gt;"",Table5[[#This Row],[Contact Email]],"")</f>
        <v/>
      </c>
      <c r="M3006" s="2"/>
      <c r="N3006" s="9" t="str">
        <f>IF(IF(COUNTIF($S$2:S3006,S3006)=1,P3006,"")=1,COUNTIF($O$2:O3006,O3006),IF(COUNTIF($S$2:S3006,S3006)=1,P3006,""))</f>
        <v/>
      </c>
      <c r="O3006" s="9" t="str">
        <f>IF(COUNTIF($S$2:S3006,S3006)=1,P3006,"")</f>
        <v/>
      </c>
      <c r="P3006" s="9">
        <f>COUNTIF($S$2:S3006,S3006)</f>
        <v>50</v>
      </c>
      <c r="Q3006" s="2" t="s">
        <v>563</v>
      </c>
      <c r="R3006" s="2" t="s">
        <v>3125</v>
      </c>
      <c r="S3006" s="2" t="s">
        <v>68</v>
      </c>
      <c r="T3006" s="2">
        <v>24</v>
      </c>
      <c r="U3006" s="2">
        <v>12</v>
      </c>
      <c r="V3006" s="2">
        <v>2</v>
      </c>
      <c r="W3006" s="2">
        <v>17.600000000000001</v>
      </c>
      <c r="X3006" s="2">
        <v>13.200000000000001</v>
      </c>
      <c r="Y3006" s="2">
        <v>7.9199999999999993E-2</v>
      </c>
      <c r="Z3006" s="6">
        <v>46202</v>
      </c>
    </row>
    <row r="3007" spans="1:26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8" t="str">
        <f>IF(Table5[[#This Row],[Company Code]]&lt;&gt;"",Table5[[#This Row],[Contact Email]],"")</f>
        <v/>
      </c>
      <c r="M3007" s="2"/>
      <c r="N3007" s="9" t="str">
        <f>IF(IF(COUNTIF($S$2:S3007,S3007)=1,P3007,"")=1,COUNTIF($O$2:O3007,O3007),IF(COUNTIF($S$2:S3007,S3007)=1,P3007,""))</f>
        <v/>
      </c>
      <c r="O3007" s="9" t="str">
        <f>IF(COUNTIF($S$2:S3007,S3007)=1,P3007,"")</f>
        <v/>
      </c>
      <c r="P3007" s="9">
        <f>COUNTIF($S$2:S3007,S3007)</f>
        <v>51</v>
      </c>
      <c r="Q3007" s="2" t="s">
        <v>563</v>
      </c>
      <c r="R3007" s="2" t="s">
        <v>3126</v>
      </c>
      <c r="S3007" s="2" t="s">
        <v>68</v>
      </c>
      <c r="T3007" s="2">
        <v>24</v>
      </c>
      <c r="U3007" s="2">
        <v>12</v>
      </c>
      <c r="V3007" s="2">
        <v>2</v>
      </c>
      <c r="W3007" s="2">
        <v>17.600000000000001</v>
      </c>
      <c r="X3007" s="2">
        <v>13.200000000000001</v>
      </c>
      <c r="Y3007" s="2">
        <v>7.9199999999999993E-2</v>
      </c>
      <c r="Z3007" s="6">
        <v>46202</v>
      </c>
    </row>
    <row r="3008" spans="1:26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8" t="str">
        <f>IF(Table5[[#This Row],[Company Code]]&lt;&gt;"",Table5[[#This Row],[Contact Email]],"")</f>
        <v/>
      </c>
      <c r="M3008" s="2"/>
      <c r="N3008" s="9" t="str">
        <f>IF(IF(COUNTIF($S$2:S3008,S3008)=1,P3008,"")=1,COUNTIF($O$2:O3008,O3008),IF(COUNTIF($S$2:S3008,S3008)=1,P3008,""))</f>
        <v/>
      </c>
      <c r="O3008" s="9" t="str">
        <f>IF(COUNTIF($S$2:S3008,S3008)=1,P3008,"")</f>
        <v/>
      </c>
      <c r="P3008" s="9">
        <f>COUNTIF($S$2:S3008,S3008)</f>
        <v>52</v>
      </c>
      <c r="Q3008" s="2" t="s">
        <v>563</v>
      </c>
      <c r="R3008" s="2" t="s">
        <v>3127</v>
      </c>
      <c r="S3008" s="2" t="s">
        <v>68</v>
      </c>
      <c r="T3008" s="2">
        <v>24</v>
      </c>
      <c r="U3008" s="2">
        <v>12</v>
      </c>
      <c r="V3008" s="2">
        <v>2</v>
      </c>
      <c r="W3008" s="2">
        <v>17.600000000000001</v>
      </c>
      <c r="X3008" s="2">
        <v>13.200000000000001</v>
      </c>
      <c r="Y3008" s="2">
        <v>7.9199999999999993E-2</v>
      </c>
      <c r="Z3008" s="6">
        <v>46202</v>
      </c>
    </row>
    <row r="3009" spans="1:26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8" t="str">
        <f>IF(Table5[[#This Row],[Company Code]]&lt;&gt;"",Table5[[#This Row],[Contact Email]],"")</f>
        <v/>
      </c>
      <c r="M3009" s="2"/>
      <c r="N3009" s="9" t="str">
        <f>IF(IF(COUNTIF($S$2:S3009,S3009)=1,P3009,"")=1,COUNTIF($O$2:O3009,O3009),IF(COUNTIF($S$2:S3009,S3009)=1,P3009,""))</f>
        <v/>
      </c>
      <c r="O3009" s="9" t="str">
        <f>IF(COUNTIF($S$2:S3009,S3009)=1,P3009,"")</f>
        <v/>
      </c>
      <c r="P3009" s="9">
        <f>COUNTIF($S$2:S3009,S3009)</f>
        <v>53</v>
      </c>
      <c r="Q3009" s="2" t="s">
        <v>563</v>
      </c>
      <c r="R3009" s="2" t="s">
        <v>3128</v>
      </c>
      <c r="S3009" s="2" t="s">
        <v>68</v>
      </c>
      <c r="T3009" s="2">
        <v>24</v>
      </c>
      <c r="U3009" s="2">
        <v>12</v>
      </c>
      <c r="V3009" s="2">
        <v>2</v>
      </c>
      <c r="W3009" s="2">
        <v>17.600000000000001</v>
      </c>
      <c r="X3009" s="2">
        <v>13.200000000000001</v>
      </c>
      <c r="Y3009" s="2">
        <v>7.9199999999999993E-2</v>
      </c>
      <c r="Z3009" s="6">
        <v>46202</v>
      </c>
    </row>
    <row r="3010" spans="1:26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8" t="str">
        <f>IF(Table5[[#This Row],[Company Code]]&lt;&gt;"",Table5[[#This Row],[Contact Email]],"")</f>
        <v/>
      </c>
      <c r="M3010" s="2"/>
      <c r="N3010" s="9" t="str">
        <f>IF(IF(COUNTIF($S$2:S3010,S3010)=1,P3010,"")=1,COUNTIF($O$2:O3010,O3010),IF(COUNTIF($S$2:S3010,S3010)=1,P3010,""))</f>
        <v/>
      </c>
      <c r="O3010" s="9" t="str">
        <f>IF(COUNTIF($S$2:S3010,S3010)=1,P3010,"")</f>
        <v/>
      </c>
      <c r="P3010" s="9">
        <f>COUNTIF($S$2:S3010,S3010)</f>
        <v>54</v>
      </c>
      <c r="Q3010" s="2" t="s">
        <v>563</v>
      </c>
      <c r="R3010" s="2" t="s">
        <v>3129</v>
      </c>
      <c r="S3010" s="2" t="s">
        <v>68</v>
      </c>
      <c r="T3010" s="2">
        <v>36</v>
      </c>
      <c r="U3010" s="2">
        <v>12</v>
      </c>
      <c r="V3010" s="2">
        <v>3</v>
      </c>
      <c r="W3010" s="2">
        <v>26.400000000000002</v>
      </c>
      <c r="X3010" s="2">
        <v>19.8</v>
      </c>
      <c r="Y3010" s="2">
        <v>0.1188</v>
      </c>
      <c r="Z3010" s="6">
        <v>46202</v>
      </c>
    </row>
    <row r="3011" spans="1:26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8" t="str">
        <f>IF(Table5[[#This Row],[Company Code]]&lt;&gt;"",Table5[[#This Row],[Contact Email]],"")</f>
        <v/>
      </c>
      <c r="M3011" s="2"/>
      <c r="N3011" s="9" t="str">
        <f>IF(IF(COUNTIF($S$2:S3011,S3011)=1,P3011,"")=1,COUNTIF($O$2:O3011,O3011),IF(COUNTIF($S$2:S3011,S3011)=1,P3011,""))</f>
        <v/>
      </c>
      <c r="O3011" s="9" t="str">
        <f>IF(COUNTIF($S$2:S3011,S3011)=1,P3011,"")</f>
        <v/>
      </c>
      <c r="P3011" s="9">
        <f>COUNTIF($S$2:S3011,S3011)</f>
        <v>55</v>
      </c>
      <c r="Q3011" s="2" t="s">
        <v>563</v>
      </c>
      <c r="R3011" s="2" t="s">
        <v>3130</v>
      </c>
      <c r="S3011" s="2" t="s">
        <v>68</v>
      </c>
      <c r="T3011" s="2">
        <v>36</v>
      </c>
      <c r="U3011" s="2">
        <v>12</v>
      </c>
      <c r="V3011" s="2">
        <v>3</v>
      </c>
      <c r="W3011" s="2">
        <v>26.400000000000002</v>
      </c>
      <c r="X3011" s="2">
        <v>19.8</v>
      </c>
      <c r="Y3011" s="2">
        <v>0.1188</v>
      </c>
      <c r="Z3011" s="6">
        <v>46202</v>
      </c>
    </row>
    <row r="3012" spans="1:26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8" t="str">
        <f>IF(Table5[[#This Row],[Company Code]]&lt;&gt;"",Table5[[#This Row],[Contact Email]],"")</f>
        <v/>
      </c>
      <c r="M3012" s="2"/>
      <c r="N3012" s="9" t="str">
        <f>IF(IF(COUNTIF($S$2:S3012,S3012)=1,P3012,"")=1,COUNTIF($O$2:O3012,O3012),IF(COUNTIF($S$2:S3012,S3012)=1,P3012,""))</f>
        <v/>
      </c>
      <c r="O3012" s="9" t="str">
        <f>IF(COUNTIF($S$2:S3012,S3012)=1,P3012,"")</f>
        <v/>
      </c>
      <c r="P3012" s="9">
        <f>COUNTIF($S$2:S3012,S3012)</f>
        <v>56</v>
      </c>
      <c r="Q3012" s="2" t="s">
        <v>563</v>
      </c>
      <c r="R3012" s="2" t="s">
        <v>3131</v>
      </c>
      <c r="S3012" s="2" t="s">
        <v>68</v>
      </c>
      <c r="T3012" s="2">
        <v>12</v>
      </c>
      <c r="U3012" s="2">
        <v>12</v>
      </c>
      <c r="V3012" s="2">
        <v>1</v>
      </c>
      <c r="W3012" s="2">
        <v>8.8000000000000007</v>
      </c>
      <c r="X3012" s="2">
        <v>6.6000000000000005</v>
      </c>
      <c r="Y3012" s="2">
        <v>3.9599999999999996E-2</v>
      </c>
      <c r="Z3012" s="6">
        <v>46202</v>
      </c>
    </row>
    <row r="3013" spans="1:26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8" t="str">
        <f>IF(Table5[[#This Row],[Company Code]]&lt;&gt;"",Table5[[#This Row],[Contact Email]],"")</f>
        <v/>
      </c>
      <c r="M3013" s="2"/>
      <c r="N3013" s="9" t="str">
        <f>IF(IF(COUNTIF($S$2:S3013,S3013)=1,P3013,"")=1,COUNTIF($O$2:O3013,O3013),IF(COUNTIF($S$2:S3013,S3013)=1,P3013,""))</f>
        <v/>
      </c>
      <c r="O3013" s="9" t="str">
        <f>IF(COUNTIF($S$2:S3013,S3013)=1,P3013,"")</f>
        <v/>
      </c>
      <c r="P3013" s="9">
        <f>COUNTIF($S$2:S3013,S3013)</f>
        <v>57</v>
      </c>
      <c r="Q3013" s="2" t="s">
        <v>563</v>
      </c>
      <c r="R3013" s="2" t="s">
        <v>3132</v>
      </c>
      <c r="S3013" s="2" t="s">
        <v>68</v>
      </c>
      <c r="T3013" s="2">
        <v>24</v>
      </c>
      <c r="U3013" s="2">
        <v>12</v>
      </c>
      <c r="V3013" s="2">
        <v>2</v>
      </c>
      <c r="W3013" s="2">
        <v>17.600000000000001</v>
      </c>
      <c r="X3013" s="2">
        <v>13.200000000000001</v>
      </c>
      <c r="Y3013" s="2">
        <v>7.9199999999999993E-2</v>
      </c>
      <c r="Z3013" s="6">
        <v>46202</v>
      </c>
    </row>
    <row r="3014" spans="1:26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8" t="str">
        <f>IF(Table5[[#This Row],[Company Code]]&lt;&gt;"",Table5[[#This Row],[Contact Email]],"")</f>
        <v/>
      </c>
      <c r="M3014" s="2"/>
      <c r="N3014" s="9" t="str">
        <f>IF(IF(COUNTIF($S$2:S3014,S3014)=1,P3014,"")=1,COUNTIF($O$2:O3014,O3014),IF(COUNTIF($S$2:S3014,S3014)=1,P3014,""))</f>
        <v/>
      </c>
      <c r="O3014" s="9" t="str">
        <f>IF(COUNTIF($S$2:S3014,S3014)=1,P3014,"")</f>
        <v/>
      </c>
      <c r="P3014" s="9">
        <f>COUNTIF($S$2:S3014,S3014)</f>
        <v>58</v>
      </c>
      <c r="Q3014" s="2" t="s">
        <v>563</v>
      </c>
      <c r="R3014" s="2" t="s">
        <v>3133</v>
      </c>
      <c r="S3014" s="2" t="s">
        <v>68</v>
      </c>
      <c r="T3014" s="2">
        <v>24</v>
      </c>
      <c r="U3014" s="2">
        <v>12</v>
      </c>
      <c r="V3014" s="2">
        <v>2</v>
      </c>
      <c r="W3014" s="2">
        <v>17.600000000000001</v>
      </c>
      <c r="X3014" s="2">
        <v>13.200000000000001</v>
      </c>
      <c r="Y3014" s="2">
        <v>7.9199999999999993E-2</v>
      </c>
      <c r="Z3014" s="6">
        <v>46202</v>
      </c>
    </row>
    <row r="3015" spans="1:26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8" t="str">
        <f>IF(Table5[[#This Row],[Company Code]]&lt;&gt;"",Table5[[#This Row],[Contact Email]],"")</f>
        <v/>
      </c>
      <c r="M3015" s="2"/>
      <c r="N3015" s="9" t="str">
        <f>IF(IF(COUNTIF($S$2:S3015,S3015)=1,P3015,"")=1,COUNTIF($O$2:O3015,O3015),IF(COUNTIF($S$2:S3015,S3015)=1,P3015,""))</f>
        <v/>
      </c>
      <c r="O3015" s="9" t="str">
        <f>IF(COUNTIF($S$2:S3015,S3015)=1,P3015,"")</f>
        <v/>
      </c>
      <c r="P3015" s="9">
        <f>COUNTIF($S$2:S3015,S3015)</f>
        <v>59</v>
      </c>
      <c r="Q3015" s="2" t="s">
        <v>563</v>
      </c>
      <c r="R3015" s="2" t="s">
        <v>3134</v>
      </c>
      <c r="S3015" s="2" t="s">
        <v>68</v>
      </c>
      <c r="T3015" s="2">
        <v>12</v>
      </c>
      <c r="U3015" s="2">
        <v>12</v>
      </c>
      <c r="V3015" s="2">
        <v>1</v>
      </c>
      <c r="W3015" s="2">
        <v>8.8000000000000007</v>
      </c>
      <c r="X3015" s="2">
        <v>6.6000000000000005</v>
      </c>
      <c r="Y3015" s="2">
        <v>3.9599999999999996E-2</v>
      </c>
      <c r="Z3015" s="6">
        <v>46202</v>
      </c>
    </row>
    <row r="3016" spans="1:26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8" t="str">
        <f>IF(Table5[[#This Row],[Company Code]]&lt;&gt;"",Table5[[#This Row],[Contact Email]],"")</f>
        <v/>
      </c>
      <c r="M3016" s="2"/>
      <c r="N3016" s="9" t="str">
        <f>IF(IF(COUNTIF($S$2:S3016,S3016)=1,P3016,"")=1,COUNTIF($O$2:O3016,O3016),IF(COUNTIF($S$2:S3016,S3016)=1,P3016,""))</f>
        <v/>
      </c>
      <c r="O3016" s="9" t="str">
        <f>IF(COUNTIF($S$2:S3016,S3016)=1,P3016,"")</f>
        <v/>
      </c>
      <c r="P3016" s="9">
        <f>COUNTIF($S$2:S3016,S3016)</f>
        <v>60</v>
      </c>
      <c r="Q3016" s="2" t="s">
        <v>563</v>
      </c>
      <c r="R3016" s="2" t="s">
        <v>3135</v>
      </c>
      <c r="S3016" s="2" t="s">
        <v>68</v>
      </c>
      <c r="T3016" s="2">
        <v>12</v>
      </c>
      <c r="U3016" s="2">
        <v>12</v>
      </c>
      <c r="V3016" s="2">
        <v>1</v>
      </c>
      <c r="W3016" s="2">
        <v>8.8000000000000007</v>
      </c>
      <c r="X3016" s="2">
        <v>6.6000000000000005</v>
      </c>
      <c r="Y3016" s="2">
        <v>3.9599999999999996E-2</v>
      </c>
      <c r="Z3016" s="6">
        <v>46202</v>
      </c>
    </row>
    <row r="3017" spans="1:26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8" t="str">
        <f>IF(Table5[[#This Row],[Company Code]]&lt;&gt;"",Table5[[#This Row],[Contact Email]],"")</f>
        <v/>
      </c>
      <c r="M3017" s="2"/>
      <c r="N3017" s="9" t="str">
        <f>IF(IF(COUNTIF($S$2:S3017,S3017)=1,P3017,"")=1,COUNTIF($O$2:O3017,O3017),IF(COUNTIF($S$2:S3017,S3017)=1,P3017,""))</f>
        <v/>
      </c>
      <c r="O3017" s="9" t="str">
        <f>IF(COUNTIF($S$2:S3017,S3017)=1,P3017,"")</f>
        <v/>
      </c>
      <c r="P3017" s="9">
        <f>COUNTIF($S$2:S3017,S3017)</f>
        <v>61</v>
      </c>
      <c r="Q3017" s="2" t="s">
        <v>563</v>
      </c>
      <c r="R3017" s="2" t="s">
        <v>3136</v>
      </c>
      <c r="S3017" s="2" t="s">
        <v>68</v>
      </c>
      <c r="T3017" s="2">
        <v>12</v>
      </c>
      <c r="U3017" s="2">
        <v>12</v>
      </c>
      <c r="V3017" s="2">
        <v>1</v>
      </c>
      <c r="W3017" s="2">
        <v>8.8000000000000007</v>
      </c>
      <c r="X3017" s="2">
        <v>6.6000000000000005</v>
      </c>
      <c r="Y3017" s="2">
        <v>3.9599999999999996E-2</v>
      </c>
      <c r="Z3017" s="6">
        <v>46202</v>
      </c>
    </row>
    <row r="3018" spans="1:26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8" t="str">
        <f>IF(Table5[[#This Row],[Company Code]]&lt;&gt;"",Table5[[#This Row],[Contact Email]],"")</f>
        <v/>
      </c>
      <c r="M3018" s="2"/>
      <c r="N3018" s="9" t="str">
        <f>IF(IF(COUNTIF($S$2:S3018,S3018)=1,P3018,"")=1,COUNTIF($O$2:O3018,O3018),IF(COUNTIF($S$2:S3018,S3018)=1,P3018,""))</f>
        <v/>
      </c>
      <c r="O3018" s="9" t="str">
        <f>IF(COUNTIF($S$2:S3018,S3018)=1,P3018,"")</f>
        <v/>
      </c>
      <c r="P3018" s="9">
        <f>COUNTIF($S$2:S3018,S3018)</f>
        <v>62</v>
      </c>
      <c r="Q3018" s="2" t="s">
        <v>563</v>
      </c>
      <c r="R3018" s="2" t="s">
        <v>3137</v>
      </c>
      <c r="S3018" s="2" t="s">
        <v>68</v>
      </c>
      <c r="T3018" s="2">
        <v>24</v>
      </c>
      <c r="U3018" s="2">
        <v>12</v>
      </c>
      <c r="V3018" s="2">
        <v>2</v>
      </c>
      <c r="W3018" s="2">
        <v>17.600000000000001</v>
      </c>
      <c r="X3018" s="2">
        <v>13.200000000000001</v>
      </c>
      <c r="Y3018" s="2">
        <v>7.9199999999999993E-2</v>
      </c>
      <c r="Z3018" s="6">
        <v>46202</v>
      </c>
    </row>
    <row r="3019" spans="1:26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8" t="str">
        <f>IF(Table5[[#This Row],[Company Code]]&lt;&gt;"",Table5[[#This Row],[Contact Email]],"")</f>
        <v/>
      </c>
      <c r="M3019" s="2"/>
      <c r="N3019" s="9" t="str">
        <f>IF(IF(COUNTIF($S$2:S3019,S3019)=1,P3019,"")=1,COUNTIF($O$2:O3019,O3019),IF(COUNTIF($S$2:S3019,S3019)=1,P3019,""))</f>
        <v/>
      </c>
      <c r="O3019" s="9" t="str">
        <f>IF(COUNTIF($S$2:S3019,S3019)=1,P3019,"")</f>
        <v/>
      </c>
      <c r="P3019" s="9">
        <f>COUNTIF($S$2:S3019,S3019)</f>
        <v>63</v>
      </c>
      <c r="Q3019" s="2" t="s">
        <v>563</v>
      </c>
      <c r="R3019" s="2" t="s">
        <v>3138</v>
      </c>
      <c r="S3019" s="2" t="s">
        <v>68</v>
      </c>
      <c r="T3019" s="2">
        <v>12</v>
      </c>
      <c r="U3019" s="2">
        <v>12</v>
      </c>
      <c r="V3019" s="2">
        <v>1</v>
      </c>
      <c r="W3019" s="2">
        <v>8.8000000000000007</v>
      </c>
      <c r="X3019" s="2">
        <v>6.6000000000000005</v>
      </c>
      <c r="Y3019" s="2">
        <v>3.9599999999999996E-2</v>
      </c>
      <c r="Z3019" s="6">
        <v>46202</v>
      </c>
    </row>
    <row r="3020" spans="1:26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8" t="str">
        <f>IF(Table5[[#This Row],[Company Code]]&lt;&gt;"",Table5[[#This Row],[Contact Email]],"")</f>
        <v/>
      </c>
      <c r="M3020" s="2"/>
      <c r="N3020" s="9" t="str">
        <f>IF(IF(COUNTIF($S$2:S3020,S3020)=1,P3020,"")=1,COUNTIF($O$2:O3020,O3020),IF(COUNTIF($S$2:S3020,S3020)=1,P3020,""))</f>
        <v/>
      </c>
      <c r="O3020" s="9" t="str">
        <f>IF(COUNTIF($S$2:S3020,S3020)=1,P3020,"")</f>
        <v/>
      </c>
      <c r="P3020" s="9">
        <f>COUNTIF($S$2:S3020,S3020)</f>
        <v>64</v>
      </c>
      <c r="Q3020" s="2" t="s">
        <v>563</v>
      </c>
      <c r="R3020" s="2" t="s">
        <v>3139</v>
      </c>
      <c r="S3020" s="2" t="s">
        <v>68</v>
      </c>
      <c r="T3020" s="2">
        <v>24</v>
      </c>
      <c r="U3020" s="2">
        <v>12</v>
      </c>
      <c r="V3020" s="2">
        <v>2</v>
      </c>
      <c r="W3020" s="2">
        <v>17.600000000000001</v>
      </c>
      <c r="X3020" s="2">
        <v>13.200000000000001</v>
      </c>
      <c r="Y3020" s="2">
        <v>7.9199999999999993E-2</v>
      </c>
      <c r="Z3020" s="6">
        <v>46202</v>
      </c>
    </row>
    <row r="3021" spans="1:26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8" t="str">
        <f>IF(Table5[[#This Row],[Company Code]]&lt;&gt;"",Table5[[#This Row],[Contact Email]],"")</f>
        <v/>
      </c>
      <c r="M3021" s="2"/>
      <c r="N3021" s="9" t="str">
        <f>IF(IF(COUNTIF($S$2:S3021,S3021)=1,P3021,"")=1,COUNTIF($O$2:O3021,O3021),IF(COUNTIF($S$2:S3021,S3021)=1,P3021,""))</f>
        <v/>
      </c>
      <c r="O3021" s="9" t="str">
        <f>IF(COUNTIF($S$2:S3021,S3021)=1,P3021,"")</f>
        <v/>
      </c>
      <c r="P3021" s="9">
        <f>COUNTIF($S$2:S3021,S3021)</f>
        <v>65</v>
      </c>
      <c r="Q3021" s="2" t="s">
        <v>563</v>
      </c>
      <c r="R3021" s="2" t="s">
        <v>3140</v>
      </c>
      <c r="S3021" s="2" t="s">
        <v>68</v>
      </c>
      <c r="T3021" s="2">
        <v>12</v>
      </c>
      <c r="U3021" s="2">
        <v>12</v>
      </c>
      <c r="V3021" s="2">
        <v>1</v>
      </c>
      <c r="W3021" s="2">
        <v>8.8000000000000007</v>
      </c>
      <c r="X3021" s="2">
        <v>6.6000000000000005</v>
      </c>
      <c r="Y3021" s="2">
        <v>3.9599999999999996E-2</v>
      </c>
      <c r="Z3021" s="6">
        <v>46202</v>
      </c>
    </row>
    <row r="3022" spans="1:26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8" t="str">
        <f>IF(Table5[[#This Row],[Company Code]]&lt;&gt;"",Table5[[#This Row],[Contact Email]],"")</f>
        <v/>
      </c>
      <c r="M3022" s="2"/>
      <c r="N3022" s="9" t="str">
        <f>IF(IF(COUNTIF($S$2:S3022,S3022)=1,P3022,"")=1,COUNTIF($O$2:O3022,O3022),IF(COUNTIF($S$2:S3022,S3022)=1,P3022,""))</f>
        <v/>
      </c>
      <c r="O3022" s="9" t="str">
        <f>IF(COUNTIF($S$2:S3022,S3022)=1,P3022,"")</f>
        <v/>
      </c>
      <c r="P3022" s="9">
        <f>COUNTIF($S$2:S3022,S3022)</f>
        <v>66</v>
      </c>
      <c r="Q3022" s="2" t="s">
        <v>563</v>
      </c>
      <c r="R3022" s="2" t="s">
        <v>3141</v>
      </c>
      <c r="S3022" s="2" t="s">
        <v>68</v>
      </c>
      <c r="T3022" s="2">
        <v>132</v>
      </c>
      <c r="U3022" s="2">
        <v>12</v>
      </c>
      <c r="V3022" s="2">
        <v>11</v>
      </c>
      <c r="W3022" s="2">
        <v>96.8</v>
      </c>
      <c r="X3022" s="2">
        <v>72.600000000000009</v>
      </c>
      <c r="Y3022" s="2">
        <v>0.43559999999999999</v>
      </c>
      <c r="Z3022" s="6">
        <v>46202</v>
      </c>
    </row>
    <row r="3023" spans="1:26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8" t="str">
        <f>IF(Table5[[#This Row],[Company Code]]&lt;&gt;"",Table5[[#This Row],[Contact Email]],"")</f>
        <v/>
      </c>
      <c r="M3023" s="2"/>
      <c r="N3023" s="9" t="str">
        <f>IF(IF(COUNTIF($S$2:S3023,S3023)=1,P3023,"")=1,COUNTIF($O$2:O3023,O3023),IF(COUNTIF($S$2:S3023,S3023)=1,P3023,""))</f>
        <v/>
      </c>
      <c r="O3023" s="9" t="str">
        <f>IF(COUNTIF($S$2:S3023,S3023)=1,P3023,"")</f>
        <v/>
      </c>
      <c r="P3023" s="9">
        <f>COUNTIF($S$2:S3023,S3023)</f>
        <v>67</v>
      </c>
      <c r="Q3023" s="2" t="s">
        <v>563</v>
      </c>
      <c r="R3023" s="2" t="s">
        <v>3142</v>
      </c>
      <c r="S3023" s="2" t="s">
        <v>68</v>
      </c>
      <c r="T3023" s="2">
        <v>24</v>
      </c>
      <c r="U3023" s="2">
        <v>12</v>
      </c>
      <c r="V3023" s="2">
        <v>2</v>
      </c>
      <c r="W3023" s="2">
        <v>17.600000000000001</v>
      </c>
      <c r="X3023" s="2">
        <v>13.200000000000001</v>
      </c>
      <c r="Y3023" s="2">
        <v>7.9199999999999993E-2</v>
      </c>
      <c r="Z3023" s="6">
        <v>46202</v>
      </c>
    </row>
    <row r="3024" spans="1:26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8" t="str">
        <f>IF(Table5[[#This Row],[Company Code]]&lt;&gt;"",Table5[[#This Row],[Contact Email]],"")</f>
        <v/>
      </c>
      <c r="M3024" s="2"/>
      <c r="N3024" s="9" t="str">
        <f>IF(IF(COUNTIF($S$2:S3024,S3024)=1,P3024,"")=1,COUNTIF($O$2:O3024,O3024),IF(COUNTIF($S$2:S3024,S3024)=1,P3024,""))</f>
        <v/>
      </c>
      <c r="O3024" s="9" t="str">
        <f>IF(COUNTIF($S$2:S3024,S3024)=1,P3024,"")</f>
        <v/>
      </c>
      <c r="P3024" s="9">
        <f>COUNTIF($S$2:S3024,S3024)</f>
        <v>68</v>
      </c>
      <c r="Q3024" s="2" t="s">
        <v>563</v>
      </c>
      <c r="R3024" s="2" t="s">
        <v>3143</v>
      </c>
      <c r="S3024" s="2" t="s">
        <v>68</v>
      </c>
      <c r="T3024" s="2">
        <v>12</v>
      </c>
      <c r="U3024" s="2">
        <v>12</v>
      </c>
      <c r="V3024" s="2">
        <v>1</v>
      </c>
      <c r="W3024" s="2">
        <v>8.8000000000000007</v>
      </c>
      <c r="X3024" s="2">
        <v>6.6000000000000005</v>
      </c>
      <c r="Y3024" s="2">
        <v>3.9599999999999996E-2</v>
      </c>
      <c r="Z3024" s="6">
        <v>46202</v>
      </c>
    </row>
    <row r="3025" spans="1:26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8" t="str">
        <f>IF(Table5[[#This Row],[Company Code]]&lt;&gt;"",Table5[[#This Row],[Contact Email]],"")</f>
        <v/>
      </c>
      <c r="M3025" s="2"/>
      <c r="N3025" s="9" t="str">
        <f>IF(IF(COUNTIF($S$2:S3025,S3025)=1,P3025,"")=1,COUNTIF($O$2:O3025,O3025),IF(COUNTIF($S$2:S3025,S3025)=1,P3025,""))</f>
        <v/>
      </c>
      <c r="O3025" s="9" t="str">
        <f>IF(COUNTIF($S$2:S3025,S3025)=1,P3025,"")</f>
        <v/>
      </c>
      <c r="P3025" s="9">
        <f>COUNTIF($S$2:S3025,S3025)</f>
        <v>69</v>
      </c>
      <c r="Q3025" s="2" t="s">
        <v>563</v>
      </c>
      <c r="R3025" s="2" t="s">
        <v>3144</v>
      </c>
      <c r="S3025" s="2" t="s">
        <v>68</v>
      </c>
      <c r="T3025" s="2">
        <v>24</v>
      </c>
      <c r="U3025" s="2">
        <v>12</v>
      </c>
      <c r="V3025" s="2">
        <v>2</v>
      </c>
      <c r="W3025" s="2">
        <v>17.600000000000001</v>
      </c>
      <c r="X3025" s="2">
        <v>13.200000000000001</v>
      </c>
      <c r="Y3025" s="2">
        <v>7.9199999999999993E-2</v>
      </c>
      <c r="Z3025" s="6">
        <v>46202</v>
      </c>
    </row>
    <row r="3026" spans="1:26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8" t="str">
        <f>IF(Table5[[#This Row],[Company Code]]&lt;&gt;"",Table5[[#This Row],[Contact Email]],"")</f>
        <v/>
      </c>
      <c r="M3026" s="2"/>
      <c r="N3026" s="9" t="str">
        <f>IF(IF(COUNTIF($S$2:S3026,S3026)=1,P3026,"")=1,COUNTIF($O$2:O3026,O3026),IF(COUNTIF($S$2:S3026,S3026)=1,P3026,""))</f>
        <v/>
      </c>
      <c r="O3026" s="9" t="str">
        <f>IF(COUNTIF($S$2:S3026,S3026)=1,P3026,"")</f>
        <v/>
      </c>
      <c r="P3026" s="9">
        <f>COUNTIF($S$2:S3026,S3026)</f>
        <v>70</v>
      </c>
      <c r="Q3026" s="2" t="s">
        <v>563</v>
      </c>
      <c r="R3026" s="2" t="s">
        <v>3145</v>
      </c>
      <c r="S3026" s="2" t="s">
        <v>68</v>
      </c>
      <c r="T3026" s="2">
        <v>180</v>
      </c>
      <c r="U3026" s="2">
        <v>12</v>
      </c>
      <c r="V3026" s="2">
        <v>15</v>
      </c>
      <c r="W3026" s="2">
        <v>132</v>
      </c>
      <c r="X3026" s="2">
        <v>99.000000000000014</v>
      </c>
      <c r="Y3026" s="2">
        <v>0.59399999999999997</v>
      </c>
      <c r="Z3026" s="6">
        <v>46202</v>
      </c>
    </row>
    <row r="3027" spans="1:26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8" t="str">
        <f>IF(Table5[[#This Row],[Company Code]]&lt;&gt;"",Table5[[#This Row],[Contact Email]],"")</f>
        <v/>
      </c>
      <c r="M3027" s="2"/>
      <c r="N3027" s="9" t="str">
        <f>IF(IF(COUNTIF($S$2:S3027,S3027)=1,P3027,"")=1,COUNTIF($O$2:O3027,O3027),IF(COUNTIF($S$2:S3027,S3027)=1,P3027,""))</f>
        <v/>
      </c>
      <c r="O3027" s="9" t="str">
        <f>IF(COUNTIF($S$2:S3027,S3027)=1,P3027,"")</f>
        <v/>
      </c>
      <c r="P3027" s="9">
        <f>COUNTIF($S$2:S3027,S3027)</f>
        <v>71</v>
      </c>
      <c r="Q3027" s="2" t="s">
        <v>563</v>
      </c>
      <c r="R3027" s="2" t="s">
        <v>3146</v>
      </c>
      <c r="S3027" s="2" t="s">
        <v>68</v>
      </c>
      <c r="T3027" s="2">
        <v>12</v>
      </c>
      <c r="U3027" s="2">
        <v>12</v>
      </c>
      <c r="V3027" s="2">
        <v>1</v>
      </c>
      <c r="W3027" s="2">
        <v>8.8000000000000007</v>
      </c>
      <c r="X3027" s="2">
        <v>6.6000000000000005</v>
      </c>
      <c r="Y3027" s="2">
        <v>3.9599999999999996E-2</v>
      </c>
      <c r="Z3027" s="6">
        <v>46202</v>
      </c>
    </row>
    <row r="3028" spans="1:26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8" t="str">
        <f>IF(Table5[[#This Row],[Company Code]]&lt;&gt;"",Table5[[#This Row],[Contact Email]],"")</f>
        <v/>
      </c>
      <c r="M3028" s="2"/>
      <c r="N3028" s="9" t="str">
        <f>IF(IF(COUNTIF($S$2:S3028,S3028)=1,P3028,"")=1,COUNTIF($O$2:O3028,O3028),IF(COUNTIF($S$2:S3028,S3028)=1,P3028,""))</f>
        <v/>
      </c>
      <c r="O3028" s="9" t="str">
        <f>IF(COUNTIF($S$2:S3028,S3028)=1,P3028,"")</f>
        <v/>
      </c>
      <c r="P3028" s="9">
        <f>COUNTIF($S$2:S3028,S3028)</f>
        <v>72</v>
      </c>
      <c r="Q3028" s="2" t="s">
        <v>563</v>
      </c>
      <c r="R3028" s="2" t="s">
        <v>3147</v>
      </c>
      <c r="S3028" s="2" t="s">
        <v>68</v>
      </c>
      <c r="T3028" s="2">
        <v>24</v>
      </c>
      <c r="U3028" s="2">
        <v>12</v>
      </c>
      <c r="V3028" s="2">
        <v>2</v>
      </c>
      <c r="W3028" s="2">
        <v>17.600000000000001</v>
      </c>
      <c r="X3028" s="2">
        <v>13.200000000000001</v>
      </c>
      <c r="Y3028" s="2">
        <v>7.9199999999999993E-2</v>
      </c>
      <c r="Z3028" s="6">
        <v>46202</v>
      </c>
    </row>
    <row r="3029" spans="1:26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8" t="str">
        <f>IF(Table5[[#This Row],[Company Code]]&lt;&gt;"",Table5[[#This Row],[Contact Email]],"")</f>
        <v/>
      </c>
      <c r="M3029" s="2"/>
      <c r="N3029" s="9" t="str">
        <f>IF(IF(COUNTIF($S$2:S3029,S3029)=1,P3029,"")=1,COUNTIF($O$2:O3029,O3029),IF(COUNTIF($S$2:S3029,S3029)=1,P3029,""))</f>
        <v/>
      </c>
      <c r="O3029" s="9" t="str">
        <f>IF(COUNTIF($S$2:S3029,S3029)=1,P3029,"")</f>
        <v/>
      </c>
      <c r="P3029" s="9">
        <f>COUNTIF($S$2:S3029,S3029)</f>
        <v>73</v>
      </c>
      <c r="Q3029" s="2" t="s">
        <v>563</v>
      </c>
      <c r="R3029" s="2" t="s">
        <v>3148</v>
      </c>
      <c r="S3029" s="2" t="s">
        <v>68</v>
      </c>
      <c r="T3029" s="2">
        <v>12</v>
      </c>
      <c r="U3029" s="2">
        <v>12</v>
      </c>
      <c r="V3029" s="2">
        <v>1</v>
      </c>
      <c r="W3029" s="2">
        <v>8.8000000000000007</v>
      </c>
      <c r="X3029" s="2">
        <v>6.6000000000000005</v>
      </c>
      <c r="Y3029" s="2">
        <v>3.9599999999999996E-2</v>
      </c>
      <c r="Z3029" s="6">
        <v>46202</v>
      </c>
    </row>
    <row r="3030" spans="1:26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8" t="str">
        <f>IF(Table5[[#This Row],[Company Code]]&lt;&gt;"",Table5[[#This Row],[Contact Email]],"")</f>
        <v/>
      </c>
      <c r="M3030" s="2"/>
      <c r="N3030" s="9" t="str">
        <f>IF(IF(COUNTIF($S$2:S3030,S3030)=1,P3030,"")=1,COUNTIF($O$2:O3030,O3030),IF(COUNTIF($S$2:S3030,S3030)=1,P3030,""))</f>
        <v/>
      </c>
      <c r="O3030" s="9" t="str">
        <f>IF(COUNTIF($S$2:S3030,S3030)=1,P3030,"")</f>
        <v/>
      </c>
      <c r="P3030" s="9">
        <f>COUNTIF($S$2:S3030,S3030)</f>
        <v>74</v>
      </c>
      <c r="Q3030" s="2" t="s">
        <v>563</v>
      </c>
      <c r="R3030" s="2" t="s">
        <v>3149</v>
      </c>
      <c r="S3030" s="2" t="s">
        <v>68</v>
      </c>
      <c r="T3030" s="2">
        <v>12</v>
      </c>
      <c r="U3030" s="2">
        <v>12</v>
      </c>
      <c r="V3030" s="2">
        <v>1</v>
      </c>
      <c r="W3030" s="2">
        <v>8.8000000000000007</v>
      </c>
      <c r="X3030" s="2">
        <v>6.6000000000000005</v>
      </c>
      <c r="Y3030" s="2">
        <v>3.9599999999999996E-2</v>
      </c>
      <c r="Z3030" s="6">
        <v>46202</v>
      </c>
    </row>
    <row r="3031" spans="1:26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8" t="str">
        <f>IF(Table5[[#This Row],[Company Code]]&lt;&gt;"",Table5[[#This Row],[Contact Email]],"")</f>
        <v/>
      </c>
      <c r="M3031" s="2"/>
      <c r="N3031" s="9" t="str">
        <f>IF(IF(COUNTIF($S$2:S3031,S3031)=1,P3031,"")=1,COUNTIF($O$2:O3031,O3031),IF(COUNTIF($S$2:S3031,S3031)=1,P3031,""))</f>
        <v/>
      </c>
      <c r="O3031" s="9" t="str">
        <f>IF(COUNTIF($S$2:S3031,S3031)=1,P3031,"")</f>
        <v/>
      </c>
      <c r="P3031" s="9">
        <f>COUNTIF($S$2:S3031,S3031)</f>
        <v>75</v>
      </c>
      <c r="Q3031" s="2" t="s">
        <v>563</v>
      </c>
      <c r="R3031" s="2" t="s">
        <v>3150</v>
      </c>
      <c r="S3031" s="2" t="s">
        <v>68</v>
      </c>
      <c r="T3031" s="2">
        <v>36</v>
      </c>
      <c r="U3031" s="2">
        <v>12</v>
      </c>
      <c r="V3031" s="2">
        <v>3</v>
      </c>
      <c r="W3031" s="2">
        <v>26.400000000000002</v>
      </c>
      <c r="X3031" s="2">
        <v>19.8</v>
      </c>
      <c r="Y3031" s="2">
        <v>0.1188</v>
      </c>
      <c r="Z3031" s="6">
        <v>46202</v>
      </c>
    </row>
    <row r="3032" spans="1:26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8" t="str">
        <f>IF(Table5[[#This Row],[Company Code]]&lt;&gt;"",Table5[[#This Row],[Contact Email]],"")</f>
        <v/>
      </c>
      <c r="M3032" s="2"/>
      <c r="N3032" s="9" t="str">
        <f>IF(IF(COUNTIF($S$2:S3032,S3032)=1,P3032,"")=1,COUNTIF($O$2:O3032,O3032),IF(COUNTIF($S$2:S3032,S3032)=1,P3032,""))</f>
        <v/>
      </c>
      <c r="O3032" s="9" t="str">
        <f>IF(COUNTIF($S$2:S3032,S3032)=1,P3032,"")</f>
        <v/>
      </c>
      <c r="P3032" s="9">
        <f>COUNTIF($S$2:S3032,S3032)</f>
        <v>76</v>
      </c>
      <c r="Q3032" s="2" t="s">
        <v>563</v>
      </c>
      <c r="R3032" s="2" t="s">
        <v>3151</v>
      </c>
      <c r="S3032" s="2" t="s">
        <v>68</v>
      </c>
      <c r="T3032" s="2">
        <v>36</v>
      </c>
      <c r="U3032" s="2">
        <v>12</v>
      </c>
      <c r="V3032" s="2">
        <v>3</v>
      </c>
      <c r="W3032" s="2">
        <v>26.400000000000002</v>
      </c>
      <c r="X3032" s="2">
        <v>19.8</v>
      </c>
      <c r="Y3032" s="2">
        <v>0.1188</v>
      </c>
      <c r="Z3032" s="6">
        <v>46202</v>
      </c>
    </row>
    <row r="3033" spans="1:26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8" t="str">
        <f>IF(Table5[[#This Row],[Company Code]]&lt;&gt;"",Table5[[#This Row],[Contact Email]],"")</f>
        <v/>
      </c>
      <c r="M3033" s="2"/>
      <c r="N3033" s="9" t="str">
        <f>IF(IF(COUNTIF($S$2:S3033,S3033)=1,P3033,"")=1,COUNTIF($O$2:O3033,O3033),IF(COUNTIF($S$2:S3033,S3033)=1,P3033,""))</f>
        <v/>
      </c>
      <c r="O3033" s="9" t="str">
        <f>IF(COUNTIF($S$2:S3033,S3033)=1,P3033,"")</f>
        <v/>
      </c>
      <c r="P3033" s="9">
        <f>COUNTIF($S$2:S3033,S3033)</f>
        <v>77</v>
      </c>
      <c r="Q3033" s="2" t="s">
        <v>563</v>
      </c>
      <c r="R3033" s="2" t="s">
        <v>3152</v>
      </c>
      <c r="S3033" s="2" t="s">
        <v>68</v>
      </c>
      <c r="T3033" s="2">
        <v>24</v>
      </c>
      <c r="U3033" s="2">
        <v>12</v>
      </c>
      <c r="V3033" s="2">
        <v>2</v>
      </c>
      <c r="W3033" s="2">
        <v>17.600000000000001</v>
      </c>
      <c r="X3033" s="2">
        <v>13.200000000000001</v>
      </c>
      <c r="Y3033" s="2">
        <v>7.9199999999999993E-2</v>
      </c>
      <c r="Z3033" s="6">
        <v>46202</v>
      </c>
    </row>
    <row r="3034" spans="1:26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8" t="str">
        <f>IF(Table5[[#This Row],[Company Code]]&lt;&gt;"",Table5[[#This Row],[Contact Email]],"")</f>
        <v/>
      </c>
      <c r="M3034" s="2"/>
      <c r="N3034" s="9" t="str">
        <f>IF(IF(COUNTIF($S$2:S3034,S3034)=1,P3034,"")=1,COUNTIF($O$2:O3034,O3034),IF(COUNTIF($S$2:S3034,S3034)=1,P3034,""))</f>
        <v/>
      </c>
      <c r="O3034" s="9" t="str">
        <f>IF(COUNTIF($S$2:S3034,S3034)=1,P3034,"")</f>
        <v/>
      </c>
      <c r="P3034" s="9">
        <f>COUNTIF($S$2:S3034,S3034)</f>
        <v>78</v>
      </c>
      <c r="Q3034" s="2" t="s">
        <v>563</v>
      </c>
      <c r="R3034" s="2" t="s">
        <v>3153</v>
      </c>
      <c r="S3034" s="2" t="s">
        <v>68</v>
      </c>
      <c r="T3034" s="2">
        <v>12</v>
      </c>
      <c r="U3034" s="2">
        <v>12</v>
      </c>
      <c r="V3034" s="2">
        <v>1</v>
      </c>
      <c r="W3034" s="2">
        <v>8.8000000000000007</v>
      </c>
      <c r="X3034" s="2">
        <v>6.6000000000000005</v>
      </c>
      <c r="Y3034" s="2">
        <v>3.9599999999999996E-2</v>
      </c>
      <c r="Z3034" s="6">
        <v>46202</v>
      </c>
    </row>
    <row r="3035" spans="1:26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8" t="str">
        <f>IF(Table5[[#This Row],[Company Code]]&lt;&gt;"",Table5[[#This Row],[Contact Email]],"")</f>
        <v/>
      </c>
      <c r="M3035" s="2"/>
      <c r="N3035" s="9" t="str">
        <f>IF(IF(COUNTIF($S$2:S3035,S3035)=1,P3035,"")=1,COUNTIF($O$2:O3035,O3035),IF(COUNTIF($S$2:S3035,S3035)=1,P3035,""))</f>
        <v/>
      </c>
      <c r="O3035" s="9" t="str">
        <f>IF(COUNTIF($S$2:S3035,S3035)=1,P3035,"")</f>
        <v/>
      </c>
      <c r="P3035" s="9">
        <f>COUNTIF($S$2:S3035,S3035)</f>
        <v>79</v>
      </c>
      <c r="Q3035" s="2" t="s">
        <v>563</v>
      </c>
      <c r="R3035" s="2" t="s">
        <v>3154</v>
      </c>
      <c r="S3035" s="2" t="s">
        <v>68</v>
      </c>
      <c r="T3035" s="2">
        <v>24</v>
      </c>
      <c r="U3035" s="2">
        <v>12</v>
      </c>
      <c r="V3035" s="2">
        <v>2</v>
      </c>
      <c r="W3035" s="2">
        <v>17.600000000000001</v>
      </c>
      <c r="X3035" s="2">
        <v>13.200000000000001</v>
      </c>
      <c r="Y3035" s="2">
        <v>7.9199999999999993E-2</v>
      </c>
      <c r="Z3035" s="6">
        <v>46202</v>
      </c>
    </row>
    <row r="3036" spans="1:26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8" t="str">
        <f>IF(Table5[[#This Row],[Company Code]]&lt;&gt;"",Table5[[#This Row],[Contact Email]],"")</f>
        <v/>
      </c>
      <c r="M3036" s="2"/>
      <c r="N3036" s="9" t="str">
        <f>IF(IF(COUNTIF($S$2:S3036,S3036)=1,P3036,"")=1,COUNTIF($O$2:O3036,O3036),IF(COUNTIF($S$2:S3036,S3036)=1,P3036,""))</f>
        <v/>
      </c>
      <c r="O3036" s="9" t="str">
        <f>IF(COUNTIF($S$2:S3036,S3036)=1,P3036,"")</f>
        <v/>
      </c>
      <c r="P3036" s="9">
        <f>COUNTIF($S$2:S3036,S3036)</f>
        <v>80</v>
      </c>
      <c r="Q3036" s="2" t="s">
        <v>563</v>
      </c>
      <c r="R3036" s="2" t="s">
        <v>3155</v>
      </c>
      <c r="S3036" s="2" t="s">
        <v>68</v>
      </c>
      <c r="T3036" s="2">
        <v>24</v>
      </c>
      <c r="U3036" s="2">
        <v>12</v>
      </c>
      <c r="V3036" s="2">
        <v>2</v>
      </c>
      <c r="W3036" s="2">
        <v>17.600000000000001</v>
      </c>
      <c r="X3036" s="2">
        <v>13.200000000000001</v>
      </c>
      <c r="Y3036" s="2">
        <v>7.9199999999999993E-2</v>
      </c>
      <c r="Z3036" s="6">
        <v>46202</v>
      </c>
    </row>
    <row r="3037" spans="1:26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8" t="str">
        <f>IF(Table5[[#This Row],[Company Code]]&lt;&gt;"",Table5[[#This Row],[Contact Email]],"")</f>
        <v/>
      </c>
      <c r="M3037" s="2"/>
      <c r="N3037" s="9" t="str">
        <f>IF(IF(COUNTIF($S$2:S3037,S3037)=1,P3037,"")=1,COUNTIF($O$2:O3037,O3037),IF(COUNTIF($S$2:S3037,S3037)=1,P3037,""))</f>
        <v/>
      </c>
      <c r="O3037" s="9" t="str">
        <f>IF(COUNTIF($S$2:S3037,S3037)=1,P3037,"")</f>
        <v/>
      </c>
      <c r="P3037" s="9">
        <f>COUNTIF($S$2:S3037,S3037)</f>
        <v>81</v>
      </c>
      <c r="Q3037" s="2" t="s">
        <v>563</v>
      </c>
      <c r="R3037" s="2" t="s">
        <v>3156</v>
      </c>
      <c r="S3037" s="2" t="s">
        <v>68</v>
      </c>
      <c r="T3037" s="2">
        <v>24</v>
      </c>
      <c r="U3037" s="2">
        <v>12</v>
      </c>
      <c r="V3037" s="2">
        <v>2</v>
      </c>
      <c r="W3037" s="2">
        <v>17.600000000000001</v>
      </c>
      <c r="X3037" s="2">
        <v>13.200000000000001</v>
      </c>
      <c r="Y3037" s="2">
        <v>7.9199999999999993E-2</v>
      </c>
      <c r="Z3037" s="6">
        <v>46202</v>
      </c>
    </row>
    <row r="3038" spans="1:26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8" t="str">
        <f>IF(Table5[[#This Row],[Company Code]]&lt;&gt;"",Table5[[#This Row],[Contact Email]],"")</f>
        <v/>
      </c>
      <c r="M3038" s="2"/>
      <c r="N3038" s="9" t="str">
        <f>IF(IF(COUNTIF($S$2:S3038,S3038)=1,P3038,"")=1,COUNTIF($O$2:O3038,O3038),IF(COUNTIF($S$2:S3038,S3038)=1,P3038,""))</f>
        <v/>
      </c>
      <c r="O3038" s="9" t="str">
        <f>IF(COUNTIF($S$2:S3038,S3038)=1,P3038,"")</f>
        <v/>
      </c>
      <c r="P3038" s="9">
        <f>COUNTIF($S$2:S3038,S3038)</f>
        <v>82</v>
      </c>
      <c r="Q3038" s="2" t="s">
        <v>563</v>
      </c>
      <c r="R3038" s="2" t="s">
        <v>3157</v>
      </c>
      <c r="S3038" s="2" t="s">
        <v>68</v>
      </c>
      <c r="T3038" s="2">
        <v>12</v>
      </c>
      <c r="U3038" s="2">
        <v>12</v>
      </c>
      <c r="V3038" s="2">
        <v>1</v>
      </c>
      <c r="W3038" s="2">
        <v>8.8000000000000007</v>
      </c>
      <c r="X3038" s="2">
        <v>6.6000000000000005</v>
      </c>
      <c r="Y3038" s="2">
        <v>3.9599999999999996E-2</v>
      </c>
      <c r="Z3038" s="6">
        <v>46202</v>
      </c>
    </row>
    <row r="3039" spans="1:26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8" t="str">
        <f>IF(Table5[[#This Row],[Company Code]]&lt;&gt;"",Table5[[#This Row],[Contact Email]],"")</f>
        <v/>
      </c>
      <c r="M3039" s="2"/>
      <c r="N3039" s="9" t="str">
        <f>IF(IF(COUNTIF($S$2:S3039,S3039)=1,P3039,"")=1,COUNTIF($O$2:O3039,O3039),IF(COUNTIF($S$2:S3039,S3039)=1,P3039,""))</f>
        <v/>
      </c>
      <c r="O3039" s="9" t="str">
        <f>IF(COUNTIF($S$2:S3039,S3039)=1,P3039,"")</f>
        <v/>
      </c>
      <c r="P3039" s="9">
        <f>COUNTIF($S$2:S3039,S3039)</f>
        <v>83</v>
      </c>
      <c r="Q3039" s="2" t="s">
        <v>563</v>
      </c>
      <c r="R3039" s="2" t="s">
        <v>3158</v>
      </c>
      <c r="S3039" s="2" t="s">
        <v>68</v>
      </c>
      <c r="T3039" s="2">
        <v>24</v>
      </c>
      <c r="U3039" s="2">
        <v>12</v>
      </c>
      <c r="V3039" s="2">
        <v>2</v>
      </c>
      <c r="W3039" s="2">
        <v>17.600000000000001</v>
      </c>
      <c r="X3039" s="2">
        <v>13.200000000000001</v>
      </c>
      <c r="Y3039" s="2">
        <v>7.9199999999999993E-2</v>
      </c>
      <c r="Z3039" s="6">
        <v>46202</v>
      </c>
    </row>
    <row r="3040" spans="1:26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8" t="str">
        <f>IF(Table5[[#This Row],[Company Code]]&lt;&gt;"",Table5[[#This Row],[Contact Email]],"")</f>
        <v/>
      </c>
      <c r="M3040" s="2"/>
      <c r="N3040" s="9" t="str">
        <f>IF(IF(COUNTIF($S$2:S3040,S3040)=1,P3040,"")=1,COUNTIF($O$2:O3040,O3040),IF(COUNTIF($S$2:S3040,S3040)=1,P3040,""))</f>
        <v/>
      </c>
      <c r="O3040" s="9" t="str">
        <f>IF(COUNTIF($S$2:S3040,S3040)=1,P3040,"")</f>
        <v/>
      </c>
      <c r="P3040" s="9">
        <f>COUNTIF($S$2:S3040,S3040)</f>
        <v>84</v>
      </c>
      <c r="Q3040" s="2" t="s">
        <v>563</v>
      </c>
      <c r="R3040" s="2" t="s">
        <v>3159</v>
      </c>
      <c r="S3040" s="2" t="s">
        <v>68</v>
      </c>
      <c r="T3040" s="2">
        <v>60</v>
      </c>
      <c r="U3040" s="2">
        <v>12</v>
      </c>
      <c r="V3040" s="2">
        <v>5</v>
      </c>
      <c r="W3040" s="2">
        <v>44</v>
      </c>
      <c r="X3040" s="2">
        <v>33</v>
      </c>
      <c r="Y3040" s="2">
        <v>0.19800000000000001</v>
      </c>
      <c r="Z3040" s="6">
        <v>46202</v>
      </c>
    </row>
    <row r="3041" spans="1:26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8" t="str">
        <f>IF(Table5[[#This Row],[Company Code]]&lt;&gt;"",Table5[[#This Row],[Contact Email]],"")</f>
        <v/>
      </c>
      <c r="M3041" s="2"/>
      <c r="N3041" s="9" t="str">
        <f>IF(IF(COUNTIF($S$2:S3041,S3041)=1,P3041,"")=1,COUNTIF($O$2:O3041,O3041),IF(COUNTIF($S$2:S3041,S3041)=1,P3041,""))</f>
        <v/>
      </c>
      <c r="O3041" s="9" t="str">
        <f>IF(COUNTIF($S$2:S3041,S3041)=1,P3041,"")</f>
        <v/>
      </c>
      <c r="P3041" s="9">
        <f>COUNTIF($S$2:S3041,S3041)</f>
        <v>85</v>
      </c>
      <c r="Q3041" s="2" t="s">
        <v>563</v>
      </c>
      <c r="R3041" s="2" t="s">
        <v>3160</v>
      </c>
      <c r="S3041" s="2" t="s">
        <v>68</v>
      </c>
      <c r="T3041" s="2">
        <v>36</v>
      </c>
      <c r="U3041" s="2">
        <v>12</v>
      </c>
      <c r="V3041" s="2">
        <v>3</v>
      </c>
      <c r="W3041" s="2">
        <v>26.400000000000002</v>
      </c>
      <c r="X3041" s="2">
        <v>19.8</v>
      </c>
      <c r="Y3041" s="2">
        <v>0.1188</v>
      </c>
      <c r="Z3041" s="6">
        <v>46202</v>
      </c>
    </row>
    <row r="3042" spans="1:26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8" t="str">
        <f>IF(Table5[[#This Row],[Company Code]]&lt;&gt;"",Table5[[#This Row],[Contact Email]],"")</f>
        <v/>
      </c>
      <c r="M3042" s="2"/>
      <c r="N3042" s="9" t="str">
        <f>IF(IF(COUNTIF($S$2:S3042,S3042)=1,P3042,"")=1,COUNTIF($O$2:O3042,O3042),IF(COUNTIF($S$2:S3042,S3042)=1,P3042,""))</f>
        <v/>
      </c>
      <c r="O3042" s="9" t="str">
        <f>IF(COUNTIF($S$2:S3042,S3042)=1,P3042,"")</f>
        <v/>
      </c>
      <c r="P3042" s="9">
        <f>COUNTIF($S$2:S3042,S3042)</f>
        <v>86</v>
      </c>
      <c r="Q3042" s="2" t="s">
        <v>563</v>
      </c>
      <c r="R3042" s="2" t="s">
        <v>3161</v>
      </c>
      <c r="S3042" s="2" t="s">
        <v>68</v>
      </c>
      <c r="T3042" s="2">
        <v>72</v>
      </c>
      <c r="U3042" s="2">
        <v>12</v>
      </c>
      <c r="V3042" s="2">
        <v>6</v>
      </c>
      <c r="W3042" s="2">
        <v>52.800000000000004</v>
      </c>
      <c r="X3042" s="2">
        <v>39.6</v>
      </c>
      <c r="Y3042" s="2">
        <v>0.23760000000000001</v>
      </c>
      <c r="Z3042" s="6">
        <v>46202</v>
      </c>
    </row>
    <row r="3043" spans="1:26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8" t="str">
        <f>IF(Table5[[#This Row],[Company Code]]&lt;&gt;"",Table5[[#This Row],[Contact Email]],"")</f>
        <v/>
      </c>
      <c r="M3043" s="2"/>
      <c r="N3043" s="9" t="str">
        <f>IF(IF(COUNTIF($S$2:S3043,S3043)=1,P3043,"")=1,COUNTIF($O$2:O3043,O3043),IF(COUNTIF($S$2:S3043,S3043)=1,P3043,""))</f>
        <v/>
      </c>
      <c r="O3043" s="9" t="str">
        <f>IF(COUNTIF($S$2:S3043,S3043)=1,P3043,"")</f>
        <v/>
      </c>
      <c r="P3043" s="9">
        <f>COUNTIF($S$2:S3043,S3043)</f>
        <v>87</v>
      </c>
      <c r="Q3043" s="2" t="s">
        <v>563</v>
      </c>
      <c r="R3043" s="2" t="s">
        <v>3162</v>
      </c>
      <c r="S3043" s="2" t="s">
        <v>68</v>
      </c>
      <c r="T3043" s="2">
        <v>132</v>
      </c>
      <c r="U3043" s="2">
        <v>12</v>
      </c>
      <c r="V3043" s="2">
        <v>11</v>
      </c>
      <c r="W3043" s="2">
        <v>96.8</v>
      </c>
      <c r="X3043" s="2">
        <v>72.600000000000009</v>
      </c>
      <c r="Y3043" s="2">
        <v>0.43559999999999999</v>
      </c>
      <c r="Z3043" s="6">
        <v>46202</v>
      </c>
    </row>
    <row r="3044" spans="1:26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8" t="str">
        <f>IF(Table5[[#This Row],[Company Code]]&lt;&gt;"",Table5[[#This Row],[Contact Email]],"")</f>
        <v/>
      </c>
      <c r="M3044" s="2"/>
      <c r="N3044" s="9" t="str">
        <f>IF(IF(COUNTIF($S$2:S3044,S3044)=1,P3044,"")=1,COUNTIF($O$2:O3044,O3044),IF(COUNTIF($S$2:S3044,S3044)=1,P3044,""))</f>
        <v/>
      </c>
      <c r="O3044" s="9" t="str">
        <f>IF(COUNTIF($S$2:S3044,S3044)=1,P3044,"")</f>
        <v/>
      </c>
      <c r="P3044" s="9">
        <f>COUNTIF($S$2:S3044,S3044)</f>
        <v>88</v>
      </c>
      <c r="Q3044" s="2" t="s">
        <v>563</v>
      </c>
      <c r="R3044" s="2" t="s">
        <v>3163</v>
      </c>
      <c r="S3044" s="2" t="s">
        <v>68</v>
      </c>
      <c r="T3044" s="2">
        <v>60</v>
      </c>
      <c r="U3044" s="2">
        <v>12</v>
      </c>
      <c r="V3044" s="2">
        <v>5</v>
      </c>
      <c r="W3044" s="2">
        <v>44</v>
      </c>
      <c r="X3044" s="2">
        <v>33</v>
      </c>
      <c r="Y3044" s="2">
        <v>0.19800000000000001</v>
      </c>
      <c r="Z3044" s="6">
        <v>46202</v>
      </c>
    </row>
    <row r="3045" spans="1:26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8" t="str">
        <f>IF(Table5[[#This Row],[Company Code]]&lt;&gt;"",Table5[[#This Row],[Contact Email]],"")</f>
        <v/>
      </c>
      <c r="M3045" s="2"/>
      <c r="N3045" s="9" t="str">
        <f>IF(IF(COUNTIF($S$2:S3045,S3045)=1,P3045,"")=1,COUNTIF($O$2:O3045,O3045),IF(COUNTIF($S$2:S3045,S3045)=1,P3045,""))</f>
        <v/>
      </c>
      <c r="O3045" s="9" t="str">
        <f>IF(COUNTIF($S$2:S3045,S3045)=1,P3045,"")</f>
        <v/>
      </c>
      <c r="P3045" s="9">
        <f>COUNTIF($S$2:S3045,S3045)</f>
        <v>89</v>
      </c>
      <c r="Q3045" s="2" t="s">
        <v>563</v>
      </c>
      <c r="R3045" s="2" t="s">
        <v>3164</v>
      </c>
      <c r="S3045" s="2" t="s">
        <v>68</v>
      </c>
      <c r="T3045" s="2">
        <v>48</v>
      </c>
      <c r="U3045" s="2">
        <v>12</v>
      </c>
      <c r="V3045" s="2">
        <v>4</v>
      </c>
      <c r="W3045" s="2">
        <v>35.200000000000003</v>
      </c>
      <c r="X3045" s="2">
        <v>26.400000000000002</v>
      </c>
      <c r="Y3045" s="2">
        <v>0.15839999999999999</v>
      </c>
      <c r="Z3045" s="6">
        <v>46202</v>
      </c>
    </row>
    <row r="3046" spans="1:26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8" t="str">
        <f>IF(Table5[[#This Row],[Company Code]]&lt;&gt;"",Table5[[#This Row],[Contact Email]],"")</f>
        <v/>
      </c>
      <c r="M3046" s="2"/>
      <c r="N3046" s="9" t="str">
        <f>IF(IF(COUNTIF($S$2:S3046,S3046)=1,P3046,"")=1,COUNTIF($O$2:O3046,O3046),IF(COUNTIF($S$2:S3046,S3046)=1,P3046,""))</f>
        <v/>
      </c>
      <c r="O3046" s="9" t="str">
        <f>IF(COUNTIF($S$2:S3046,S3046)=1,P3046,"")</f>
        <v/>
      </c>
      <c r="P3046" s="9">
        <f>COUNTIF($S$2:S3046,S3046)</f>
        <v>90</v>
      </c>
      <c r="Q3046" s="2" t="s">
        <v>563</v>
      </c>
      <c r="R3046" s="2" t="s">
        <v>3165</v>
      </c>
      <c r="S3046" s="2" t="s">
        <v>68</v>
      </c>
      <c r="T3046" s="2">
        <v>24</v>
      </c>
      <c r="U3046" s="2">
        <v>12</v>
      </c>
      <c r="V3046" s="2">
        <v>2</v>
      </c>
      <c r="W3046" s="2">
        <v>17.600000000000001</v>
      </c>
      <c r="X3046" s="2">
        <v>13.200000000000001</v>
      </c>
      <c r="Y3046" s="2">
        <v>7.9199999999999993E-2</v>
      </c>
      <c r="Z3046" s="6">
        <v>46202</v>
      </c>
    </row>
    <row r="3047" spans="1:26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8" t="str">
        <f>IF(Table5[[#This Row],[Company Code]]&lt;&gt;"",Table5[[#This Row],[Contact Email]],"")</f>
        <v/>
      </c>
      <c r="M3047" s="2"/>
      <c r="N3047" s="9" t="str">
        <f>IF(IF(COUNTIF($S$2:S3047,S3047)=1,P3047,"")=1,COUNTIF($O$2:O3047,O3047),IF(COUNTIF($S$2:S3047,S3047)=1,P3047,""))</f>
        <v/>
      </c>
      <c r="O3047" s="9" t="str">
        <f>IF(COUNTIF($S$2:S3047,S3047)=1,P3047,"")</f>
        <v/>
      </c>
      <c r="P3047" s="9">
        <f>COUNTIF($S$2:S3047,S3047)</f>
        <v>91</v>
      </c>
      <c r="Q3047" s="2" t="s">
        <v>563</v>
      </c>
      <c r="R3047" s="2" t="s">
        <v>3166</v>
      </c>
      <c r="S3047" s="2" t="s">
        <v>68</v>
      </c>
      <c r="T3047" s="2">
        <v>12</v>
      </c>
      <c r="U3047" s="2">
        <v>12</v>
      </c>
      <c r="V3047" s="2">
        <v>1</v>
      </c>
      <c r="W3047" s="2">
        <v>8.8000000000000007</v>
      </c>
      <c r="X3047" s="2">
        <v>6.6000000000000005</v>
      </c>
      <c r="Y3047" s="2">
        <v>3.9599999999999996E-2</v>
      </c>
      <c r="Z3047" s="6">
        <v>46202</v>
      </c>
    </row>
    <row r="3048" spans="1:26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8" t="str">
        <f>IF(Table5[[#This Row],[Company Code]]&lt;&gt;"",Table5[[#This Row],[Contact Email]],"")</f>
        <v/>
      </c>
      <c r="M3048" s="2"/>
      <c r="N3048" s="9" t="str">
        <f>IF(IF(COUNTIF($S$2:S3048,S3048)=1,P3048,"")=1,COUNTIF($O$2:O3048,O3048),IF(COUNTIF($S$2:S3048,S3048)=1,P3048,""))</f>
        <v/>
      </c>
      <c r="O3048" s="9" t="str">
        <f>IF(COUNTIF($S$2:S3048,S3048)=1,P3048,"")</f>
        <v/>
      </c>
      <c r="P3048" s="9">
        <f>COUNTIF($S$2:S3048,S3048)</f>
        <v>92</v>
      </c>
      <c r="Q3048" s="2" t="s">
        <v>563</v>
      </c>
      <c r="R3048" s="2" t="s">
        <v>3167</v>
      </c>
      <c r="S3048" s="2" t="s">
        <v>68</v>
      </c>
      <c r="T3048" s="2">
        <v>96</v>
      </c>
      <c r="U3048" s="2">
        <v>12</v>
      </c>
      <c r="V3048" s="2">
        <v>8</v>
      </c>
      <c r="W3048" s="2">
        <v>70.400000000000006</v>
      </c>
      <c r="X3048" s="2">
        <v>52.800000000000004</v>
      </c>
      <c r="Y3048" s="2">
        <v>0.31679999999999997</v>
      </c>
      <c r="Z3048" s="6">
        <v>46202</v>
      </c>
    </row>
    <row r="3049" spans="1:26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8" t="str">
        <f>IF(Table5[[#This Row],[Company Code]]&lt;&gt;"",Table5[[#This Row],[Contact Email]],"")</f>
        <v/>
      </c>
      <c r="M3049" s="2"/>
      <c r="N3049" s="9" t="str">
        <f>IF(IF(COUNTIF($S$2:S3049,S3049)=1,P3049,"")=1,COUNTIF($O$2:O3049,O3049),IF(COUNTIF($S$2:S3049,S3049)=1,P3049,""))</f>
        <v/>
      </c>
      <c r="O3049" s="9" t="str">
        <f>IF(COUNTIF($S$2:S3049,S3049)=1,P3049,"")</f>
        <v/>
      </c>
      <c r="P3049" s="9">
        <f>COUNTIF($S$2:S3049,S3049)</f>
        <v>93</v>
      </c>
      <c r="Q3049" s="2" t="s">
        <v>563</v>
      </c>
      <c r="R3049" s="2" t="s">
        <v>3168</v>
      </c>
      <c r="S3049" s="2" t="s">
        <v>68</v>
      </c>
      <c r="T3049" s="2">
        <v>24</v>
      </c>
      <c r="U3049" s="2">
        <v>12</v>
      </c>
      <c r="V3049" s="2">
        <v>2</v>
      </c>
      <c r="W3049" s="2">
        <v>17.600000000000001</v>
      </c>
      <c r="X3049" s="2">
        <v>13.200000000000001</v>
      </c>
      <c r="Y3049" s="2">
        <v>7.9199999999999993E-2</v>
      </c>
      <c r="Z3049" s="6">
        <v>46202</v>
      </c>
    </row>
    <row r="3050" spans="1:26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8" t="str">
        <f>IF(Table5[[#This Row],[Company Code]]&lt;&gt;"",Table5[[#This Row],[Contact Email]],"")</f>
        <v/>
      </c>
      <c r="M3050" s="2"/>
      <c r="N3050" s="9" t="str">
        <f>IF(IF(COUNTIF($S$2:S3050,S3050)=1,P3050,"")=1,COUNTIF($O$2:O3050,O3050),IF(COUNTIF($S$2:S3050,S3050)=1,P3050,""))</f>
        <v/>
      </c>
      <c r="O3050" s="9" t="str">
        <f>IF(COUNTIF($S$2:S3050,S3050)=1,P3050,"")</f>
        <v/>
      </c>
      <c r="P3050" s="9">
        <f>COUNTIF($S$2:S3050,S3050)</f>
        <v>94</v>
      </c>
      <c r="Q3050" s="2" t="s">
        <v>563</v>
      </c>
      <c r="R3050" s="2" t="s">
        <v>3169</v>
      </c>
      <c r="S3050" s="2" t="s">
        <v>68</v>
      </c>
      <c r="T3050" s="2">
        <v>204</v>
      </c>
      <c r="U3050" s="2">
        <v>12</v>
      </c>
      <c r="V3050" s="2">
        <v>17</v>
      </c>
      <c r="W3050" s="2">
        <v>149.6</v>
      </c>
      <c r="X3050" s="2">
        <v>112.2</v>
      </c>
      <c r="Y3050" s="2">
        <v>0.67320000000000002</v>
      </c>
      <c r="Z3050" s="6">
        <v>46202</v>
      </c>
    </row>
    <row r="3051" spans="1:26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8" t="str">
        <f>IF(Table5[[#This Row],[Company Code]]&lt;&gt;"",Table5[[#This Row],[Contact Email]],"")</f>
        <v/>
      </c>
      <c r="M3051" s="2"/>
      <c r="N3051" s="9" t="str">
        <f>IF(IF(COUNTIF($S$2:S3051,S3051)=1,P3051,"")=1,COUNTIF($O$2:O3051,O3051),IF(COUNTIF($S$2:S3051,S3051)=1,P3051,""))</f>
        <v/>
      </c>
      <c r="O3051" s="9" t="str">
        <f>IF(COUNTIF($S$2:S3051,S3051)=1,P3051,"")</f>
        <v/>
      </c>
      <c r="P3051" s="9">
        <f>COUNTIF($S$2:S3051,S3051)</f>
        <v>95</v>
      </c>
      <c r="Q3051" s="2" t="s">
        <v>563</v>
      </c>
      <c r="R3051" s="2" t="s">
        <v>3170</v>
      </c>
      <c r="S3051" s="2" t="s">
        <v>68</v>
      </c>
      <c r="T3051" s="2">
        <v>36</v>
      </c>
      <c r="U3051" s="2">
        <v>12</v>
      </c>
      <c r="V3051" s="2">
        <v>3</v>
      </c>
      <c r="W3051" s="2">
        <v>26.400000000000002</v>
      </c>
      <c r="X3051" s="2">
        <v>19.8</v>
      </c>
      <c r="Y3051" s="2">
        <v>0.1188</v>
      </c>
      <c r="Z3051" s="6">
        <v>46202</v>
      </c>
    </row>
    <row r="3052" spans="1:26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8" t="str">
        <f>IF(Table5[[#This Row],[Company Code]]&lt;&gt;"",Table5[[#This Row],[Contact Email]],"")</f>
        <v/>
      </c>
      <c r="M3052" s="2"/>
      <c r="N3052" s="9" t="str">
        <f>IF(IF(COUNTIF($S$2:S3052,S3052)=1,P3052,"")=1,COUNTIF($O$2:O3052,O3052),IF(COUNTIF($S$2:S3052,S3052)=1,P3052,""))</f>
        <v/>
      </c>
      <c r="O3052" s="9" t="str">
        <f>IF(COUNTIF($S$2:S3052,S3052)=1,P3052,"")</f>
        <v/>
      </c>
      <c r="P3052" s="9">
        <f>COUNTIF($S$2:S3052,S3052)</f>
        <v>96</v>
      </c>
      <c r="Q3052" s="2" t="s">
        <v>563</v>
      </c>
      <c r="R3052" s="2" t="s">
        <v>3171</v>
      </c>
      <c r="S3052" s="2" t="s">
        <v>68</v>
      </c>
      <c r="T3052" s="2">
        <v>24</v>
      </c>
      <c r="U3052" s="2">
        <v>12</v>
      </c>
      <c r="V3052" s="2">
        <v>2</v>
      </c>
      <c r="W3052" s="2">
        <v>17.600000000000001</v>
      </c>
      <c r="X3052" s="2">
        <v>13.200000000000001</v>
      </c>
      <c r="Y3052" s="2">
        <v>7.9199999999999993E-2</v>
      </c>
      <c r="Z3052" s="6">
        <v>46202</v>
      </c>
    </row>
    <row r="3053" spans="1:26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8" t="str">
        <f>IF(Table5[[#This Row],[Company Code]]&lt;&gt;"",Table5[[#This Row],[Contact Email]],"")</f>
        <v/>
      </c>
      <c r="M3053" s="2"/>
      <c r="N3053" s="9" t="str">
        <f>IF(IF(COUNTIF($S$2:S3053,S3053)=1,P3053,"")=1,COUNTIF($O$2:O3053,O3053),IF(COUNTIF($S$2:S3053,S3053)=1,P3053,""))</f>
        <v/>
      </c>
      <c r="O3053" s="9" t="str">
        <f>IF(COUNTIF($S$2:S3053,S3053)=1,P3053,"")</f>
        <v/>
      </c>
      <c r="P3053" s="9">
        <f>COUNTIF($S$2:S3053,S3053)</f>
        <v>97</v>
      </c>
      <c r="Q3053" s="2" t="s">
        <v>563</v>
      </c>
      <c r="R3053" s="2" t="s">
        <v>3172</v>
      </c>
      <c r="S3053" s="2" t="s">
        <v>68</v>
      </c>
      <c r="T3053" s="2">
        <v>36</v>
      </c>
      <c r="U3053" s="2">
        <v>12</v>
      </c>
      <c r="V3053" s="2">
        <v>3</v>
      </c>
      <c r="W3053" s="2">
        <v>26.400000000000002</v>
      </c>
      <c r="X3053" s="2">
        <v>19.8</v>
      </c>
      <c r="Y3053" s="2">
        <v>0.1188</v>
      </c>
      <c r="Z3053" s="6">
        <v>46202</v>
      </c>
    </row>
    <row r="3054" spans="1:26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8" t="str">
        <f>IF(Table5[[#This Row],[Company Code]]&lt;&gt;"",Table5[[#This Row],[Contact Email]],"")</f>
        <v/>
      </c>
      <c r="M3054" s="2"/>
      <c r="N3054" s="9" t="str">
        <f>IF(IF(COUNTIF($S$2:S3054,S3054)=1,P3054,"")=1,COUNTIF($O$2:O3054,O3054),IF(COUNTIF($S$2:S3054,S3054)=1,P3054,""))</f>
        <v/>
      </c>
      <c r="O3054" s="9" t="str">
        <f>IF(COUNTIF($S$2:S3054,S3054)=1,P3054,"")</f>
        <v/>
      </c>
      <c r="P3054" s="9">
        <f>COUNTIF($S$2:S3054,S3054)</f>
        <v>98</v>
      </c>
      <c r="Q3054" s="2" t="s">
        <v>563</v>
      </c>
      <c r="R3054" s="2" t="s">
        <v>3173</v>
      </c>
      <c r="S3054" s="2" t="s">
        <v>68</v>
      </c>
      <c r="T3054" s="2">
        <v>24</v>
      </c>
      <c r="U3054" s="2">
        <v>12</v>
      </c>
      <c r="V3054" s="2">
        <v>2</v>
      </c>
      <c r="W3054" s="2">
        <v>17.600000000000001</v>
      </c>
      <c r="X3054" s="2">
        <v>13.200000000000001</v>
      </c>
      <c r="Y3054" s="2">
        <v>7.9199999999999993E-2</v>
      </c>
      <c r="Z3054" s="6">
        <v>46202</v>
      </c>
    </row>
    <row r="3055" spans="1:26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8" t="str">
        <f>IF(Table5[[#This Row],[Company Code]]&lt;&gt;"",Table5[[#This Row],[Contact Email]],"")</f>
        <v/>
      </c>
      <c r="M3055" s="2"/>
      <c r="N3055" s="9" t="str">
        <f>IF(IF(COUNTIF($S$2:S3055,S3055)=1,P3055,"")=1,COUNTIF($O$2:O3055,O3055),IF(COUNTIF($S$2:S3055,S3055)=1,P3055,""))</f>
        <v/>
      </c>
      <c r="O3055" s="9" t="str">
        <f>IF(COUNTIF($S$2:S3055,S3055)=1,P3055,"")</f>
        <v/>
      </c>
      <c r="P3055" s="9">
        <f>COUNTIF($S$2:S3055,S3055)</f>
        <v>99</v>
      </c>
      <c r="Q3055" s="2" t="s">
        <v>563</v>
      </c>
      <c r="R3055" s="2" t="s">
        <v>3174</v>
      </c>
      <c r="S3055" s="2" t="s">
        <v>68</v>
      </c>
      <c r="T3055" s="2">
        <v>24</v>
      </c>
      <c r="U3055" s="2">
        <v>12</v>
      </c>
      <c r="V3055" s="2">
        <v>2</v>
      </c>
      <c r="W3055" s="2">
        <v>17.600000000000001</v>
      </c>
      <c r="X3055" s="2">
        <v>13.200000000000001</v>
      </c>
      <c r="Y3055" s="2">
        <v>7.9199999999999993E-2</v>
      </c>
      <c r="Z3055" s="6">
        <v>46202</v>
      </c>
    </row>
    <row r="3056" spans="1:26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8" t="str">
        <f>IF(Table5[[#This Row],[Company Code]]&lt;&gt;"",Table5[[#This Row],[Contact Email]],"")</f>
        <v/>
      </c>
      <c r="M3056" s="2"/>
      <c r="N3056" s="9" t="str">
        <f>IF(IF(COUNTIF($S$2:S3056,S3056)=1,P3056,"")=1,COUNTIF($O$2:O3056,O3056),IF(COUNTIF($S$2:S3056,S3056)=1,P3056,""))</f>
        <v/>
      </c>
      <c r="O3056" s="9" t="str">
        <f>IF(COUNTIF($S$2:S3056,S3056)=1,P3056,"")</f>
        <v/>
      </c>
      <c r="P3056" s="9">
        <f>COUNTIF($S$2:S3056,S3056)</f>
        <v>100</v>
      </c>
      <c r="Q3056" s="2" t="s">
        <v>563</v>
      </c>
      <c r="R3056" s="2" t="s">
        <v>3175</v>
      </c>
      <c r="S3056" s="2" t="s">
        <v>68</v>
      </c>
      <c r="T3056" s="2">
        <v>24</v>
      </c>
      <c r="U3056" s="2">
        <v>12</v>
      </c>
      <c r="V3056" s="2">
        <v>2</v>
      </c>
      <c r="W3056" s="2">
        <v>17.600000000000001</v>
      </c>
      <c r="X3056" s="2">
        <v>13.200000000000001</v>
      </c>
      <c r="Y3056" s="2">
        <v>7.9199999999999993E-2</v>
      </c>
      <c r="Z3056" s="6">
        <v>46202</v>
      </c>
    </row>
    <row r="3057" spans="1:26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8" t="str">
        <f>IF(Table5[[#This Row],[Company Code]]&lt;&gt;"",Table5[[#This Row],[Contact Email]],"")</f>
        <v/>
      </c>
      <c r="M3057" s="2"/>
      <c r="N3057" s="9" t="str">
        <f>IF(IF(COUNTIF($S$2:S3057,S3057)=1,P3057,"")=1,COUNTIF($O$2:O3057,O3057),IF(COUNTIF($S$2:S3057,S3057)=1,P3057,""))</f>
        <v/>
      </c>
      <c r="O3057" s="9" t="str">
        <f>IF(COUNTIF($S$2:S3057,S3057)=1,P3057,"")</f>
        <v/>
      </c>
      <c r="P3057" s="9">
        <f>COUNTIF($S$2:S3057,S3057)</f>
        <v>101</v>
      </c>
      <c r="Q3057" s="2" t="s">
        <v>563</v>
      </c>
      <c r="R3057" s="2" t="s">
        <v>3176</v>
      </c>
      <c r="S3057" s="2" t="s">
        <v>68</v>
      </c>
      <c r="T3057" s="2">
        <v>24</v>
      </c>
      <c r="U3057" s="2">
        <v>12</v>
      </c>
      <c r="V3057" s="2">
        <v>2</v>
      </c>
      <c r="W3057" s="2">
        <v>17.600000000000001</v>
      </c>
      <c r="X3057" s="2">
        <v>13.200000000000001</v>
      </c>
      <c r="Y3057" s="2">
        <v>7.9199999999999993E-2</v>
      </c>
      <c r="Z3057" s="6">
        <v>46202</v>
      </c>
    </row>
    <row r="3058" spans="1:26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8" t="str">
        <f>IF(Table5[[#This Row],[Company Code]]&lt;&gt;"",Table5[[#This Row],[Contact Email]],"")</f>
        <v/>
      </c>
      <c r="M3058" s="2"/>
      <c r="N3058" s="9" t="str">
        <f>IF(IF(COUNTIF($S$2:S3058,S3058)=1,P3058,"")=1,COUNTIF($O$2:O3058,O3058),IF(COUNTIF($S$2:S3058,S3058)=1,P3058,""))</f>
        <v/>
      </c>
      <c r="O3058" s="9" t="str">
        <f>IF(COUNTIF($S$2:S3058,S3058)=1,P3058,"")</f>
        <v/>
      </c>
      <c r="P3058" s="9">
        <f>COUNTIF($S$2:S3058,S3058)</f>
        <v>102</v>
      </c>
      <c r="Q3058" s="2" t="s">
        <v>563</v>
      </c>
      <c r="R3058" s="2" t="s">
        <v>3177</v>
      </c>
      <c r="S3058" s="2" t="s">
        <v>68</v>
      </c>
      <c r="T3058" s="2">
        <v>24</v>
      </c>
      <c r="U3058" s="2">
        <v>12</v>
      </c>
      <c r="V3058" s="2">
        <v>2</v>
      </c>
      <c r="W3058" s="2">
        <v>17.600000000000001</v>
      </c>
      <c r="X3058" s="2">
        <v>13.200000000000001</v>
      </c>
      <c r="Y3058" s="2">
        <v>7.9199999999999993E-2</v>
      </c>
      <c r="Z3058" s="6">
        <v>46202</v>
      </c>
    </row>
    <row r="3059" spans="1:26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8" t="str">
        <f>IF(Table5[[#This Row],[Company Code]]&lt;&gt;"",Table5[[#This Row],[Contact Email]],"")</f>
        <v/>
      </c>
      <c r="M3059" s="2"/>
      <c r="N3059" s="9" t="str">
        <f>IF(IF(COUNTIF($S$2:S3059,S3059)=1,P3059,"")=1,COUNTIF($O$2:O3059,O3059),IF(COUNTIF($S$2:S3059,S3059)=1,P3059,""))</f>
        <v/>
      </c>
      <c r="O3059" s="9" t="str">
        <f>IF(COUNTIF($S$2:S3059,S3059)=1,P3059,"")</f>
        <v/>
      </c>
      <c r="P3059" s="9">
        <f>COUNTIF($S$2:S3059,S3059)</f>
        <v>103</v>
      </c>
      <c r="Q3059" s="2" t="s">
        <v>563</v>
      </c>
      <c r="R3059" s="2" t="s">
        <v>3178</v>
      </c>
      <c r="S3059" s="2" t="s">
        <v>68</v>
      </c>
      <c r="T3059" s="2">
        <v>84</v>
      </c>
      <c r="U3059" s="2">
        <v>12</v>
      </c>
      <c r="V3059" s="2">
        <v>7</v>
      </c>
      <c r="W3059" s="2">
        <v>61.6</v>
      </c>
      <c r="X3059" s="2">
        <v>46.2</v>
      </c>
      <c r="Y3059" s="2">
        <v>0.2772</v>
      </c>
      <c r="Z3059" s="6">
        <v>46202</v>
      </c>
    </row>
    <row r="3060" spans="1:26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8" t="str">
        <f>IF(Table5[[#This Row],[Company Code]]&lt;&gt;"",Table5[[#This Row],[Contact Email]],"")</f>
        <v/>
      </c>
      <c r="M3060" s="2"/>
      <c r="N3060" s="9" t="str">
        <f>IF(IF(COUNTIF($S$2:S3060,S3060)=1,P3060,"")=1,COUNTIF($O$2:O3060,O3060),IF(COUNTIF($S$2:S3060,S3060)=1,P3060,""))</f>
        <v/>
      </c>
      <c r="O3060" s="9" t="str">
        <f>IF(COUNTIF($S$2:S3060,S3060)=1,P3060,"")</f>
        <v/>
      </c>
      <c r="P3060" s="9">
        <f>COUNTIF($S$2:S3060,S3060)</f>
        <v>104</v>
      </c>
      <c r="Q3060" s="2" t="s">
        <v>563</v>
      </c>
      <c r="R3060" s="2" t="s">
        <v>3179</v>
      </c>
      <c r="S3060" s="2" t="s">
        <v>68</v>
      </c>
      <c r="T3060" s="2">
        <v>24</v>
      </c>
      <c r="U3060" s="2">
        <v>12</v>
      </c>
      <c r="V3060" s="2">
        <v>2</v>
      </c>
      <c r="W3060" s="2">
        <v>17.600000000000001</v>
      </c>
      <c r="X3060" s="2">
        <v>13.200000000000001</v>
      </c>
      <c r="Y3060" s="2">
        <v>7.9199999999999993E-2</v>
      </c>
      <c r="Z3060" s="6">
        <v>46202</v>
      </c>
    </row>
    <row r="3061" spans="1:26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8" t="str">
        <f>IF(Table5[[#This Row],[Company Code]]&lt;&gt;"",Table5[[#This Row],[Contact Email]],"")</f>
        <v/>
      </c>
      <c r="M3061" s="2"/>
      <c r="N3061" s="9" t="str">
        <f>IF(IF(COUNTIF($S$2:S3061,S3061)=1,P3061,"")=1,COUNTIF($O$2:O3061,O3061),IF(COUNTIF($S$2:S3061,S3061)=1,P3061,""))</f>
        <v/>
      </c>
      <c r="O3061" s="9" t="str">
        <f>IF(COUNTIF($S$2:S3061,S3061)=1,P3061,"")</f>
        <v/>
      </c>
      <c r="P3061" s="9">
        <f>COUNTIF($S$2:S3061,S3061)</f>
        <v>105</v>
      </c>
      <c r="Q3061" s="2" t="s">
        <v>563</v>
      </c>
      <c r="R3061" s="2" t="s">
        <v>3180</v>
      </c>
      <c r="S3061" s="2" t="s">
        <v>68</v>
      </c>
      <c r="T3061" s="2">
        <v>204</v>
      </c>
      <c r="U3061" s="2">
        <v>12</v>
      </c>
      <c r="V3061" s="2">
        <v>17</v>
      </c>
      <c r="W3061" s="2">
        <v>149.6</v>
      </c>
      <c r="X3061" s="2">
        <v>112.2</v>
      </c>
      <c r="Y3061" s="2">
        <v>0.67320000000000002</v>
      </c>
      <c r="Z3061" s="6">
        <v>46202</v>
      </c>
    </row>
    <row r="3062" spans="1:26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8" t="str">
        <f>IF(Table5[[#This Row],[Company Code]]&lt;&gt;"",Table5[[#This Row],[Contact Email]],"")</f>
        <v/>
      </c>
      <c r="M3062" s="2"/>
      <c r="N3062" s="9" t="str">
        <f>IF(IF(COUNTIF($S$2:S3062,S3062)=1,P3062,"")=1,COUNTIF($O$2:O3062,O3062),IF(COUNTIF($S$2:S3062,S3062)=1,P3062,""))</f>
        <v/>
      </c>
      <c r="O3062" s="9" t="str">
        <f>IF(COUNTIF($S$2:S3062,S3062)=1,P3062,"")</f>
        <v/>
      </c>
      <c r="P3062" s="9">
        <f>COUNTIF($S$2:S3062,S3062)</f>
        <v>106</v>
      </c>
      <c r="Q3062" s="2" t="s">
        <v>563</v>
      </c>
      <c r="R3062" s="2" t="s">
        <v>3181</v>
      </c>
      <c r="S3062" s="2" t="s">
        <v>68</v>
      </c>
      <c r="T3062" s="2">
        <v>48</v>
      </c>
      <c r="U3062" s="2">
        <v>12</v>
      </c>
      <c r="V3062" s="2">
        <v>4</v>
      </c>
      <c r="W3062" s="2">
        <v>35.200000000000003</v>
      </c>
      <c r="X3062" s="2">
        <v>26.400000000000002</v>
      </c>
      <c r="Y3062" s="2">
        <v>0.15839999999999999</v>
      </c>
      <c r="Z3062" s="6">
        <v>46202</v>
      </c>
    </row>
    <row r="3063" spans="1:26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8" t="str">
        <f>IF(Table5[[#This Row],[Company Code]]&lt;&gt;"",Table5[[#This Row],[Contact Email]],"")</f>
        <v/>
      </c>
      <c r="M3063" s="2"/>
      <c r="N3063" s="9" t="str">
        <f>IF(IF(COUNTIF($S$2:S3063,S3063)=1,P3063,"")=1,COUNTIF($O$2:O3063,O3063),IF(COUNTIF($S$2:S3063,S3063)=1,P3063,""))</f>
        <v/>
      </c>
      <c r="O3063" s="9" t="str">
        <f>IF(COUNTIF($S$2:S3063,S3063)=1,P3063,"")</f>
        <v/>
      </c>
      <c r="P3063" s="9">
        <f>COUNTIF($S$2:S3063,S3063)</f>
        <v>107</v>
      </c>
      <c r="Q3063" s="2" t="s">
        <v>563</v>
      </c>
      <c r="R3063" s="2" t="s">
        <v>3182</v>
      </c>
      <c r="S3063" s="2" t="s">
        <v>68</v>
      </c>
      <c r="T3063" s="2">
        <v>24</v>
      </c>
      <c r="U3063" s="2">
        <v>12</v>
      </c>
      <c r="V3063" s="2">
        <v>2</v>
      </c>
      <c r="W3063" s="2">
        <v>17.600000000000001</v>
      </c>
      <c r="X3063" s="2">
        <v>13.200000000000001</v>
      </c>
      <c r="Y3063" s="2">
        <v>7.9199999999999993E-2</v>
      </c>
      <c r="Z3063" s="6">
        <v>46202</v>
      </c>
    </row>
    <row r="3064" spans="1:26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8" t="str">
        <f>IF(Table5[[#This Row],[Company Code]]&lt;&gt;"",Table5[[#This Row],[Contact Email]],"")</f>
        <v/>
      </c>
      <c r="M3064" s="2"/>
      <c r="N3064" s="9" t="str">
        <f>IF(IF(COUNTIF($S$2:S3064,S3064)=1,P3064,"")=1,COUNTIF($O$2:O3064,O3064),IF(COUNTIF($S$2:S3064,S3064)=1,P3064,""))</f>
        <v/>
      </c>
      <c r="O3064" s="9" t="str">
        <f>IF(COUNTIF($S$2:S3064,S3064)=1,P3064,"")</f>
        <v/>
      </c>
      <c r="P3064" s="9">
        <f>COUNTIF($S$2:S3064,S3064)</f>
        <v>108</v>
      </c>
      <c r="Q3064" s="2" t="s">
        <v>563</v>
      </c>
      <c r="R3064" s="2" t="s">
        <v>3183</v>
      </c>
      <c r="S3064" s="2" t="s">
        <v>68</v>
      </c>
      <c r="T3064" s="2">
        <v>36</v>
      </c>
      <c r="U3064" s="2">
        <v>12</v>
      </c>
      <c r="V3064" s="2">
        <v>3</v>
      </c>
      <c r="W3064" s="2">
        <v>26.400000000000002</v>
      </c>
      <c r="X3064" s="2">
        <v>19.8</v>
      </c>
      <c r="Y3064" s="2">
        <v>0.1188</v>
      </c>
      <c r="Z3064" s="6">
        <v>46202</v>
      </c>
    </row>
    <row r="3065" spans="1:26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8" t="str">
        <f>IF(Table5[[#This Row],[Company Code]]&lt;&gt;"",Table5[[#This Row],[Contact Email]],"")</f>
        <v/>
      </c>
      <c r="M3065" s="2"/>
      <c r="N3065" s="9" t="str">
        <f>IF(IF(COUNTIF($S$2:S3065,S3065)=1,P3065,"")=1,COUNTIF($O$2:O3065,O3065),IF(COUNTIF($S$2:S3065,S3065)=1,P3065,""))</f>
        <v/>
      </c>
      <c r="O3065" s="9" t="str">
        <f>IF(COUNTIF($S$2:S3065,S3065)=1,P3065,"")</f>
        <v/>
      </c>
      <c r="P3065" s="9">
        <f>COUNTIF($S$2:S3065,S3065)</f>
        <v>109</v>
      </c>
      <c r="Q3065" s="2" t="s">
        <v>563</v>
      </c>
      <c r="R3065" s="2" t="s">
        <v>3184</v>
      </c>
      <c r="S3065" s="2" t="s">
        <v>68</v>
      </c>
      <c r="T3065" s="2">
        <v>60</v>
      </c>
      <c r="U3065" s="2">
        <v>12</v>
      </c>
      <c r="V3065" s="2">
        <v>5</v>
      </c>
      <c r="W3065" s="2">
        <v>44</v>
      </c>
      <c r="X3065" s="2">
        <v>33</v>
      </c>
      <c r="Y3065" s="2">
        <v>0.19800000000000001</v>
      </c>
      <c r="Z3065" s="6">
        <v>46202</v>
      </c>
    </row>
    <row r="3066" spans="1:26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8" t="str">
        <f>IF(Table5[[#This Row],[Company Code]]&lt;&gt;"",Table5[[#This Row],[Contact Email]],"")</f>
        <v/>
      </c>
      <c r="M3066" s="2"/>
      <c r="N3066" s="9" t="str">
        <f>IF(IF(COUNTIF($S$2:S3066,S3066)=1,P3066,"")=1,COUNTIF($O$2:O3066,O3066),IF(COUNTIF($S$2:S3066,S3066)=1,P3066,""))</f>
        <v/>
      </c>
      <c r="O3066" s="9" t="str">
        <f>IF(COUNTIF($S$2:S3066,S3066)=1,P3066,"")</f>
        <v/>
      </c>
      <c r="P3066" s="9">
        <f>COUNTIF($S$2:S3066,S3066)</f>
        <v>110</v>
      </c>
      <c r="Q3066" s="2" t="s">
        <v>563</v>
      </c>
      <c r="R3066" s="2" t="s">
        <v>3185</v>
      </c>
      <c r="S3066" s="2" t="s">
        <v>68</v>
      </c>
      <c r="T3066" s="2">
        <v>48</v>
      </c>
      <c r="U3066" s="2">
        <v>12</v>
      </c>
      <c r="V3066" s="2">
        <v>4</v>
      </c>
      <c r="W3066" s="2">
        <v>35.200000000000003</v>
      </c>
      <c r="X3066" s="2">
        <v>26.400000000000002</v>
      </c>
      <c r="Y3066" s="2">
        <v>0.15839999999999999</v>
      </c>
      <c r="Z3066" s="6">
        <v>46202</v>
      </c>
    </row>
    <row r="3067" spans="1:26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8" t="str">
        <f>IF(Table5[[#This Row],[Company Code]]&lt;&gt;"",Table5[[#This Row],[Contact Email]],"")</f>
        <v/>
      </c>
      <c r="M3067" s="2"/>
      <c r="N3067" s="9" t="str">
        <f>IF(IF(COUNTIF($S$2:S3067,S3067)=1,P3067,"")=1,COUNTIF($O$2:O3067,O3067),IF(COUNTIF($S$2:S3067,S3067)=1,P3067,""))</f>
        <v/>
      </c>
      <c r="O3067" s="9" t="str">
        <f>IF(COUNTIF($S$2:S3067,S3067)=1,P3067,"")</f>
        <v/>
      </c>
      <c r="P3067" s="9">
        <f>COUNTIF($S$2:S3067,S3067)</f>
        <v>111</v>
      </c>
      <c r="Q3067" s="2" t="s">
        <v>563</v>
      </c>
      <c r="R3067" s="2" t="s">
        <v>3186</v>
      </c>
      <c r="S3067" s="2" t="s">
        <v>68</v>
      </c>
      <c r="T3067" s="2">
        <v>24</v>
      </c>
      <c r="U3067" s="2">
        <v>12</v>
      </c>
      <c r="V3067" s="2">
        <v>2</v>
      </c>
      <c r="W3067" s="2">
        <v>17.600000000000001</v>
      </c>
      <c r="X3067" s="2">
        <v>13.200000000000001</v>
      </c>
      <c r="Y3067" s="2">
        <v>7.9199999999999993E-2</v>
      </c>
      <c r="Z3067" s="6">
        <v>46202</v>
      </c>
    </row>
    <row r="3068" spans="1:26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8" t="str">
        <f>IF(Table5[[#This Row],[Company Code]]&lt;&gt;"",Table5[[#This Row],[Contact Email]],"")</f>
        <v/>
      </c>
      <c r="M3068" s="2"/>
      <c r="N3068" s="9" t="str">
        <f>IF(IF(COUNTIF($S$2:S3068,S3068)=1,P3068,"")=1,COUNTIF($O$2:O3068,O3068),IF(COUNTIF($S$2:S3068,S3068)=1,P3068,""))</f>
        <v/>
      </c>
      <c r="O3068" s="9" t="str">
        <f>IF(COUNTIF($S$2:S3068,S3068)=1,P3068,"")</f>
        <v/>
      </c>
      <c r="P3068" s="9">
        <f>COUNTIF($S$2:S3068,S3068)</f>
        <v>112</v>
      </c>
      <c r="Q3068" s="2" t="s">
        <v>563</v>
      </c>
      <c r="R3068" s="2" t="s">
        <v>3187</v>
      </c>
      <c r="S3068" s="2" t="s">
        <v>68</v>
      </c>
      <c r="T3068" s="2">
        <v>108</v>
      </c>
      <c r="U3068" s="2">
        <v>12</v>
      </c>
      <c r="V3068" s="2">
        <v>9</v>
      </c>
      <c r="W3068" s="2">
        <v>79.2</v>
      </c>
      <c r="X3068" s="2">
        <v>59.400000000000006</v>
      </c>
      <c r="Y3068" s="2">
        <v>0.35639999999999999</v>
      </c>
      <c r="Z3068" s="6">
        <v>46202</v>
      </c>
    </row>
    <row r="3069" spans="1:26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8" t="str">
        <f>IF(Table5[[#This Row],[Company Code]]&lt;&gt;"",Table5[[#This Row],[Contact Email]],"")</f>
        <v/>
      </c>
      <c r="M3069" s="2"/>
      <c r="N3069" s="9" t="str">
        <f>IF(IF(COUNTIF($S$2:S3069,S3069)=1,P3069,"")=1,COUNTIF($O$2:O3069,O3069),IF(COUNTIF($S$2:S3069,S3069)=1,P3069,""))</f>
        <v/>
      </c>
      <c r="O3069" s="9" t="str">
        <f>IF(COUNTIF($S$2:S3069,S3069)=1,P3069,"")</f>
        <v/>
      </c>
      <c r="P3069" s="9">
        <f>COUNTIF($S$2:S3069,S3069)</f>
        <v>113</v>
      </c>
      <c r="Q3069" s="2" t="s">
        <v>563</v>
      </c>
      <c r="R3069" s="2" t="s">
        <v>3188</v>
      </c>
      <c r="S3069" s="2" t="s">
        <v>68</v>
      </c>
      <c r="T3069" s="2">
        <v>120</v>
      </c>
      <c r="U3069" s="2">
        <v>12</v>
      </c>
      <c r="V3069" s="2">
        <v>10</v>
      </c>
      <c r="W3069" s="2">
        <v>88</v>
      </c>
      <c r="X3069" s="2">
        <v>66</v>
      </c>
      <c r="Y3069" s="2">
        <v>0.39600000000000002</v>
      </c>
      <c r="Z3069" s="6">
        <v>46202</v>
      </c>
    </row>
    <row r="3070" spans="1:26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8" t="str">
        <f>IF(Table5[[#This Row],[Company Code]]&lt;&gt;"",Table5[[#This Row],[Contact Email]],"")</f>
        <v/>
      </c>
      <c r="M3070" s="2"/>
      <c r="N3070" s="9" t="str">
        <f>IF(IF(COUNTIF($S$2:S3070,S3070)=1,P3070,"")=1,COUNTIF($O$2:O3070,O3070),IF(COUNTIF($S$2:S3070,S3070)=1,P3070,""))</f>
        <v/>
      </c>
      <c r="O3070" s="9" t="str">
        <f>IF(COUNTIF($S$2:S3070,S3070)=1,P3070,"")</f>
        <v/>
      </c>
      <c r="P3070" s="9">
        <f>COUNTIF($S$2:S3070,S3070)</f>
        <v>114</v>
      </c>
      <c r="Q3070" s="2" t="s">
        <v>563</v>
      </c>
      <c r="R3070" s="2" t="s">
        <v>3189</v>
      </c>
      <c r="S3070" s="2" t="s">
        <v>68</v>
      </c>
      <c r="T3070" s="2">
        <v>24</v>
      </c>
      <c r="U3070" s="2">
        <v>12</v>
      </c>
      <c r="V3070" s="2">
        <v>2</v>
      </c>
      <c r="W3070" s="2">
        <v>17.600000000000001</v>
      </c>
      <c r="X3070" s="2">
        <v>13.200000000000001</v>
      </c>
      <c r="Y3070" s="2">
        <v>7.9199999999999993E-2</v>
      </c>
      <c r="Z3070" s="6">
        <v>46202</v>
      </c>
    </row>
    <row r="3071" spans="1:26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8" t="str">
        <f>IF(Table5[[#This Row],[Company Code]]&lt;&gt;"",Table5[[#This Row],[Contact Email]],"")</f>
        <v/>
      </c>
      <c r="M3071" s="2"/>
      <c r="N3071" s="9" t="str">
        <f>IF(IF(COUNTIF($S$2:S3071,S3071)=1,P3071,"")=1,COUNTIF($O$2:O3071,O3071),IF(COUNTIF($S$2:S3071,S3071)=1,P3071,""))</f>
        <v/>
      </c>
      <c r="O3071" s="9" t="str">
        <f>IF(COUNTIF($S$2:S3071,S3071)=1,P3071,"")</f>
        <v/>
      </c>
      <c r="P3071" s="9">
        <f>COUNTIF($S$2:S3071,S3071)</f>
        <v>115</v>
      </c>
      <c r="Q3071" s="2" t="s">
        <v>563</v>
      </c>
      <c r="R3071" s="2" t="s">
        <v>3190</v>
      </c>
      <c r="S3071" s="2" t="s">
        <v>68</v>
      </c>
      <c r="T3071" s="2">
        <v>60</v>
      </c>
      <c r="U3071" s="2">
        <v>12</v>
      </c>
      <c r="V3071" s="2">
        <v>5</v>
      </c>
      <c r="W3071" s="2">
        <v>44</v>
      </c>
      <c r="X3071" s="2">
        <v>33</v>
      </c>
      <c r="Y3071" s="2">
        <v>0.19800000000000001</v>
      </c>
      <c r="Z3071" s="6">
        <v>46202</v>
      </c>
    </row>
    <row r="3072" spans="1:26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8" t="str">
        <f>IF(Table5[[#This Row],[Company Code]]&lt;&gt;"",Table5[[#This Row],[Contact Email]],"")</f>
        <v/>
      </c>
      <c r="M3072" s="2"/>
      <c r="N3072" s="9" t="str">
        <f>IF(IF(COUNTIF($S$2:S3072,S3072)=1,P3072,"")=1,COUNTIF($O$2:O3072,O3072),IF(COUNTIF($S$2:S3072,S3072)=1,P3072,""))</f>
        <v/>
      </c>
      <c r="O3072" s="9" t="str">
        <f>IF(COUNTIF($S$2:S3072,S3072)=1,P3072,"")</f>
        <v/>
      </c>
      <c r="P3072" s="9">
        <f>COUNTIF($S$2:S3072,S3072)</f>
        <v>116</v>
      </c>
      <c r="Q3072" s="2" t="s">
        <v>563</v>
      </c>
      <c r="R3072" s="2" t="s">
        <v>3191</v>
      </c>
      <c r="S3072" s="2" t="s">
        <v>68</v>
      </c>
      <c r="T3072" s="2">
        <v>36</v>
      </c>
      <c r="U3072" s="2">
        <v>12</v>
      </c>
      <c r="V3072" s="2">
        <v>3</v>
      </c>
      <c r="W3072" s="2">
        <v>26.400000000000002</v>
      </c>
      <c r="X3072" s="2">
        <v>19.8</v>
      </c>
      <c r="Y3072" s="2">
        <v>0.1188</v>
      </c>
      <c r="Z3072" s="6">
        <v>46202</v>
      </c>
    </row>
    <row r="3073" spans="1:26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8" t="str">
        <f>IF(Table5[[#This Row],[Company Code]]&lt;&gt;"",Table5[[#This Row],[Contact Email]],"")</f>
        <v/>
      </c>
      <c r="M3073" s="2"/>
      <c r="N3073" s="9" t="str">
        <f>IF(IF(COUNTIF($S$2:S3073,S3073)=1,P3073,"")=1,COUNTIF($O$2:O3073,O3073),IF(COUNTIF($S$2:S3073,S3073)=1,P3073,""))</f>
        <v/>
      </c>
      <c r="O3073" s="9" t="str">
        <f>IF(COUNTIF($S$2:S3073,S3073)=1,P3073,"")</f>
        <v/>
      </c>
      <c r="P3073" s="9">
        <f>COUNTIF($S$2:S3073,S3073)</f>
        <v>117</v>
      </c>
      <c r="Q3073" s="2" t="s">
        <v>563</v>
      </c>
      <c r="R3073" s="2" t="s">
        <v>3192</v>
      </c>
      <c r="S3073" s="2" t="s">
        <v>68</v>
      </c>
      <c r="T3073" s="2">
        <v>108</v>
      </c>
      <c r="U3073" s="2">
        <v>12</v>
      </c>
      <c r="V3073" s="2">
        <v>9</v>
      </c>
      <c r="W3073" s="2">
        <v>79.2</v>
      </c>
      <c r="X3073" s="2">
        <v>59.400000000000006</v>
      </c>
      <c r="Y3073" s="2">
        <v>0.35639999999999999</v>
      </c>
      <c r="Z3073" s="6">
        <v>46202</v>
      </c>
    </row>
    <row r="3074" spans="1:26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8" t="str">
        <f>IF(Table5[[#This Row],[Company Code]]&lt;&gt;"",Table5[[#This Row],[Contact Email]],"")</f>
        <v/>
      </c>
      <c r="M3074" s="2"/>
      <c r="N3074" s="9" t="str">
        <f>IF(IF(COUNTIF($S$2:S3074,S3074)=1,P3074,"")=1,COUNTIF($O$2:O3074,O3074),IF(COUNTIF($S$2:S3074,S3074)=1,P3074,""))</f>
        <v/>
      </c>
      <c r="O3074" s="9" t="str">
        <f>IF(COUNTIF($S$2:S3074,S3074)=1,P3074,"")</f>
        <v/>
      </c>
      <c r="P3074" s="9">
        <f>COUNTIF($S$2:S3074,S3074)</f>
        <v>118</v>
      </c>
      <c r="Q3074" s="2" t="s">
        <v>563</v>
      </c>
      <c r="R3074" s="2" t="s">
        <v>3193</v>
      </c>
      <c r="S3074" s="2" t="s">
        <v>68</v>
      </c>
      <c r="T3074" s="2">
        <v>48</v>
      </c>
      <c r="U3074" s="2">
        <v>12</v>
      </c>
      <c r="V3074" s="2">
        <v>4</v>
      </c>
      <c r="W3074" s="2">
        <v>35.200000000000003</v>
      </c>
      <c r="X3074" s="2">
        <v>26.400000000000002</v>
      </c>
      <c r="Y3074" s="2">
        <v>0.15839999999999999</v>
      </c>
      <c r="Z3074" s="6">
        <v>46202</v>
      </c>
    </row>
    <row r="3075" spans="1:26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8" t="str">
        <f>IF(Table5[[#This Row],[Company Code]]&lt;&gt;"",Table5[[#This Row],[Contact Email]],"")</f>
        <v/>
      </c>
      <c r="M3075" s="2"/>
      <c r="N3075" s="9" t="str">
        <f>IF(IF(COUNTIF($S$2:S3075,S3075)=1,P3075,"")=1,COUNTIF($O$2:O3075,O3075),IF(COUNTIF($S$2:S3075,S3075)=1,P3075,""))</f>
        <v/>
      </c>
      <c r="O3075" s="9" t="str">
        <f>IF(COUNTIF($S$2:S3075,S3075)=1,P3075,"")</f>
        <v/>
      </c>
      <c r="P3075" s="9">
        <f>COUNTIF($S$2:S3075,S3075)</f>
        <v>119</v>
      </c>
      <c r="Q3075" s="2" t="s">
        <v>563</v>
      </c>
      <c r="R3075" s="2" t="s">
        <v>3194</v>
      </c>
      <c r="S3075" s="2" t="s">
        <v>68</v>
      </c>
      <c r="T3075" s="2">
        <v>24</v>
      </c>
      <c r="U3075" s="2">
        <v>12</v>
      </c>
      <c r="V3075" s="2">
        <v>2</v>
      </c>
      <c r="W3075" s="2">
        <v>17.600000000000001</v>
      </c>
      <c r="X3075" s="2">
        <v>13.200000000000001</v>
      </c>
      <c r="Y3075" s="2">
        <v>7.9199999999999993E-2</v>
      </c>
      <c r="Z3075" s="6">
        <v>46202</v>
      </c>
    </row>
    <row r="3076" spans="1:26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8" t="str">
        <f>IF(Table5[[#This Row],[Company Code]]&lt;&gt;"",Table5[[#This Row],[Contact Email]],"")</f>
        <v/>
      </c>
      <c r="M3076" s="2"/>
      <c r="N3076" s="9" t="str">
        <f>IF(IF(COUNTIF($S$2:S3076,S3076)=1,P3076,"")=1,COUNTIF($O$2:O3076,O3076),IF(COUNTIF($S$2:S3076,S3076)=1,P3076,""))</f>
        <v/>
      </c>
      <c r="O3076" s="9" t="str">
        <f>IF(COUNTIF($S$2:S3076,S3076)=1,P3076,"")</f>
        <v/>
      </c>
      <c r="P3076" s="9">
        <f>COUNTIF($S$2:S3076,S3076)</f>
        <v>120</v>
      </c>
      <c r="Q3076" s="2" t="s">
        <v>563</v>
      </c>
      <c r="R3076" s="2" t="s">
        <v>3195</v>
      </c>
      <c r="S3076" s="2" t="s">
        <v>68</v>
      </c>
      <c r="T3076" s="2">
        <v>24</v>
      </c>
      <c r="U3076" s="2">
        <v>12</v>
      </c>
      <c r="V3076" s="2">
        <v>2</v>
      </c>
      <c r="W3076" s="2">
        <v>17.600000000000001</v>
      </c>
      <c r="X3076" s="2">
        <v>13.200000000000001</v>
      </c>
      <c r="Y3076" s="2">
        <v>7.9199999999999993E-2</v>
      </c>
      <c r="Z3076" s="6">
        <v>46202</v>
      </c>
    </row>
    <row r="3077" spans="1:26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8" t="str">
        <f>IF(Table5[[#This Row],[Company Code]]&lt;&gt;"",Table5[[#This Row],[Contact Email]],"")</f>
        <v/>
      </c>
      <c r="M3077" s="2"/>
      <c r="N3077" s="9" t="str">
        <f>IF(IF(COUNTIF($S$2:S3077,S3077)=1,P3077,"")=1,COUNTIF($O$2:O3077,O3077),IF(COUNTIF($S$2:S3077,S3077)=1,P3077,""))</f>
        <v/>
      </c>
      <c r="O3077" s="9" t="str">
        <f>IF(COUNTIF($S$2:S3077,S3077)=1,P3077,"")</f>
        <v/>
      </c>
      <c r="P3077" s="9">
        <f>COUNTIF($S$2:S3077,S3077)</f>
        <v>121</v>
      </c>
      <c r="Q3077" s="2" t="s">
        <v>563</v>
      </c>
      <c r="R3077" s="2" t="s">
        <v>3196</v>
      </c>
      <c r="S3077" s="2" t="s">
        <v>68</v>
      </c>
      <c r="T3077" s="2">
        <v>24</v>
      </c>
      <c r="U3077" s="2">
        <v>12</v>
      </c>
      <c r="V3077" s="2">
        <v>2</v>
      </c>
      <c r="W3077" s="2">
        <v>17.600000000000001</v>
      </c>
      <c r="X3077" s="2">
        <v>13.200000000000001</v>
      </c>
      <c r="Y3077" s="2">
        <v>7.9199999999999993E-2</v>
      </c>
      <c r="Z3077" s="6">
        <v>46202</v>
      </c>
    </row>
    <row r="3078" spans="1:26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8" t="str">
        <f>IF(Table5[[#This Row],[Company Code]]&lt;&gt;"",Table5[[#This Row],[Contact Email]],"")</f>
        <v/>
      </c>
      <c r="M3078" s="2"/>
      <c r="N3078" s="9" t="str">
        <f>IF(IF(COUNTIF($S$2:S3078,S3078)=1,P3078,"")=1,COUNTIF($O$2:O3078,O3078),IF(COUNTIF($S$2:S3078,S3078)=1,P3078,""))</f>
        <v/>
      </c>
      <c r="O3078" s="9" t="str">
        <f>IF(COUNTIF($S$2:S3078,S3078)=1,P3078,"")</f>
        <v/>
      </c>
      <c r="P3078" s="9">
        <f>COUNTIF($S$2:S3078,S3078)</f>
        <v>122</v>
      </c>
      <c r="Q3078" s="2" t="s">
        <v>563</v>
      </c>
      <c r="R3078" s="2" t="s">
        <v>3197</v>
      </c>
      <c r="S3078" s="2" t="s">
        <v>68</v>
      </c>
      <c r="T3078" s="2">
        <v>84</v>
      </c>
      <c r="U3078" s="2">
        <v>12</v>
      </c>
      <c r="V3078" s="2">
        <v>7</v>
      </c>
      <c r="W3078" s="2">
        <v>61.6</v>
      </c>
      <c r="X3078" s="2">
        <v>46.2</v>
      </c>
      <c r="Y3078" s="2">
        <v>0.2772</v>
      </c>
      <c r="Z3078" s="6">
        <v>46202</v>
      </c>
    </row>
    <row r="3079" spans="1:26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8" t="str">
        <f>IF(Table5[[#This Row],[Company Code]]&lt;&gt;"",Table5[[#This Row],[Contact Email]],"")</f>
        <v/>
      </c>
      <c r="M3079" s="2"/>
      <c r="N3079" s="9" t="str">
        <f>IF(IF(COUNTIF($S$2:S3079,S3079)=1,P3079,"")=1,COUNTIF($O$2:O3079,O3079),IF(COUNTIF($S$2:S3079,S3079)=1,P3079,""))</f>
        <v/>
      </c>
      <c r="O3079" s="9" t="str">
        <f>IF(COUNTIF($S$2:S3079,S3079)=1,P3079,"")</f>
        <v/>
      </c>
      <c r="P3079" s="9">
        <f>COUNTIF($S$2:S3079,S3079)</f>
        <v>123</v>
      </c>
      <c r="Q3079" s="2" t="s">
        <v>563</v>
      </c>
      <c r="R3079" s="2" t="s">
        <v>3198</v>
      </c>
      <c r="S3079" s="2" t="s">
        <v>68</v>
      </c>
      <c r="T3079" s="2">
        <v>72</v>
      </c>
      <c r="U3079" s="2">
        <v>12</v>
      </c>
      <c r="V3079" s="2">
        <v>6</v>
      </c>
      <c r="W3079" s="2">
        <v>52.800000000000004</v>
      </c>
      <c r="X3079" s="2">
        <v>39.6</v>
      </c>
      <c r="Y3079" s="2">
        <v>0.23760000000000001</v>
      </c>
      <c r="Z3079" s="6">
        <v>46202</v>
      </c>
    </row>
    <row r="3080" spans="1:26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8" t="str">
        <f>IF(Table5[[#This Row],[Company Code]]&lt;&gt;"",Table5[[#This Row],[Contact Email]],"")</f>
        <v/>
      </c>
      <c r="M3080" s="2"/>
      <c r="N3080" s="9" t="str">
        <f>IF(IF(COUNTIF($S$2:S3080,S3080)=1,P3080,"")=1,COUNTIF($O$2:O3080,O3080),IF(COUNTIF($S$2:S3080,S3080)=1,P3080,""))</f>
        <v/>
      </c>
      <c r="O3080" s="9" t="str">
        <f>IF(COUNTIF($S$2:S3080,S3080)=1,P3080,"")</f>
        <v/>
      </c>
      <c r="P3080" s="9">
        <f>COUNTIF($S$2:S3080,S3080)</f>
        <v>124</v>
      </c>
      <c r="Q3080" s="2" t="s">
        <v>563</v>
      </c>
      <c r="R3080" s="2" t="s">
        <v>3199</v>
      </c>
      <c r="S3080" s="2" t="s">
        <v>68</v>
      </c>
      <c r="T3080" s="2">
        <v>12</v>
      </c>
      <c r="U3080" s="2">
        <v>12</v>
      </c>
      <c r="V3080" s="2">
        <v>1</v>
      </c>
      <c r="W3080" s="2">
        <v>8.8000000000000007</v>
      </c>
      <c r="X3080" s="2">
        <v>6.6000000000000005</v>
      </c>
      <c r="Y3080" s="2">
        <v>3.9599999999999996E-2</v>
      </c>
      <c r="Z3080" s="6">
        <v>46202</v>
      </c>
    </row>
    <row r="3081" spans="1:26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8" t="str">
        <f>IF(Table5[[#This Row],[Company Code]]&lt;&gt;"",Table5[[#This Row],[Contact Email]],"")</f>
        <v/>
      </c>
      <c r="M3081" s="2"/>
      <c r="N3081" s="9" t="str">
        <f>IF(IF(COUNTIF($S$2:S3081,S3081)=1,P3081,"")=1,COUNTIF($O$2:O3081,O3081),IF(COUNTIF($S$2:S3081,S3081)=1,P3081,""))</f>
        <v/>
      </c>
      <c r="O3081" s="9" t="str">
        <f>IF(COUNTIF($S$2:S3081,S3081)=1,P3081,"")</f>
        <v/>
      </c>
      <c r="P3081" s="9">
        <f>COUNTIF($S$2:S3081,S3081)</f>
        <v>125</v>
      </c>
      <c r="Q3081" s="2" t="s">
        <v>563</v>
      </c>
      <c r="R3081" s="2" t="s">
        <v>3200</v>
      </c>
      <c r="S3081" s="2" t="s">
        <v>68</v>
      </c>
      <c r="T3081" s="2">
        <v>12</v>
      </c>
      <c r="U3081" s="2">
        <v>12</v>
      </c>
      <c r="V3081" s="2">
        <v>1</v>
      </c>
      <c r="W3081" s="2">
        <v>8.8000000000000007</v>
      </c>
      <c r="X3081" s="2">
        <v>6.6000000000000005</v>
      </c>
      <c r="Y3081" s="2">
        <v>3.9599999999999996E-2</v>
      </c>
      <c r="Z3081" s="6">
        <v>46202</v>
      </c>
    </row>
    <row r="3082" spans="1:26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8" t="str">
        <f>IF(Table5[[#This Row],[Company Code]]&lt;&gt;"",Table5[[#This Row],[Contact Email]],"")</f>
        <v/>
      </c>
      <c r="M3082" s="2"/>
      <c r="N3082" s="9" t="str">
        <f>IF(IF(COUNTIF($S$2:S3082,S3082)=1,P3082,"")=1,COUNTIF($O$2:O3082,O3082),IF(COUNTIF($S$2:S3082,S3082)=1,P3082,""))</f>
        <v/>
      </c>
      <c r="O3082" s="9" t="str">
        <f>IF(COUNTIF($S$2:S3082,S3082)=1,P3082,"")</f>
        <v/>
      </c>
      <c r="P3082" s="9">
        <f>COUNTIF($S$2:S3082,S3082)</f>
        <v>126</v>
      </c>
      <c r="Q3082" s="2" t="s">
        <v>563</v>
      </c>
      <c r="R3082" s="2" t="s">
        <v>3201</v>
      </c>
      <c r="S3082" s="2" t="s">
        <v>68</v>
      </c>
      <c r="T3082" s="2">
        <v>84</v>
      </c>
      <c r="U3082" s="2">
        <v>12</v>
      </c>
      <c r="V3082" s="2">
        <v>7</v>
      </c>
      <c r="W3082" s="2">
        <v>61.6</v>
      </c>
      <c r="X3082" s="2">
        <v>46.2</v>
      </c>
      <c r="Y3082" s="2">
        <v>0.2772</v>
      </c>
      <c r="Z3082" s="6">
        <v>46202</v>
      </c>
    </row>
    <row r="3083" spans="1:26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8" t="str">
        <f>IF(Table5[[#This Row],[Company Code]]&lt;&gt;"",Table5[[#This Row],[Contact Email]],"")</f>
        <v/>
      </c>
      <c r="M3083" s="2"/>
      <c r="N3083" s="9" t="str">
        <f>IF(IF(COUNTIF($S$2:S3083,S3083)=1,P3083,"")=1,COUNTIF($O$2:O3083,O3083),IF(COUNTIF($S$2:S3083,S3083)=1,P3083,""))</f>
        <v/>
      </c>
      <c r="O3083" s="9" t="str">
        <f>IF(COUNTIF($S$2:S3083,S3083)=1,P3083,"")</f>
        <v/>
      </c>
      <c r="P3083" s="9">
        <f>COUNTIF($S$2:S3083,S3083)</f>
        <v>127</v>
      </c>
      <c r="Q3083" s="2" t="s">
        <v>563</v>
      </c>
      <c r="R3083" s="2" t="s">
        <v>3202</v>
      </c>
      <c r="S3083" s="2" t="s">
        <v>68</v>
      </c>
      <c r="T3083" s="2">
        <v>24</v>
      </c>
      <c r="U3083" s="2">
        <v>12</v>
      </c>
      <c r="V3083" s="2">
        <v>2</v>
      </c>
      <c r="W3083" s="2">
        <v>17.600000000000001</v>
      </c>
      <c r="X3083" s="2">
        <v>13.200000000000001</v>
      </c>
      <c r="Y3083" s="2">
        <v>7.9199999999999993E-2</v>
      </c>
      <c r="Z3083" s="6">
        <v>46202</v>
      </c>
    </row>
    <row r="3084" spans="1:26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8" t="str">
        <f>IF(Table5[[#This Row],[Company Code]]&lt;&gt;"",Table5[[#This Row],[Contact Email]],"")</f>
        <v/>
      </c>
      <c r="M3084" s="2"/>
      <c r="N3084" s="9" t="str">
        <f>IF(IF(COUNTIF($S$2:S3084,S3084)=1,P3084,"")=1,COUNTIF($O$2:O3084,O3084),IF(COUNTIF($S$2:S3084,S3084)=1,P3084,""))</f>
        <v/>
      </c>
      <c r="O3084" s="9" t="str">
        <f>IF(COUNTIF($S$2:S3084,S3084)=1,P3084,"")</f>
        <v/>
      </c>
      <c r="P3084" s="9">
        <f>COUNTIF($S$2:S3084,S3084)</f>
        <v>128</v>
      </c>
      <c r="Q3084" s="2" t="s">
        <v>563</v>
      </c>
      <c r="R3084" s="2" t="s">
        <v>3203</v>
      </c>
      <c r="S3084" s="2" t="s">
        <v>68</v>
      </c>
      <c r="T3084" s="2">
        <v>96</v>
      </c>
      <c r="U3084" s="2">
        <v>12</v>
      </c>
      <c r="V3084" s="2">
        <v>8</v>
      </c>
      <c r="W3084" s="2">
        <v>70.400000000000006</v>
      </c>
      <c r="X3084" s="2">
        <v>52.800000000000004</v>
      </c>
      <c r="Y3084" s="2">
        <v>0.31679999999999997</v>
      </c>
      <c r="Z3084" s="6">
        <v>46202</v>
      </c>
    </row>
    <row r="3085" spans="1:26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8" t="str">
        <f>IF(Table5[[#This Row],[Company Code]]&lt;&gt;"",Table5[[#This Row],[Contact Email]],"")</f>
        <v/>
      </c>
      <c r="M3085" s="2"/>
      <c r="N3085" s="9" t="str">
        <f>IF(IF(COUNTIF($S$2:S3085,S3085)=1,P3085,"")=1,COUNTIF($O$2:O3085,O3085),IF(COUNTIF($S$2:S3085,S3085)=1,P3085,""))</f>
        <v/>
      </c>
      <c r="O3085" s="9" t="str">
        <f>IF(COUNTIF($S$2:S3085,S3085)=1,P3085,"")</f>
        <v/>
      </c>
      <c r="P3085" s="9">
        <f>COUNTIF($S$2:S3085,S3085)</f>
        <v>129</v>
      </c>
      <c r="Q3085" s="2" t="s">
        <v>563</v>
      </c>
      <c r="R3085" s="2" t="s">
        <v>3204</v>
      </c>
      <c r="S3085" s="2" t="s">
        <v>68</v>
      </c>
      <c r="T3085" s="2">
        <v>48</v>
      </c>
      <c r="U3085" s="2">
        <v>12</v>
      </c>
      <c r="V3085" s="2">
        <v>4</v>
      </c>
      <c r="W3085" s="2">
        <v>35.200000000000003</v>
      </c>
      <c r="X3085" s="2">
        <v>26.400000000000002</v>
      </c>
      <c r="Y3085" s="2">
        <v>0.15839999999999999</v>
      </c>
      <c r="Z3085" s="6">
        <v>46202</v>
      </c>
    </row>
    <row r="3086" spans="1:26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8" t="str">
        <f>IF(Table5[[#This Row],[Company Code]]&lt;&gt;"",Table5[[#This Row],[Contact Email]],"")</f>
        <v/>
      </c>
      <c r="M3086" s="2"/>
      <c r="N3086" s="9" t="str">
        <f>IF(IF(COUNTIF($S$2:S3086,S3086)=1,P3086,"")=1,COUNTIF($O$2:O3086,O3086),IF(COUNTIF($S$2:S3086,S3086)=1,P3086,""))</f>
        <v/>
      </c>
      <c r="O3086" s="9" t="str">
        <f>IF(COUNTIF($S$2:S3086,S3086)=1,P3086,"")</f>
        <v/>
      </c>
      <c r="P3086" s="9">
        <f>COUNTIF($S$2:S3086,S3086)</f>
        <v>130</v>
      </c>
      <c r="Q3086" s="2" t="s">
        <v>563</v>
      </c>
      <c r="R3086" s="2" t="s">
        <v>3205</v>
      </c>
      <c r="S3086" s="2" t="s">
        <v>68</v>
      </c>
      <c r="T3086" s="2">
        <v>48</v>
      </c>
      <c r="U3086" s="2">
        <v>12</v>
      </c>
      <c r="V3086" s="2">
        <v>4</v>
      </c>
      <c r="W3086" s="2">
        <v>35.200000000000003</v>
      </c>
      <c r="X3086" s="2">
        <v>26.400000000000002</v>
      </c>
      <c r="Y3086" s="2">
        <v>0.15839999999999999</v>
      </c>
      <c r="Z3086" s="6">
        <v>46202</v>
      </c>
    </row>
    <row r="3087" spans="1:26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8" t="str">
        <f>IF(Table5[[#This Row],[Company Code]]&lt;&gt;"",Table5[[#This Row],[Contact Email]],"")</f>
        <v/>
      </c>
      <c r="M3087" s="2"/>
      <c r="N3087" s="9" t="str">
        <f>IF(IF(COUNTIF($S$2:S3087,S3087)=1,P3087,"")=1,COUNTIF($O$2:O3087,O3087),IF(COUNTIF($S$2:S3087,S3087)=1,P3087,""))</f>
        <v/>
      </c>
      <c r="O3087" s="9" t="str">
        <f>IF(COUNTIF($S$2:S3087,S3087)=1,P3087,"")</f>
        <v/>
      </c>
      <c r="P3087" s="9">
        <f>COUNTIF($S$2:S3087,S3087)</f>
        <v>131</v>
      </c>
      <c r="Q3087" s="2" t="s">
        <v>563</v>
      </c>
      <c r="R3087" s="2" t="s">
        <v>3206</v>
      </c>
      <c r="S3087" s="2" t="s">
        <v>68</v>
      </c>
      <c r="T3087" s="2">
        <v>36</v>
      </c>
      <c r="U3087" s="2">
        <v>12</v>
      </c>
      <c r="V3087" s="2">
        <v>3</v>
      </c>
      <c r="W3087" s="2">
        <v>26.400000000000002</v>
      </c>
      <c r="X3087" s="2">
        <v>19.8</v>
      </c>
      <c r="Y3087" s="2">
        <v>0.1188</v>
      </c>
      <c r="Z3087" s="6">
        <v>46202</v>
      </c>
    </row>
    <row r="3088" spans="1:26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8" t="str">
        <f>IF(Table5[[#This Row],[Company Code]]&lt;&gt;"",Table5[[#This Row],[Contact Email]],"")</f>
        <v/>
      </c>
      <c r="M3088" s="2"/>
      <c r="N3088" s="9" t="str">
        <f>IF(IF(COUNTIF($S$2:S3088,S3088)=1,P3088,"")=1,COUNTIF($O$2:O3088,O3088),IF(COUNTIF($S$2:S3088,S3088)=1,P3088,""))</f>
        <v/>
      </c>
      <c r="O3088" s="9" t="str">
        <f>IF(COUNTIF($S$2:S3088,S3088)=1,P3088,"")</f>
        <v/>
      </c>
      <c r="P3088" s="9">
        <f>COUNTIF($S$2:S3088,S3088)</f>
        <v>132</v>
      </c>
      <c r="Q3088" s="2" t="s">
        <v>563</v>
      </c>
      <c r="R3088" s="2" t="s">
        <v>3207</v>
      </c>
      <c r="S3088" s="2" t="s">
        <v>68</v>
      </c>
      <c r="T3088" s="2">
        <v>24</v>
      </c>
      <c r="U3088" s="2">
        <v>12</v>
      </c>
      <c r="V3088" s="2">
        <v>2</v>
      </c>
      <c r="W3088" s="2">
        <v>17.600000000000001</v>
      </c>
      <c r="X3088" s="2">
        <v>13.200000000000001</v>
      </c>
      <c r="Y3088" s="2">
        <v>7.9199999999999993E-2</v>
      </c>
      <c r="Z3088" s="6">
        <v>46202</v>
      </c>
    </row>
    <row r="3089" spans="1:26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8" t="str">
        <f>IF(Table5[[#This Row],[Company Code]]&lt;&gt;"",Table5[[#This Row],[Contact Email]],"")</f>
        <v/>
      </c>
      <c r="M3089" s="2"/>
      <c r="N3089" s="9" t="str">
        <f>IF(IF(COUNTIF($S$2:S3089,S3089)=1,P3089,"")=1,COUNTIF($O$2:O3089,O3089),IF(COUNTIF($S$2:S3089,S3089)=1,P3089,""))</f>
        <v/>
      </c>
      <c r="O3089" s="9" t="str">
        <f>IF(COUNTIF($S$2:S3089,S3089)=1,P3089,"")</f>
        <v/>
      </c>
      <c r="P3089" s="9">
        <f>COUNTIF($S$2:S3089,S3089)</f>
        <v>133</v>
      </c>
      <c r="Q3089" s="2" t="s">
        <v>563</v>
      </c>
      <c r="R3089" s="2" t="s">
        <v>3208</v>
      </c>
      <c r="S3089" s="2" t="s">
        <v>68</v>
      </c>
      <c r="T3089" s="2">
        <v>36</v>
      </c>
      <c r="U3089" s="2">
        <v>12</v>
      </c>
      <c r="V3089" s="2">
        <v>3</v>
      </c>
      <c r="W3089" s="2">
        <v>26.400000000000002</v>
      </c>
      <c r="X3089" s="2">
        <v>19.8</v>
      </c>
      <c r="Y3089" s="2">
        <v>0.1188</v>
      </c>
      <c r="Z3089" s="6">
        <v>46202</v>
      </c>
    </row>
    <row r="3090" spans="1:26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8" t="str">
        <f>IF(Table5[[#This Row],[Company Code]]&lt;&gt;"",Table5[[#This Row],[Contact Email]],"")</f>
        <v/>
      </c>
      <c r="M3090" s="2"/>
      <c r="N3090" s="9" t="str">
        <f>IF(IF(COUNTIF($S$2:S3090,S3090)=1,P3090,"")=1,COUNTIF($O$2:O3090,O3090),IF(COUNTIF($S$2:S3090,S3090)=1,P3090,""))</f>
        <v/>
      </c>
      <c r="O3090" s="9" t="str">
        <f>IF(COUNTIF($S$2:S3090,S3090)=1,P3090,"")</f>
        <v/>
      </c>
      <c r="P3090" s="9">
        <f>COUNTIF($S$2:S3090,S3090)</f>
        <v>134</v>
      </c>
      <c r="Q3090" s="2" t="s">
        <v>563</v>
      </c>
      <c r="R3090" s="2" t="s">
        <v>3209</v>
      </c>
      <c r="S3090" s="2" t="s">
        <v>68</v>
      </c>
      <c r="T3090" s="2">
        <v>24</v>
      </c>
      <c r="U3090" s="2">
        <v>12</v>
      </c>
      <c r="V3090" s="2">
        <v>2</v>
      </c>
      <c r="W3090" s="2">
        <v>17.600000000000001</v>
      </c>
      <c r="X3090" s="2">
        <v>13.200000000000001</v>
      </c>
      <c r="Y3090" s="2">
        <v>7.9199999999999993E-2</v>
      </c>
      <c r="Z3090" s="6">
        <v>46202</v>
      </c>
    </row>
    <row r="3091" spans="1:26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8" t="str">
        <f>IF(Table5[[#This Row],[Company Code]]&lt;&gt;"",Table5[[#This Row],[Contact Email]],"")</f>
        <v/>
      </c>
      <c r="M3091" s="2"/>
      <c r="N3091" s="9" t="str">
        <f>IF(IF(COUNTIF($S$2:S3091,S3091)=1,P3091,"")=1,COUNTIF($O$2:O3091,O3091),IF(COUNTIF($S$2:S3091,S3091)=1,P3091,""))</f>
        <v/>
      </c>
      <c r="O3091" s="9" t="str">
        <f>IF(COUNTIF($S$2:S3091,S3091)=1,P3091,"")</f>
        <v/>
      </c>
      <c r="P3091" s="9">
        <f>COUNTIF($S$2:S3091,S3091)</f>
        <v>135</v>
      </c>
      <c r="Q3091" s="2" t="s">
        <v>563</v>
      </c>
      <c r="R3091" s="2" t="s">
        <v>3210</v>
      </c>
      <c r="S3091" s="2" t="s">
        <v>68</v>
      </c>
      <c r="T3091" s="2">
        <v>24</v>
      </c>
      <c r="U3091" s="2">
        <v>12</v>
      </c>
      <c r="V3091" s="2">
        <v>2</v>
      </c>
      <c r="W3091" s="2">
        <v>17.600000000000001</v>
      </c>
      <c r="X3091" s="2">
        <v>13.200000000000001</v>
      </c>
      <c r="Y3091" s="2">
        <v>7.9199999999999993E-2</v>
      </c>
      <c r="Z3091" s="6">
        <v>46202</v>
      </c>
    </row>
    <row r="3092" spans="1:26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8" t="str">
        <f>IF(Table5[[#This Row],[Company Code]]&lt;&gt;"",Table5[[#This Row],[Contact Email]],"")</f>
        <v/>
      </c>
      <c r="M3092" s="2"/>
      <c r="N3092" s="9" t="str">
        <f>IF(IF(COUNTIF($S$2:S3092,S3092)=1,P3092,"")=1,COUNTIF($O$2:O3092,O3092),IF(COUNTIF($S$2:S3092,S3092)=1,P3092,""))</f>
        <v/>
      </c>
      <c r="O3092" s="9" t="str">
        <f>IF(COUNTIF($S$2:S3092,S3092)=1,P3092,"")</f>
        <v/>
      </c>
      <c r="P3092" s="9">
        <f>COUNTIF($S$2:S3092,S3092)</f>
        <v>136</v>
      </c>
      <c r="Q3092" s="2" t="s">
        <v>563</v>
      </c>
      <c r="R3092" s="2" t="s">
        <v>3211</v>
      </c>
      <c r="S3092" s="2" t="s">
        <v>68</v>
      </c>
      <c r="T3092" s="2">
        <v>12</v>
      </c>
      <c r="U3092" s="2">
        <v>12</v>
      </c>
      <c r="V3092" s="2">
        <v>1</v>
      </c>
      <c r="W3092" s="2">
        <v>8.8000000000000007</v>
      </c>
      <c r="X3092" s="2">
        <v>6.6000000000000005</v>
      </c>
      <c r="Y3092" s="2">
        <v>3.9599999999999996E-2</v>
      </c>
      <c r="Z3092" s="6">
        <v>46202</v>
      </c>
    </row>
    <row r="3093" spans="1:26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8" t="str">
        <f>IF(Table5[[#This Row],[Company Code]]&lt;&gt;"",Table5[[#This Row],[Contact Email]],"")</f>
        <v/>
      </c>
      <c r="M3093" s="2"/>
      <c r="N3093" s="9" t="str">
        <f>IF(IF(COUNTIF($S$2:S3093,S3093)=1,P3093,"")=1,COUNTIF($O$2:O3093,O3093),IF(COUNTIF($S$2:S3093,S3093)=1,P3093,""))</f>
        <v/>
      </c>
      <c r="O3093" s="9" t="str">
        <f>IF(COUNTIF($S$2:S3093,S3093)=1,P3093,"")</f>
        <v/>
      </c>
      <c r="P3093" s="9">
        <f>COUNTIF($S$2:S3093,S3093)</f>
        <v>137</v>
      </c>
      <c r="Q3093" s="2" t="s">
        <v>563</v>
      </c>
      <c r="R3093" s="2" t="s">
        <v>3212</v>
      </c>
      <c r="S3093" s="2" t="s">
        <v>68</v>
      </c>
      <c r="T3093" s="2">
        <v>24</v>
      </c>
      <c r="U3093" s="2">
        <v>12</v>
      </c>
      <c r="V3093" s="2">
        <v>2</v>
      </c>
      <c r="W3093" s="2">
        <v>17.600000000000001</v>
      </c>
      <c r="X3093" s="2">
        <v>13.200000000000001</v>
      </c>
      <c r="Y3093" s="2">
        <v>7.9199999999999993E-2</v>
      </c>
      <c r="Z3093" s="6">
        <v>46202</v>
      </c>
    </row>
    <row r="3094" spans="1:26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8" t="str">
        <f>IF(Table5[[#This Row],[Company Code]]&lt;&gt;"",Table5[[#This Row],[Contact Email]],"")</f>
        <v/>
      </c>
      <c r="M3094" s="2"/>
      <c r="N3094" s="9" t="str">
        <f>IF(IF(COUNTIF($S$2:S3094,S3094)=1,P3094,"")=1,COUNTIF($O$2:O3094,O3094),IF(COUNTIF($S$2:S3094,S3094)=1,P3094,""))</f>
        <v/>
      </c>
      <c r="O3094" s="9" t="str">
        <f>IF(COUNTIF($S$2:S3094,S3094)=1,P3094,"")</f>
        <v/>
      </c>
      <c r="P3094" s="9">
        <f>COUNTIF($S$2:S3094,S3094)</f>
        <v>138</v>
      </c>
      <c r="Q3094" s="2" t="s">
        <v>563</v>
      </c>
      <c r="R3094" s="2" t="s">
        <v>3213</v>
      </c>
      <c r="S3094" s="2" t="s">
        <v>68</v>
      </c>
      <c r="T3094" s="2">
        <v>24</v>
      </c>
      <c r="U3094" s="2">
        <v>12</v>
      </c>
      <c r="V3094" s="2">
        <v>2</v>
      </c>
      <c r="W3094" s="2">
        <v>17.600000000000001</v>
      </c>
      <c r="X3094" s="2">
        <v>13.200000000000001</v>
      </c>
      <c r="Y3094" s="2">
        <v>7.9199999999999993E-2</v>
      </c>
      <c r="Z3094" s="6">
        <v>46202</v>
      </c>
    </row>
    <row r="3095" spans="1:26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8" t="str">
        <f>IF(Table5[[#This Row],[Company Code]]&lt;&gt;"",Table5[[#This Row],[Contact Email]],"")</f>
        <v/>
      </c>
      <c r="M3095" s="2"/>
      <c r="N3095" s="9" t="str">
        <f>IF(IF(COUNTIF($S$2:S3095,S3095)=1,P3095,"")=1,COUNTIF($O$2:O3095,O3095),IF(COUNTIF($S$2:S3095,S3095)=1,P3095,""))</f>
        <v/>
      </c>
      <c r="O3095" s="9" t="str">
        <f>IF(COUNTIF($S$2:S3095,S3095)=1,P3095,"")</f>
        <v/>
      </c>
      <c r="P3095" s="9">
        <f>COUNTIF($S$2:S3095,S3095)</f>
        <v>139</v>
      </c>
      <c r="Q3095" s="2" t="s">
        <v>563</v>
      </c>
      <c r="R3095" s="2" t="s">
        <v>3214</v>
      </c>
      <c r="S3095" s="2" t="s">
        <v>68</v>
      </c>
      <c r="T3095" s="2">
        <v>96</v>
      </c>
      <c r="U3095" s="2">
        <v>12</v>
      </c>
      <c r="V3095" s="2">
        <v>8</v>
      </c>
      <c r="W3095" s="2">
        <v>70.400000000000006</v>
      </c>
      <c r="X3095" s="2">
        <v>52.800000000000004</v>
      </c>
      <c r="Y3095" s="2">
        <v>0.31679999999999997</v>
      </c>
      <c r="Z3095" s="6">
        <v>46202</v>
      </c>
    </row>
    <row r="3096" spans="1:26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8" t="str">
        <f>IF(Table5[[#This Row],[Company Code]]&lt;&gt;"",Table5[[#This Row],[Contact Email]],"")</f>
        <v/>
      </c>
      <c r="M3096" s="2"/>
      <c r="N3096" s="9" t="str">
        <f>IF(IF(COUNTIF($S$2:S3096,S3096)=1,P3096,"")=1,COUNTIF($O$2:O3096,O3096),IF(COUNTIF($S$2:S3096,S3096)=1,P3096,""))</f>
        <v/>
      </c>
      <c r="O3096" s="9" t="str">
        <f>IF(COUNTIF($S$2:S3096,S3096)=1,P3096,"")</f>
        <v/>
      </c>
      <c r="P3096" s="9">
        <f>COUNTIF($S$2:S3096,S3096)</f>
        <v>140</v>
      </c>
      <c r="Q3096" s="2" t="s">
        <v>563</v>
      </c>
      <c r="R3096" s="2" t="s">
        <v>3215</v>
      </c>
      <c r="S3096" s="2" t="s">
        <v>68</v>
      </c>
      <c r="T3096" s="2">
        <v>252</v>
      </c>
      <c r="U3096" s="2">
        <v>12</v>
      </c>
      <c r="V3096" s="2">
        <v>21</v>
      </c>
      <c r="W3096" s="2">
        <v>184.8</v>
      </c>
      <c r="X3096" s="2">
        <v>138.60000000000002</v>
      </c>
      <c r="Y3096" s="2">
        <v>0.83160000000000001</v>
      </c>
      <c r="Z3096" s="6">
        <v>46202</v>
      </c>
    </row>
    <row r="3097" spans="1:26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8" t="str">
        <f>IF(Table5[[#This Row],[Company Code]]&lt;&gt;"",Table5[[#This Row],[Contact Email]],"")</f>
        <v/>
      </c>
      <c r="M3097" s="2"/>
      <c r="N3097" s="9" t="str">
        <f>IF(IF(COUNTIF($S$2:S3097,S3097)=1,P3097,"")=1,COUNTIF($O$2:O3097,O3097),IF(COUNTIF($S$2:S3097,S3097)=1,P3097,""))</f>
        <v/>
      </c>
      <c r="O3097" s="9" t="str">
        <f>IF(COUNTIF($S$2:S3097,S3097)=1,P3097,"")</f>
        <v/>
      </c>
      <c r="P3097" s="9">
        <f>COUNTIF($S$2:S3097,S3097)</f>
        <v>141</v>
      </c>
      <c r="Q3097" s="2" t="s">
        <v>563</v>
      </c>
      <c r="R3097" s="2" t="s">
        <v>3216</v>
      </c>
      <c r="S3097" s="2" t="s">
        <v>68</v>
      </c>
      <c r="T3097" s="2">
        <v>24</v>
      </c>
      <c r="U3097" s="2">
        <v>12</v>
      </c>
      <c r="V3097" s="2">
        <v>2</v>
      </c>
      <c r="W3097" s="2">
        <v>17.600000000000001</v>
      </c>
      <c r="X3097" s="2">
        <v>13.200000000000001</v>
      </c>
      <c r="Y3097" s="2">
        <v>7.9199999999999993E-2</v>
      </c>
      <c r="Z3097" s="6">
        <v>46202</v>
      </c>
    </row>
    <row r="3098" spans="1:26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8" t="str">
        <f>IF(Table5[[#This Row],[Company Code]]&lt;&gt;"",Table5[[#This Row],[Contact Email]],"")</f>
        <v/>
      </c>
      <c r="M3098" s="2"/>
      <c r="N3098" s="9" t="str">
        <f>IF(IF(COUNTIF($S$2:S3098,S3098)=1,P3098,"")=1,COUNTIF($O$2:O3098,O3098),IF(COUNTIF($S$2:S3098,S3098)=1,P3098,""))</f>
        <v/>
      </c>
      <c r="O3098" s="9" t="str">
        <f>IF(COUNTIF($S$2:S3098,S3098)=1,P3098,"")</f>
        <v/>
      </c>
      <c r="P3098" s="9">
        <f>COUNTIF($S$2:S3098,S3098)</f>
        <v>142</v>
      </c>
      <c r="Q3098" s="2" t="s">
        <v>563</v>
      </c>
      <c r="R3098" s="2" t="s">
        <v>3217</v>
      </c>
      <c r="S3098" s="2" t="s">
        <v>68</v>
      </c>
      <c r="T3098" s="2">
        <v>24</v>
      </c>
      <c r="U3098" s="2">
        <v>12</v>
      </c>
      <c r="V3098" s="2">
        <v>2</v>
      </c>
      <c r="W3098" s="2">
        <v>17.600000000000001</v>
      </c>
      <c r="X3098" s="2">
        <v>13.200000000000001</v>
      </c>
      <c r="Y3098" s="2">
        <v>7.9199999999999993E-2</v>
      </c>
      <c r="Z3098" s="6">
        <v>46202</v>
      </c>
    </row>
    <row r="3099" spans="1:26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8" t="str">
        <f>IF(Table5[[#This Row],[Company Code]]&lt;&gt;"",Table5[[#This Row],[Contact Email]],"")</f>
        <v/>
      </c>
      <c r="M3099" s="2"/>
      <c r="N3099" s="9" t="str">
        <f>IF(IF(COUNTIF($S$2:S3099,S3099)=1,P3099,"")=1,COUNTIF($O$2:O3099,O3099),IF(COUNTIF($S$2:S3099,S3099)=1,P3099,""))</f>
        <v/>
      </c>
      <c r="O3099" s="9" t="str">
        <f>IF(COUNTIF($S$2:S3099,S3099)=1,P3099,"")</f>
        <v/>
      </c>
      <c r="P3099" s="9">
        <f>COUNTIF($S$2:S3099,S3099)</f>
        <v>143</v>
      </c>
      <c r="Q3099" s="2" t="s">
        <v>563</v>
      </c>
      <c r="R3099" s="2" t="s">
        <v>3218</v>
      </c>
      <c r="S3099" s="2" t="s">
        <v>68</v>
      </c>
      <c r="T3099" s="2">
        <v>24</v>
      </c>
      <c r="U3099" s="2">
        <v>12</v>
      </c>
      <c r="V3099" s="2">
        <v>2</v>
      </c>
      <c r="W3099" s="2">
        <v>17.600000000000001</v>
      </c>
      <c r="X3099" s="2">
        <v>13.200000000000001</v>
      </c>
      <c r="Y3099" s="2">
        <v>7.9199999999999993E-2</v>
      </c>
      <c r="Z3099" s="6">
        <v>46202</v>
      </c>
    </row>
    <row r="3100" spans="1:26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8" t="str">
        <f>IF(Table5[[#This Row],[Company Code]]&lt;&gt;"",Table5[[#This Row],[Contact Email]],"")</f>
        <v/>
      </c>
      <c r="M3100" s="2"/>
      <c r="N3100" s="9" t="str">
        <f>IF(IF(COUNTIF($S$2:S3100,S3100)=1,P3100,"")=1,COUNTIF($O$2:O3100,O3100),IF(COUNTIF($S$2:S3100,S3100)=1,P3100,""))</f>
        <v/>
      </c>
      <c r="O3100" s="9" t="str">
        <f>IF(COUNTIF($S$2:S3100,S3100)=1,P3100,"")</f>
        <v/>
      </c>
      <c r="P3100" s="9">
        <f>COUNTIF($S$2:S3100,S3100)</f>
        <v>144</v>
      </c>
      <c r="Q3100" s="2" t="s">
        <v>563</v>
      </c>
      <c r="R3100" s="2" t="s">
        <v>3219</v>
      </c>
      <c r="S3100" s="2" t="s">
        <v>68</v>
      </c>
      <c r="T3100" s="2">
        <v>24</v>
      </c>
      <c r="U3100" s="2">
        <v>12</v>
      </c>
      <c r="V3100" s="2">
        <v>2</v>
      </c>
      <c r="W3100" s="2">
        <v>17.600000000000001</v>
      </c>
      <c r="X3100" s="2">
        <v>13.200000000000001</v>
      </c>
      <c r="Y3100" s="2">
        <v>7.9199999999999993E-2</v>
      </c>
      <c r="Z3100" s="6">
        <v>46202</v>
      </c>
    </row>
    <row r="3101" spans="1:26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8" t="str">
        <f>IF(Table5[[#This Row],[Company Code]]&lt;&gt;"",Table5[[#This Row],[Contact Email]],"")</f>
        <v/>
      </c>
      <c r="M3101" s="2"/>
      <c r="N3101" s="9" t="str">
        <f>IF(IF(COUNTIF($S$2:S3101,S3101)=1,P3101,"")=1,COUNTIF($O$2:O3101,O3101),IF(COUNTIF($S$2:S3101,S3101)=1,P3101,""))</f>
        <v/>
      </c>
      <c r="O3101" s="9" t="str">
        <f>IF(COUNTIF($S$2:S3101,S3101)=1,P3101,"")</f>
        <v/>
      </c>
      <c r="P3101" s="9">
        <f>COUNTIF($S$2:S3101,S3101)</f>
        <v>145</v>
      </c>
      <c r="Q3101" s="2" t="s">
        <v>563</v>
      </c>
      <c r="R3101" s="2" t="s">
        <v>3220</v>
      </c>
      <c r="S3101" s="2" t="s">
        <v>68</v>
      </c>
      <c r="T3101" s="2">
        <v>48</v>
      </c>
      <c r="U3101" s="2">
        <v>12</v>
      </c>
      <c r="V3101" s="2">
        <v>4</v>
      </c>
      <c r="W3101" s="2">
        <v>35.200000000000003</v>
      </c>
      <c r="X3101" s="2">
        <v>26.400000000000002</v>
      </c>
      <c r="Y3101" s="2">
        <v>0.15839999999999999</v>
      </c>
      <c r="Z3101" s="6">
        <v>46202</v>
      </c>
    </row>
    <row r="3102" spans="1:26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8" t="str">
        <f>IF(Table5[[#This Row],[Company Code]]&lt;&gt;"",Table5[[#This Row],[Contact Email]],"")</f>
        <v/>
      </c>
      <c r="M3102" s="2"/>
      <c r="N3102" s="9" t="str">
        <f>IF(IF(COUNTIF($S$2:S3102,S3102)=1,P3102,"")=1,COUNTIF($O$2:O3102,O3102),IF(COUNTIF($S$2:S3102,S3102)=1,P3102,""))</f>
        <v/>
      </c>
      <c r="O3102" s="9" t="str">
        <f>IF(COUNTIF($S$2:S3102,S3102)=1,P3102,"")</f>
        <v/>
      </c>
      <c r="P3102" s="9">
        <f>COUNTIF($S$2:S3102,S3102)</f>
        <v>146</v>
      </c>
      <c r="Q3102" s="2" t="s">
        <v>563</v>
      </c>
      <c r="R3102" s="2" t="s">
        <v>3221</v>
      </c>
      <c r="S3102" s="2" t="s">
        <v>68</v>
      </c>
      <c r="T3102" s="2">
        <v>36</v>
      </c>
      <c r="U3102" s="2">
        <v>12</v>
      </c>
      <c r="V3102" s="2">
        <v>3</v>
      </c>
      <c r="W3102" s="2">
        <v>26.400000000000002</v>
      </c>
      <c r="X3102" s="2">
        <v>19.8</v>
      </c>
      <c r="Y3102" s="2">
        <v>0.1188</v>
      </c>
      <c r="Z3102" s="6">
        <v>46202</v>
      </c>
    </row>
    <row r="3103" spans="1:26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8" t="str">
        <f>IF(Table5[[#This Row],[Company Code]]&lt;&gt;"",Table5[[#This Row],[Contact Email]],"")</f>
        <v/>
      </c>
      <c r="M3103" s="2"/>
      <c r="N3103" s="9" t="str">
        <f>IF(IF(COUNTIF($S$2:S3103,S3103)=1,P3103,"")=1,COUNTIF($O$2:O3103,O3103),IF(COUNTIF($S$2:S3103,S3103)=1,P3103,""))</f>
        <v/>
      </c>
      <c r="O3103" s="9" t="str">
        <f>IF(COUNTIF($S$2:S3103,S3103)=1,P3103,"")</f>
        <v/>
      </c>
      <c r="P3103" s="9">
        <f>COUNTIF($S$2:S3103,S3103)</f>
        <v>147</v>
      </c>
      <c r="Q3103" s="2" t="s">
        <v>563</v>
      </c>
      <c r="R3103" s="2" t="s">
        <v>3222</v>
      </c>
      <c r="S3103" s="2" t="s">
        <v>68</v>
      </c>
      <c r="T3103" s="2">
        <v>24</v>
      </c>
      <c r="U3103" s="2">
        <v>12</v>
      </c>
      <c r="V3103" s="2">
        <v>2</v>
      </c>
      <c r="W3103" s="2">
        <v>17.600000000000001</v>
      </c>
      <c r="X3103" s="2">
        <v>13.200000000000001</v>
      </c>
      <c r="Y3103" s="2">
        <v>7.9199999999999993E-2</v>
      </c>
      <c r="Z3103" s="6">
        <v>46202</v>
      </c>
    </row>
    <row r="3104" spans="1:26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8" t="str">
        <f>IF(Table5[[#This Row],[Company Code]]&lt;&gt;"",Table5[[#This Row],[Contact Email]],"")</f>
        <v/>
      </c>
      <c r="M3104" s="2"/>
      <c r="N3104" s="9" t="str">
        <f>IF(IF(COUNTIF($S$2:S3104,S3104)=1,P3104,"")=1,COUNTIF($O$2:O3104,O3104),IF(COUNTIF($S$2:S3104,S3104)=1,P3104,""))</f>
        <v/>
      </c>
      <c r="O3104" s="9" t="str">
        <f>IF(COUNTIF($S$2:S3104,S3104)=1,P3104,"")</f>
        <v/>
      </c>
      <c r="P3104" s="9">
        <f>COUNTIF($S$2:S3104,S3104)</f>
        <v>148</v>
      </c>
      <c r="Q3104" s="2" t="s">
        <v>563</v>
      </c>
      <c r="R3104" s="2" t="s">
        <v>3223</v>
      </c>
      <c r="S3104" s="2" t="s">
        <v>68</v>
      </c>
      <c r="T3104" s="2">
        <v>24</v>
      </c>
      <c r="U3104" s="2">
        <v>12</v>
      </c>
      <c r="V3104" s="2">
        <v>2</v>
      </c>
      <c r="W3104" s="2">
        <v>17.600000000000001</v>
      </c>
      <c r="X3104" s="2">
        <v>13.200000000000001</v>
      </c>
      <c r="Y3104" s="2">
        <v>7.9199999999999993E-2</v>
      </c>
      <c r="Z3104" s="6">
        <v>46202</v>
      </c>
    </row>
    <row r="3105" spans="1:26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8" t="str">
        <f>IF(Table5[[#This Row],[Company Code]]&lt;&gt;"",Table5[[#This Row],[Contact Email]],"")</f>
        <v/>
      </c>
      <c r="M3105" s="2"/>
      <c r="N3105" s="9" t="str">
        <f>IF(IF(COUNTIF($S$2:S3105,S3105)=1,P3105,"")=1,COUNTIF($O$2:O3105,O3105),IF(COUNTIF($S$2:S3105,S3105)=1,P3105,""))</f>
        <v/>
      </c>
      <c r="O3105" s="9" t="str">
        <f>IF(COUNTIF($S$2:S3105,S3105)=1,P3105,"")</f>
        <v/>
      </c>
      <c r="P3105" s="9">
        <f>COUNTIF($S$2:S3105,S3105)</f>
        <v>149</v>
      </c>
      <c r="Q3105" s="2" t="s">
        <v>563</v>
      </c>
      <c r="R3105" s="2" t="s">
        <v>3224</v>
      </c>
      <c r="S3105" s="2" t="s">
        <v>68</v>
      </c>
      <c r="T3105" s="2">
        <v>24</v>
      </c>
      <c r="U3105" s="2">
        <v>12</v>
      </c>
      <c r="V3105" s="2">
        <v>2</v>
      </c>
      <c r="W3105" s="2">
        <v>17.600000000000001</v>
      </c>
      <c r="X3105" s="2">
        <v>13.200000000000001</v>
      </c>
      <c r="Y3105" s="2">
        <v>7.9199999999999993E-2</v>
      </c>
      <c r="Z3105" s="6">
        <v>46202</v>
      </c>
    </row>
    <row r="3106" spans="1:26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8" t="str">
        <f>IF(Table5[[#This Row],[Company Code]]&lt;&gt;"",Table5[[#This Row],[Contact Email]],"")</f>
        <v/>
      </c>
      <c r="M3106" s="2"/>
      <c r="N3106" s="9" t="str">
        <f>IF(IF(COUNTIF($S$2:S3106,S3106)=1,P3106,"")=1,COUNTIF($O$2:O3106,O3106),IF(COUNTIF($S$2:S3106,S3106)=1,P3106,""))</f>
        <v/>
      </c>
      <c r="O3106" s="9" t="str">
        <f>IF(COUNTIF($S$2:S3106,S3106)=1,P3106,"")</f>
        <v/>
      </c>
      <c r="P3106" s="9">
        <f>COUNTIF($S$2:S3106,S3106)</f>
        <v>150</v>
      </c>
      <c r="Q3106" s="2" t="s">
        <v>563</v>
      </c>
      <c r="R3106" s="2" t="s">
        <v>3225</v>
      </c>
      <c r="S3106" s="2" t="s">
        <v>68</v>
      </c>
      <c r="T3106" s="2">
        <v>24</v>
      </c>
      <c r="U3106" s="2">
        <v>12</v>
      </c>
      <c r="V3106" s="2">
        <v>2</v>
      </c>
      <c r="W3106" s="2">
        <v>17.600000000000001</v>
      </c>
      <c r="X3106" s="2">
        <v>13.200000000000001</v>
      </c>
      <c r="Y3106" s="2">
        <v>7.9199999999999993E-2</v>
      </c>
      <c r="Z3106" s="6">
        <v>46202</v>
      </c>
    </row>
    <row r="3107" spans="1:26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8" t="str">
        <f>IF(Table5[[#This Row],[Company Code]]&lt;&gt;"",Table5[[#This Row],[Contact Email]],"")</f>
        <v/>
      </c>
      <c r="M3107" s="2"/>
      <c r="N3107" s="9" t="str">
        <f>IF(IF(COUNTIF($S$2:S3107,S3107)=1,P3107,"")=1,COUNTIF($O$2:O3107,O3107),IF(COUNTIF($S$2:S3107,S3107)=1,P3107,""))</f>
        <v/>
      </c>
      <c r="O3107" s="9" t="str">
        <f>IF(COUNTIF($S$2:S3107,S3107)=1,P3107,"")</f>
        <v/>
      </c>
      <c r="P3107" s="9">
        <f>COUNTIF($S$2:S3107,S3107)</f>
        <v>151</v>
      </c>
      <c r="Q3107" s="2" t="s">
        <v>563</v>
      </c>
      <c r="R3107" s="2" t="s">
        <v>3226</v>
      </c>
      <c r="S3107" s="2" t="s">
        <v>68</v>
      </c>
      <c r="T3107" s="2">
        <v>72</v>
      </c>
      <c r="U3107" s="2">
        <v>12</v>
      </c>
      <c r="V3107" s="2">
        <v>6</v>
      </c>
      <c r="W3107" s="2">
        <v>52.800000000000004</v>
      </c>
      <c r="X3107" s="2">
        <v>39.6</v>
      </c>
      <c r="Y3107" s="2">
        <v>0.23760000000000001</v>
      </c>
      <c r="Z3107" s="6">
        <v>46202</v>
      </c>
    </row>
    <row r="3108" spans="1:26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8" t="str">
        <f>IF(Table5[[#This Row],[Company Code]]&lt;&gt;"",Table5[[#This Row],[Contact Email]],"")</f>
        <v/>
      </c>
      <c r="M3108" s="2"/>
      <c r="N3108" s="9" t="str">
        <f>IF(IF(COUNTIF($S$2:S3108,S3108)=1,P3108,"")=1,COUNTIF($O$2:O3108,O3108),IF(COUNTIF($S$2:S3108,S3108)=1,P3108,""))</f>
        <v/>
      </c>
      <c r="O3108" s="9" t="str">
        <f>IF(COUNTIF($S$2:S3108,S3108)=1,P3108,"")</f>
        <v/>
      </c>
      <c r="P3108" s="9">
        <f>COUNTIF($S$2:S3108,S3108)</f>
        <v>152</v>
      </c>
      <c r="Q3108" s="2" t="s">
        <v>563</v>
      </c>
      <c r="R3108" s="2" t="s">
        <v>3227</v>
      </c>
      <c r="S3108" s="2" t="s">
        <v>68</v>
      </c>
      <c r="T3108" s="2">
        <v>24</v>
      </c>
      <c r="U3108" s="2">
        <v>12</v>
      </c>
      <c r="V3108" s="2">
        <v>2</v>
      </c>
      <c r="W3108" s="2">
        <v>17.600000000000001</v>
      </c>
      <c r="X3108" s="2">
        <v>13.200000000000001</v>
      </c>
      <c r="Y3108" s="2">
        <v>7.9199999999999993E-2</v>
      </c>
      <c r="Z3108" s="6">
        <v>46202</v>
      </c>
    </row>
    <row r="3109" spans="1:26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8" t="str">
        <f>IF(Table5[[#This Row],[Company Code]]&lt;&gt;"",Table5[[#This Row],[Contact Email]],"")</f>
        <v/>
      </c>
      <c r="M3109" s="2"/>
      <c r="N3109" s="9" t="str">
        <f>IF(IF(COUNTIF($S$2:S3109,S3109)=1,P3109,"")=1,COUNTIF($O$2:O3109,O3109),IF(COUNTIF($S$2:S3109,S3109)=1,P3109,""))</f>
        <v/>
      </c>
      <c r="O3109" s="9" t="str">
        <f>IF(COUNTIF($S$2:S3109,S3109)=1,P3109,"")</f>
        <v/>
      </c>
      <c r="P3109" s="9">
        <f>COUNTIF($S$2:S3109,S3109)</f>
        <v>153</v>
      </c>
      <c r="Q3109" s="2" t="s">
        <v>563</v>
      </c>
      <c r="R3109" s="2" t="s">
        <v>3228</v>
      </c>
      <c r="S3109" s="2" t="s">
        <v>68</v>
      </c>
      <c r="T3109" s="2">
        <v>36</v>
      </c>
      <c r="U3109" s="2">
        <v>12</v>
      </c>
      <c r="V3109" s="2">
        <v>3</v>
      </c>
      <c r="W3109" s="2">
        <v>26.400000000000002</v>
      </c>
      <c r="X3109" s="2">
        <v>19.8</v>
      </c>
      <c r="Y3109" s="2">
        <v>0.1188</v>
      </c>
      <c r="Z3109" s="6">
        <v>46202</v>
      </c>
    </row>
    <row r="3110" spans="1:26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8" t="str">
        <f>IF(Table5[[#This Row],[Company Code]]&lt;&gt;"",Table5[[#This Row],[Contact Email]],"")</f>
        <v/>
      </c>
      <c r="M3110" s="2"/>
      <c r="N3110" s="9" t="str">
        <f>IF(IF(COUNTIF($S$2:S3110,S3110)=1,P3110,"")=1,COUNTIF($O$2:O3110,O3110),IF(COUNTIF($S$2:S3110,S3110)=1,P3110,""))</f>
        <v/>
      </c>
      <c r="O3110" s="9" t="str">
        <f>IF(COUNTIF($S$2:S3110,S3110)=1,P3110,"")</f>
        <v/>
      </c>
      <c r="P3110" s="9">
        <f>COUNTIF($S$2:S3110,S3110)</f>
        <v>154</v>
      </c>
      <c r="Q3110" s="2" t="s">
        <v>563</v>
      </c>
      <c r="R3110" s="2" t="s">
        <v>3229</v>
      </c>
      <c r="S3110" s="2" t="s">
        <v>68</v>
      </c>
      <c r="T3110" s="2">
        <v>12</v>
      </c>
      <c r="U3110" s="2">
        <v>12</v>
      </c>
      <c r="V3110" s="2">
        <v>1</v>
      </c>
      <c r="W3110" s="2">
        <v>8.8000000000000007</v>
      </c>
      <c r="X3110" s="2">
        <v>6.6000000000000005</v>
      </c>
      <c r="Y3110" s="2">
        <v>3.9599999999999996E-2</v>
      </c>
      <c r="Z3110" s="6">
        <v>46202</v>
      </c>
    </row>
    <row r="3111" spans="1:26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8" t="str">
        <f>IF(Table5[[#This Row],[Company Code]]&lt;&gt;"",Table5[[#This Row],[Contact Email]],"")</f>
        <v/>
      </c>
      <c r="M3111" s="2"/>
      <c r="N3111" s="9" t="str">
        <f>IF(IF(COUNTIF($S$2:S3111,S3111)=1,P3111,"")=1,COUNTIF($O$2:O3111,O3111),IF(COUNTIF($S$2:S3111,S3111)=1,P3111,""))</f>
        <v/>
      </c>
      <c r="O3111" s="9" t="str">
        <f>IF(COUNTIF($S$2:S3111,S3111)=1,P3111,"")</f>
        <v/>
      </c>
      <c r="P3111" s="9">
        <f>COUNTIF($S$2:S3111,S3111)</f>
        <v>155</v>
      </c>
      <c r="Q3111" s="2" t="s">
        <v>563</v>
      </c>
      <c r="R3111" s="2" t="s">
        <v>3230</v>
      </c>
      <c r="S3111" s="2" t="s">
        <v>68</v>
      </c>
      <c r="T3111" s="2">
        <v>24</v>
      </c>
      <c r="U3111" s="2">
        <v>12</v>
      </c>
      <c r="V3111" s="2">
        <v>2</v>
      </c>
      <c r="W3111" s="2">
        <v>17.600000000000001</v>
      </c>
      <c r="X3111" s="2">
        <v>13.200000000000001</v>
      </c>
      <c r="Y3111" s="2">
        <v>7.9199999999999993E-2</v>
      </c>
      <c r="Z3111" s="6">
        <v>46202</v>
      </c>
    </row>
    <row r="3112" spans="1:26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8" t="str">
        <f>IF(Table5[[#This Row],[Company Code]]&lt;&gt;"",Table5[[#This Row],[Contact Email]],"")</f>
        <v/>
      </c>
      <c r="M3112" s="2"/>
      <c r="N3112" s="9" t="str">
        <f>IF(IF(COUNTIF($S$2:S3112,S3112)=1,P3112,"")=1,COUNTIF($O$2:O3112,O3112),IF(COUNTIF($S$2:S3112,S3112)=1,P3112,""))</f>
        <v/>
      </c>
      <c r="O3112" s="9" t="str">
        <f>IF(COUNTIF($S$2:S3112,S3112)=1,P3112,"")</f>
        <v/>
      </c>
      <c r="P3112" s="9">
        <f>COUNTIF($S$2:S3112,S3112)</f>
        <v>156</v>
      </c>
      <c r="Q3112" s="2" t="s">
        <v>563</v>
      </c>
      <c r="R3112" s="2" t="s">
        <v>3231</v>
      </c>
      <c r="S3112" s="2" t="s">
        <v>68</v>
      </c>
      <c r="T3112" s="2">
        <v>24</v>
      </c>
      <c r="U3112" s="2">
        <v>12</v>
      </c>
      <c r="V3112" s="2">
        <v>2</v>
      </c>
      <c r="W3112" s="2">
        <v>17.600000000000001</v>
      </c>
      <c r="X3112" s="2">
        <v>13.200000000000001</v>
      </c>
      <c r="Y3112" s="2">
        <v>7.9199999999999993E-2</v>
      </c>
      <c r="Z3112" s="6">
        <v>46202</v>
      </c>
    </row>
    <row r="3113" spans="1:26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8" t="str">
        <f>IF(Table5[[#This Row],[Company Code]]&lt;&gt;"",Table5[[#This Row],[Contact Email]],"")</f>
        <v/>
      </c>
      <c r="M3113" s="2"/>
      <c r="N3113" s="9" t="str">
        <f>IF(IF(COUNTIF($S$2:S3113,S3113)=1,P3113,"")=1,COUNTIF($O$2:O3113,O3113),IF(COUNTIF($S$2:S3113,S3113)=1,P3113,""))</f>
        <v/>
      </c>
      <c r="O3113" s="9" t="str">
        <f>IF(COUNTIF($S$2:S3113,S3113)=1,P3113,"")</f>
        <v/>
      </c>
      <c r="P3113" s="9">
        <f>COUNTIF($S$2:S3113,S3113)</f>
        <v>157</v>
      </c>
      <c r="Q3113" s="2" t="s">
        <v>563</v>
      </c>
      <c r="R3113" s="2" t="s">
        <v>3232</v>
      </c>
      <c r="S3113" s="2" t="s">
        <v>68</v>
      </c>
      <c r="T3113" s="2">
        <v>60</v>
      </c>
      <c r="U3113" s="2">
        <v>12</v>
      </c>
      <c r="V3113" s="2">
        <v>5</v>
      </c>
      <c r="W3113" s="2">
        <v>44</v>
      </c>
      <c r="X3113" s="2">
        <v>33</v>
      </c>
      <c r="Y3113" s="2">
        <v>0.19800000000000001</v>
      </c>
      <c r="Z3113" s="6">
        <v>46202</v>
      </c>
    </row>
    <row r="3114" spans="1:26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8" t="str">
        <f>IF(Table5[[#This Row],[Company Code]]&lt;&gt;"",Table5[[#This Row],[Contact Email]],"")</f>
        <v/>
      </c>
      <c r="M3114" s="2"/>
      <c r="N3114" s="9" t="str">
        <f>IF(IF(COUNTIF($S$2:S3114,S3114)=1,P3114,"")=1,COUNTIF($O$2:O3114,O3114),IF(COUNTIF($S$2:S3114,S3114)=1,P3114,""))</f>
        <v/>
      </c>
      <c r="O3114" s="9" t="str">
        <f>IF(COUNTIF($S$2:S3114,S3114)=1,P3114,"")</f>
        <v/>
      </c>
      <c r="P3114" s="9">
        <f>COUNTIF($S$2:S3114,S3114)</f>
        <v>158</v>
      </c>
      <c r="Q3114" s="2" t="s">
        <v>563</v>
      </c>
      <c r="R3114" s="2" t="s">
        <v>3233</v>
      </c>
      <c r="S3114" s="2" t="s">
        <v>68</v>
      </c>
      <c r="T3114" s="2">
        <v>24</v>
      </c>
      <c r="U3114" s="2">
        <v>12</v>
      </c>
      <c r="V3114" s="2">
        <v>2</v>
      </c>
      <c r="W3114" s="2">
        <v>17.600000000000001</v>
      </c>
      <c r="X3114" s="2">
        <v>13.200000000000001</v>
      </c>
      <c r="Y3114" s="2">
        <v>7.9199999999999993E-2</v>
      </c>
      <c r="Z3114" s="6">
        <v>46202</v>
      </c>
    </row>
    <row r="3115" spans="1:26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8" t="str">
        <f>IF(Table5[[#This Row],[Company Code]]&lt;&gt;"",Table5[[#This Row],[Contact Email]],"")</f>
        <v/>
      </c>
      <c r="M3115" s="2"/>
      <c r="N3115" s="9" t="str">
        <f>IF(IF(COUNTIF($S$2:S3115,S3115)=1,P3115,"")=1,COUNTIF($O$2:O3115,O3115),IF(COUNTIF($S$2:S3115,S3115)=1,P3115,""))</f>
        <v/>
      </c>
      <c r="O3115" s="9" t="str">
        <f>IF(COUNTIF($S$2:S3115,S3115)=1,P3115,"")</f>
        <v/>
      </c>
      <c r="P3115" s="9">
        <f>COUNTIF($S$2:S3115,S3115)</f>
        <v>159</v>
      </c>
      <c r="Q3115" s="2" t="s">
        <v>563</v>
      </c>
      <c r="R3115" s="2" t="s">
        <v>3234</v>
      </c>
      <c r="S3115" s="2" t="s">
        <v>68</v>
      </c>
      <c r="T3115" s="2">
        <v>24</v>
      </c>
      <c r="U3115" s="2">
        <v>12</v>
      </c>
      <c r="V3115" s="2">
        <v>2</v>
      </c>
      <c r="W3115" s="2">
        <v>17.600000000000001</v>
      </c>
      <c r="X3115" s="2">
        <v>13.200000000000001</v>
      </c>
      <c r="Y3115" s="2">
        <v>7.9199999999999993E-2</v>
      </c>
      <c r="Z3115" s="6">
        <v>46202</v>
      </c>
    </row>
    <row r="3116" spans="1:26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8" t="str">
        <f>IF(Table5[[#This Row],[Company Code]]&lt;&gt;"",Table5[[#This Row],[Contact Email]],"")</f>
        <v/>
      </c>
      <c r="M3116" s="2"/>
      <c r="N3116" s="9" t="str">
        <f>IF(IF(COUNTIF($S$2:S3116,S3116)=1,P3116,"")=1,COUNTIF($O$2:O3116,O3116),IF(COUNTIF($S$2:S3116,S3116)=1,P3116,""))</f>
        <v/>
      </c>
      <c r="O3116" s="9" t="str">
        <f>IF(COUNTIF($S$2:S3116,S3116)=1,P3116,"")</f>
        <v/>
      </c>
      <c r="P3116" s="9">
        <f>COUNTIF($S$2:S3116,S3116)</f>
        <v>160</v>
      </c>
      <c r="Q3116" s="2" t="s">
        <v>563</v>
      </c>
      <c r="R3116" s="2" t="s">
        <v>3235</v>
      </c>
      <c r="S3116" s="2" t="s">
        <v>68</v>
      </c>
      <c r="T3116" s="2">
        <v>24</v>
      </c>
      <c r="U3116" s="2">
        <v>12</v>
      </c>
      <c r="V3116" s="2">
        <v>2</v>
      </c>
      <c r="W3116" s="2">
        <v>17.600000000000001</v>
      </c>
      <c r="X3116" s="2">
        <v>13.200000000000001</v>
      </c>
      <c r="Y3116" s="2">
        <v>7.9199999999999993E-2</v>
      </c>
      <c r="Z3116" s="6">
        <v>46202</v>
      </c>
    </row>
    <row r="3117" spans="1:26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8" t="str">
        <f>IF(Table5[[#This Row],[Company Code]]&lt;&gt;"",Table5[[#This Row],[Contact Email]],"")</f>
        <v/>
      </c>
      <c r="M3117" s="2"/>
      <c r="N3117" s="9" t="str">
        <f>IF(IF(COUNTIF($S$2:S3117,S3117)=1,P3117,"")=1,COUNTIF($O$2:O3117,O3117),IF(COUNTIF($S$2:S3117,S3117)=1,P3117,""))</f>
        <v/>
      </c>
      <c r="O3117" s="9" t="str">
        <f>IF(COUNTIF($S$2:S3117,S3117)=1,P3117,"")</f>
        <v/>
      </c>
      <c r="P3117" s="9">
        <f>COUNTIF($S$2:S3117,S3117)</f>
        <v>161</v>
      </c>
      <c r="Q3117" s="2" t="s">
        <v>563</v>
      </c>
      <c r="R3117" s="2" t="s">
        <v>3236</v>
      </c>
      <c r="S3117" s="2" t="s">
        <v>68</v>
      </c>
      <c r="T3117" s="2">
        <v>24</v>
      </c>
      <c r="U3117" s="2">
        <v>12</v>
      </c>
      <c r="V3117" s="2">
        <v>2</v>
      </c>
      <c r="W3117" s="2">
        <v>17.600000000000001</v>
      </c>
      <c r="X3117" s="2">
        <v>13.200000000000001</v>
      </c>
      <c r="Y3117" s="2">
        <v>7.9199999999999993E-2</v>
      </c>
      <c r="Z3117" s="6">
        <v>46202</v>
      </c>
    </row>
    <row r="3118" spans="1:26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8" t="str">
        <f>IF(Table5[[#This Row],[Company Code]]&lt;&gt;"",Table5[[#This Row],[Contact Email]],"")</f>
        <v/>
      </c>
      <c r="M3118" s="2"/>
      <c r="N3118" s="9" t="str">
        <f>IF(IF(COUNTIF($S$2:S3118,S3118)=1,P3118,"")=1,COUNTIF($O$2:O3118,O3118),IF(COUNTIF($S$2:S3118,S3118)=1,P3118,""))</f>
        <v/>
      </c>
      <c r="O3118" s="9" t="str">
        <f>IF(COUNTIF($S$2:S3118,S3118)=1,P3118,"")</f>
        <v/>
      </c>
      <c r="P3118" s="9">
        <f>COUNTIF($S$2:S3118,S3118)</f>
        <v>162</v>
      </c>
      <c r="Q3118" s="2" t="s">
        <v>563</v>
      </c>
      <c r="R3118" s="2" t="s">
        <v>3237</v>
      </c>
      <c r="S3118" s="2" t="s">
        <v>68</v>
      </c>
      <c r="T3118" s="2">
        <v>24</v>
      </c>
      <c r="U3118" s="2">
        <v>12</v>
      </c>
      <c r="V3118" s="2">
        <v>2</v>
      </c>
      <c r="W3118" s="2">
        <v>17.600000000000001</v>
      </c>
      <c r="X3118" s="2">
        <v>13.200000000000001</v>
      </c>
      <c r="Y3118" s="2">
        <v>7.9199999999999993E-2</v>
      </c>
      <c r="Z3118" s="6">
        <v>46202</v>
      </c>
    </row>
    <row r="3119" spans="1:26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8" t="str">
        <f>IF(Table5[[#This Row],[Company Code]]&lt;&gt;"",Table5[[#This Row],[Contact Email]],"")</f>
        <v/>
      </c>
      <c r="M3119" s="2"/>
      <c r="N3119" s="9">
        <f>IF(IF(COUNTIF($S$2:S3119,S3119)=1,P3119,"")=1,COUNTIF($O$2:O3119,O3119),IF(COUNTIF($S$2:S3119,S3119)=1,P3119,""))</f>
        <v>25</v>
      </c>
      <c r="O3119" s="9">
        <f>IF(COUNTIF($S$2:S3119,S3119)=1,P3119,"")</f>
        <v>1</v>
      </c>
      <c r="P3119" s="9">
        <f>COUNTIF($S$2:S3119,S3119)</f>
        <v>1</v>
      </c>
      <c r="Q3119" s="2" t="s">
        <v>563</v>
      </c>
      <c r="R3119" s="2" t="s">
        <v>3238</v>
      </c>
      <c r="S3119" s="2" t="s">
        <v>69</v>
      </c>
      <c r="T3119" s="2">
        <v>36</v>
      </c>
      <c r="U3119" s="2">
        <v>12</v>
      </c>
      <c r="V3119" s="2">
        <v>3</v>
      </c>
      <c r="W3119" s="2">
        <v>26.400000000000002</v>
      </c>
      <c r="X3119" s="2">
        <v>19.8</v>
      </c>
      <c r="Y3119" s="2">
        <v>0.1188</v>
      </c>
      <c r="Z3119" s="6">
        <v>46202</v>
      </c>
    </row>
    <row r="3120" spans="1:26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8" t="str">
        <f>IF(Table5[[#This Row],[Company Code]]&lt;&gt;"",Table5[[#This Row],[Contact Email]],"")</f>
        <v/>
      </c>
      <c r="M3120" s="2"/>
      <c r="N3120" s="9" t="str">
        <f>IF(IF(COUNTIF($S$2:S3120,S3120)=1,P3120,"")=1,COUNTIF($O$2:O3120,O3120),IF(COUNTIF($S$2:S3120,S3120)=1,P3120,""))</f>
        <v/>
      </c>
      <c r="O3120" s="9" t="str">
        <f>IF(COUNTIF($S$2:S3120,S3120)=1,P3120,"")</f>
        <v/>
      </c>
      <c r="P3120" s="9">
        <f>COUNTIF($S$2:S3120,S3120)</f>
        <v>2</v>
      </c>
      <c r="Q3120" s="2" t="s">
        <v>563</v>
      </c>
      <c r="R3120" s="2" t="s">
        <v>3239</v>
      </c>
      <c r="S3120" s="2" t="s">
        <v>69</v>
      </c>
      <c r="T3120" s="2">
        <v>84</v>
      </c>
      <c r="U3120" s="2">
        <v>12</v>
      </c>
      <c r="V3120" s="2">
        <v>7</v>
      </c>
      <c r="W3120" s="2">
        <v>61.6</v>
      </c>
      <c r="X3120" s="2">
        <v>46.2</v>
      </c>
      <c r="Y3120" s="2">
        <v>0.2772</v>
      </c>
      <c r="Z3120" s="6">
        <v>46202</v>
      </c>
    </row>
    <row r="3121" spans="1:26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8" t="str">
        <f>IF(Table5[[#This Row],[Company Code]]&lt;&gt;"",Table5[[#This Row],[Contact Email]],"")</f>
        <v/>
      </c>
      <c r="M3121" s="2"/>
      <c r="N3121" s="9" t="str">
        <f>IF(IF(COUNTIF($S$2:S3121,S3121)=1,P3121,"")=1,COUNTIF($O$2:O3121,O3121),IF(COUNTIF($S$2:S3121,S3121)=1,P3121,""))</f>
        <v/>
      </c>
      <c r="O3121" s="9" t="str">
        <f>IF(COUNTIF($S$2:S3121,S3121)=1,P3121,"")</f>
        <v/>
      </c>
      <c r="P3121" s="9">
        <f>COUNTIF($S$2:S3121,S3121)</f>
        <v>3</v>
      </c>
      <c r="Q3121" s="2" t="s">
        <v>563</v>
      </c>
      <c r="R3121" s="2" t="s">
        <v>3240</v>
      </c>
      <c r="S3121" s="2" t="s">
        <v>69</v>
      </c>
      <c r="T3121" s="2">
        <v>72</v>
      </c>
      <c r="U3121" s="2">
        <v>12</v>
      </c>
      <c r="V3121" s="2">
        <v>6</v>
      </c>
      <c r="W3121" s="2">
        <v>52.800000000000004</v>
      </c>
      <c r="X3121" s="2">
        <v>39.6</v>
      </c>
      <c r="Y3121" s="2">
        <v>0.23760000000000001</v>
      </c>
      <c r="Z3121" s="6">
        <v>46202</v>
      </c>
    </row>
    <row r="3122" spans="1:26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8" t="str">
        <f>IF(Table5[[#This Row],[Company Code]]&lt;&gt;"",Table5[[#This Row],[Contact Email]],"")</f>
        <v/>
      </c>
      <c r="M3122" s="2"/>
      <c r="N3122" s="9" t="str">
        <f>IF(IF(COUNTIF($S$2:S3122,S3122)=1,P3122,"")=1,COUNTIF($O$2:O3122,O3122),IF(COUNTIF($S$2:S3122,S3122)=1,P3122,""))</f>
        <v/>
      </c>
      <c r="O3122" s="9" t="str">
        <f>IF(COUNTIF($S$2:S3122,S3122)=1,P3122,"")</f>
        <v/>
      </c>
      <c r="P3122" s="9">
        <f>COUNTIF($S$2:S3122,S3122)</f>
        <v>4</v>
      </c>
      <c r="Q3122" s="2" t="s">
        <v>563</v>
      </c>
      <c r="R3122" s="2" t="s">
        <v>3241</v>
      </c>
      <c r="S3122" s="2" t="s">
        <v>69</v>
      </c>
      <c r="T3122" s="2">
        <v>36</v>
      </c>
      <c r="U3122" s="2">
        <v>12</v>
      </c>
      <c r="V3122" s="2">
        <v>3</v>
      </c>
      <c r="W3122" s="2">
        <v>26.400000000000002</v>
      </c>
      <c r="X3122" s="2">
        <v>19.8</v>
      </c>
      <c r="Y3122" s="2">
        <v>0.1188</v>
      </c>
      <c r="Z3122" s="6">
        <v>46202</v>
      </c>
    </row>
    <row r="3123" spans="1:26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8" t="str">
        <f>IF(Table5[[#This Row],[Company Code]]&lt;&gt;"",Table5[[#This Row],[Contact Email]],"")</f>
        <v/>
      </c>
      <c r="M3123" s="2"/>
      <c r="N3123" s="9" t="str">
        <f>IF(IF(COUNTIF($S$2:S3123,S3123)=1,P3123,"")=1,COUNTIF($O$2:O3123,O3123),IF(COUNTIF($S$2:S3123,S3123)=1,P3123,""))</f>
        <v/>
      </c>
      <c r="O3123" s="9" t="str">
        <f>IF(COUNTIF($S$2:S3123,S3123)=1,P3123,"")</f>
        <v/>
      </c>
      <c r="P3123" s="9">
        <f>COUNTIF($S$2:S3123,S3123)</f>
        <v>5</v>
      </c>
      <c r="Q3123" s="2" t="s">
        <v>563</v>
      </c>
      <c r="R3123" s="2" t="s">
        <v>3242</v>
      </c>
      <c r="S3123" s="2" t="s">
        <v>69</v>
      </c>
      <c r="T3123" s="2">
        <v>36</v>
      </c>
      <c r="U3123" s="2">
        <v>12</v>
      </c>
      <c r="V3123" s="2">
        <v>3</v>
      </c>
      <c r="W3123" s="2">
        <v>26.400000000000002</v>
      </c>
      <c r="X3123" s="2">
        <v>19.8</v>
      </c>
      <c r="Y3123" s="2">
        <v>0.1188</v>
      </c>
      <c r="Z3123" s="6">
        <v>46202</v>
      </c>
    </row>
    <row r="3124" spans="1:26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8" t="str">
        <f>IF(Table5[[#This Row],[Company Code]]&lt;&gt;"",Table5[[#This Row],[Contact Email]],"")</f>
        <v/>
      </c>
      <c r="M3124" s="2"/>
      <c r="N3124" s="9" t="str">
        <f>IF(IF(COUNTIF($S$2:S3124,S3124)=1,P3124,"")=1,COUNTIF($O$2:O3124,O3124),IF(COUNTIF($S$2:S3124,S3124)=1,P3124,""))</f>
        <v/>
      </c>
      <c r="O3124" s="9" t="str">
        <f>IF(COUNTIF($S$2:S3124,S3124)=1,P3124,"")</f>
        <v/>
      </c>
      <c r="P3124" s="9">
        <f>COUNTIF($S$2:S3124,S3124)</f>
        <v>6</v>
      </c>
      <c r="Q3124" s="2" t="s">
        <v>563</v>
      </c>
      <c r="R3124" s="2" t="s">
        <v>3243</v>
      </c>
      <c r="S3124" s="2" t="s">
        <v>69</v>
      </c>
      <c r="T3124" s="2">
        <v>24</v>
      </c>
      <c r="U3124" s="2">
        <v>12</v>
      </c>
      <c r="V3124" s="2">
        <v>2</v>
      </c>
      <c r="W3124" s="2">
        <v>17.600000000000001</v>
      </c>
      <c r="X3124" s="2">
        <v>13.200000000000001</v>
      </c>
      <c r="Y3124" s="2">
        <v>7.9199999999999993E-2</v>
      </c>
      <c r="Z3124" s="6">
        <v>46202</v>
      </c>
    </row>
    <row r="3125" spans="1:26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8" t="str">
        <f>IF(Table5[[#This Row],[Company Code]]&lt;&gt;"",Table5[[#This Row],[Contact Email]],"")</f>
        <v/>
      </c>
      <c r="M3125" s="2"/>
      <c r="N3125" s="9" t="str">
        <f>IF(IF(COUNTIF($S$2:S3125,S3125)=1,P3125,"")=1,COUNTIF($O$2:O3125,O3125),IF(COUNTIF($S$2:S3125,S3125)=1,P3125,""))</f>
        <v/>
      </c>
      <c r="O3125" s="9" t="str">
        <f>IF(COUNTIF($S$2:S3125,S3125)=1,P3125,"")</f>
        <v/>
      </c>
      <c r="P3125" s="9">
        <f>COUNTIF($S$2:S3125,S3125)</f>
        <v>7</v>
      </c>
      <c r="Q3125" s="2" t="s">
        <v>563</v>
      </c>
      <c r="R3125" s="2" t="s">
        <v>3244</v>
      </c>
      <c r="S3125" s="2" t="s">
        <v>69</v>
      </c>
      <c r="T3125" s="2">
        <v>84</v>
      </c>
      <c r="U3125" s="2">
        <v>12</v>
      </c>
      <c r="V3125" s="2">
        <v>7</v>
      </c>
      <c r="W3125" s="2">
        <v>61.6</v>
      </c>
      <c r="X3125" s="2">
        <v>46.2</v>
      </c>
      <c r="Y3125" s="2">
        <v>0.2772</v>
      </c>
      <c r="Z3125" s="6">
        <v>46202</v>
      </c>
    </row>
    <row r="3126" spans="1:26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8" t="str">
        <f>IF(Table5[[#This Row],[Company Code]]&lt;&gt;"",Table5[[#This Row],[Contact Email]],"")</f>
        <v/>
      </c>
      <c r="M3126" s="2"/>
      <c r="N3126" s="9" t="str">
        <f>IF(IF(COUNTIF($S$2:S3126,S3126)=1,P3126,"")=1,COUNTIF($O$2:O3126,O3126),IF(COUNTIF($S$2:S3126,S3126)=1,P3126,""))</f>
        <v/>
      </c>
      <c r="O3126" s="9" t="str">
        <f>IF(COUNTIF($S$2:S3126,S3126)=1,P3126,"")</f>
        <v/>
      </c>
      <c r="P3126" s="9">
        <f>COUNTIF($S$2:S3126,S3126)</f>
        <v>8</v>
      </c>
      <c r="Q3126" s="2" t="s">
        <v>563</v>
      </c>
      <c r="R3126" s="2" t="s">
        <v>3245</v>
      </c>
      <c r="S3126" s="2" t="s">
        <v>69</v>
      </c>
      <c r="T3126" s="2">
        <v>96</v>
      </c>
      <c r="U3126" s="2">
        <v>12</v>
      </c>
      <c r="V3126" s="2">
        <v>8</v>
      </c>
      <c r="W3126" s="2">
        <v>70.400000000000006</v>
      </c>
      <c r="X3126" s="2">
        <v>52.800000000000004</v>
      </c>
      <c r="Y3126" s="2">
        <v>0.31679999999999997</v>
      </c>
      <c r="Z3126" s="6">
        <v>46202</v>
      </c>
    </row>
    <row r="3127" spans="1:26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8" t="str">
        <f>IF(Table5[[#This Row],[Company Code]]&lt;&gt;"",Table5[[#This Row],[Contact Email]],"")</f>
        <v/>
      </c>
      <c r="M3127" s="2"/>
      <c r="N3127" s="9" t="str">
        <f>IF(IF(COUNTIF($S$2:S3127,S3127)=1,P3127,"")=1,COUNTIF($O$2:O3127,O3127),IF(COUNTIF($S$2:S3127,S3127)=1,P3127,""))</f>
        <v/>
      </c>
      <c r="O3127" s="9" t="str">
        <f>IF(COUNTIF($S$2:S3127,S3127)=1,P3127,"")</f>
        <v/>
      </c>
      <c r="P3127" s="9">
        <f>COUNTIF($S$2:S3127,S3127)</f>
        <v>9</v>
      </c>
      <c r="Q3127" s="2" t="s">
        <v>563</v>
      </c>
      <c r="R3127" s="2" t="s">
        <v>3246</v>
      </c>
      <c r="S3127" s="2" t="s">
        <v>69</v>
      </c>
      <c r="T3127" s="2">
        <v>96</v>
      </c>
      <c r="U3127" s="2">
        <v>12</v>
      </c>
      <c r="V3127" s="2">
        <v>8</v>
      </c>
      <c r="W3127" s="2">
        <v>70.400000000000006</v>
      </c>
      <c r="X3127" s="2">
        <v>52.800000000000004</v>
      </c>
      <c r="Y3127" s="2">
        <v>0.31679999999999997</v>
      </c>
      <c r="Z3127" s="6">
        <v>46202</v>
      </c>
    </row>
    <row r="3128" spans="1:26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8" t="str">
        <f>IF(Table5[[#This Row],[Company Code]]&lt;&gt;"",Table5[[#This Row],[Contact Email]],"")</f>
        <v/>
      </c>
      <c r="M3128" s="2"/>
      <c r="N3128" s="9" t="str">
        <f>IF(IF(COUNTIF($S$2:S3128,S3128)=1,P3128,"")=1,COUNTIF($O$2:O3128,O3128),IF(COUNTIF($S$2:S3128,S3128)=1,P3128,""))</f>
        <v/>
      </c>
      <c r="O3128" s="9" t="str">
        <f>IF(COUNTIF($S$2:S3128,S3128)=1,P3128,"")</f>
        <v/>
      </c>
      <c r="P3128" s="9">
        <f>COUNTIF($S$2:S3128,S3128)</f>
        <v>10</v>
      </c>
      <c r="Q3128" s="2" t="s">
        <v>563</v>
      </c>
      <c r="R3128" s="2" t="s">
        <v>3247</v>
      </c>
      <c r="S3128" s="2" t="s">
        <v>69</v>
      </c>
      <c r="T3128" s="2">
        <v>24</v>
      </c>
      <c r="U3128" s="2">
        <v>12</v>
      </c>
      <c r="V3128" s="2">
        <v>2</v>
      </c>
      <c r="W3128" s="2">
        <v>17.600000000000001</v>
      </c>
      <c r="X3128" s="2">
        <v>13.200000000000001</v>
      </c>
      <c r="Y3128" s="2">
        <v>7.9199999999999993E-2</v>
      </c>
      <c r="Z3128" s="6">
        <v>46202</v>
      </c>
    </row>
    <row r="3129" spans="1:26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8" t="str">
        <f>IF(Table5[[#This Row],[Company Code]]&lt;&gt;"",Table5[[#This Row],[Contact Email]],"")</f>
        <v/>
      </c>
      <c r="M3129" s="2"/>
      <c r="N3129" s="9" t="str">
        <f>IF(IF(COUNTIF($S$2:S3129,S3129)=1,P3129,"")=1,COUNTIF($O$2:O3129,O3129),IF(COUNTIF($S$2:S3129,S3129)=1,P3129,""))</f>
        <v/>
      </c>
      <c r="O3129" s="9" t="str">
        <f>IF(COUNTIF($S$2:S3129,S3129)=1,P3129,"")</f>
        <v/>
      </c>
      <c r="P3129" s="9">
        <f>COUNTIF($S$2:S3129,S3129)</f>
        <v>11</v>
      </c>
      <c r="Q3129" s="2" t="s">
        <v>563</v>
      </c>
      <c r="R3129" s="2" t="s">
        <v>3248</v>
      </c>
      <c r="S3129" s="2" t="s">
        <v>69</v>
      </c>
      <c r="T3129" s="2">
        <v>12</v>
      </c>
      <c r="U3129" s="2">
        <v>12</v>
      </c>
      <c r="V3129" s="2">
        <v>1</v>
      </c>
      <c r="W3129" s="2">
        <v>8.8000000000000007</v>
      </c>
      <c r="X3129" s="2">
        <v>6.6000000000000005</v>
      </c>
      <c r="Y3129" s="2">
        <v>3.9599999999999996E-2</v>
      </c>
      <c r="Z3129" s="6">
        <v>46202</v>
      </c>
    </row>
    <row r="3130" spans="1:26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8" t="str">
        <f>IF(Table5[[#This Row],[Company Code]]&lt;&gt;"",Table5[[#This Row],[Contact Email]],"")</f>
        <v/>
      </c>
      <c r="M3130" s="2"/>
      <c r="N3130" s="9" t="str">
        <f>IF(IF(COUNTIF($S$2:S3130,S3130)=1,P3130,"")=1,COUNTIF($O$2:O3130,O3130),IF(COUNTIF($S$2:S3130,S3130)=1,P3130,""))</f>
        <v/>
      </c>
      <c r="O3130" s="9" t="str">
        <f>IF(COUNTIF($S$2:S3130,S3130)=1,P3130,"")</f>
        <v/>
      </c>
      <c r="P3130" s="9">
        <f>COUNTIF($S$2:S3130,S3130)</f>
        <v>12</v>
      </c>
      <c r="Q3130" s="2" t="s">
        <v>563</v>
      </c>
      <c r="R3130" s="2" t="s">
        <v>3249</v>
      </c>
      <c r="S3130" s="2" t="s">
        <v>69</v>
      </c>
      <c r="T3130" s="2">
        <v>144</v>
      </c>
      <c r="U3130" s="2">
        <v>12</v>
      </c>
      <c r="V3130" s="2">
        <v>12</v>
      </c>
      <c r="W3130" s="2">
        <v>105.60000000000001</v>
      </c>
      <c r="X3130" s="2">
        <v>79.2</v>
      </c>
      <c r="Y3130" s="2">
        <v>0.47520000000000001</v>
      </c>
      <c r="Z3130" s="6">
        <v>46202</v>
      </c>
    </row>
    <row r="3131" spans="1:26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8" t="str">
        <f>IF(Table5[[#This Row],[Company Code]]&lt;&gt;"",Table5[[#This Row],[Contact Email]],"")</f>
        <v/>
      </c>
      <c r="M3131" s="2"/>
      <c r="N3131" s="9" t="str">
        <f>IF(IF(COUNTIF($S$2:S3131,S3131)=1,P3131,"")=1,COUNTIF($O$2:O3131,O3131),IF(COUNTIF($S$2:S3131,S3131)=1,P3131,""))</f>
        <v/>
      </c>
      <c r="O3131" s="9" t="str">
        <f>IF(COUNTIF($S$2:S3131,S3131)=1,P3131,"")</f>
        <v/>
      </c>
      <c r="P3131" s="9">
        <f>COUNTIF($S$2:S3131,S3131)</f>
        <v>13</v>
      </c>
      <c r="Q3131" s="2" t="s">
        <v>563</v>
      </c>
      <c r="R3131" s="2" t="s">
        <v>3250</v>
      </c>
      <c r="S3131" s="2" t="s">
        <v>69</v>
      </c>
      <c r="T3131" s="2">
        <v>336</v>
      </c>
      <c r="U3131" s="2">
        <v>12</v>
      </c>
      <c r="V3131" s="2">
        <v>28</v>
      </c>
      <c r="W3131" s="2">
        <v>246.4</v>
      </c>
      <c r="X3131" s="2">
        <v>184.8</v>
      </c>
      <c r="Y3131" s="2">
        <v>1.1088</v>
      </c>
      <c r="Z3131" s="6">
        <v>46202</v>
      </c>
    </row>
    <row r="3132" spans="1:26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8" t="str">
        <f>IF(Table5[[#This Row],[Company Code]]&lt;&gt;"",Table5[[#This Row],[Contact Email]],"")</f>
        <v/>
      </c>
      <c r="M3132" s="2"/>
      <c r="N3132" s="9" t="str">
        <f>IF(IF(COUNTIF($S$2:S3132,S3132)=1,P3132,"")=1,COUNTIF($O$2:O3132,O3132),IF(COUNTIF($S$2:S3132,S3132)=1,P3132,""))</f>
        <v/>
      </c>
      <c r="O3132" s="9" t="str">
        <f>IF(COUNTIF($S$2:S3132,S3132)=1,P3132,"")</f>
        <v/>
      </c>
      <c r="P3132" s="9">
        <f>COUNTIF($S$2:S3132,S3132)</f>
        <v>14</v>
      </c>
      <c r="Q3132" s="2" t="s">
        <v>563</v>
      </c>
      <c r="R3132" s="2" t="s">
        <v>3251</v>
      </c>
      <c r="S3132" s="2" t="s">
        <v>69</v>
      </c>
      <c r="T3132" s="2">
        <v>96</v>
      </c>
      <c r="U3132" s="2">
        <v>12</v>
      </c>
      <c r="V3132" s="2">
        <v>8</v>
      </c>
      <c r="W3132" s="2">
        <v>70.400000000000006</v>
      </c>
      <c r="X3132" s="2">
        <v>52.800000000000004</v>
      </c>
      <c r="Y3132" s="2">
        <v>0.31679999999999997</v>
      </c>
      <c r="Z3132" s="6">
        <v>46202</v>
      </c>
    </row>
    <row r="3133" spans="1:26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8" t="str">
        <f>IF(Table5[[#This Row],[Company Code]]&lt;&gt;"",Table5[[#This Row],[Contact Email]],"")</f>
        <v/>
      </c>
      <c r="M3133" s="2"/>
      <c r="N3133" s="9" t="str">
        <f>IF(IF(COUNTIF($S$2:S3133,S3133)=1,P3133,"")=1,COUNTIF($O$2:O3133,O3133),IF(COUNTIF($S$2:S3133,S3133)=1,P3133,""))</f>
        <v/>
      </c>
      <c r="O3133" s="9" t="str">
        <f>IF(COUNTIF($S$2:S3133,S3133)=1,P3133,"")</f>
        <v/>
      </c>
      <c r="P3133" s="9">
        <f>COUNTIF($S$2:S3133,S3133)</f>
        <v>15</v>
      </c>
      <c r="Q3133" s="2" t="s">
        <v>563</v>
      </c>
      <c r="R3133" s="2" t="s">
        <v>3252</v>
      </c>
      <c r="S3133" s="2" t="s">
        <v>69</v>
      </c>
      <c r="T3133" s="2">
        <v>24</v>
      </c>
      <c r="U3133" s="2">
        <v>12</v>
      </c>
      <c r="V3133" s="2">
        <v>2</v>
      </c>
      <c r="W3133" s="2">
        <v>17.600000000000001</v>
      </c>
      <c r="X3133" s="2">
        <v>13.200000000000001</v>
      </c>
      <c r="Y3133" s="2">
        <v>7.9199999999999993E-2</v>
      </c>
      <c r="Z3133" s="6">
        <v>46202</v>
      </c>
    </row>
    <row r="3134" spans="1:26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8" t="str">
        <f>IF(Table5[[#This Row],[Company Code]]&lt;&gt;"",Table5[[#This Row],[Contact Email]],"")</f>
        <v/>
      </c>
      <c r="M3134" s="2"/>
      <c r="N3134" s="9" t="str">
        <f>IF(IF(COUNTIF($S$2:S3134,S3134)=1,P3134,"")=1,COUNTIF($O$2:O3134,O3134),IF(COUNTIF($S$2:S3134,S3134)=1,P3134,""))</f>
        <v/>
      </c>
      <c r="O3134" s="9" t="str">
        <f>IF(COUNTIF($S$2:S3134,S3134)=1,P3134,"")</f>
        <v/>
      </c>
      <c r="P3134" s="9">
        <f>COUNTIF($S$2:S3134,S3134)</f>
        <v>16</v>
      </c>
      <c r="Q3134" s="2" t="s">
        <v>563</v>
      </c>
      <c r="R3134" s="2" t="s">
        <v>3253</v>
      </c>
      <c r="S3134" s="2" t="s">
        <v>69</v>
      </c>
      <c r="T3134" s="2">
        <v>12</v>
      </c>
      <c r="U3134" s="2">
        <v>12</v>
      </c>
      <c r="V3134" s="2">
        <v>1</v>
      </c>
      <c r="W3134" s="2">
        <v>8.8000000000000007</v>
      </c>
      <c r="X3134" s="2">
        <v>6.6000000000000005</v>
      </c>
      <c r="Y3134" s="2">
        <v>3.9599999999999996E-2</v>
      </c>
      <c r="Z3134" s="6">
        <v>46202</v>
      </c>
    </row>
    <row r="3135" spans="1:26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8" t="str">
        <f>IF(Table5[[#This Row],[Company Code]]&lt;&gt;"",Table5[[#This Row],[Contact Email]],"")</f>
        <v/>
      </c>
      <c r="M3135" s="2"/>
      <c r="N3135" s="9" t="str">
        <f>IF(IF(COUNTIF($S$2:S3135,S3135)=1,P3135,"")=1,COUNTIF($O$2:O3135,O3135),IF(COUNTIF($S$2:S3135,S3135)=1,P3135,""))</f>
        <v/>
      </c>
      <c r="O3135" s="9" t="str">
        <f>IF(COUNTIF($S$2:S3135,S3135)=1,P3135,"")</f>
        <v/>
      </c>
      <c r="P3135" s="9">
        <f>COUNTIF($S$2:S3135,S3135)</f>
        <v>17</v>
      </c>
      <c r="Q3135" s="2" t="s">
        <v>563</v>
      </c>
      <c r="R3135" s="2" t="s">
        <v>3254</v>
      </c>
      <c r="S3135" s="2" t="s">
        <v>69</v>
      </c>
      <c r="T3135" s="2">
        <v>24</v>
      </c>
      <c r="U3135" s="2">
        <v>12</v>
      </c>
      <c r="V3135" s="2">
        <v>2</v>
      </c>
      <c r="W3135" s="2">
        <v>17.600000000000001</v>
      </c>
      <c r="X3135" s="2">
        <v>13.200000000000001</v>
      </c>
      <c r="Y3135" s="2">
        <v>7.9199999999999993E-2</v>
      </c>
      <c r="Z3135" s="6">
        <v>46202</v>
      </c>
    </row>
    <row r="3136" spans="1:26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8" t="str">
        <f>IF(Table5[[#This Row],[Company Code]]&lt;&gt;"",Table5[[#This Row],[Contact Email]],"")</f>
        <v/>
      </c>
      <c r="M3136" s="2"/>
      <c r="N3136" s="9" t="str">
        <f>IF(IF(COUNTIF($S$2:S3136,S3136)=1,P3136,"")=1,COUNTIF($O$2:O3136,O3136),IF(COUNTIF($S$2:S3136,S3136)=1,P3136,""))</f>
        <v/>
      </c>
      <c r="O3136" s="9" t="str">
        <f>IF(COUNTIF($S$2:S3136,S3136)=1,P3136,"")</f>
        <v/>
      </c>
      <c r="P3136" s="9">
        <f>COUNTIF($S$2:S3136,S3136)</f>
        <v>18</v>
      </c>
      <c r="Q3136" s="2" t="s">
        <v>563</v>
      </c>
      <c r="R3136" s="2" t="s">
        <v>3255</v>
      </c>
      <c r="S3136" s="2" t="s">
        <v>69</v>
      </c>
      <c r="T3136" s="2">
        <v>168</v>
      </c>
      <c r="U3136" s="2">
        <v>12</v>
      </c>
      <c r="V3136" s="2">
        <v>14</v>
      </c>
      <c r="W3136" s="2">
        <v>123.2</v>
      </c>
      <c r="X3136" s="2">
        <v>92.4</v>
      </c>
      <c r="Y3136" s="2">
        <v>0.5544</v>
      </c>
      <c r="Z3136" s="6">
        <v>46202</v>
      </c>
    </row>
    <row r="3137" spans="1:26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8" t="str">
        <f>IF(Table5[[#This Row],[Company Code]]&lt;&gt;"",Table5[[#This Row],[Contact Email]],"")</f>
        <v/>
      </c>
      <c r="M3137" s="2"/>
      <c r="N3137" s="9" t="str">
        <f>IF(IF(COUNTIF($S$2:S3137,S3137)=1,P3137,"")=1,COUNTIF($O$2:O3137,O3137),IF(COUNTIF($S$2:S3137,S3137)=1,P3137,""))</f>
        <v/>
      </c>
      <c r="O3137" s="9" t="str">
        <f>IF(COUNTIF($S$2:S3137,S3137)=1,P3137,"")</f>
        <v/>
      </c>
      <c r="P3137" s="9">
        <f>COUNTIF($S$2:S3137,S3137)</f>
        <v>19</v>
      </c>
      <c r="Q3137" s="2" t="s">
        <v>563</v>
      </c>
      <c r="R3137" s="2" t="s">
        <v>3256</v>
      </c>
      <c r="S3137" s="2" t="s">
        <v>69</v>
      </c>
      <c r="T3137" s="2">
        <v>156</v>
      </c>
      <c r="U3137" s="2">
        <v>12</v>
      </c>
      <c r="V3137" s="2">
        <v>13</v>
      </c>
      <c r="W3137" s="2">
        <v>114.4</v>
      </c>
      <c r="X3137" s="2">
        <v>85.800000000000011</v>
      </c>
      <c r="Y3137" s="2">
        <v>0.51480000000000004</v>
      </c>
      <c r="Z3137" s="6">
        <v>46202</v>
      </c>
    </row>
    <row r="3138" spans="1:26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8" t="str">
        <f>IF(Table5[[#This Row],[Company Code]]&lt;&gt;"",Table5[[#This Row],[Contact Email]],"")</f>
        <v/>
      </c>
      <c r="M3138" s="2"/>
      <c r="N3138" s="9" t="str">
        <f>IF(IF(COUNTIF($S$2:S3138,S3138)=1,P3138,"")=1,COUNTIF($O$2:O3138,O3138),IF(COUNTIF($S$2:S3138,S3138)=1,P3138,""))</f>
        <v/>
      </c>
      <c r="O3138" s="9" t="str">
        <f>IF(COUNTIF($S$2:S3138,S3138)=1,P3138,"")</f>
        <v/>
      </c>
      <c r="P3138" s="9">
        <f>COUNTIF($S$2:S3138,S3138)</f>
        <v>20</v>
      </c>
      <c r="Q3138" s="2" t="s">
        <v>563</v>
      </c>
      <c r="R3138" s="2" t="s">
        <v>3257</v>
      </c>
      <c r="S3138" s="2" t="s">
        <v>69</v>
      </c>
      <c r="T3138" s="2">
        <v>216</v>
      </c>
      <c r="U3138" s="2">
        <v>12</v>
      </c>
      <c r="V3138" s="2">
        <v>18</v>
      </c>
      <c r="W3138" s="2">
        <v>158.4</v>
      </c>
      <c r="X3138" s="2">
        <v>118.80000000000001</v>
      </c>
      <c r="Y3138" s="2">
        <v>0.71279999999999999</v>
      </c>
      <c r="Z3138" s="6">
        <v>46202</v>
      </c>
    </row>
    <row r="3139" spans="1:26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8" t="str">
        <f>IF(Table5[[#This Row],[Company Code]]&lt;&gt;"",Table5[[#This Row],[Contact Email]],"")</f>
        <v/>
      </c>
      <c r="M3139" s="2"/>
      <c r="N3139" s="9" t="str">
        <f>IF(IF(COUNTIF($S$2:S3139,S3139)=1,P3139,"")=1,COUNTIF($O$2:O3139,O3139),IF(COUNTIF($S$2:S3139,S3139)=1,P3139,""))</f>
        <v/>
      </c>
      <c r="O3139" s="9" t="str">
        <f>IF(COUNTIF($S$2:S3139,S3139)=1,P3139,"")</f>
        <v/>
      </c>
      <c r="P3139" s="9">
        <f>COUNTIF($S$2:S3139,S3139)</f>
        <v>21</v>
      </c>
      <c r="Q3139" s="2" t="s">
        <v>563</v>
      </c>
      <c r="R3139" s="2" t="s">
        <v>3258</v>
      </c>
      <c r="S3139" s="2" t="s">
        <v>69</v>
      </c>
      <c r="T3139" s="2">
        <v>12</v>
      </c>
      <c r="U3139" s="2">
        <v>12</v>
      </c>
      <c r="V3139" s="2">
        <v>1</v>
      </c>
      <c r="W3139" s="2">
        <v>8.8000000000000007</v>
      </c>
      <c r="X3139" s="2">
        <v>6.6000000000000005</v>
      </c>
      <c r="Y3139" s="2">
        <v>3.9599999999999996E-2</v>
      </c>
      <c r="Z3139" s="6">
        <v>46202</v>
      </c>
    </row>
    <row r="3140" spans="1:26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8" t="str">
        <f>IF(Table5[[#This Row],[Company Code]]&lt;&gt;"",Table5[[#This Row],[Contact Email]],"")</f>
        <v/>
      </c>
      <c r="M3140" s="2"/>
      <c r="N3140" s="9" t="str">
        <f>IF(IF(COUNTIF($S$2:S3140,S3140)=1,P3140,"")=1,COUNTIF($O$2:O3140,O3140),IF(COUNTIF($S$2:S3140,S3140)=1,P3140,""))</f>
        <v/>
      </c>
      <c r="O3140" s="9" t="str">
        <f>IF(COUNTIF($S$2:S3140,S3140)=1,P3140,"")</f>
        <v/>
      </c>
      <c r="P3140" s="9">
        <f>COUNTIF($S$2:S3140,S3140)</f>
        <v>22</v>
      </c>
      <c r="Q3140" s="2" t="s">
        <v>563</v>
      </c>
      <c r="R3140" s="2" t="s">
        <v>3259</v>
      </c>
      <c r="S3140" s="2" t="s">
        <v>69</v>
      </c>
      <c r="T3140" s="2">
        <v>168</v>
      </c>
      <c r="U3140" s="2">
        <v>12</v>
      </c>
      <c r="V3140" s="2">
        <v>14</v>
      </c>
      <c r="W3140" s="2">
        <v>123.2</v>
      </c>
      <c r="X3140" s="2">
        <v>92.4</v>
      </c>
      <c r="Y3140" s="2">
        <v>0.5544</v>
      </c>
      <c r="Z3140" s="6">
        <v>46202</v>
      </c>
    </row>
    <row r="3141" spans="1:26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8" t="str">
        <f>IF(Table5[[#This Row],[Company Code]]&lt;&gt;"",Table5[[#This Row],[Contact Email]],"")</f>
        <v/>
      </c>
      <c r="M3141" s="2"/>
      <c r="N3141" s="9" t="str">
        <f>IF(IF(COUNTIF($S$2:S3141,S3141)=1,P3141,"")=1,COUNTIF($O$2:O3141,O3141),IF(COUNTIF($S$2:S3141,S3141)=1,P3141,""))</f>
        <v/>
      </c>
      <c r="O3141" s="9" t="str">
        <f>IF(COUNTIF($S$2:S3141,S3141)=1,P3141,"")</f>
        <v/>
      </c>
      <c r="P3141" s="9">
        <f>COUNTIF($S$2:S3141,S3141)</f>
        <v>23</v>
      </c>
      <c r="Q3141" s="2" t="s">
        <v>563</v>
      </c>
      <c r="R3141" s="2" t="s">
        <v>3260</v>
      </c>
      <c r="S3141" s="2" t="s">
        <v>69</v>
      </c>
      <c r="T3141" s="2">
        <v>12</v>
      </c>
      <c r="U3141" s="2">
        <v>12</v>
      </c>
      <c r="V3141" s="2">
        <v>1</v>
      </c>
      <c r="W3141" s="2">
        <v>8.8000000000000007</v>
      </c>
      <c r="X3141" s="2">
        <v>6.6000000000000005</v>
      </c>
      <c r="Y3141" s="2">
        <v>3.9599999999999996E-2</v>
      </c>
      <c r="Z3141" s="6">
        <v>46202</v>
      </c>
    </row>
    <row r="3142" spans="1:26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8" t="str">
        <f>IF(Table5[[#This Row],[Company Code]]&lt;&gt;"",Table5[[#This Row],[Contact Email]],"")</f>
        <v/>
      </c>
      <c r="M3142" s="2"/>
      <c r="N3142" s="9" t="str">
        <f>IF(IF(COUNTIF($S$2:S3142,S3142)=1,P3142,"")=1,COUNTIF($O$2:O3142,O3142),IF(COUNTIF($S$2:S3142,S3142)=1,P3142,""))</f>
        <v/>
      </c>
      <c r="O3142" s="9" t="str">
        <f>IF(COUNTIF($S$2:S3142,S3142)=1,P3142,"")</f>
        <v/>
      </c>
      <c r="P3142" s="9">
        <f>COUNTIF($S$2:S3142,S3142)</f>
        <v>24</v>
      </c>
      <c r="Q3142" s="2" t="s">
        <v>563</v>
      </c>
      <c r="R3142" s="2" t="s">
        <v>3261</v>
      </c>
      <c r="S3142" s="2" t="s">
        <v>69</v>
      </c>
      <c r="T3142" s="2">
        <v>12</v>
      </c>
      <c r="U3142" s="2">
        <v>12</v>
      </c>
      <c r="V3142" s="2">
        <v>1</v>
      </c>
      <c r="W3142" s="2">
        <v>8.8000000000000007</v>
      </c>
      <c r="X3142" s="2">
        <v>6.6000000000000005</v>
      </c>
      <c r="Y3142" s="2">
        <v>3.9599999999999996E-2</v>
      </c>
      <c r="Z3142" s="6">
        <v>46202</v>
      </c>
    </row>
    <row r="3143" spans="1:26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8" t="str">
        <f>IF(Table5[[#This Row],[Company Code]]&lt;&gt;"",Table5[[#This Row],[Contact Email]],"")</f>
        <v/>
      </c>
      <c r="M3143" s="2"/>
      <c r="N3143" s="9" t="str">
        <f>IF(IF(COUNTIF($S$2:S3143,S3143)=1,P3143,"")=1,COUNTIF($O$2:O3143,O3143),IF(COUNTIF($S$2:S3143,S3143)=1,P3143,""))</f>
        <v/>
      </c>
      <c r="O3143" s="9" t="str">
        <f>IF(COUNTIF($S$2:S3143,S3143)=1,P3143,"")</f>
        <v/>
      </c>
      <c r="P3143" s="9">
        <f>COUNTIF($S$2:S3143,S3143)</f>
        <v>25</v>
      </c>
      <c r="Q3143" s="2" t="s">
        <v>563</v>
      </c>
      <c r="R3143" s="2" t="s">
        <v>3262</v>
      </c>
      <c r="S3143" s="2" t="s">
        <v>69</v>
      </c>
      <c r="T3143" s="2">
        <v>180</v>
      </c>
      <c r="U3143" s="2">
        <v>12</v>
      </c>
      <c r="V3143" s="2">
        <v>15</v>
      </c>
      <c r="W3143" s="2">
        <v>132</v>
      </c>
      <c r="X3143" s="2">
        <v>99.000000000000014</v>
      </c>
      <c r="Y3143" s="2">
        <v>0.59399999999999997</v>
      </c>
      <c r="Z3143" s="6">
        <v>46202</v>
      </c>
    </row>
    <row r="3144" spans="1:26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8" t="str">
        <f>IF(Table5[[#This Row],[Company Code]]&lt;&gt;"",Table5[[#This Row],[Contact Email]],"")</f>
        <v/>
      </c>
      <c r="M3144" s="2"/>
      <c r="N3144" s="9" t="str">
        <f>IF(IF(COUNTIF($S$2:S3144,S3144)=1,P3144,"")=1,COUNTIF($O$2:O3144,O3144),IF(COUNTIF($S$2:S3144,S3144)=1,P3144,""))</f>
        <v/>
      </c>
      <c r="O3144" s="9" t="str">
        <f>IF(COUNTIF($S$2:S3144,S3144)=1,P3144,"")</f>
        <v/>
      </c>
      <c r="P3144" s="9">
        <f>COUNTIF($S$2:S3144,S3144)</f>
        <v>26</v>
      </c>
      <c r="Q3144" s="2" t="s">
        <v>563</v>
      </c>
      <c r="R3144" s="2" t="s">
        <v>3263</v>
      </c>
      <c r="S3144" s="2" t="s">
        <v>69</v>
      </c>
      <c r="T3144" s="2">
        <v>48</v>
      </c>
      <c r="U3144" s="2">
        <v>12</v>
      </c>
      <c r="V3144" s="2">
        <v>4</v>
      </c>
      <c r="W3144" s="2">
        <v>35.200000000000003</v>
      </c>
      <c r="X3144" s="2">
        <v>26.400000000000002</v>
      </c>
      <c r="Y3144" s="2">
        <v>0.15839999999999999</v>
      </c>
      <c r="Z3144" s="6">
        <v>46202</v>
      </c>
    </row>
    <row r="3145" spans="1:26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8" t="str">
        <f>IF(Table5[[#This Row],[Company Code]]&lt;&gt;"",Table5[[#This Row],[Contact Email]],"")</f>
        <v/>
      </c>
      <c r="M3145" s="2"/>
      <c r="N3145" s="9" t="str">
        <f>IF(IF(COUNTIF($S$2:S3145,S3145)=1,P3145,"")=1,COUNTIF($O$2:O3145,O3145),IF(COUNTIF($S$2:S3145,S3145)=1,P3145,""))</f>
        <v/>
      </c>
      <c r="O3145" s="9" t="str">
        <f>IF(COUNTIF($S$2:S3145,S3145)=1,P3145,"")</f>
        <v/>
      </c>
      <c r="P3145" s="9">
        <f>COUNTIF($S$2:S3145,S3145)</f>
        <v>27</v>
      </c>
      <c r="Q3145" s="2" t="s">
        <v>563</v>
      </c>
      <c r="R3145" s="2" t="s">
        <v>3264</v>
      </c>
      <c r="S3145" s="2" t="s">
        <v>69</v>
      </c>
      <c r="T3145" s="2">
        <v>24</v>
      </c>
      <c r="U3145" s="2">
        <v>12</v>
      </c>
      <c r="V3145" s="2">
        <v>2</v>
      </c>
      <c r="W3145" s="2">
        <v>17.600000000000001</v>
      </c>
      <c r="X3145" s="2">
        <v>13.200000000000001</v>
      </c>
      <c r="Y3145" s="2">
        <v>7.9199999999999993E-2</v>
      </c>
      <c r="Z3145" s="6">
        <v>46202</v>
      </c>
    </row>
    <row r="3146" spans="1:26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8" t="str">
        <f>IF(Table5[[#This Row],[Company Code]]&lt;&gt;"",Table5[[#This Row],[Contact Email]],"")</f>
        <v/>
      </c>
      <c r="M3146" s="2"/>
      <c r="N3146" s="9" t="str">
        <f>IF(IF(COUNTIF($S$2:S3146,S3146)=1,P3146,"")=1,COUNTIF($O$2:O3146,O3146),IF(COUNTIF($S$2:S3146,S3146)=1,P3146,""))</f>
        <v/>
      </c>
      <c r="O3146" s="9" t="str">
        <f>IF(COUNTIF($S$2:S3146,S3146)=1,P3146,"")</f>
        <v/>
      </c>
      <c r="P3146" s="9">
        <f>COUNTIF($S$2:S3146,S3146)</f>
        <v>28</v>
      </c>
      <c r="Q3146" s="2" t="s">
        <v>563</v>
      </c>
      <c r="R3146" s="2" t="s">
        <v>3265</v>
      </c>
      <c r="S3146" s="2" t="s">
        <v>69</v>
      </c>
      <c r="T3146" s="2">
        <v>84</v>
      </c>
      <c r="U3146" s="2">
        <v>12</v>
      </c>
      <c r="V3146" s="2">
        <v>7</v>
      </c>
      <c r="W3146" s="2">
        <v>61.6</v>
      </c>
      <c r="X3146" s="2">
        <v>46.2</v>
      </c>
      <c r="Y3146" s="2">
        <v>0.2772</v>
      </c>
      <c r="Z3146" s="6">
        <v>46202</v>
      </c>
    </row>
    <row r="3147" spans="1:26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8" t="str">
        <f>IF(Table5[[#This Row],[Company Code]]&lt;&gt;"",Table5[[#This Row],[Contact Email]],"")</f>
        <v/>
      </c>
      <c r="M3147" s="2"/>
      <c r="N3147" s="9" t="str">
        <f>IF(IF(COUNTIF($S$2:S3147,S3147)=1,P3147,"")=1,COUNTIF($O$2:O3147,O3147),IF(COUNTIF($S$2:S3147,S3147)=1,P3147,""))</f>
        <v/>
      </c>
      <c r="O3147" s="9" t="str">
        <f>IF(COUNTIF($S$2:S3147,S3147)=1,P3147,"")</f>
        <v/>
      </c>
      <c r="P3147" s="9">
        <f>COUNTIF($S$2:S3147,S3147)</f>
        <v>29</v>
      </c>
      <c r="Q3147" s="2" t="s">
        <v>563</v>
      </c>
      <c r="R3147" s="2" t="s">
        <v>3266</v>
      </c>
      <c r="S3147" s="2" t="s">
        <v>69</v>
      </c>
      <c r="T3147" s="2">
        <v>108</v>
      </c>
      <c r="U3147" s="2">
        <v>12</v>
      </c>
      <c r="V3147" s="2">
        <v>9</v>
      </c>
      <c r="W3147" s="2">
        <v>79.2</v>
      </c>
      <c r="X3147" s="2">
        <v>59.400000000000006</v>
      </c>
      <c r="Y3147" s="2">
        <v>0.35639999999999999</v>
      </c>
      <c r="Z3147" s="6">
        <v>46202</v>
      </c>
    </row>
    <row r="3148" spans="1:26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8" t="str">
        <f>IF(Table5[[#This Row],[Company Code]]&lt;&gt;"",Table5[[#This Row],[Contact Email]],"")</f>
        <v/>
      </c>
      <c r="M3148" s="2"/>
      <c r="N3148" s="9" t="str">
        <f>IF(IF(COUNTIF($S$2:S3148,S3148)=1,P3148,"")=1,COUNTIF($O$2:O3148,O3148),IF(COUNTIF($S$2:S3148,S3148)=1,P3148,""))</f>
        <v/>
      </c>
      <c r="O3148" s="9" t="str">
        <f>IF(COUNTIF($S$2:S3148,S3148)=1,P3148,"")</f>
        <v/>
      </c>
      <c r="P3148" s="9">
        <f>COUNTIF($S$2:S3148,S3148)</f>
        <v>30</v>
      </c>
      <c r="Q3148" s="2" t="s">
        <v>563</v>
      </c>
      <c r="R3148" s="2" t="s">
        <v>3267</v>
      </c>
      <c r="S3148" s="2" t="s">
        <v>69</v>
      </c>
      <c r="T3148" s="2">
        <v>12</v>
      </c>
      <c r="U3148" s="2">
        <v>12</v>
      </c>
      <c r="V3148" s="2">
        <v>1</v>
      </c>
      <c r="W3148" s="2">
        <v>8.8000000000000007</v>
      </c>
      <c r="X3148" s="2">
        <v>6.6000000000000005</v>
      </c>
      <c r="Y3148" s="2">
        <v>3.9599999999999996E-2</v>
      </c>
      <c r="Z3148" s="6">
        <v>46202</v>
      </c>
    </row>
    <row r="3149" spans="1:26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8" t="str">
        <f>IF(Table5[[#This Row],[Company Code]]&lt;&gt;"",Table5[[#This Row],[Contact Email]],"")</f>
        <v/>
      </c>
      <c r="M3149" s="2"/>
      <c r="N3149" s="9" t="str">
        <f>IF(IF(COUNTIF($S$2:S3149,S3149)=1,P3149,"")=1,COUNTIF($O$2:O3149,O3149),IF(COUNTIF($S$2:S3149,S3149)=1,P3149,""))</f>
        <v/>
      </c>
      <c r="O3149" s="9" t="str">
        <f>IF(COUNTIF($S$2:S3149,S3149)=1,P3149,"")</f>
        <v/>
      </c>
      <c r="P3149" s="9">
        <f>COUNTIF($S$2:S3149,S3149)</f>
        <v>31</v>
      </c>
      <c r="Q3149" s="2" t="s">
        <v>563</v>
      </c>
      <c r="R3149" s="2" t="s">
        <v>3268</v>
      </c>
      <c r="S3149" s="2" t="s">
        <v>69</v>
      </c>
      <c r="T3149" s="2">
        <v>96</v>
      </c>
      <c r="U3149" s="2">
        <v>12</v>
      </c>
      <c r="V3149" s="2">
        <v>8</v>
      </c>
      <c r="W3149" s="2">
        <v>70.400000000000006</v>
      </c>
      <c r="X3149" s="2">
        <v>52.800000000000004</v>
      </c>
      <c r="Y3149" s="2">
        <v>0.31679999999999997</v>
      </c>
      <c r="Z3149" s="6">
        <v>46202</v>
      </c>
    </row>
    <row r="3150" spans="1:26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8" t="str">
        <f>IF(Table5[[#This Row],[Company Code]]&lt;&gt;"",Table5[[#This Row],[Contact Email]],"")</f>
        <v/>
      </c>
      <c r="M3150" s="2"/>
      <c r="N3150" s="9" t="str">
        <f>IF(IF(COUNTIF($S$2:S3150,S3150)=1,P3150,"")=1,COUNTIF($O$2:O3150,O3150),IF(COUNTIF($S$2:S3150,S3150)=1,P3150,""))</f>
        <v/>
      </c>
      <c r="O3150" s="9" t="str">
        <f>IF(COUNTIF($S$2:S3150,S3150)=1,P3150,"")</f>
        <v/>
      </c>
      <c r="P3150" s="9">
        <f>COUNTIF($S$2:S3150,S3150)</f>
        <v>32</v>
      </c>
      <c r="Q3150" s="2" t="s">
        <v>563</v>
      </c>
      <c r="R3150" s="2" t="s">
        <v>3269</v>
      </c>
      <c r="S3150" s="2" t="s">
        <v>69</v>
      </c>
      <c r="T3150" s="2">
        <v>108</v>
      </c>
      <c r="U3150" s="2">
        <v>12</v>
      </c>
      <c r="V3150" s="2">
        <v>9</v>
      </c>
      <c r="W3150" s="2">
        <v>79.2</v>
      </c>
      <c r="X3150" s="2">
        <v>59.400000000000006</v>
      </c>
      <c r="Y3150" s="2">
        <v>0.35639999999999999</v>
      </c>
      <c r="Z3150" s="6">
        <v>46202</v>
      </c>
    </row>
    <row r="3151" spans="1:26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8" t="str">
        <f>IF(Table5[[#This Row],[Company Code]]&lt;&gt;"",Table5[[#This Row],[Contact Email]],"")</f>
        <v/>
      </c>
      <c r="M3151" s="2"/>
      <c r="N3151" s="9" t="str">
        <f>IF(IF(COUNTIF($S$2:S3151,S3151)=1,P3151,"")=1,COUNTIF($O$2:O3151,O3151),IF(COUNTIF($S$2:S3151,S3151)=1,P3151,""))</f>
        <v/>
      </c>
      <c r="O3151" s="9" t="str">
        <f>IF(COUNTIF($S$2:S3151,S3151)=1,P3151,"")</f>
        <v/>
      </c>
      <c r="P3151" s="9">
        <f>COUNTIF($S$2:S3151,S3151)</f>
        <v>33</v>
      </c>
      <c r="Q3151" s="2" t="s">
        <v>563</v>
      </c>
      <c r="R3151" s="2" t="s">
        <v>3270</v>
      </c>
      <c r="S3151" s="2" t="s">
        <v>69</v>
      </c>
      <c r="T3151" s="2">
        <v>48</v>
      </c>
      <c r="U3151" s="2">
        <v>12</v>
      </c>
      <c r="V3151" s="2">
        <v>4</v>
      </c>
      <c r="W3151" s="2">
        <v>35.200000000000003</v>
      </c>
      <c r="X3151" s="2">
        <v>26.400000000000002</v>
      </c>
      <c r="Y3151" s="2">
        <v>0.15839999999999999</v>
      </c>
      <c r="Z3151" s="6">
        <v>46202</v>
      </c>
    </row>
    <row r="3152" spans="1:26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8" t="str">
        <f>IF(Table5[[#This Row],[Company Code]]&lt;&gt;"",Table5[[#This Row],[Contact Email]],"")</f>
        <v/>
      </c>
      <c r="M3152" s="2"/>
      <c r="N3152" s="9" t="str">
        <f>IF(IF(COUNTIF($S$2:S3152,S3152)=1,P3152,"")=1,COUNTIF($O$2:O3152,O3152),IF(COUNTIF($S$2:S3152,S3152)=1,P3152,""))</f>
        <v/>
      </c>
      <c r="O3152" s="9" t="str">
        <f>IF(COUNTIF($S$2:S3152,S3152)=1,P3152,"")</f>
        <v/>
      </c>
      <c r="P3152" s="9">
        <f>COUNTIF($S$2:S3152,S3152)</f>
        <v>34</v>
      </c>
      <c r="Q3152" s="2" t="s">
        <v>563</v>
      </c>
      <c r="R3152" s="2" t="s">
        <v>3271</v>
      </c>
      <c r="S3152" s="2" t="s">
        <v>69</v>
      </c>
      <c r="T3152" s="2">
        <v>36</v>
      </c>
      <c r="U3152" s="2">
        <v>12</v>
      </c>
      <c r="V3152" s="2">
        <v>3</v>
      </c>
      <c r="W3152" s="2">
        <v>26.400000000000002</v>
      </c>
      <c r="X3152" s="2">
        <v>19.8</v>
      </c>
      <c r="Y3152" s="2">
        <v>0.1188</v>
      </c>
      <c r="Z3152" s="6">
        <v>46202</v>
      </c>
    </row>
    <row r="3153" spans="1:26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8" t="str">
        <f>IF(Table5[[#This Row],[Company Code]]&lt;&gt;"",Table5[[#This Row],[Contact Email]],"")</f>
        <v/>
      </c>
      <c r="M3153" s="2"/>
      <c r="N3153" s="9" t="str">
        <f>IF(IF(COUNTIF($S$2:S3153,S3153)=1,P3153,"")=1,COUNTIF($O$2:O3153,O3153),IF(COUNTIF($S$2:S3153,S3153)=1,P3153,""))</f>
        <v/>
      </c>
      <c r="O3153" s="9" t="str">
        <f>IF(COUNTIF($S$2:S3153,S3153)=1,P3153,"")</f>
        <v/>
      </c>
      <c r="P3153" s="9">
        <f>COUNTIF($S$2:S3153,S3153)</f>
        <v>35</v>
      </c>
      <c r="Q3153" s="2" t="s">
        <v>563</v>
      </c>
      <c r="R3153" s="2" t="s">
        <v>3272</v>
      </c>
      <c r="S3153" s="2" t="s">
        <v>69</v>
      </c>
      <c r="T3153" s="2">
        <v>12</v>
      </c>
      <c r="U3153" s="2">
        <v>12</v>
      </c>
      <c r="V3153" s="2">
        <v>1</v>
      </c>
      <c r="W3153" s="2">
        <v>8.8000000000000007</v>
      </c>
      <c r="X3153" s="2">
        <v>6.6000000000000005</v>
      </c>
      <c r="Y3153" s="2">
        <v>3.9599999999999996E-2</v>
      </c>
      <c r="Z3153" s="6">
        <v>46202</v>
      </c>
    </row>
    <row r="3154" spans="1:26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8" t="str">
        <f>IF(Table5[[#This Row],[Company Code]]&lt;&gt;"",Table5[[#This Row],[Contact Email]],"")</f>
        <v/>
      </c>
      <c r="M3154" s="2"/>
      <c r="N3154" s="9" t="str">
        <f>IF(IF(COUNTIF($S$2:S3154,S3154)=1,P3154,"")=1,COUNTIF($O$2:O3154,O3154),IF(COUNTIF($S$2:S3154,S3154)=1,P3154,""))</f>
        <v/>
      </c>
      <c r="O3154" s="9" t="str">
        <f>IF(COUNTIF($S$2:S3154,S3154)=1,P3154,"")</f>
        <v/>
      </c>
      <c r="P3154" s="9">
        <f>COUNTIF($S$2:S3154,S3154)</f>
        <v>36</v>
      </c>
      <c r="Q3154" s="2" t="s">
        <v>563</v>
      </c>
      <c r="R3154" s="2" t="s">
        <v>3273</v>
      </c>
      <c r="S3154" s="2" t="s">
        <v>69</v>
      </c>
      <c r="T3154" s="2">
        <v>156</v>
      </c>
      <c r="U3154" s="2">
        <v>12</v>
      </c>
      <c r="V3154" s="2">
        <v>13</v>
      </c>
      <c r="W3154" s="2">
        <v>114.4</v>
      </c>
      <c r="X3154" s="2">
        <v>85.800000000000011</v>
      </c>
      <c r="Y3154" s="2">
        <v>0.51480000000000004</v>
      </c>
      <c r="Z3154" s="6">
        <v>46202</v>
      </c>
    </row>
    <row r="3155" spans="1:26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8" t="str">
        <f>IF(Table5[[#This Row],[Company Code]]&lt;&gt;"",Table5[[#This Row],[Contact Email]],"")</f>
        <v/>
      </c>
      <c r="M3155" s="2"/>
      <c r="N3155" s="9" t="str">
        <f>IF(IF(COUNTIF($S$2:S3155,S3155)=1,P3155,"")=1,COUNTIF($O$2:O3155,O3155),IF(COUNTIF($S$2:S3155,S3155)=1,P3155,""))</f>
        <v/>
      </c>
      <c r="O3155" s="9" t="str">
        <f>IF(COUNTIF($S$2:S3155,S3155)=1,P3155,"")</f>
        <v/>
      </c>
      <c r="P3155" s="9">
        <f>COUNTIF($S$2:S3155,S3155)</f>
        <v>37</v>
      </c>
      <c r="Q3155" s="2" t="s">
        <v>563</v>
      </c>
      <c r="R3155" s="2" t="s">
        <v>3274</v>
      </c>
      <c r="S3155" s="2" t="s">
        <v>69</v>
      </c>
      <c r="T3155" s="2">
        <v>24</v>
      </c>
      <c r="U3155" s="2">
        <v>12</v>
      </c>
      <c r="V3155" s="2">
        <v>2</v>
      </c>
      <c r="W3155" s="2">
        <v>17.600000000000001</v>
      </c>
      <c r="X3155" s="2">
        <v>13.200000000000001</v>
      </c>
      <c r="Y3155" s="2">
        <v>7.9199999999999993E-2</v>
      </c>
      <c r="Z3155" s="6">
        <v>46202</v>
      </c>
    </row>
    <row r="3156" spans="1:26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8" t="str">
        <f>IF(Table5[[#This Row],[Company Code]]&lt;&gt;"",Table5[[#This Row],[Contact Email]],"")</f>
        <v/>
      </c>
      <c r="M3156" s="2"/>
      <c r="N3156" s="9" t="str">
        <f>IF(IF(COUNTIF($S$2:S3156,S3156)=1,P3156,"")=1,COUNTIF($O$2:O3156,O3156),IF(COUNTIF($S$2:S3156,S3156)=1,P3156,""))</f>
        <v/>
      </c>
      <c r="O3156" s="9" t="str">
        <f>IF(COUNTIF($S$2:S3156,S3156)=1,P3156,"")</f>
        <v/>
      </c>
      <c r="P3156" s="9">
        <f>COUNTIF($S$2:S3156,S3156)</f>
        <v>38</v>
      </c>
      <c r="Q3156" s="2" t="s">
        <v>563</v>
      </c>
      <c r="R3156" s="2" t="s">
        <v>3275</v>
      </c>
      <c r="S3156" s="2" t="s">
        <v>69</v>
      </c>
      <c r="T3156" s="2">
        <v>96</v>
      </c>
      <c r="U3156" s="2">
        <v>12</v>
      </c>
      <c r="V3156" s="2">
        <v>8</v>
      </c>
      <c r="W3156" s="2">
        <v>70.400000000000006</v>
      </c>
      <c r="X3156" s="2">
        <v>52.800000000000004</v>
      </c>
      <c r="Y3156" s="2">
        <v>0.31679999999999997</v>
      </c>
      <c r="Z3156" s="6">
        <v>46202</v>
      </c>
    </row>
    <row r="3157" spans="1:26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8" t="str">
        <f>IF(Table5[[#This Row],[Company Code]]&lt;&gt;"",Table5[[#This Row],[Contact Email]],"")</f>
        <v/>
      </c>
      <c r="M3157" s="2"/>
      <c r="N3157" s="9" t="str">
        <f>IF(IF(COUNTIF($S$2:S3157,S3157)=1,P3157,"")=1,COUNTIF($O$2:O3157,O3157),IF(COUNTIF($S$2:S3157,S3157)=1,P3157,""))</f>
        <v/>
      </c>
      <c r="O3157" s="9" t="str">
        <f>IF(COUNTIF($S$2:S3157,S3157)=1,P3157,"")</f>
        <v/>
      </c>
      <c r="P3157" s="9">
        <f>COUNTIF($S$2:S3157,S3157)</f>
        <v>39</v>
      </c>
      <c r="Q3157" s="2" t="s">
        <v>563</v>
      </c>
      <c r="R3157" s="2" t="s">
        <v>3276</v>
      </c>
      <c r="S3157" s="2" t="s">
        <v>69</v>
      </c>
      <c r="T3157" s="2">
        <v>108</v>
      </c>
      <c r="U3157" s="2">
        <v>12</v>
      </c>
      <c r="V3157" s="2">
        <v>9</v>
      </c>
      <c r="W3157" s="2">
        <v>79.2</v>
      </c>
      <c r="X3157" s="2">
        <v>59.400000000000006</v>
      </c>
      <c r="Y3157" s="2">
        <v>0.35639999999999999</v>
      </c>
      <c r="Z3157" s="6">
        <v>46202</v>
      </c>
    </row>
    <row r="3158" spans="1:26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8" t="str">
        <f>IF(Table5[[#This Row],[Company Code]]&lt;&gt;"",Table5[[#This Row],[Contact Email]],"")</f>
        <v/>
      </c>
      <c r="M3158" s="2"/>
      <c r="N3158" s="9" t="str">
        <f>IF(IF(COUNTIF($S$2:S3158,S3158)=1,P3158,"")=1,COUNTIF($O$2:O3158,O3158),IF(COUNTIF($S$2:S3158,S3158)=1,P3158,""))</f>
        <v/>
      </c>
      <c r="O3158" s="9" t="str">
        <f>IF(COUNTIF($S$2:S3158,S3158)=1,P3158,"")</f>
        <v/>
      </c>
      <c r="P3158" s="9">
        <f>COUNTIF($S$2:S3158,S3158)</f>
        <v>40</v>
      </c>
      <c r="Q3158" s="2" t="s">
        <v>563</v>
      </c>
      <c r="R3158" s="2" t="s">
        <v>3277</v>
      </c>
      <c r="S3158" s="2" t="s">
        <v>69</v>
      </c>
      <c r="T3158" s="2">
        <v>24</v>
      </c>
      <c r="U3158" s="2">
        <v>12</v>
      </c>
      <c r="V3158" s="2">
        <v>2</v>
      </c>
      <c r="W3158" s="2">
        <v>17.600000000000001</v>
      </c>
      <c r="X3158" s="2">
        <v>13.200000000000001</v>
      </c>
      <c r="Y3158" s="2">
        <v>7.9199999999999993E-2</v>
      </c>
      <c r="Z3158" s="6">
        <v>46202</v>
      </c>
    </row>
    <row r="3159" spans="1:26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8" t="str">
        <f>IF(Table5[[#This Row],[Company Code]]&lt;&gt;"",Table5[[#This Row],[Contact Email]],"")</f>
        <v/>
      </c>
      <c r="M3159" s="2"/>
      <c r="N3159" s="9" t="str">
        <f>IF(IF(COUNTIF($S$2:S3159,S3159)=1,P3159,"")=1,COUNTIF($O$2:O3159,O3159),IF(COUNTIF($S$2:S3159,S3159)=1,P3159,""))</f>
        <v/>
      </c>
      <c r="O3159" s="9" t="str">
        <f>IF(COUNTIF($S$2:S3159,S3159)=1,P3159,"")</f>
        <v/>
      </c>
      <c r="P3159" s="9">
        <f>COUNTIF($S$2:S3159,S3159)</f>
        <v>41</v>
      </c>
      <c r="Q3159" s="2" t="s">
        <v>563</v>
      </c>
      <c r="R3159" s="2" t="s">
        <v>3278</v>
      </c>
      <c r="S3159" s="2" t="s">
        <v>69</v>
      </c>
      <c r="T3159" s="2">
        <v>84</v>
      </c>
      <c r="U3159" s="2">
        <v>12</v>
      </c>
      <c r="V3159" s="2">
        <v>7</v>
      </c>
      <c r="W3159" s="2">
        <v>61.6</v>
      </c>
      <c r="X3159" s="2">
        <v>46.2</v>
      </c>
      <c r="Y3159" s="2">
        <v>0.2772</v>
      </c>
      <c r="Z3159" s="6">
        <v>46202</v>
      </c>
    </row>
    <row r="3160" spans="1:26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8" t="str">
        <f>IF(Table5[[#This Row],[Company Code]]&lt;&gt;"",Table5[[#This Row],[Contact Email]],"")</f>
        <v/>
      </c>
      <c r="M3160" s="2"/>
      <c r="N3160" s="9" t="str">
        <f>IF(IF(COUNTIF($S$2:S3160,S3160)=1,P3160,"")=1,COUNTIF($O$2:O3160,O3160),IF(COUNTIF($S$2:S3160,S3160)=1,P3160,""))</f>
        <v/>
      </c>
      <c r="O3160" s="9" t="str">
        <f>IF(COUNTIF($S$2:S3160,S3160)=1,P3160,"")</f>
        <v/>
      </c>
      <c r="P3160" s="9">
        <f>COUNTIF($S$2:S3160,S3160)</f>
        <v>42</v>
      </c>
      <c r="Q3160" s="2" t="s">
        <v>563</v>
      </c>
      <c r="R3160" s="2" t="s">
        <v>3279</v>
      </c>
      <c r="S3160" s="2" t="s">
        <v>69</v>
      </c>
      <c r="T3160" s="2">
        <v>36</v>
      </c>
      <c r="U3160" s="2">
        <v>12</v>
      </c>
      <c r="V3160" s="2">
        <v>3</v>
      </c>
      <c r="W3160" s="2">
        <v>26.400000000000002</v>
      </c>
      <c r="X3160" s="2">
        <v>19.8</v>
      </c>
      <c r="Y3160" s="2">
        <v>0.1188</v>
      </c>
      <c r="Z3160" s="6">
        <v>46202</v>
      </c>
    </row>
    <row r="3161" spans="1:26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8" t="str">
        <f>IF(Table5[[#This Row],[Company Code]]&lt;&gt;"",Table5[[#This Row],[Contact Email]],"")</f>
        <v/>
      </c>
      <c r="M3161" s="2"/>
      <c r="N3161" s="9" t="str">
        <f>IF(IF(COUNTIF($S$2:S3161,S3161)=1,P3161,"")=1,COUNTIF($O$2:O3161,O3161),IF(COUNTIF($S$2:S3161,S3161)=1,P3161,""))</f>
        <v/>
      </c>
      <c r="O3161" s="9" t="str">
        <f>IF(COUNTIF($S$2:S3161,S3161)=1,P3161,"")</f>
        <v/>
      </c>
      <c r="P3161" s="9">
        <f>COUNTIF($S$2:S3161,S3161)</f>
        <v>43</v>
      </c>
      <c r="Q3161" s="2" t="s">
        <v>563</v>
      </c>
      <c r="R3161" s="2" t="s">
        <v>3280</v>
      </c>
      <c r="S3161" s="2" t="s">
        <v>69</v>
      </c>
      <c r="T3161" s="2">
        <v>48</v>
      </c>
      <c r="U3161" s="2">
        <v>12</v>
      </c>
      <c r="V3161" s="2">
        <v>4</v>
      </c>
      <c r="W3161" s="2">
        <v>35.200000000000003</v>
      </c>
      <c r="X3161" s="2">
        <v>26.400000000000002</v>
      </c>
      <c r="Y3161" s="2">
        <v>0.15839999999999999</v>
      </c>
      <c r="Z3161" s="6">
        <v>46202</v>
      </c>
    </row>
    <row r="3162" spans="1:26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8" t="str">
        <f>IF(Table5[[#This Row],[Company Code]]&lt;&gt;"",Table5[[#This Row],[Contact Email]],"")</f>
        <v/>
      </c>
      <c r="M3162" s="2"/>
      <c r="N3162" s="9" t="str">
        <f>IF(IF(COUNTIF($S$2:S3162,S3162)=1,P3162,"")=1,COUNTIF($O$2:O3162,O3162),IF(COUNTIF($S$2:S3162,S3162)=1,P3162,""))</f>
        <v/>
      </c>
      <c r="O3162" s="9" t="str">
        <f>IF(COUNTIF($S$2:S3162,S3162)=1,P3162,"")</f>
        <v/>
      </c>
      <c r="P3162" s="9">
        <f>COUNTIF($S$2:S3162,S3162)</f>
        <v>44</v>
      </c>
      <c r="Q3162" s="2" t="s">
        <v>563</v>
      </c>
      <c r="R3162" s="2" t="s">
        <v>3281</v>
      </c>
      <c r="S3162" s="2" t="s">
        <v>69</v>
      </c>
      <c r="T3162" s="2">
        <v>36</v>
      </c>
      <c r="U3162" s="2">
        <v>12</v>
      </c>
      <c r="V3162" s="2">
        <v>3</v>
      </c>
      <c r="W3162" s="2">
        <v>26.400000000000002</v>
      </c>
      <c r="X3162" s="2">
        <v>19.8</v>
      </c>
      <c r="Y3162" s="2">
        <v>0.1188</v>
      </c>
      <c r="Z3162" s="6">
        <v>46202</v>
      </c>
    </row>
    <row r="3163" spans="1:26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8" t="str">
        <f>IF(Table5[[#This Row],[Company Code]]&lt;&gt;"",Table5[[#This Row],[Contact Email]],"")</f>
        <v/>
      </c>
      <c r="M3163" s="2"/>
      <c r="N3163" s="9" t="str">
        <f>IF(IF(COUNTIF($S$2:S3163,S3163)=1,P3163,"")=1,COUNTIF($O$2:O3163,O3163),IF(COUNTIF($S$2:S3163,S3163)=1,P3163,""))</f>
        <v/>
      </c>
      <c r="O3163" s="9" t="str">
        <f>IF(COUNTIF($S$2:S3163,S3163)=1,P3163,"")</f>
        <v/>
      </c>
      <c r="P3163" s="9">
        <f>COUNTIF($S$2:S3163,S3163)</f>
        <v>45</v>
      </c>
      <c r="Q3163" s="2" t="s">
        <v>563</v>
      </c>
      <c r="R3163" s="2" t="s">
        <v>3282</v>
      </c>
      <c r="S3163" s="2" t="s">
        <v>69</v>
      </c>
      <c r="T3163" s="2">
        <v>108</v>
      </c>
      <c r="U3163" s="2">
        <v>12</v>
      </c>
      <c r="V3163" s="2">
        <v>9</v>
      </c>
      <c r="W3163" s="2">
        <v>79.2</v>
      </c>
      <c r="X3163" s="2">
        <v>59.400000000000006</v>
      </c>
      <c r="Y3163" s="2">
        <v>0.35639999999999999</v>
      </c>
      <c r="Z3163" s="6">
        <v>46202</v>
      </c>
    </row>
    <row r="3164" spans="1:26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8" t="str">
        <f>IF(Table5[[#This Row],[Company Code]]&lt;&gt;"",Table5[[#This Row],[Contact Email]],"")</f>
        <v/>
      </c>
      <c r="M3164" s="2"/>
      <c r="N3164" s="9" t="str">
        <f>IF(IF(COUNTIF($S$2:S3164,S3164)=1,P3164,"")=1,COUNTIF($O$2:O3164,O3164),IF(COUNTIF($S$2:S3164,S3164)=1,P3164,""))</f>
        <v/>
      </c>
      <c r="O3164" s="9" t="str">
        <f>IF(COUNTIF($S$2:S3164,S3164)=1,P3164,"")</f>
        <v/>
      </c>
      <c r="P3164" s="9">
        <f>COUNTIF($S$2:S3164,S3164)</f>
        <v>46</v>
      </c>
      <c r="Q3164" s="2" t="s">
        <v>563</v>
      </c>
      <c r="R3164" s="2" t="s">
        <v>3283</v>
      </c>
      <c r="S3164" s="2" t="s">
        <v>69</v>
      </c>
      <c r="T3164" s="2">
        <v>48</v>
      </c>
      <c r="U3164" s="2">
        <v>12</v>
      </c>
      <c r="V3164" s="2">
        <v>4</v>
      </c>
      <c r="W3164" s="2">
        <v>35.200000000000003</v>
      </c>
      <c r="X3164" s="2">
        <v>26.400000000000002</v>
      </c>
      <c r="Y3164" s="2">
        <v>0.15839999999999999</v>
      </c>
      <c r="Z3164" s="6">
        <v>46202</v>
      </c>
    </row>
    <row r="3165" spans="1:26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8" t="str">
        <f>IF(Table5[[#This Row],[Company Code]]&lt;&gt;"",Table5[[#This Row],[Contact Email]],"")</f>
        <v/>
      </c>
      <c r="M3165" s="2"/>
      <c r="N3165" s="9" t="str">
        <f>IF(IF(COUNTIF($S$2:S3165,S3165)=1,P3165,"")=1,COUNTIF($O$2:O3165,O3165),IF(COUNTIF($S$2:S3165,S3165)=1,P3165,""))</f>
        <v/>
      </c>
      <c r="O3165" s="9" t="str">
        <f>IF(COUNTIF($S$2:S3165,S3165)=1,P3165,"")</f>
        <v/>
      </c>
      <c r="P3165" s="9">
        <f>COUNTIF($S$2:S3165,S3165)</f>
        <v>47</v>
      </c>
      <c r="Q3165" s="2" t="s">
        <v>563</v>
      </c>
      <c r="R3165" s="2" t="s">
        <v>3284</v>
      </c>
      <c r="S3165" s="2" t="s">
        <v>69</v>
      </c>
      <c r="T3165" s="2">
        <v>144</v>
      </c>
      <c r="U3165" s="2">
        <v>12</v>
      </c>
      <c r="V3165" s="2">
        <v>12</v>
      </c>
      <c r="W3165" s="2">
        <v>105.60000000000001</v>
      </c>
      <c r="X3165" s="2">
        <v>79.2</v>
      </c>
      <c r="Y3165" s="2">
        <v>0.47520000000000001</v>
      </c>
      <c r="Z3165" s="6">
        <v>46202</v>
      </c>
    </row>
    <row r="3166" spans="1:26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8" t="str">
        <f>IF(Table5[[#This Row],[Company Code]]&lt;&gt;"",Table5[[#This Row],[Contact Email]],"")</f>
        <v/>
      </c>
      <c r="M3166" s="2"/>
      <c r="N3166" s="9" t="str">
        <f>IF(IF(COUNTIF($S$2:S3166,S3166)=1,P3166,"")=1,COUNTIF($O$2:O3166,O3166),IF(COUNTIF($S$2:S3166,S3166)=1,P3166,""))</f>
        <v/>
      </c>
      <c r="O3166" s="9" t="str">
        <f>IF(COUNTIF($S$2:S3166,S3166)=1,P3166,"")</f>
        <v/>
      </c>
      <c r="P3166" s="9">
        <f>COUNTIF($S$2:S3166,S3166)</f>
        <v>48</v>
      </c>
      <c r="Q3166" s="2" t="s">
        <v>563</v>
      </c>
      <c r="R3166" s="2" t="s">
        <v>3285</v>
      </c>
      <c r="S3166" s="2" t="s">
        <v>69</v>
      </c>
      <c r="T3166" s="2">
        <v>240</v>
      </c>
      <c r="U3166" s="2">
        <v>12</v>
      </c>
      <c r="V3166" s="2">
        <v>20</v>
      </c>
      <c r="W3166" s="2">
        <v>176</v>
      </c>
      <c r="X3166" s="2">
        <v>132</v>
      </c>
      <c r="Y3166" s="2">
        <v>0.79200000000000004</v>
      </c>
      <c r="Z3166" s="6">
        <v>46202</v>
      </c>
    </row>
    <row r="3167" spans="1:26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8" t="str">
        <f>IF(Table5[[#This Row],[Company Code]]&lt;&gt;"",Table5[[#This Row],[Contact Email]],"")</f>
        <v/>
      </c>
      <c r="M3167" s="2"/>
      <c r="N3167" s="9" t="str">
        <f>IF(IF(COUNTIF($S$2:S3167,S3167)=1,P3167,"")=1,COUNTIF($O$2:O3167,O3167),IF(COUNTIF($S$2:S3167,S3167)=1,P3167,""))</f>
        <v/>
      </c>
      <c r="O3167" s="9" t="str">
        <f>IF(COUNTIF($S$2:S3167,S3167)=1,P3167,"")</f>
        <v/>
      </c>
      <c r="P3167" s="9">
        <f>COUNTIF($S$2:S3167,S3167)</f>
        <v>49</v>
      </c>
      <c r="Q3167" s="2" t="s">
        <v>563</v>
      </c>
      <c r="R3167" s="2" t="s">
        <v>3286</v>
      </c>
      <c r="S3167" s="2" t="s">
        <v>69</v>
      </c>
      <c r="T3167" s="2">
        <v>48</v>
      </c>
      <c r="U3167" s="2">
        <v>12</v>
      </c>
      <c r="V3167" s="2">
        <v>4</v>
      </c>
      <c r="W3167" s="2">
        <v>35.200000000000003</v>
      </c>
      <c r="X3167" s="2">
        <v>26.400000000000002</v>
      </c>
      <c r="Y3167" s="2">
        <v>0.15839999999999999</v>
      </c>
      <c r="Z3167" s="6">
        <v>46202</v>
      </c>
    </row>
    <row r="3168" spans="1:26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8" t="str">
        <f>IF(Table5[[#This Row],[Company Code]]&lt;&gt;"",Table5[[#This Row],[Contact Email]],"")</f>
        <v/>
      </c>
      <c r="M3168" s="2"/>
      <c r="N3168" s="9" t="str">
        <f>IF(IF(COUNTIF($S$2:S3168,S3168)=1,P3168,"")=1,COUNTIF($O$2:O3168,O3168),IF(COUNTIF($S$2:S3168,S3168)=1,P3168,""))</f>
        <v/>
      </c>
      <c r="O3168" s="9" t="str">
        <f>IF(COUNTIF($S$2:S3168,S3168)=1,P3168,"")</f>
        <v/>
      </c>
      <c r="P3168" s="9">
        <f>COUNTIF($S$2:S3168,S3168)</f>
        <v>50</v>
      </c>
      <c r="Q3168" s="2" t="s">
        <v>563</v>
      </c>
      <c r="R3168" s="2" t="s">
        <v>3287</v>
      </c>
      <c r="S3168" s="2" t="s">
        <v>69</v>
      </c>
      <c r="T3168" s="2">
        <v>108</v>
      </c>
      <c r="U3168" s="2">
        <v>12</v>
      </c>
      <c r="V3168" s="2">
        <v>9</v>
      </c>
      <c r="W3168" s="2">
        <v>79.2</v>
      </c>
      <c r="X3168" s="2">
        <v>59.400000000000006</v>
      </c>
      <c r="Y3168" s="2">
        <v>0.35639999999999999</v>
      </c>
      <c r="Z3168" s="6">
        <v>46202</v>
      </c>
    </row>
    <row r="3169" spans="1:26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8" t="str">
        <f>IF(Table5[[#This Row],[Company Code]]&lt;&gt;"",Table5[[#This Row],[Contact Email]],"")</f>
        <v/>
      </c>
      <c r="M3169" s="2"/>
      <c r="N3169" s="9" t="str">
        <f>IF(IF(COUNTIF($S$2:S3169,S3169)=1,P3169,"")=1,COUNTIF($O$2:O3169,O3169),IF(COUNTIF($S$2:S3169,S3169)=1,P3169,""))</f>
        <v/>
      </c>
      <c r="O3169" s="9" t="str">
        <f>IF(COUNTIF($S$2:S3169,S3169)=1,P3169,"")</f>
        <v/>
      </c>
      <c r="P3169" s="9">
        <f>COUNTIF($S$2:S3169,S3169)</f>
        <v>51</v>
      </c>
      <c r="Q3169" s="2" t="s">
        <v>563</v>
      </c>
      <c r="R3169" s="2" t="s">
        <v>3288</v>
      </c>
      <c r="S3169" s="2" t="s">
        <v>69</v>
      </c>
      <c r="T3169" s="2">
        <v>156</v>
      </c>
      <c r="U3169" s="2">
        <v>12</v>
      </c>
      <c r="V3169" s="2">
        <v>13</v>
      </c>
      <c r="W3169" s="2">
        <v>114.4</v>
      </c>
      <c r="X3169" s="2">
        <v>85.800000000000011</v>
      </c>
      <c r="Y3169" s="2">
        <v>0.51480000000000004</v>
      </c>
      <c r="Z3169" s="6">
        <v>46202</v>
      </c>
    </row>
    <row r="3170" spans="1:26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8" t="str">
        <f>IF(Table5[[#This Row],[Company Code]]&lt;&gt;"",Table5[[#This Row],[Contact Email]],"")</f>
        <v/>
      </c>
      <c r="M3170" s="2"/>
      <c r="N3170" s="9" t="str">
        <f>IF(IF(COUNTIF($S$2:S3170,S3170)=1,P3170,"")=1,COUNTIF($O$2:O3170,O3170),IF(COUNTIF($S$2:S3170,S3170)=1,P3170,""))</f>
        <v/>
      </c>
      <c r="O3170" s="9" t="str">
        <f>IF(COUNTIF($S$2:S3170,S3170)=1,P3170,"")</f>
        <v/>
      </c>
      <c r="P3170" s="9">
        <f>COUNTIF($S$2:S3170,S3170)</f>
        <v>52</v>
      </c>
      <c r="Q3170" s="2" t="s">
        <v>563</v>
      </c>
      <c r="R3170" s="2" t="s">
        <v>3289</v>
      </c>
      <c r="S3170" s="2" t="s">
        <v>69</v>
      </c>
      <c r="T3170" s="2">
        <v>60</v>
      </c>
      <c r="U3170" s="2">
        <v>12</v>
      </c>
      <c r="V3170" s="2">
        <v>5</v>
      </c>
      <c r="W3170" s="2">
        <v>44</v>
      </c>
      <c r="X3170" s="2">
        <v>33</v>
      </c>
      <c r="Y3170" s="2">
        <v>0.19800000000000001</v>
      </c>
      <c r="Z3170" s="6">
        <v>46202</v>
      </c>
    </row>
    <row r="3171" spans="1:26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8" t="str">
        <f>IF(Table5[[#This Row],[Company Code]]&lt;&gt;"",Table5[[#This Row],[Contact Email]],"")</f>
        <v/>
      </c>
      <c r="M3171" s="2"/>
      <c r="N3171" s="9" t="str">
        <f>IF(IF(COUNTIF($S$2:S3171,S3171)=1,P3171,"")=1,COUNTIF($O$2:O3171,O3171),IF(COUNTIF($S$2:S3171,S3171)=1,P3171,""))</f>
        <v/>
      </c>
      <c r="O3171" s="9" t="str">
        <f>IF(COUNTIF($S$2:S3171,S3171)=1,P3171,"")</f>
        <v/>
      </c>
      <c r="P3171" s="9">
        <f>COUNTIF($S$2:S3171,S3171)</f>
        <v>53</v>
      </c>
      <c r="Q3171" s="2" t="s">
        <v>563</v>
      </c>
      <c r="R3171" s="2" t="s">
        <v>3290</v>
      </c>
      <c r="S3171" s="2" t="s">
        <v>69</v>
      </c>
      <c r="T3171" s="2">
        <v>60</v>
      </c>
      <c r="U3171" s="2">
        <v>12</v>
      </c>
      <c r="V3171" s="2">
        <v>5</v>
      </c>
      <c r="W3171" s="2">
        <v>44</v>
      </c>
      <c r="X3171" s="2">
        <v>33</v>
      </c>
      <c r="Y3171" s="2">
        <v>0.19800000000000001</v>
      </c>
      <c r="Z3171" s="6">
        <v>46202</v>
      </c>
    </row>
    <row r="3172" spans="1:26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8" t="str">
        <f>IF(Table5[[#This Row],[Company Code]]&lt;&gt;"",Table5[[#This Row],[Contact Email]],"")</f>
        <v/>
      </c>
      <c r="M3172" s="2"/>
      <c r="N3172" s="9" t="str">
        <f>IF(IF(COUNTIF($S$2:S3172,S3172)=1,P3172,"")=1,COUNTIF($O$2:O3172,O3172),IF(COUNTIF($S$2:S3172,S3172)=1,P3172,""))</f>
        <v/>
      </c>
      <c r="O3172" s="9" t="str">
        <f>IF(COUNTIF($S$2:S3172,S3172)=1,P3172,"")</f>
        <v/>
      </c>
      <c r="P3172" s="9">
        <f>COUNTIF($S$2:S3172,S3172)</f>
        <v>54</v>
      </c>
      <c r="Q3172" s="2" t="s">
        <v>563</v>
      </c>
      <c r="R3172" s="2" t="s">
        <v>3291</v>
      </c>
      <c r="S3172" s="2" t="s">
        <v>69</v>
      </c>
      <c r="T3172" s="2">
        <v>72</v>
      </c>
      <c r="U3172" s="2">
        <v>12</v>
      </c>
      <c r="V3172" s="2">
        <v>6</v>
      </c>
      <c r="W3172" s="2">
        <v>52.800000000000004</v>
      </c>
      <c r="X3172" s="2">
        <v>39.6</v>
      </c>
      <c r="Y3172" s="2">
        <v>0.23760000000000001</v>
      </c>
      <c r="Z3172" s="6">
        <v>46202</v>
      </c>
    </row>
    <row r="3173" spans="1:26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8" t="str">
        <f>IF(Table5[[#This Row],[Company Code]]&lt;&gt;"",Table5[[#This Row],[Contact Email]],"")</f>
        <v/>
      </c>
      <c r="M3173" s="2"/>
      <c r="N3173" s="9" t="str">
        <f>IF(IF(COUNTIF($S$2:S3173,S3173)=1,P3173,"")=1,COUNTIF($O$2:O3173,O3173),IF(COUNTIF($S$2:S3173,S3173)=1,P3173,""))</f>
        <v/>
      </c>
      <c r="O3173" s="9" t="str">
        <f>IF(COUNTIF($S$2:S3173,S3173)=1,P3173,"")</f>
        <v/>
      </c>
      <c r="P3173" s="9">
        <f>COUNTIF($S$2:S3173,S3173)</f>
        <v>55</v>
      </c>
      <c r="Q3173" s="2" t="s">
        <v>563</v>
      </c>
      <c r="R3173" s="2" t="s">
        <v>3292</v>
      </c>
      <c r="S3173" s="2" t="s">
        <v>69</v>
      </c>
      <c r="T3173" s="2">
        <v>48</v>
      </c>
      <c r="U3173" s="2">
        <v>12</v>
      </c>
      <c r="V3173" s="2">
        <v>4</v>
      </c>
      <c r="W3173" s="2">
        <v>35.200000000000003</v>
      </c>
      <c r="X3173" s="2">
        <v>26.400000000000002</v>
      </c>
      <c r="Y3173" s="2">
        <v>0.15839999999999999</v>
      </c>
      <c r="Z3173" s="6">
        <v>46202</v>
      </c>
    </row>
    <row r="3174" spans="1:26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8" t="str">
        <f>IF(Table5[[#This Row],[Company Code]]&lt;&gt;"",Table5[[#This Row],[Contact Email]],"")</f>
        <v/>
      </c>
      <c r="M3174" s="2"/>
      <c r="N3174" s="9" t="str">
        <f>IF(IF(COUNTIF($S$2:S3174,S3174)=1,P3174,"")=1,COUNTIF($O$2:O3174,O3174),IF(COUNTIF($S$2:S3174,S3174)=1,P3174,""))</f>
        <v/>
      </c>
      <c r="O3174" s="9" t="str">
        <f>IF(COUNTIF($S$2:S3174,S3174)=1,P3174,"")</f>
        <v/>
      </c>
      <c r="P3174" s="9">
        <f>COUNTIF($S$2:S3174,S3174)</f>
        <v>56</v>
      </c>
      <c r="Q3174" s="2" t="s">
        <v>563</v>
      </c>
      <c r="R3174" s="2" t="s">
        <v>3293</v>
      </c>
      <c r="S3174" s="2" t="s">
        <v>69</v>
      </c>
      <c r="T3174" s="2">
        <v>72</v>
      </c>
      <c r="U3174" s="2">
        <v>12</v>
      </c>
      <c r="V3174" s="2">
        <v>6</v>
      </c>
      <c r="W3174" s="2">
        <v>52.800000000000004</v>
      </c>
      <c r="X3174" s="2">
        <v>39.6</v>
      </c>
      <c r="Y3174" s="2">
        <v>0.23760000000000001</v>
      </c>
      <c r="Z3174" s="6">
        <v>46202</v>
      </c>
    </row>
    <row r="3175" spans="1:26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8" t="str">
        <f>IF(Table5[[#This Row],[Company Code]]&lt;&gt;"",Table5[[#This Row],[Contact Email]],"")</f>
        <v/>
      </c>
      <c r="M3175" s="2"/>
      <c r="N3175" s="9" t="str">
        <f>IF(IF(COUNTIF($S$2:S3175,S3175)=1,P3175,"")=1,COUNTIF($O$2:O3175,O3175),IF(COUNTIF($S$2:S3175,S3175)=1,P3175,""))</f>
        <v/>
      </c>
      <c r="O3175" s="9" t="str">
        <f>IF(COUNTIF($S$2:S3175,S3175)=1,P3175,"")</f>
        <v/>
      </c>
      <c r="P3175" s="9">
        <f>COUNTIF($S$2:S3175,S3175)</f>
        <v>57</v>
      </c>
      <c r="Q3175" s="2" t="s">
        <v>563</v>
      </c>
      <c r="R3175" s="2" t="s">
        <v>3294</v>
      </c>
      <c r="S3175" s="2" t="s">
        <v>69</v>
      </c>
      <c r="T3175" s="2">
        <v>48</v>
      </c>
      <c r="U3175" s="2">
        <v>12</v>
      </c>
      <c r="V3175" s="2">
        <v>4</v>
      </c>
      <c r="W3175" s="2">
        <v>35.200000000000003</v>
      </c>
      <c r="X3175" s="2">
        <v>26.400000000000002</v>
      </c>
      <c r="Y3175" s="2">
        <v>0.15839999999999999</v>
      </c>
      <c r="Z3175" s="6">
        <v>46202</v>
      </c>
    </row>
    <row r="3176" spans="1:26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8" t="str">
        <f>IF(Table5[[#This Row],[Company Code]]&lt;&gt;"",Table5[[#This Row],[Contact Email]],"")</f>
        <v/>
      </c>
      <c r="M3176" s="2"/>
      <c r="N3176" s="9" t="str">
        <f>IF(IF(COUNTIF($S$2:S3176,S3176)=1,P3176,"")=1,COUNTIF($O$2:O3176,O3176),IF(COUNTIF($S$2:S3176,S3176)=1,P3176,""))</f>
        <v/>
      </c>
      <c r="O3176" s="9" t="str">
        <f>IF(COUNTIF($S$2:S3176,S3176)=1,P3176,"")</f>
        <v/>
      </c>
      <c r="P3176" s="9">
        <f>COUNTIF($S$2:S3176,S3176)</f>
        <v>58</v>
      </c>
      <c r="Q3176" s="2" t="s">
        <v>563</v>
      </c>
      <c r="R3176" s="2" t="s">
        <v>3295</v>
      </c>
      <c r="S3176" s="2" t="s">
        <v>69</v>
      </c>
      <c r="T3176" s="2">
        <v>12</v>
      </c>
      <c r="U3176" s="2">
        <v>12</v>
      </c>
      <c r="V3176" s="2">
        <v>1</v>
      </c>
      <c r="W3176" s="2">
        <v>8.8000000000000007</v>
      </c>
      <c r="X3176" s="2">
        <v>6.6000000000000005</v>
      </c>
      <c r="Y3176" s="2">
        <v>3.9599999999999996E-2</v>
      </c>
      <c r="Z3176" s="6">
        <v>46202</v>
      </c>
    </row>
    <row r="3177" spans="1:26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8" t="str">
        <f>IF(Table5[[#This Row],[Company Code]]&lt;&gt;"",Table5[[#This Row],[Contact Email]],"")</f>
        <v/>
      </c>
      <c r="M3177" s="2"/>
      <c r="N3177" s="9" t="str">
        <f>IF(IF(COUNTIF($S$2:S3177,S3177)=1,P3177,"")=1,COUNTIF($O$2:O3177,O3177),IF(COUNTIF($S$2:S3177,S3177)=1,P3177,""))</f>
        <v/>
      </c>
      <c r="O3177" s="9" t="str">
        <f>IF(COUNTIF($S$2:S3177,S3177)=1,P3177,"")</f>
        <v/>
      </c>
      <c r="P3177" s="9">
        <f>COUNTIF($S$2:S3177,S3177)</f>
        <v>59</v>
      </c>
      <c r="Q3177" s="2" t="s">
        <v>563</v>
      </c>
      <c r="R3177" s="2" t="s">
        <v>3296</v>
      </c>
      <c r="S3177" s="2" t="s">
        <v>69</v>
      </c>
      <c r="T3177" s="2">
        <v>36</v>
      </c>
      <c r="U3177" s="2">
        <v>12</v>
      </c>
      <c r="V3177" s="2">
        <v>3</v>
      </c>
      <c r="W3177" s="2">
        <v>26.400000000000002</v>
      </c>
      <c r="X3177" s="2">
        <v>19.8</v>
      </c>
      <c r="Y3177" s="2">
        <v>0.1188</v>
      </c>
      <c r="Z3177" s="6">
        <v>46202</v>
      </c>
    </row>
    <row r="3178" spans="1:26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8" t="str">
        <f>IF(Table5[[#This Row],[Company Code]]&lt;&gt;"",Table5[[#This Row],[Contact Email]],"")</f>
        <v/>
      </c>
      <c r="M3178" s="2"/>
      <c r="N3178" s="9" t="str">
        <f>IF(IF(COUNTIF($S$2:S3178,S3178)=1,P3178,"")=1,COUNTIF($O$2:O3178,O3178),IF(COUNTIF($S$2:S3178,S3178)=1,P3178,""))</f>
        <v/>
      </c>
      <c r="O3178" s="9" t="str">
        <f>IF(COUNTIF($S$2:S3178,S3178)=1,P3178,"")</f>
        <v/>
      </c>
      <c r="P3178" s="9">
        <f>COUNTIF($S$2:S3178,S3178)</f>
        <v>60</v>
      </c>
      <c r="Q3178" s="2" t="s">
        <v>563</v>
      </c>
      <c r="R3178" s="2" t="s">
        <v>3297</v>
      </c>
      <c r="S3178" s="2" t="s">
        <v>69</v>
      </c>
      <c r="T3178" s="2">
        <v>168</v>
      </c>
      <c r="U3178" s="2">
        <v>12</v>
      </c>
      <c r="V3178" s="2">
        <v>14</v>
      </c>
      <c r="W3178" s="2">
        <v>123.2</v>
      </c>
      <c r="X3178" s="2">
        <v>92.4</v>
      </c>
      <c r="Y3178" s="2">
        <v>0.5544</v>
      </c>
      <c r="Z3178" s="6">
        <v>46202</v>
      </c>
    </row>
    <row r="3179" spans="1:26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8" t="str">
        <f>IF(Table5[[#This Row],[Company Code]]&lt;&gt;"",Table5[[#This Row],[Contact Email]],"")</f>
        <v/>
      </c>
      <c r="M3179" s="2"/>
      <c r="N3179" s="9" t="str">
        <f>IF(IF(COUNTIF($S$2:S3179,S3179)=1,P3179,"")=1,COUNTIF($O$2:O3179,O3179),IF(COUNTIF($S$2:S3179,S3179)=1,P3179,""))</f>
        <v/>
      </c>
      <c r="O3179" s="9" t="str">
        <f>IF(COUNTIF($S$2:S3179,S3179)=1,P3179,"")</f>
        <v/>
      </c>
      <c r="P3179" s="9">
        <f>COUNTIF($S$2:S3179,S3179)</f>
        <v>61</v>
      </c>
      <c r="Q3179" s="2" t="s">
        <v>563</v>
      </c>
      <c r="R3179" s="2" t="s">
        <v>3298</v>
      </c>
      <c r="S3179" s="2" t="s">
        <v>69</v>
      </c>
      <c r="T3179" s="2">
        <v>36</v>
      </c>
      <c r="U3179" s="2">
        <v>12</v>
      </c>
      <c r="V3179" s="2">
        <v>3</v>
      </c>
      <c r="W3179" s="2">
        <v>26.400000000000002</v>
      </c>
      <c r="X3179" s="2">
        <v>19.8</v>
      </c>
      <c r="Y3179" s="2">
        <v>0.1188</v>
      </c>
      <c r="Z3179" s="6">
        <v>46202</v>
      </c>
    </row>
    <row r="3180" spans="1:26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8" t="str">
        <f>IF(Table5[[#This Row],[Company Code]]&lt;&gt;"",Table5[[#This Row],[Contact Email]],"")</f>
        <v/>
      </c>
      <c r="M3180" s="2"/>
      <c r="N3180" s="9" t="str">
        <f>IF(IF(COUNTIF($S$2:S3180,S3180)=1,P3180,"")=1,COUNTIF($O$2:O3180,O3180),IF(COUNTIF($S$2:S3180,S3180)=1,P3180,""))</f>
        <v/>
      </c>
      <c r="O3180" s="9" t="str">
        <f>IF(COUNTIF($S$2:S3180,S3180)=1,P3180,"")</f>
        <v/>
      </c>
      <c r="P3180" s="9">
        <f>COUNTIF($S$2:S3180,S3180)</f>
        <v>62</v>
      </c>
      <c r="Q3180" s="2" t="s">
        <v>563</v>
      </c>
      <c r="R3180" s="2" t="s">
        <v>3299</v>
      </c>
      <c r="S3180" s="2" t="s">
        <v>69</v>
      </c>
      <c r="T3180" s="2">
        <v>24</v>
      </c>
      <c r="U3180" s="2">
        <v>12</v>
      </c>
      <c r="V3180" s="2">
        <v>2</v>
      </c>
      <c r="W3180" s="2">
        <v>17.600000000000001</v>
      </c>
      <c r="X3180" s="2">
        <v>13.200000000000001</v>
      </c>
      <c r="Y3180" s="2">
        <v>7.9199999999999993E-2</v>
      </c>
      <c r="Z3180" s="6">
        <v>46202</v>
      </c>
    </row>
    <row r="3181" spans="1:26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8" t="str">
        <f>IF(Table5[[#This Row],[Company Code]]&lt;&gt;"",Table5[[#This Row],[Contact Email]],"")</f>
        <v/>
      </c>
      <c r="M3181" s="2"/>
      <c r="N3181" s="9" t="str">
        <f>IF(IF(COUNTIF($S$2:S3181,S3181)=1,P3181,"")=1,COUNTIF($O$2:O3181,O3181),IF(COUNTIF($S$2:S3181,S3181)=1,P3181,""))</f>
        <v/>
      </c>
      <c r="O3181" s="9" t="str">
        <f>IF(COUNTIF($S$2:S3181,S3181)=1,P3181,"")</f>
        <v/>
      </c>
      <c r="P3181" s="9">
        <f>COUNTIF($S$2:S3181,S3181)</f>
        <v>63</v>
      </c>
      <c r="Q3181" s="2" t="s">
        <v>563</v>
      </c>
      <c r="R3181" s="2" t="s">
        <v>3300</v>
      </c>
      <c r="S3181" s="2" t="s">
        <v>69</v>
      </c>
      <c r="T3181" s="2">
        <v>60</v>
      </c>
      <c r="U3181" s="2">
        <v>12</v>
      </c>
      <c r="V3181" s="2">
        <v>5</v>
      </c>
      <c r="W3181" s="2">
        <v>44</v>
      </c>
      <c r="X3181" s="2">
        <v>33</v>
      </c>
      <c r="Y3181" s="2">
        <v>0.19800000000000001</v>
      </c>
      <c r="Z3181" s="6">
        <v>46202</v>
      </c>
    </row>
    <row r="3182" spans="1:26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8" t="str">
        <f>IF(Table5[[#This Row],[Company Code]]&lt;&gt;"",Table5[[#This Row],[Contact Email]],"")</f>
        <v/>
      </c>
      <c r="M3182" s="2"/>
      <c r="N3182" s="9" t="str">
        <f>IF(IF(COUNTIF($S$2:S3182,S3182)=1,P3182,"")=1,COUNTIF($O$2:O3182,O3182),IF(COUNTIF($S$2:S3182,S3182)=1,P3182,""))</f>
        <v/>
      </c>
      <c r="O3182" s="9" t="str">
        <f>IF(COUNTIF($S$2:S3182,S3182)=1,P3182,"")</f>
        <v/>
      </c>
      <c r="P3182" s="9">
        <f>COUNTIF($S$2:S3182,S3182)</f>
        <v>64</v>
      </c>
      <c r="Q3182" s="2" t="s">
        <v>563</v>
      </c>
      <c r="R3182" s="2" t="s">
        <v>3301</v>
      </c>
      <c r="S3182" s="2" t="s">
        <v>69</v>
      </c>
      <c r="T3182" s="2">
        <v>132</v>
      </c>
      <c r="U3182" s="2">
        <v>12</v>
      </c>
      <c r="V3182" s="2">
        <v>11</v>
      </c>
      <c r="W3182" s="2">
        <v>96.8</v>
      </c>
      <c r="X3182" s="2">
        <v>72.600000000000009</v>
      </c>
      <c r="Y3182" s="2">
        <v>0.43559999999999999</v>
      </c>
      <c r="Z3182" s="6">
        <v>46202</v>
      </c>
    </row>
    <row r="3183" spans="1:26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8" t="str">
        <f>IF(Table5[[#This Row],[Company Code]]&lt;&gt;"",Table5[[#This Row],[Contact Email]],"")</f>
        <v/>
      </c>
      <c r="M3183" s="2"/>
      <c r="N3183" s="9" t="str">
        <f>IF(IF(COUNTIF($S$2:S3183,S3183)=1,P3183,"")=1,COUNTIF($O$2:O3183,O3183),IF(COUNTIF($S$2:S3183,S3183)=1,P3183,""))</f>
        <v/>
      </c>
      <c r="O3183" s="9" t="str">
        <f>IF(COUNTIF($S$2:S3183,S3183)=1,P3183,"")</f>
        <v/>
      </c>
      <c r="P3183" s="9">
        <f>COUNTIF($S$2:S3183,S3183)</f>
        <v>65</v>
      </c>
      <c r="Q3183" s="2" t="s">
        <v>563</v>
      </c>
      <c r="R3183" s="2" t="s">
        <v>3302</v>
      </c>
      <c r="S3183" s="2" t="s">
        <v>69</v>
      </c>
      <c r="T3183" s="2">
        <v>36</v>
      </c>
      <c r="U3183" s="2">
        <v>12</v>
      </c>
      <c r="V3183" s="2">
        <v>3</v>
      </c>
      <c r="W3183" s="2">
        <v>26.400000000000002</v>
      </c>
      <c r="X3183" s="2">
        <v>19.8</v>
      </c>
      <c r="Y3183" s="2">
        <v>0.1188</v>
      </c>
      <c r="Z3183" s="6">
        <v>46202</v>
      </c>
    </row>
    <row r="3184" spans="1:26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8" t="str">
        <f>IF(Table5[[#This Row],[Company Code]]&lt;&gt;"",Table5[[#This Row],[Contact Email]],"")</f>
        <v/>
      </c>
      <c r="M3184" s="2"/>
      <c r="N3184" s="9" t="str">
        <f>IF(IF(COUNTIF($S$2:S3184,S3184)=1,P3184,"")=1,COUNTIF($O$2:O3184,O3184),IF(COUNTIF($S$2:S3184,S3184)=1,P3184,""))</f>
        <v/>
      </c>
      <c r="O3184" s="9" t="str">
        <f>IF(COUNTIF($S$2:S3184,S3184)=1,P3184,"")</f>
        <v/>
      </c>
      <c r="P3184" s="9">
        <f>COUNTIF($S$2:S3184,S3184)</f>
        <v>66</v>
      </c>
      <c r="Q3184" s="2" t="s">
        <v>563</v>
      </c>
      <c r="R3184" s="2" t="s">
        <v>3303</v>
      </c>
      <c r="S3184" s="2" t="s">
        <v>69</v>
      </c>
      <c r="T3184" s="2">
        <v>96</v>
      </c>
      <c r="U3184" s="2">
        <v>12</v>
      </c>
      <c r="V3184" s="2">
        <v>8</v>
      </c>
      <c r="W3184" s="2">
        <v>70.400000000000006</v>
      </c>
      <c r="X3184" s="2">
        <v>52.800000000000004</v>
      </c>
      <c r="Y3184" s="2">
        <v>0.31679999999999997</v>
      </c>
      <c r="Z3184" s="6">
        <v>46202</v>
      </c>
    </row>
    <row r="3185" spans="1:26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8" t="str">
        <f>IF(Table5[[#This Row],[Company Code]]&lt;&gt;"",Table5[[#This Row],[Contact Email]],"")</f>
        <v/>
      </c>
      <c r="M3185" s="2"/>
      <c r="N3185" s="9" t="str">
        <f>IF(IF(COUNTIF($S$2:S3185,S3185)=1,P3185,"")=1,COUNTIF($O$2:O3185,O3185),IF(COUNTIF($S$2:S3185,S3185)=1,P3185,""))</f>
        <v/>
      </c>
      <c r="O3185" s="9" t="str">
        <f>IF(COUNTIF($S$2:S3185,S3185)=1,P3185,"")</f>
        <v/>
      </c>
      <c r="P3185" s="9">
        <f>COUNTIF($S$2:S3185,S3185)</f>
        <v>67</v>
      </c>
      <c r="Q3185" s="2" t="s">
        <v>563</v>
      </c>
      <c r="R3185" s="2" t="s">
        <v>3304</v>
      </c>
      <c r="S3185" s="2" t="s">
        <v>69</v>
      </c>
      <c r="T3185" s="2">
        <v>120</v>
      </c>
      <c r="U3185" s="2">
        <v>12</v>
      </c>
      <c r="V3185" s="2">
        <v>10</v>
      </c>
      <c r="W3185" s="2">
        <v>88</v>
      </c>
      <c r="X3185" s="2">
        <v>66</v>
      </c>
      <c r="Y3185" s="2">
        <v>0.39600000000000002</v>
      </c>
      <c r="Z3185" s="6">
        <v>46202</v>
      </c>
    </row>
    <row r="3186" spans="1:26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8" t="str">
        <f>IF(Table5[[#This Row],[Company Code]]&lt;&gt;"",Table5[[#This Row],[Contact Email]],"")</f>
        <v/>
      </c>
      <c r="M3186" s="2"/>
      <c r="N3186" s="9" t="str">
        <f>IF(IF(COUNTIF($S$2:S3186,S3186)=1,P3186,"")=1,COUNTIF($O$2:O3186,O3186),IF(COUNTIF($S$2:S3186,S3186)=1,P3186,""))</f>
        <v/>
      </c>
      <c r="O3186" s="9" t="str">
        <f>IF(COUNTIF($S$2:S3186,S3186)=1,P3186,"")</f>
        <v/>
      </c>
      <c r="P3186" s="9">
        <f>COUNTIF($S$2:S3186,S3186)</f>
        <v>68</v>
      </c>
      <c r="Q3186" s="2" t="s">
        <v>563</v>
      </c>
      <c r="R3186" s="2" t="s">
        <v>3305</v>
      </c>
      <c r="S3186" s="2" t="s">
        <v>69</v>
      </c>
      <c r="T3186" s="2">
        <v>156</v>
      </c>
      <c r="U3186" s="2">
        <v>12</v>
      </c>
      <c r="V3186" s="2">
        <v>13</v>
      </c>
      <c r="W3186" s="2">
        <v>114.4</v>
      </c>
      <c r="X3186" s="2">
        <v>85.800000000000011</v>
      </c>
      <c r="Y3186" s="2">
        <v>0.51480000000000004</v>
      </c>
      <c r="Z3186" s="6">
        <v>46202</v>
      </c>
    </row>
    <row r="3187" spans="1:26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8" t="str">
        <f>IF(Table5[[#This Row],[Company Code]]&lt;&gt;"",Table5[[#This Row],[Contact Email]],"")</f>
        <v/>
      </c>
      <c r="M3187" s="2"/>
      <c r="N3187" s="9" t="str">
        <f>IF(IF(COUNTIF($S$2:S3187,S3187)=1,P3187,"")=1,COUNTIF($O$2:O3187,O3187),IF(COUNTIF($S$2:S3187,S3187)=1,P3187,""))</f>
        <v/>
      </c>
      <c r="O3187" s="9" t="str">
        <f>IF(COUNTIF($S$2:S3187,S3187)=1,P3187,"")</f>
        <v/>
      </c>
      <c r="P3187" s="9">
        <f>COUNTIF($S$2:S3187,S3187)</f>
        <v>69</v>
      </c>
      <c r="Q3187" s="2" t="s">
        <v>563</v>
      </c>
      <c r="R3187" s="2" t="s">
        <v>3306</v>
      </c>
      <c r="S3187" s="2" t="s">
        <v>69</v>
      </c>
      <c r="T3187" s="2">
        <v>24</v>
      </c>
      <c r="U3187" s="2">
        <v>12</v>
      </c>
      <c r="V3187" s="2">
        <v>2</v>
      </c>
      <c r="W3187" s="2">
        <v>17.600000000000001</v>
      </c>
      <c r="X3187" s="2">
        <v>13.200000000000001</v>
      </c>
      <c r="Y3187" s="2">
        <v>7.9199999999999993E-2</v>
      </c>
      <c r="Z3187" s="6">
        <v>46202</v>
      </c>
    </row>
    <row r="3188" spans="1:26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8" t="str">
        <f>IF(Table5[[#This Row],[Company Code]]&lt;&gt;"",Table5[[#This Row],[Contact Email]],"")</f>
        <v/>
      </c>
      <c r="M3188" s="2"/>
      <c r="N3188" s="9" t="str">
        <f>IF(IF(COUNTIF($S$2:S3188,S3188)=1,P3188,"")=1,COUNTIF($O$2:O3188,O3188),IF(COUNTIF($S$2:S3188,S3188)=1,P3188,""))</f>
        <v/>
      </c>
      <c r="O3188" s="9" t="str">
        <f>IF(COUNTIF($S$2:S3188,S3188)=1,P3188,"")</f>
        <v/>
      </c>
      <c r="P3188" s="9">
        <f>COUNTIF($S$2:S3188,S3188)</f>
        <v>70</v>
      </c>
      <c r="Q3188" s="2" t="s">
        <v>563</v>
      </c>
      <c r="R3188" s="2" t="s">
        <v>3307</v>
      </c>
      <c r="S3188" s="2" t="s">
        <v>69</v>
      </c>
      <c r="T3188" s="2">
        <v>96</v>
      </c>
      <c r="U3188" s="2">
        <v>12</v>
      </c>
      <c r="V3188" s="2">
        <v>8</v>
      </c>
      <c r="W3188" s="2">
        <v>70.400000000000006</v>
      </c>
      <c r="X3188" s="2">
        <v>52.800000000000004</v>
      </c>
      <c r="Y3188" s="2">
        <v>0.31679999999999997</v>
      </c>
      <c r="Z3188" s="6">
        <v>46202</v>
      </c>
    </row>
    <row r="3189" spans="1:26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8" t="str">
        <f>IF(Table5[[#This Row],[Company Code]]&lt;&gt;"",Table5[[#This Row],[Contact Email]],"")</f>
        <v/>
      </c>
      <c r="M3189" s="2"/>
      <c r="N3189" s="9" t="str">
        <f>IF(IF(COUNTIF($S$2:S3189,S3189)=1,P3189,"")=1,COUNTIF($O$2:O3189,O3189),IF(COUNTIF($S$2:S3189,S3189)=1,P3189,""))</f>
        <v/>
      </c>
      <c r="O3189" s="9" t="str">
        <f>IF(COUNTIF($S$2:S3189,S3189)=1,P3189,"")</f>
        <v/>
      </c>
      <c r="P3189" s="9">
        <f>COUNTIF($S$2:S3189,S3189)</f>
        <v>71</v>
      </c>
      <c r="Q3189" s="2" t="s">
        <v>563</v>
      </c>
      <c r="R3189" s="2" t="s">
        <v>3308</v>
      </c>
      <c r="S3189" s="2" t="s">
        <v>69</v>
      </c>
      <c r="T3189" s="2">
        <v>84</v>
      </c>
      <c r="U3189" s="2">
        <v>12</v>
      </c>
      <c r="V3189" s="2">
        <v>7</v>
      </c>
      <c r="W3189" s="2">
        <v>61.6</v>
      </c>
      <c r="X3189" s="2">
        <v>46.2</v>
      </c>
      <c r="Y3189" s="2">
        <v>0.2772</v>
      </c>
      <c r="Z3189" s="6">
        <v>46202</v>
      </c>
    </row>
    <row r="3190" spans="1:26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8" t="str">
        <f>IF(Table5[[#This Row],[Company Code]]&lt;&gt;"",Table5[[#This Row],[Contact Email]],"")</f>
        <v/>
      </c>
      <c r="M3190" s="2"/>
      <c r="N3190" s="9" t="str">
        <f>IF(IF(COUNTIF($S$2:S3190,S3190)=1,P3190,"")=1,COUNTIF($O$2:O3190,O3190),IF(COUNTIF($S$2:S3190,S3190)=1,P3190,""))</f>
        <v/>
      </c>
      <c r="O3190" s="9" t="str">
        <f>IF(COUNTIF($S$2:S3190,S3190)=1,P3190,"")</f>
        <v/>
      </c>
      <c r="P3190" s="9">
        <f>COUNTIF($S$2:S3190,S3190)</f>
        <v>72</v>
      </c>
      <c r="Q3190" s="2" t="s">
        <v>563</v>
      </c>
      <c r="R3190" s="2" t="s">
        <v>3309</v>
      </c>
      <c r="S3190" s="2" t="s">
        <v>69</v>
      </c>
      <c r="T3190" s="2">
        <v>24</v>
      </c>
      <c r="U3190" s="2">
        <v>12</v>
      </c>
      <c r="V3190" s="2">
        <v>2</v>
      </c>
      <c r="W3190" s="2">
        <v>17.600000000000001</v>
      </c>
      <c r="X3190" s="2">
        <v>13.200000000000001</v>
      </c>
      <c r="Y3190" s="2">
        <v>7.9199999999999993E-2</v>
      </c>
      <c r="Z3190" s="6">
        <v>46202</v>
      </c>
    </row>
    <row r="3191" spans="1:26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8" t="str">
        <f>IF(Table5[[#This Row],[Company Code]]&lt;&gt;"",Table5[[#This Row],[Contact Email]],"")</f>
        <v/>
      </c>
      <c r="M3191" s="2"/>
      <c r="N3191" s="9" t="str">
        <f>IF(IF(COUNTIF($S$2:S3191,S3191)=1,P3191,"")=1,COUNTIF($O$2:O3191,O3191),IF(COUNTIF($S$2:S3191,S3191)=1,P3191,""))</f>
        <v/>
      </c>
      <c r="O3191" s="9" t="str">
        <f>IF(COUNTIF($S$2:S3191,S3191)=1,P3191,"")</f>
        <v/>
      </c>
      <c r="P3191" s="9">
        <f>COUNTIF($S$2:S3191,S3191)</f>
        <v>73</v>
      </c>
      <c r="Q3191" s="2" t="s">
        <v>563</v>
      </c>
      <c r="R3191" s="2" t="s">
        <v>3310</v>
      </c>
      <c r="S3191" s="2" t="s">
        <v>69</v>
      </c>
      <c r="T3191" s="2">
        <v>96</v>
      </c>
      <c r="U3191" s="2">
        <v>12</v>
      </c>
      <c r="V3191" s="2">
        <v>8</v>
      </c>
      <c r="W3191" s="2">
        <v>70.400000000000006</v>
      </c>
      <c r="X3191" s="2">
        <v>52.800000000000004</v>
      </c>
      <c r="Y3191" s="2">
        <v>0.31679999999999997</v>
      </c>
      <c r="Z3191" s="6">
        <v>46202</v>
      </c>
    </row>
    <row r="3192" spans="1:26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8" t="str">
        <f>IF(Table5[[#This Row],[Company Code]]&lt;&gt;"",Table5[[#This Row],[Contact Email]],"")</f>
        <v/>
      </c>
      <c r="M3192" s="2"/>
      <c r="N3192" s="9" t="str">
        <f>IF(IF(COUNTIF($S$2:S3192,S3192)=1,P3192,"")=1,COUNTIF($O$2:O3192,O3192),IF(COUNTIF($S$2:S3192,S3192)=1,P3192,""))</f>
        <v/>
      </c>
      <c r="O3192" s="9" t="str">
        <f>IF(COUNTIF($S$2:S3192,S3192)=1,P3192,"")</f>
        <v/>
      </c>
      <c r="P3192" s="9">
        <f>COUNTIF($S$2:S3192,S3192)</f>
        <v>74</v>
      </c>
      <c r="Q3192" s="2" t="s">
        <v>563</v>
      </c>
      <c r="R3192" s="2" t="s">
        <v>3311</v>
      </c>
      <c r="S3192" s="2" t="s">
        <v>69</v>
      </c>
      <c r="T3192" s="2">
        <v>96</v>
      </c>
      <c r="U3192" s="2">
        <v>12</v>
      </c>
      <c r="V3192" s="2">
        <v>8</v>
      </c>
      <c r="W3192" s="2">
        <v>70.400000000000006</v>
      </c>
      <c r="X3192" s="2">
        <v>52.800000000000004</v>
      </c>
      <c r="Y3192" s="2">
        <v>0.31679999999999997</v>
      </c>
      <c r="Z3192" s="6">
        <v>46202</v>
      </c>
    </row>
    <row r="3193" spans="1:26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8" t="str">
        <f>IF(Table5[[#This Row],[Company Code]]&lt;&gt;"",Table5[[#This Row],[Contact Email]],"")</f>
        <v/>
      </c>
      <c r="M3193" s="2"/>
      <c r="N3193" s="9" t="str">
        <f>IF(IF(COUNTIF($S$2:S3193,S3193)=1,P3193,"")=1,COUNTIF($O$2:O3193,O3193),IF(COUNTIF($S$2:S3193,S3193)=1,P3193,""))</f>
        <v/>
      </c>
      <c r="O3193" s="9" t="str">
        <f>IF(COUNTIF($S$2:S3193,S3193)=1,P3193,"")</f>
        <v/>
      </c>
      <c r="P3193" s="9">
        <f>COUNTIF($S$2:S3193,S3193)</f>
        <v>75</v>
      </c>
      <c r="Q3193" s="2" t="s">
        <v>563</v>
      </c>
      <c r="R3193" s="2" t="s">
        <v>3312</v>
      </c>
      <c r="S3193" s="2" t="s">
        <v>69</v>
      </c>
      <c r="T3193" s="2">
        <v>48</v>
      </c>
      <c r="U3193" s="2">
        <v>12</v>
      </c>
      <c r="V3193" s="2">
        <v>4</v>
      </c>
      <c r="W3193" s="2">
        <v>35.200000000000003</v>
      </c>
      <c r="X3193" s="2">
        <v>26.400000000000002</v>
      </c>
      <c r="Y3193" s="2">
        <v>0.15839999999999999</v>
      </c>
      <c r="Z3193" s="6">
        <v>46202</v>
      </c>
    </row>
    <row r="3194" spans="1:26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8" t="str">
        <f>IF(Table5[[#This Row],[Company Code]]&lt;&gt;"",Table5[[#This Row],[Contact Email]],"")</f>
        <v/>
      </c>
      <c r="M3194" s="2"/>
      <c r="N3194" s="9" t="str">
        <f>IF(IF(COUNTIF($S$2:S3194,S3194)=1,P3194,"")=1,COUNTIF($O$2:O3194,O3194),IF(COUNTIF($S$2:S3194,S3194)=1,P3194,""))</f>
        <v/>
      </c>
      <c r="O3194" s="9" t="str">
        <f>IF(COUNTIF($S$2:S3194,S3194)=1,P3194,"")</f>
        <v/>
      </c>
      <c r="P3194" s="9">
        <f>COUNTIF($S$2:S3194,S3194)</f>
        <v>76</v>
      </c>
      <c r="Q3194" s="2" t="s">
        <v>563</v>
      </c>
      <c r="R3194" s="2" t="s">
        <v>3313</v>
      </c>
      <c r="S3194" s="2" t="s">
        <v>69</v>
      </c>
      <c r="T3194" s="2">
        <v>156</v>
      </c>
      <c r="U3194" s="2">
        <v>12</v>
      </c>
      <c r="V3194" s="2">
        <v>13</v>
      </c>
      <c r="W3194" s="2">
        <v>114.4</v>
      </c>
      <c r="X3194" s="2">
        <v>85.800000000000011</v>
      </c>
      <c r="Y3194" s="2">
        <v>0.51480000000000004</v>
      </c>
      <c r="Z3194" s="6">
        <v>46202</v>
      </c>
    </row>
    <row r="3195" spans="1:26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8" t="str">
        <f>IF(Table5[[#This Row],[Company Code]]&lt;&gt;"",Table5[[#This Row],[Contact Email]],"")</f>
        <v/>
      </c>
      <c r="M3195" s="2"/>
      <c r="N3195" s="9" t="str">
        <f>IF(IF(COUNTIF($S$2:S3195,S3195)=1,P3195,"")=1,COUNTIF($O$2:O3195,O3195),IF(COUNTIF($S$2:S3195,S3195)=1,P3195,""))</f>
        <v/>
      </c>
      <c r="O3195" s="9" t="str">
        <f>IF(COUNTIF($S$2:S3195,S3195)=1,P3195,"")</f>
        <v/>
      </c>
      <c r="P3195" s="9">
        <f>COUNTIF($S$2:S3195,S3195)</f>
        <v>77</v>
      </c>
      <c r="Q3195" s="2" t="s">
        <v>563</v>
      </c>
      <c r="R3195" s="2" t="s">
        <v>3314</v>
      </c>
      <c r="S3195" s="2" t="s">
        <v>69</v>
      </c>
      <c r="T3195" s="2">
        <v>36</v>
      </c>
      <c r="U3195" s="2">
        <v>12</v>
      </c>
      <c r="V3195" s="2">
        <v>3</v>
      </c>
      <c r="W3195" s="2">
        <v>26.400000000000002</v>
      </c>
      <c r="X3195" s="2">
        <v>19.8</v>
      </c>
      <c r="Y3195" s="2">
        <v>0.1188</v>
      </c>
      <c r="Z3195" s="6">
        <v>46202</v>
      </c>
    </row>
    <row r="3196" spans="1:26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8" t="str">
        <f>IF(Table5[[#This Row],[Company Code]]&lt;&gt;"",Table5[[#This Row],[Contact Email]],"")</f>
        <v/>
      </c>
      <c r="M3196" s="2"/>
      <c r="N3196" s="9" t="str">
        <f>IF(IF(COUNTIF($S$2:S3196,S3196)=1,P3196,"")=1,COUNTIF($O$2:O3196,O3196),IF(COUNTIF($S$2:S3196,S3196)=1,P3196,""))</f>
        <v/>
      </c>
      <c r="O3196" s="9" t="str">
        <f>IF(COUNTIF($S$2:S3196,S3196)=1,P3196,"")</f>
        <v/>
      </c>
      <c r="P3196" s="9">
        <f>COUNTIF($S$2:S3196,S3196)</f>
        <v>78</v>
      </c>
      <c r="Q3196" s="2" t="s">
        <v>563</v>
      </c>
      <c r="R3196" s="2" t="s">
        <v>3315</v>
      </c>
      <c r="S3196" s="2" t="s">
        <v>69</v>
      </c>
      <c r="T3196" s="2">
        <v>204</v>
      </c>
      <c r="U3196" s="2">
        <v>12</v>
      </c>
      <c r="V3196" s="2">
        <v>17</v>
      </c>
      <c r="W3196" s="2">
        <v>149.6</v>
      </c>
      <c r="X3196" s="2">
        <v>112.2</v>
      </c>
      <c r="Y3196" s="2">
        <v>0.67320000000000002</v>
      </c>
      <c r="Z3196" s="6">
        <v>46202</v>
      </c>
    </row>
    <row r="3197" spans="1:26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8" t="str">
        <f>IF(Table5[[#This Row],[Company Code]]&lt;&gt;"",Table5[[#This Row],[Contact Email]],"")</f>
        <v/>
      </c>
      <c r="M3197" s="2"/>
      <c r="N3197" s="9" t="str">
        <f>IF(IF(COUNTIF($S$2:S3197,S3197)=1,P3197,"")=1,COUNTIF($O$2:O3197,O3197),IF(COUNTIF($S$2:S3197,S3197)=1,P3197,""))</f>
        <v/>
      </c>
      <c r="O3197" s="9" t="str">
        <f>IF(COUNTIF($S$2:S3197,S3197)=1,P3197,"")</f>
        <v/>
      </c>
      <c r="P3197" s="9">
        <f>COUNTIF($S$2:S3197,S3197)</f>
        <v>79</v>
      </c>
      <c r="Q3197" s="2" t="s">
        <v>563</v>
      </c>
      <c r="R3197" s="2" t="s">
        <v>3316</v>
      </c>
      <c r="S3197" s="2" t="s">
        <v>69</v>
      </c>
      <c r="T3197" s="2">
        <v>72</v>
      </c>
      <c r="U3197" s="2">
        <v>12</v>
      </c>
      <c r="V3197" s="2">
        <v>6</v>
      </c>
      <c r="W3197" s="2">
        <v>52.800000000000004</v>
      </c>
      <c r="X3197" s="2">
        <v>39.6</v>
      </c>
      <c r="Y3197" s="2">
        <v>0.23760000000000001</v>
      </c>
      <c r="Z3197" s="6">
        <v>46202</v>
      </c>
    </row>
    <row r="3198" spans="1:26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8" t="str">
        <f>IF(Table5[[#This Row],[Company Code]]&lt;&gt;"",Table5[[#This Row],[Contact Email]],"")</f>
        <v/>
      </c>
      <c r="M3198" s="2"/>
      <c r="N3198" s="9" t="str">
        <f>IF(IF(COUNTIF($S$2:S3198,S3198)=1,P3198,"")=1,COUNTIF($O$2:O3198,O3198),IF(COUNTIF($S$2:S3198,S3198)=1,P3198,""))</f>
        <v/>
      </c>
      <c r="O3198" s="9" t="str">
        <f>IF(COUNTIF($S$2:S3198,S3198)=1,P3198,"")</f>
        <v/>
      </c>
      <c r="P3198" s="9">
        <f>COUNTIF($S$2:S3198,S3198)</f>
        <v>80</v>
      </c>
      <c r="Q3198" s="2" t="s">
        <v>563</v>
      </c>
      <c r="R3198" s="2" t="s">
        <v>3317</v>
      </c>
      <c r="S3198" s="2" t="s">
        <v>69</v>
      </c>
      <c r="T3198" s="2">
        <v>204</v>
      </c>
      <c r="U3198" s="2">
        <v>12</v>
      </c>
      <c r="V3198" s="2">
        <v>17</v>
      </c>
      <c r="W3198" s="2">
        <v>149.6</v>
      </c>
      <c r="X3198" s="2">
        <v>112.2</v>
      </c>
      <c r="Y3198" s="2">
        <v>0.67320000000000002</v>
      </c>
      <c r="Z3198" s="6">
        <v>46202</v>
      </c>
    </row>
    <row r="3199" spans="1:26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8" t="str">
        <f>IF(Table5[[#This Row],[Company Code]]&lt;&gt;"",Table5[[#This Row],[Contact Email]],"")</f>
        <v/>
      </c>
      <c r="M3199" s="2"/>
      <c r="N3199" s="9" t="str">
        <f>IF(IF(COUNTIF($S$2:S3199,S3199)=1,P3199,"")=1,COUNTIF($O$2:O3199,O3199),IF(COUNTIF($S$2:S3199,S3199)=1,P3199,""))</f>
        <v/>
      </c>
      <c r="O3199" s="9" t="str">
        <f>IF(COUNTIF($S$2:S3199,S3199)=1,P3199,"")</f>
        <v/>
      </c>
      <c r="P3199" s="9">
        <f>COUNTIF($S$2:S3199,S3199)</f>
        <v>81</v>
      </c>
      <c r="Q3199" s="2" t="s">
        <v>563</v>
      </c>
      <c r="R3199" s="2" t="s">
        <v>3318</v>
      </c>
      <c r="S3199" s="2" t="s">
        <v>69</v>
      </c>
      <c r="T3199" s="2">
        <v>48</v>
      </c>
      <c r="U3199" s="2">
        <v>12</v>
      </c>
      <c r="V3199" s="2">
        <v>4</v>
      </c>
      <c r="W3199" s="2">
        <v>35.200000000000003</v>
      </c>
      <c r="X3199" s="2">
        <v>26.400000000000002</v>
      </c>
      <c r="Y3199" s="2">
        <v>0.15839999999999999</v>
      </c>
      <c r="Z3199" s="6">
        <v>46202</v>
      </c>
    </row>
    <row r="3200" spans="1:26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8" t="str">
        <f>IF(Table5[[#This Row],[Company Code]]&lt;&gt;"",Table5[[#This Row],[Contact Email]],"")</f>
        <v/>
      </c>
      <c r="M3200" s="2"/>
      <c r="N3200" s="9" t="str">
        <f>IF(IF(COUNTIF($S$2:S3200,S3200)=1,P3200,"")=1,COUNTIF($O$2:O3200,O3200),IF(COUNTIF($S$2:S3200,S3200)=1,P3200,""))</f>
        <v/>
      </c>
      <c r="O3200" s="9" t="str">
        <f>IF(COUNTIF($S$2:S3200,S3200)=1,P3200,"")</f>
        <v/>
      </c>
      <c r="P3200" s="9">
        <f>COUNTIF($S$2:S3200,S3200)</f>
        <v>82</v>
      </c>
      <c r="Q3200" s="2" t="s">
        <v>563</v>
      </c>
      <c r="R3200" s="2" t="s">
        <v>3319</v>
      </c>
      <c r="S3200" s="2" t="s">
        <v>69</v>
      </c>
      <c r="T3200" s="2">
        <v>240</v>
      </c>
      <c r="U3200" s="2">
        <v>12</v>
      </c>
      <c r="V3200" s="2">
        <v>20</v>
      </c>
      <c r="W3200" s="2">
        <v>176</v>
      </c>
      <c r="X3200" s="2">
        <v>132</v>
      </c>
      <c r="Y3200" s="2">
        <v>0.79200000000000004</v>
      </c>
      <c r="Z3200" s="6">
        <v>46202</v>
      </c>
    </row>
    <row r="3201" spans="1:26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8" t="str">
        <f>IF(Table5[[#This Row],[Company Code]]&lt;&gt;"",Table5[[#This Row],[Contact Email]],"")</f>
        <v/>
      </c>
      <c r="M3201" s="2"/>
      <c r="N3201" s="9" t="str">
        <f>IF(IF(COUNTIF($S$2:S3201,S3201)=1,P3201,"")=1,COUNTIF($O$2:O3201,O3201),IF(COUNTIF($S$2:S3201,S3201)=1,P3201,""))</f>
        <v/>
      </c>
      <c r="O3201" s="9" t="str">
        <f>IF(COUNTIF($S$2:S3201,S3201)=1,P3201,"")</f>
        <v/>
      </c>
      <c r="P3201" s="9">
        <f>COUNTIF($S$2:S3201,S3201)</f>
        <v>83</v>
      </c>
      <c r="Q3201" s="2" t="s">
        <v>563</v>
      </c>
      <c r="R3201" s="2" t="s">
        <v>3320</v>
      </c>
      <c r="S3201" s="2" t="s">
        <v>69</v>
      </c>
      <c r="T3201" s="2">
        <v>60</v>
      </c>
      <c r="U3201" s="2">
        <v>12</v>
      </c>
      <c r="V3201" s="2">
        <v>5</v>
      </c>
      <c r="W3201" s="2">
        <v>44</v>
      </c>
      <c r="X3201" s="2">
        <v>33</v>
      </c>
      <c r="Y3201" s="2">
        <v>0.19800000000000001</v>
      </c>
      <c r="Z3201" s="6">
        <v>46202</v>
      </c>
    </row>
    <row r="3202" spans="1:26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8" t="str">
        <f>IF(Table5[[#This Row],[Company Code]]&lt;&gt;"",Table5[[#This Row],[Contact Email]],"")</f>
        <v/>
      </c>
      <c r="M3202" s="2"/>
      <c r="N3202" s="9" t="str">
        <f>IF(IF(COUNTIF($S$2:S3202,S3202)=1,P3202,"")=1,COUNTIF($O$2:O3202,O3202),IF(COUNTIF($S$2:S3202,S3202)=1,P3202,""))</f>
        <v/>
      </c>
      <c r="O3202" s="9" t="str">
        <f>IF(COUNTIF($S$2:S3202,S3202)=1,P3202,"")</f>
        <v/>
      </c>
      <c r="P3202" s="9">
        <f>COUNTIF($S$2:S3202,S3202)</f>
        <v>84</v>
      </c>
      <c r="Q3202" s="2" t="s">
        <v>563</v>
      </c>
      <c r="R3202" s="2" t="s">
        <v>3321</v>
      </c>
      <c r="S3202" s="2" t="s">
        <v>69</v>
      </c>
      <c r="T3202" s="2">
        <v>156</v>
      </c>
      <c r="U3202" s="2">
        <v>12</v>
      </c>
      <c r="V3202" s="2">
        <v>13</v>
      </c>
      <c r="W3202" s="2">
        <v>114.4</v>
      </c>
      <c r="X3202" s="2">
        <v>85.800000000000011</v>
      </c>
      <c r="Y3202" s="2">
        <v>0.51480000000000004</v>
      </c>
      <c r="Z3202" s="6">
        <v>46202</v>
      </c>
    </row>
    <row r="3203" spans="1:26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8" t="str">
        <f>IF(Table5[[#This Row],[Company Code]]&lt;&gt;"",Table5[[#This Row],[Contact Email]],"")</f>
        <v/>
      </c>
      <c r="M3203" s="2"/>
      <c r="N3203" s="9" t="str">
        <f>IF(IF(COUNTIF($S$2:S3203,S3203)=1,P3203,"")=1,COUNTIF($O$2:O3203,O3203),IF(COUNTIF($S$2:S3203,S3203)=1,P3203,""))</f>
        <v/>
      </c>
      <c r="O3203" s="9" t="str">
        <f>IF(COUNTIF($S$2:S3203,S3203)=1,P3203,"")</f>
        <v/>
      </c>
      <c r="P3203" s="9">
        <f>COUNTIF($S$2:S3203,S3203)</f>
        <v>85</v>
      </c>
      <c r="Q3203" s="2" t="s">
        <v>563</v>
      </c>
      <c r="R3203" s="2" t="s">
        <v>3322</v>
      </c>
      <c r="S3203" s="2" t="s">
        <v>69</v>
      </c>
      <c r="T3203" s="2">
        <v>96</v>
      </c>
      <c r="U3203" s="2">
        <v>12</v>
      </c>
      <c r="V3203" s="2">
        <v>8</v>
      </c>
      <c r="W3203" s="2">
        <v>70.400000000000006</v>
      </c>
      <c r="X3203" s="2">
        <v>52.800000000000004</v>
      </c>
      <c r="Y3203" s="2">
        <v>0.31679999999999997</v>
      </c>
      <c r="Z3203" s="6">
        <v>46202</v>
      </c>
    </row>
    <row r="3204" spans="1:26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8" t="str">
        <f>IF(Table5[[#This Row],[Company Code]]&lt;&gt;"",Table5[[#This Row],[Contact Email]],"")</f>
        <v/>
      </c>
      <c r="M3204" s="2"/>
      <c r="N3204" s="9" t="str">
        <f>IF(IF(COUNTIF($S$2:S3204,S3204)=1,P3204,"")=1,COUNTIF($O$2:O3204,O3204),IF(COUNTIF($S$2:S3204,S3204)=1,P3204,""))</f>
        <v/>
      </c>
      <c r="O3204" s="9" t="str">
        <f>IF(COUNTIF($S$2:S3204,S3204)=1,P3204,"")</f>
        <v/>
      </c>
      <c r="P3204" s="9">
        <f>COUNTIF($S$2:S3204,S3204)</f>
        <v>86</v>
      </c>
      <c r="Q3204" s="2" t="s">
        <v>563</v>
      </c>
      <c r="R3204" s="2" t="s">
        <v>3323</v>
      </c>
      <c r="S3204" s="2" t="s">
        <v>69</v>
      </c>
      <c r="T3204" s="2">
        <v>24</v>
      </c>
      <c r="U3204" s="2">
        <v>12</v>
      </c>
      <c r="V3204" s="2">
        <v>2</v>
      </c>
      <c r="W3204" s="2">
        <v>17.600000000000001</v>
      </c>
      <c r="X3204" s="2">
        <v>13.200000000000001</v>
      </c>
      <c r="Y3204" s="2">
        <v>7.9199999999999993E-2</v>
      </c>
      <c r="Z3204" s="6">
        <v>46202</v>
      </c>
    </row>
    <row r="3205" spans="1:26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8" t="str">
        <f>IF(Table5[[#This Row],[Company Code]]&lt;&gt;"",Table5[[#This Row],[Contact Email]],"")</f>
        <v/>
      </c>
      <c r="M3205" s="2"/>
      <c r="N3205" s="9">
        <f>IF(IF(COUNTIF($S$2:S3205,S3205)=1,P3205,"")=1,COUNTIF($O$2:O3205,O3205),IF(COUNTIF($S$2:S3205,S3205)=1,P3205,""))</f>
        <v>26</v>
      </c>
      <c r="O3205" s="9">
        <f>IF(COUNTIF($S$2:S3205,S3205)=1,P3205,"")</f>
        <v>1</v>
      </c>
      <c r="P3205" s="9">
        <f>COUNTIF($S$2:S3205,S3205)</f>
        <v>1</v>
      </c>
      <c r="Q3205" s="2" t="s">
        <v>117</v>
      </c>
      <c r="R3205" s="2" t="s">
        <v>3324</v>
      </c>
      <c r="S3205" s="2" t="s">
        <v>70</v>
      </c>
      <c r="T3205" s="2">
        <v>84</v>
      </c>
      <c r="U3205" s="2">
        <v>12</v>
      </c>
      <c r="V3205" s="2">
        <v>7</v>
      </c>
      <c r="W3205" s="2">
        <v>61.6</v>
      </c>
      <c r="X3205" s="2">
        <v>46.2</v>
      </c>
      <c r="Y3205" s="2">
        <v>0.2772</v>
      </c>
      <c r="Z3205" s="6">
        <v>46202</v>
      </c>
    </row>
    <row r="3206" spans="1:26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8" t="str">
        <f>IF(Table5[[#This Row],[Company Code]]&lt;&gt;"",Table5[[#This Row],[Contact Email]],"")</f>
        <v/>
      </c>
      <c r="M3206" s="2"/>
      <c r="N3206" s="9" t="str">
        <f>IF(IF(COUNTIF($S$2:S3206,S3206)=1,P3206,"")=1,COUNTIF($O$2:O3206,O3206),IF(COUNTIF($S$2:S3206,S3206)=1,P3206,""))</f>
        <v/>
      </c>
      <c r="O3206" s="9" t="str">
        <f>IF(COUNTIF($S$2:S3206,S3206)=1,P3206,"")</f>
        <v/>
      </c>
      <c r="P3206" s="9">
        <f>COUNTIF($S$2:S3206,S3206)</f>
        <v>2</v>
      </c>
      <c r="Q3206" s="2" t="s">
        <v>117</v>
      </c>
      <c r="R3206" s="2" t="s">
        <v>3325</v>
      </c>
      <c r="S3206" s="2" t="s">
        <v>70</v>
      </c>
      <c r="T3206" s="2">
        <v>12</v>
      </c>
      <c r="U3206" s="2">
        <v>12</v>
      </c>
      <c r="V3206" s="2">
        <v>1</v>
      </c>
      <c r="W3206" s="2">
        <v>8.8000000000000007</v>
      </c>
      <c r="X3206" s="2">
        <v>6.6000000000000005</v>
      </c>
      <c r="Y3206" s="2">
        <v>3.9599999999999996E-2</v>
      </c>
      <c r="Z3206" s="6">
        <v>46202</v>
      </c>
    </row>
    <row r="3207" spans="1:26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8" t="str">
        <f>IF(Table5[[#This Row],[Company Code]]&lt;&gt;"",Table5[[#This Row],[Contact Email]],"")</f>
        <v/>
      </c>
      <c r="M3207" s="2"/>
      <c r="N3207" s="9" t="str">
        <f>IF(IF(COUNTIF($S$2:S3207,S3207)=1,P3207,"")=1,COUNTIF($O$2:O3207,O3207),IF(COUNTIF($S$2:S3207,S3207)=1,P3207,""))</f>
        <v/>
      </c>
      <c r="O3207" s="9" t="str">
        <f>IF(COUNTIF($S$2:S3207,S3207)=1,P3207,"")</f>
        <v/>
      </c>
      <c r="P3207" s="9">
        <f>COUNTIF($S$2:S3207,S3207)</f>
        <v>3</v>
      </c>
      <c r="Q3207" s="2" t="s">
        <v>117</v>
      </c>
      <c r="R3207" s="2" t="s">
        <v>3326</v>
      </c>
      <c r="S3207" s="2" t="s">
        <v>70</v>
      </c>
      <c r="T3207" s="2">
        <v>60</v>
      </c>
      <c r="U3207" s="2">
        <v>12</v>
      </c>
      <c r="V3207" s="2">
        <v>5</v>
      </c>
      <c r="W3207" s="2">
        <v>44</v>
      </c>
      <c r="X3207" s="2">
        <v>33</v>
      </c>
      <c r="Y3207" s="2">
        <v>0.19800000000000001</v>
      </c>
      <c r="Z3207" s="6">
        <v>46202</v>
      </c>
    </row>
    <row r="3208" spans="1:26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8" t="str">
        <f>IF(Table5[[#This Row],[Company Code]]&lt;&gt;"",Table5[[#This Row],[Contact Email]],"")</f>
        <v/>
      </c>
      <c r="M3208" s="2"/>
      <c r="N3208" s="9" t="str">
        <f>IF(IF(COUNTIF($S$2:S3208,S3208)=1,P3208,"")=1,COUNTIF($O$2:O3208,O3208),IF(COUNTIF($S$2:S3208,S3208)=1,P3208,""))</f>
        <v/>
      </c>
      <c r="O3208" s="9" t="str">
        <f>IF(COUNTIF($S$2:S3208,S3208)=1,P3208,"")</f>
        <v/>
      </c>
      <c r="P3208" s="9">
        <f>COUNTIF($S$2:S3208,S3208)</f>
        <v>4</v>
      </c>
      <c r="Q3208" s="2" t="s">
        <v>117</v>
      </c>
      <c r="R3208" s="2" t="s">
        <v>3327</v>
      </c>
      <c r="S3208" s="2" t="s">
        <v>70</v>
      </c>
      <c r="T3208" s="2">
        <v>24</v>
      </c>
      <c r="U3208" s="2">
        <v>12</v>
      </c>
      <c r="V3208" s="2">
        <v>2</v>
      </c>
      <c r="W3208" s="2">
        <v>17.600000000000001</v>
      </c>
      <c r="X3208" s="2">
        <v>13.200000000000001</v>
      </c>
      <c r="Y3208" s="2">
        <v>7.9199999999999993E-2</v>
      </c>
      <c r="Z3208" s="6">
        <v>46202</v>
      </c>
    </row>
    <row r="3209" spans="1:26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8" t="str">
        <f>IF(Table5[[#This Row],[Company Code]]&lt;&gt;"",Table5[[#This Row],[Contact Email]],"")</f>
        <v/>
      </c>
      <c r="M3209" s="2"/>
      <c r="N3209" s="9" t="str">
        <f>IF(IF(COUNTIF($S$2:S3209,S3209)=1,P3209,"")=1,COUNTIF($O$2:O3209,O3209),IF(COUNTIF($S$2:S3209,S3209)=1,P3209,""))</f>
        <v/>
      </c>
      <c r="O3209" s="9" t="str">
        <f>IF(COUNTIF($S$2:S3209,S3209)=1,P3209,"")</f>
        <v/>
      </c>
      <c r="P3209" s="9">
        <f>COUNTIF($S$2:S3209,S3209)</f>
        <v>5</v>
      </c>
      <c r="Q3209" s="2" t="s">
        <v>117</v>
      </c>
      <c r="R3209" s="2" t="s">
        <v>3328</v>
      </c>
      <c r="S3209" s="2" t="s">
        <v>70</v>
      </c>
      <c r="T3209" s="2">
        <v>24</v>
      </c>
      <c r="U3209" s="2">
        <v>12</v>
      </c>
      <c r="V3209" s="2">
        <v>2</v>
      </c>
      <c r="W3209" s="2">
        <v>17.600000000000001</v>
      </c>
      <c r="X3209" s="2">
        <v>13.200000000000001</v>
      </c>
      <c r="Y3209" s="2">
        <v>7.9199999999999993E-2</v>
      </c>
      <c r="Z3209" s="6">
        <v>46202</v>
      </c>
    </row>
    <row r="3210" spans="1:26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8" t="str">
        <f>IF(Table5[[#This Row],[Company Code]]&lt;&gt;"",Table5[[#This Row],[Contact Email]],"")</f>
        <v/>
      </c>
      <c r="M3210" s="2"/>
      <c r="N3210" s="9" t="str">
        <f>IF(IF(COUNTIF($S$2:S3210,S3210)=1,P3210,"")=1,COUNTIF($O$2:O3210,O3210),IF(COUNTIF($S$2:S3210,S3210)=1,P3210,""))</f>
        <v/>
      </c>
      <c r="O3210" s="9" t="str">
        <f>IF(COUNTIF($S$2:S3210,S3210)=1,P3210,"")</f>
        <v/>
      </c>
      <c r="P3210" s="9">
        <f>COUNTIF($S$2:S3210,S3210)</f>
        <v>6</v>
      </c>
      <c r="Q3210" s="2" t="s">
        <v>117</v>
      </c>
      <c r="R3210" s="2" t="s">
        <v>3329</v>
      </c>
      <c r="S3210" s="2" t="s">
        <v>70</v>
      </c>
      <c r="T3210" s="2">
        <v>84</v>
      </c>
      <c r="U3210" s="2">
        <v>12</v>
      </c>
      <c r="V3210" s="2">
        <v>7</v>
      </c>
      <c r="W3210" s="2">
        <v>61.6</v>
      </c>
      <c r="X3210" s="2">
        <v>46.2</v>
      </c>
      <c r="Y3210" s="2">
        <v>0.2772</v>
      </c>
      <c r="Z3210" s="6">
        <v>46202</v>
      </c>
    </row>
    <row r="3211" spans="1:26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8" t="str">
        <f>IF(Table5[[#This Row],[Company Code]]&lt;&gt;"",Table5[[#This Row],[Contact Email]],"")</f>
        <v/>
      </c>
      <c r="M3211" s="2"/>
      <c r="N3211" s="9" t="str">
        <f>IF(IF(COUNTIF($S$2:S3211,S3211)=1,P3211,"")=1,COUNTIF($O$2:O3211,O3211),IF(COUNTIF($S$2:S3211,S3211)=1,P3211,""))</f>
        <v/>
      </c>
      <c r="O3211" s="9" t="str">
        <f>IF(COUNTIF($S$2:S3211,S3211)=1,P3211,"")</f>
        <v/>
      </c>
      <c r="P3211" s="9">
        <f>COUNTIF($S$2:S3211,S3211)</f>
        <v>7</v>
      </c>
      <c r="Q3211" s="2" t="s">
        <v>117</v>
      </c>
      <c r="R3211" s="2" t="s">
        <v>3330</v>
      </c>
      <c r="S3211" s="2" t="s">
        <v>70</v>
      </c>
      <c r="T3211" s="2">
        <v>24</v>
      </c>
      <c r="U3211" s="2">
        <v>12</v>
      </c>
      <c r="V3211" s="2">
        <v>2</v>
      </c>
      <c r="W3211" s="2">
        <v>17.600000000000001</v>
      </c>
      <c r="X3211" s="2">
        <v>13.200000000000001</v>
      </c>
      <c r="Y3211" s="2">
        <v>7.9199999999999993E-2</v>
      </c>
      <c r="Z3211" s="6">
        <v>46202</v>
      </c>
    </row>
    <row r="3212" spans="1:26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8" t="str">
        <f>IF(Table5[[#This Row],[Company Code]]&lt;&gt;"",Table5[[#This Row],[Contact Email]],"")</f>
        <v/>
      </c>
      <c r="M3212" s="2"/>
      <c r="N3212" s="9" t="str">
        <f>IF(IF(COUNTIF($S$2:S3212,S3212)=1,P3212,"")=1,COUNTIF($O$2:O3212,O3212),IF(COUNTIF($S$2:S3212,S3212)=1,P3212,""))</f>
        <v/>
      </c>
      <c r="O3212" s="9" t="str">
        <f>IF(COUNTIF($S$2:S3212,S3212)=1,P3212,"")</f>
        <v/>
      </c>
      <c r="P3212" s="9">
        <f>COUNTIF($S$2:S3212,S3212)</f>
        <v>8</v>
      </c>
      <c r="Q3212" s="2" t="s">
        <v>117</v>
      </c>
      <c r="R3212" s="2" t="s">
        <v>3331</v>
      </c>
      <c r="S3212" s="2" t="s">
        <v>70</v>
      </c>
      <c r="T3212" s="2">
        <v>12</v>
      </c>
      <c r="U3212" s="2">
        <v>12</v>
      </c>
      <c r="V3212" s="2">
        <v>1</v>
      </c>
      <c r="W3212" s="2">
        <v>8.8000000000000007</v>
      </c>
      <c r="X3212" s="2">
        <v>6.6000000000000005</v>
      </c>
      <c r="Y3212" s="2">
        <v>3.9599999999999996E-2</v>
      </c>
      <c r="Z3212" s="6">
        <v>46202</v>
      </c>
    </row>
    <row r="3213" spans="1:26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8" t="str">
        <f>IF(Table5[[#This Row],[Company Code]]&lt;&gt;"",Table5[[#This Row],[Contact Email]],"")</f>
        <v/>
      </c>
      <c r="M3213" s="2"/>
      <c r="N3213" s="9" t="str">
        <f>IF(IF(COUNTIF($S$2:S3213,S3213)=1,P3213,"")=1,COUNTIF($O$2:O3213,O3213),IF(COUNTIF($S$2:S3213,S3213)=1,P3213,""))</f>
        <v/>
      </c>
      <c r="O3213" s="9" t="str">
        <f>IF(COUNTIF($S$2:S3213,S3213)=1,P3213,"")</f>
        <v/>
      </c>
      <c r="P3213" s="9">
        <f>COUNTIF($S$2:S3213,S3213)</f>
        <v>9</v>
      </c>
      <c r="Q3213" s="2" t="s">
        <v>117</v>
      </c>
      <c r="R3213" s="2" t="s">
        <v>3332</v>
      </c>
      <c r="S3213" s="2" t="s">
        <v>70</v>
      </c>
      <c r="T3213" s="2">
        <v>72</v>
      </c>
      <c r="U3213" s="2">
        <v>12</v>
      </c>
      <c r="V3213" s="2">
        <v>6</v>
      </c>
      <c r="W3213" s="2">
        <v>52.800000000000004</v>
      </c>
      <c r="X3213" s="2">
        <v>39.6</v>
      </c>
      <c r="Y3213" s="2">
        <v>0.23760000000000001</v>
      </c>
      <c r="Z3213" s="6">
        <v>46202</v>
      </c>
    </row>
    <row r="3214" spans="1:26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8" t="str">
        <f>IF(Table5[[#This Row],[Company Code]]&lt;&gt;"",Table5[[#This Row],[Contact Email]],"")</f>
        <v/>
      </c>
      <c r="M3214" s="2"/>
      <c r="N3214" s="9" t="str">
        <f>IF(IF(COUNTIF($S$2:S3214,S3214)=1,P3214,"")=1,COUNTIF($O$2:O3214,O3214),IF(COUNTIF($S$2:S3214,S3214)=1,P3214,""))</f>
        <v/>
      </c>
      <c r="O3214" s="9" t="str">
        <f>IF(COUNTIF($S$2:S3214,S3214)=1,P3214,"")</f>
        <v/>
      </c>
      <c r="P3214" s="9">
        <f>COUNTIF($S$2:S3214,S3214)</f>
        <v>10</v>
      </c>
      <c r="Q3214" s="2" t="s">
        <v>117</v>
      </c>
      <c r="R3214" s="2" t="s">
        <v>3333</v>
      </c>
      <c r="S3214" s="2" t="s">
        <v>70</v>
      </c>
      <c r="T3214" s="2">
        <v>108</v>
      </c>
      <c r="U3214" s="2">
        <v>12</v>
      </c>
      <c r="V3214" s="2">
        <v>9</v>
      </c>
      <c r="W3214" s="2">
        <v>79.2</v>
      </c>
      <c r="X3214" s="2">
        <v>59.400000000000006</v>
      </c>
      <c r="Y3214" s="2">
        <v>0.35639999999999999</v>
      </c>
      <c r="Z3214" s="6">
        <v>46202</v>
      </c>
    </row>
    <row r="3215" spans="1:26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8" t="str">
        <f>IF(Table5[[#This Row],[Company Code]]&lt;&gt;"",Table5[[#This Row],[Contact Email]],"")</f>
        <v/>
      </c>
      <c r="M3215" s="2"/>
      <c r="N3215" s="9" t="str">
        <f>IF(IF(COUNTIF($S$2:S3215,S3215)=1,P3215,"")=1,COUNTIF($O$2:O3215,O3215),IF(COUNTIF($S$2:S3215,S3215)=1,P3215,""))</f>
        <v/>
      </c>
      <c r="O3215" s="9" t="str">
        <f>IF(COUNTIF($S$2:S3215,S3215)=1,P3215,"")</f>
        <v/>
      </c>
      <c r="P3215" s="9">
        <f>COUNTIF($S$2:S3215,S3215)</f>
        <v>11</v>
      </c>
      <c r="Q3215" s="2" t="s">
        <v>117</v>
      </c>
      <c r="R3215" s="2" t="s">
        <v>3334</v>
      </c>
      <c r="S3215" s="2" t="s">
        <v>70</v>
      </c>
      <c r="T3215" s="2">
        <v>12</v>
      </c>
      <c r="U3215" s="2">
        <v>12</v>
      </c>
      <c r="V3215" s="2">
        <v>1</v>
      </c>
      <c r="W3215" s="2">
        <v>8.8000000000000007</v>
      </c>
      <c r="X3215" s="2">
        <v>6.6000000000000005</v>
      </c>
      <c r="Y3215" s="2">
        <v>3.9599999999999996E-2</v>
      </c>
      <c r="Z3215" s="6">
        <v>46202</v>
      </c>
    </row>
    <row r="3216" spans="1:26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8" t="str">
        <f>IF(Table5[[#This Row],[Company Code]]&lt;&gt;"",Table5[[#This Row],[Contact Email]],"")</f>
        <v/>
      </c>
      <c r="M3216" s="2"/>
      <c r="N3216" s="9" t="str">
        <f>IF(IF(COUNTIF($S$2:S3216,S3216)=1,P3216,"")=1,COUNTIF($O$2:O3216,O3216),IF(COUNTIF($S$2:S3216,S3216)=1,P3216,""))</f>
        <v/>
      </c>
      <c r="O3216" s="9" t="str">
        <f>IF(COUNTIF($S$2:S3216,S3216)=1,P3216,"")</f>
        <v/>
      </c>
      <c r="P3216" s="9">
        <f>COUNTIF($S$2:S3216,S3216)</f>
        <v>12</v>
      </c>
      <c r="Q3216" s="2" t="s">
        <v>117</v>
      </c>
      <c r="R3216" s="2" t="s">
        <v>3335</v>
      </c>
      <c r="S3216" s="2" t="s">
        <v>70</v>
      </c>
      <c r="T3216" s="2">
        <v>108</v>
      </c>
      <c r="U3216" s="2">
        <v>12</v>
      </c>
      <c r="V3216" s="2">
        <v>9</v>
      </c>
      <c r="W3216" s="2">
        <v>79.2</v>
      </c>
      <c r="X3216" s="2">
        <v>59.400000000000006</v>
      </c>
      <c r="Y3216" s="2">
        <v>0.35639999999999999</v>
      </c>
      <c r="Z3216" s="6">
        <v>46202</v>
      </c>
    </row>
    <row r="3217" spans="1:26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8" t="str">
        <f>IF(Table5[[#This Row],[Company Code]]&lt;&gt;"",Table5[[#This Row],[Contact Email]],"")</f>
        <v/>
      </c>
      <c r="M3217" s="2"/>
      <c r="N3217" s="9" t="str">
        <f>IF(IF(COUNTIF($S$2:S3217,S3217)=1,P3217,"")=1,COUNTIF($O$2:O3217,O3217),IF(COUNTIF($S$2:S3217,S3217)=1,P3217,""))</f>
        <v/>
      </c>
      <c r="O3217" s="9" t="str">
        <f>IF(COUNTIF($S$2:S3217,S3217)=1,P3217,"")</f>
        <v/>
      </c>
      <c r="P3217" s="9">
        <f>COUNTIF($S$2:S3217,S3217)</f>
        <v>13</v>
      </c>
      <c r="Q3217" s="2" t="s">
        <v>117</v>
      </c>
      <c r="R3217" s="2" t="s">
        <v>3336</v>
      </c>
      <c r="S3217" s="2" t="s">
        <v>70</v>
      </c>
      <c r="T3217" s="2">
        <v>24</v>
      </c>
      <c r="U3217" s="2">
        <v>12</v>
      </c>
      <c r="V3217" s="2">
        <v>2</v>
      </c>
      <c r="W3217" s="2">
        <v>17.600000000000001</v>
      </c>
      <c r="X3217" s="2">
        <v>13.200000000000001</v>
      </c>
      <c r="Y3217" s="2">
        <v>7.9199999999999993E-2</v>
      </c>
      <c r="Z3217" s="6">
        <v>46202</v>
      </c>
    </row>
    <row r="3218" spans="1:26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8" t="str">
        <f>IF(Table5[[#This Row],[Company Code]]&lt;&gt;"",Table5[[#This Row],[Contact Email]],"")</f>
        <v/>
      </c>
      <c r="M3218" s="2"/>
      <c r="N3218" s="9" t="str">
        <f>IF(IF(COUNTIF($S$2:S3218,S3218)=1,P3218,"")=1,COUNTIF($O$2:O3218,O3218),IF(COUNTIF($S$2:S3218,S3218)=1,P3218,""))</f>
        <v/>
      </c>
      <c r="O3218" s="9" t="str">
        <f>IF(COUNTIF($S$2:S3218,S3218)=1,P3218,"")</f>
        <v/>
      </c>
      <c r="P3218" s="9">
        <f>COUNTIF($S$2:S3218,S3218)</f>
        <v>14</v>
      </c>
      <c r="Q3218" s="2" t="s">
        <v>117</v>
      </c>
      <c r="R3218" s="2" t="s">
        <v>3337</v>
      </c>
      <c r="S3218" s="2" t="s">
        <v>70</v>
      </c>
      <c r="T3218" s="2">
        <v>60</v>
      </c>
      <c r="U3218" s="2">
        <v>12</v>
      </c>
      <c r="V3218" s="2">
        <v>5</v>
      </c>
      <c r="W3218" s="2">
        <v>44</v>
      </c>
      <c r="X3218" s="2">
        <v>33</v>
      </c>
      <c r="Y3218" s="2">
        <v>0.19800000000000001</v>
      </c>
      <c r="Z3218" s="6">
        <v>46202</v>
      </c>
    </row>
    <row r="3219" spans="1:26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8" t="str">
        <f>IF(Table5[[#This Row],[Company Code]]&lt;&gt;"",Table5[[#This Row],[Contact Email]],"")</f>
        <v/>
      </c>
      <c r="M3219" s="2"/>
      <c r="N3219" s="9" t="str">
        <f>IF(IF(COUNTIF($S$2:S3219,S3219)=1,P3219,"")=1,COUNTIF($O$2:O3219,O3219),IF(COUNTIF($S$2:S3219,S3219)=1,P3219,""))</f>
        <v/>
      </c>
      <c r="O3219" s="9" t="str">
        <f>IF(COUNTIF($S$2:S3219,S3219)=1,P3219,"")</f>
        <v/>
      </c>
      <c r="P3219" s="9">
        <f>COUNTIF($S$2:S3219,S3219)</f>
        <v>15</v>
      </c>
      <c r="Q3219" s="2" t="s">
        <v>117</v>
      </c>
      <c r="R3219" s="2" t="s">
        <v>3338</v>
      </c>
      <c r="S3219" s="2" t="s">
        <v>70</v>
      </c>
      <c r="T3219" s="2">
        <v>12</v>
      </c>
      <c r="U3219" s="2">
        <v>12</v>
      </c>
      <c r="V3219" s="2">
        <v>1</v>
      </c>
      <c r="W3219" s="2">
        <v>8.8000000000000007</v>
      </c>
      <c r="X3219" s="2">
        <v>6.6000000000000005</v>
      </c>
      <c r="Y3219" s="2">
        <v>3.9599999999999996E-2</v>
      </c>
      <c r="Z3219" s="6">
        <v>46202</v>
      </c>
    </row>
    <row r="3220" spans="1:26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8" t="str">
        <f>IF(Table5[[#This Row],[Company Code]]&lt;&gt;"",Table5[[#This Row],[Contact Email]],"")</f>
        <v/>
      </c>
      <c r="M3220" s="2"/>
      <c r="N3220" s="9" t="str">
        <f>IF(IF(COUNTIF($S$2:S3220,S3220)=1,P3220,"")=1,COUNTIF($O$2:O3220,O3220),IF(COUNTIF($S$2:S3220,S3220)=1,P3220,""))</f>
        <v/>
      </c>
      <c r="O3220" s="9" t="str">
        <f>IF(COUNTIF($S$2:S3220,S3220)=1,P3220,"")</f>
        <v/>
      </c>
      <c r="P3220" s="9">
        <f>COUNTIF($S$2:S3220,S3220)</f>
        <v>16</v>
      </c>
      <c r="Q3220" s="2" t="s">
        <v>117</v>
      </c>
      <c r="R3220" s="2" t="s">
        <v>3339</v>
      </c>
      <c r="S3220" s="2" t="s">
        <v>70</v>
      </c>
      <c r="T3220" s="2">
        <v>36</v>
      </c>
      <c r="U3220" s="2">
        <v>12</v>
      </c>
      <c r="V3220" s="2">
        <v>3</v>
      </c>
      <c r="W3220" s="2">
        <v>26.400000000000002</v>
      </c>
      <c r="X3220" s="2">
        <v>19.8</v>
      </c>
      <c r="Y3220" s="2">
        <v>0.1188</v>
      </c>
      <c r="Z3220" s="6">
        <v>46202</v>
      </c>
    </row>
    <row r="3221" spans="1:26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8" t="str">
        <f>IF(Table5[[#This Row],[Company Code]]&lt;&gt;"",Table5[[#This Row],[Contact Email]],"")</f>
        <v/>
      </c>
      <c r="M3221" s="2"/>
      <c r="N3221" s="9" t="str">
        <f>IF(IF(COUNTIF($S$2:S3221,S3221)=1,P3221,"")=1,COUNTIF($O$2:O3221,O3221),IF(COUNTIF($S$2:S3221,S3221)=1,P3221,""))</f>
        <v/>
      </c>
      <c r="O3221" s="9" t="str">
        <f>IF(COUNTIF($S$2:S3221,S3221)=1,P3221,"")</f>
        <v/>
      </c>
      <c r="P3221" s="9">
        <f>COUNTIF($S$2:S3221,S3221)</f>
        <v>17</v>
      </c>
      <c r="Q3221" s="2" t="s">
        <v>117</v>
      </c>
      <c r="R3221" s="2" t="s">
        <v>3340</v>
      </c>
      <c r="S3221" s="2" t="s">
        <v>70</v>
      </c>
      <c r="T3221" s="2">
        <v>48</v>
      </c>
      <c r="U3221" s="2">
        <v>12</v>
      </c>
      <c r="V3221" s="2">
        <v>4</v>
      </c>
      <c r="W3221" s="2">
        <v>35.200000000000003</v>
      </c>
      <c r="X3221" s="2">
        <v>26.400000000000002</v>
      </c>
      <c r="Y3221" s="2">
        <v>0.15839999999999999</v>
      </c>
      <c r="Z3221" s="6">
        <v>46202</v>
      </c>
    </row>
    <row r="3222" spans="1:26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8" t="str">
        <f>IF(Table5[[#This Row],[Company Code]]&lt;&gt;"",Table5[[#This Row],[Contact Email]],"")</f>
        <v/>
      </c>
      <c r="M3222" s="2"/>
      <c r="N3222" s="9" t="str">
        <f>IF(IF(COUNTIF($S$2:S3222,S3222)=1,P3222,"")=1,COUNTIF($O$2:O3222,O3222),IF(COUNTIF($S$2:S3222,S3222)=1,P3222,""))</f>
        <v/>
      </c>
      <c r="O3222" s="9" t="str">
        <f>IF(COUNTIF($S$2:S3222,S3222)=1,P3222,"")</f>
        <v/>
      </c>
      <c r="P3222" s="9">
        <f>COUNTIF($S$2:S3222,S3222)</f>
        <v>18</v>
      </c>
      <c r="Q3222" s="2" t="s">
        <v>117</v>
      </c>
      <c r="R3222" s="2" t="s">
        <v>3341</v>
      </c>
      <c r="S3222" s="2" t="s">
        <v>70</v>
      </c>
      <c r="T3222" s="2">
        <v>12</v>
      </c>
      <c r="U3222" s="2">
        <v>12</v>
      </c>
      <c r="V3222" s="2">
        <v>1</v>
      </c>
      <c r="W3222" s="2">
        <v>8.8000000000000007</v>
      </c>
      <c r="X3222" s="2">
        <v>6.6000000000000005</v>
      </c>
      <c r="Y3222" s="2">
        <v>3.9599999999999996E-2</v>
      </c>
      <c r="Z3222" s="6">
        <v>46202</v>
      </c>
    </row>
    <row r="3223" spans="1:26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8" t="str">
        <f>IF(Table5[[#This Row],[Company Code]]&lt;&gt;"",Table5[[#This Row],[Contact Email]],"")</f>
        <v/>
      </c>
      <c r="M3223" s="2"/>
      <c r="N3223" s="9" t="str">
        <f>IF(IF(COUNTIF($S$2:S3223,S3223)=1,P3223,"")=1,COUNTIF($O$2:O3223,O3223),IF(COUNTIF($S$2:S3223,S3223)=1,P3223,""))</f>
        <v/>
      </c>
      <c r="O3223" s="9" t="str">
        <f>IF(COUNTIF($S$2:S3223,S3223)=1,P3223,"")</f>
        <v/>
      </c>
      <c r="P3223" s="9">
        <f>COUNTIF($S$2:S3223,S3223)</f>
        <v>19</v>
      </c>
      <c r="Q3223" s="2" t="s">
        <v>117</v>
      </c>
      <c r="R3223" s="2" t="s">
        <v>3342</v>
      </c>
      <c r="S3223" s="2" t="s">
        <v>70</v>
      </c>
      <c r="T3223" s="2">
        <v>12</v>
      </c>
      <c r="U3223" s="2">
        <v>12</v>
      </c>
      <c r="V3223" s="2">
        <v>1</v>
      </c>
      <c r="W3223" s="2">
        <v>8.8000000000000007</v>
      </c>
      <c r="X3223" s="2">
        <v>6.6000000000000005</v>
      </c>
      <c r="Y3223" s="2">
        <v>3.9599999999999996E-2</v>
      </c>
      <c r="Z3223" s="6">
        <v>46202</v>
      </c>
    </row>
    <row r="3224" spans="1:26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8" t="str">
        <f>IF(Table5[[#This Row],[Company Code]]&lt;&gt;"",Table5[[#This Row],[Contact Email]],"")</f>
        <v/>
      </c>
      <c r="M3224" s="2"/>
      <c r="N3224" s="9" t="str">
        <f>IF(IF(COUNTIF($S$2:S3224,S3224)=1,P3224,"")=1,COUNTIF($O$2:O3224,O3224),IF(COUNTIF($S$2:S3224,S3224)=1,P3224,""))</f>
        <v/>
      </c>
      <c r="O3224" s="9" t="str">
        <f>IF(COUNTIF($S$2:S3224,S3224)=1,P3224,"")</f>
        <v/>
      </c>
      <c r="P3224" s="9">
        <f>COUNTIF($S$2:S3224,S3224)</f>
        <v>20</v>
      </c>
      <c r="Q3224" s="2" t="s">
        <v>117</v>
      </c>
      <c r="R3224" s="2" t="s">
        <v>3343</v>
      </c>
      <c r="S3224" s="2" t="s">
        <v>70</v>
      </c>
      <c r="T3224" s="2">
        <v>48</v>
      </c>
      <c r="U3224" s="2">
        <v>12</v>
      </c>
      <c r="V3224" s="2">
        <v>4</v>
      </c>
      <c r="W3224" s="2">
        <v>35.200000000000003</v>
      </c>
      <c r="X3224" s="2">
        <v>26.400000000000002</v>
      </c>
      <c r="Y3224" s="2">
        <v>0.15839999999999999</v>
      </c>
      <c r="Z3224" s="6">
        <v>46202</v>
      </c>
    </row>
    <row r="3225" spans="1:26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8" t="str">
        <f>IF(Table5[[#This Row],[Company Code]]&lt;&gt;"",Table5[[#This Row],[Contact Email]],"")</f>
        <v/>
      </c>
      <c r="M3225" s="2"/>
      <c r="N3225" s="9" t="str">
        <f>IF(IF(COUNTIF($S$2:S3225,S3225)=1,P3225,"")=1,COUNTIF($O$2:O3225,O3225),IF(COUNTIF($S$2:S3225,S3225)=1,P3225,""))</f>
        <v/>
      </c>
      <c r="O3225" s="9" t="str">
        <f>IF(COUNTIF($S$2:S3225,S3225)=1,P3225,"")</f>
        <v/>
      </c>
      <c r="P3225" s="9">
        <f>COUNTIF($S$2:S3225,S3225)</f>
        <v>21</v>
      </c>
      <c r="Q3225" s="2" t="s">
        <v>117</v>
      </c>
      <c r="R3225" s="2" t="s">
        <v>3344</v>
      </c>
      <c r="S3225" s="2" t="s">
        <v>70</v>
      </c>
      <c r="T3225" s="2">
        <v>24</v>
      </c>
      <c r="U3225" s="2">
        <v>12</v>
      </c>
      <c r="V3225" s="2">
        <v>2</v>
      </c>
      <c r="W3225" s="2">
        <v>17.600000000000001</v>
      </c>
      <c r="X3225" s="2">
        <v>13.200000000000001</v>
      </c>
      <c r="Y3225" s="2">
        <v>7.9199999999999993E-2</v>
      </c>
      <c r="Z3225" s="6">
        <v>46202</v>
      </c>
    </row>
    <row r="3226" spans="1:26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8" t="str">
        <f>IF(Table5[[#This Row],[Company Code]]&lt;&gt;"",Table5[[#This Row],[Contact Email]],"")</f>
        <v/>
      </c>
      <c r="M3226" s="2"/>
      <c r="N3226" s="9" t="str">
        <f>IF(IF(COUNTIF($S$2:S3226,S3226)=1,P3226,"")=1,COUNTIF($O$2:O3226,O3226),IF(COUNTIF($S$2:S3226,S3226)=1,P3226,""))</f>
        <v/>
      </c>
      <c r="O3226" s="9" t="str">
        <f>IF(COUNTIF($S$2:S3226,S3226)=1,P3226,"")</f>
        <v/>
      </c>
      <c r="P3226" s="9">
        <f>COUNTIF($S$2:S3226,S3226)</f>
        <v>22</v>
      </c>
      <c r="Q3226" s="2" t="s">
        <v>117</v>
      </c>
      <c r="R3226" s="2" t="s">
        <v>3345</v>
      </c>
      <c r="S3226" s="2" t="s">
        <v>70</v>
      </c>
      <c r="T3226" s="2">
        <v>36</v>
      </c>
      <c r="U3226" s="2">
        <v>12</v>
      </c>
      <c r="V3226" s="2">
        <v>3</v>
      </c>
      <c r="W3226" s="2">
        <v>26.400000000000002</v>
      </c>
      <c r="X3226" s="2">
        <v>19.8</v>
      </c>
      <c r="Y3226" s="2">
        <v>0.1188</v>
      </c>
      <c r="Z3226" s="6">
        <v>46202</v>
      </c>
    </row>
    <row r="3227" spans="1:26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8" t="str">
        <f>IF(Table5[[#This Row],[Company Code]]&lt;&gt;"",Table5[[#This Row],[Contact Email]],"")</f>
        <v/>
      </c>
      <c r="M3227" s="2"/>
      <c r="N3227" s="9" t="str">
        <f>IF(IF(COUNTIF($S$2:S3227,S3227)=1,P3227,"")=1,COUNTIF($O$2:O3227,O3227),IF(COUNTIF($S$2:S3227,S3227)=1,P3227,""))</f>
        <v/>
      </c>
      <c r="O3227" s="9" t="str">
        <f>IF(COUNTIF($S$2:S3227,S3227)=1,P3227,"")</f>
        <v/>
      </c>
      <c r="P3227" s="9">
        <f>COUNTIF($S$2:S3227,S3227)</f>
        <v>23</v>
      </c>
      <c r="Q3227" s="2" t="s">
        <v>117</v>
      </c>
      <c r="R3227" s="2" t="s">
        <v>3346</v>
      </c>
      <c r="S3227" s="2" t="s">
        <v>70</v>
      </c>
      <c r="T3227" s="2">
        <v>204</v>
      </c>
      <c r="U3227" s="2">
        <v>12</v>
      </c>
      <c r="V3227" s="2">
        <v>17</v>
      </c>
      <c r="W3227" s="2">
        <v>149.6</v>
      </c>
      <c r="X3227" s="2">
        <v>112.2</v>
      </c>
      <c r="Y3227" s="2">
        <v>0.67320000000000002</v>
      </c>
      <c r="Z3227" s="6">
        <v>46202</v>
      </c>
    </row>
    <row r="3228" spans="1:26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8" t="str">
        <f>IF(Table5[[#This Row],[Company Code]]&lt;&gt;"",Table5[[#This Row],[Contact Email]],"")</f>
        <v/>
      </c>
      <c r="M3228" s="2"/>
      <c r="N3228" s="9" t="str">
        <f>IF(IF(COUNTIF($S$2:S3228,S3228)=1,P3228,"")=1,COUNTIF($O$2:O3228,O3228),IF(COUNTIF($S$2:S3228,S3228)=1,P3228,""))</f>
        <v/>
      </c>
      <c r="O3228" s="9" t="str">
        <f>IF(COUNTIF($S$2:S3228,S3228)=1,P3228,"")</f>
        <v/>
      </c>
      <c r="P3228" s="9">
        <f>COUNTIF($S$2:S3228,S3228)</f>
        <v>24</v>
      </c>
      <c r="Q3228" s="2" t="s">
        <v>117</v>
      </c>
      <c r="R3228" s="2" t="s">
        <v>3347</v>
      </c>
      <c r="S3228" s="2" t="s">
        <v>70</v>
      </c>
      <c r="T3228" s="2">
        <v>60</v>
      </c>
      <c r="U3228" s="2">
        <v>12</v>
      </c>
      <c r="V3228" s="2">
        <v>5</v>
      </c>
      <c r="W3228" s="2">
        <v>44</v>
      </c>
      <c r="X3228" s="2">
        <v>33</v>
      </c>
      <c r="Y3228" s="2">
        <v>0.19800000000000001</v>
      </c>
      <c r="Z3228" s="6">
        <v>46202</v>
      </c>
    </row>
    <row r="3229" spans="1:26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8" t="str">
        <f>IF(Table5[[#This Row],[Company Code]]&lt;&gt;"",Table5[[#This Row],[Contact Email]],"")</f>
        <v/>
      </c>
      <c r="M3229" s="2"/>
      <c r="N3229" s="9" t="str">
        <f>IF(IF(COUNTIF($S$2:S3229,S3229)=1,P3229,"")=1,COUNTIF($O$2:O3229,O3229),IF(COUNTIF($S$2:S3229,S3229)=1,P3229,""))</f>
        <v/>
      </c>
      <c r="O3229" s="9" t="str">
        <f>IF(COUNTIF($S$2:S3229,S3229)=1,P3229,"")</f>
        <v/>
      </c>
      <c r="P3229" s="9">
        <f>COUNTIF($S$2:S3229,S3229)</f>
        <v>25</v>
      </c>
      <c r="Q3229" s="2" t="s">
        <v>117</v>
      </c>
      <c r="R3229" s="2" t="s">
        <v>3348</v>
      </c>
      <c r="S3229" s="2" t="s">
        <v>70</v>
      </c>
      <c r="T3229" s="2">
        <v>168</v>
      </c>
      <c r="U3229" s="2">
        <v>12</v>
      </c>
      <c r="V3229" s="2">
        <v>14</v>
      </c>
      <c r="W3229" s="2">
        <v>123.2</v>
      </c>
      <c r="X3229" s="2">
        <v>92.4</v>
      </c>
      <c r="Y3229" s="2">
        <v>0.5544</v>
      </c>
      <c r="Z3229" s="6">
        <v>46202</v>
      </c>
    </row>
    <row r="3230" spans="1:26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8" t="str">
        <f>IF(Table5[[#This Row],[Company Code]]&lt;&gt;"",Table5[[#This Row],[Contact Email]],"")</f>
        <v/>
      </c>
      <c r="M3230" s="2"/>
      <c r="N3230" s="9" t="str">
        <f>IF(IF(COUNTIF($S$2:S3230,S3230)=1,P3230,"")=1,COUNTIF($O$2:O3230,O3230),IF(COUNTIF($S$2:S3230,S3230)=1,P3230,""))</f>
        <v/>
      </c>
      <c r="O3230" s="9" t="str">
        <f>IF(COUNTIF($S$2:S3230,S3230)=1,P3230,"")</f>
        <v/>
      </c>
      <c r="P3230" s="9">
        <f>COUNTIF($S$2:S3230,S3230)</f>
        <v>26</v>
      </c>
      <c r="Q3230" s="2" t="s">
        <v>117</v>
      </c>
      <c r="R3230" s="2" t="s">
        <v>3349</v>
      </c>
      <c r="S3230" s="2" t="s">
        <v>70</v>
      </c>
      <c r="T3230" s="2">
        <v>144</v>
      </c>
      <c r="U3230" s="2">
        <v>12</v>
      </c>
      <c r="V3230" s="2">
        <v>12</v>
      </c>
      <c r="W3230" s="2">
        <v>105.60000000000001</v>
      </c>
      <c r="X3230" s="2">
        <v>79.2</v>
      </c>
      <c r="Y3230" s="2">
        <v>0.47520000000000001</v>
      </c>
      <c r="Z3230" s="6">
        <v>46202</v>
      </c>
    </row>
    <row r="3231" spans="1:26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8" t="str">
        <f>IF(Table5[[#This Row],[Company Code]]&lt;&gt;"",Table5[[#This Row],[Contact Email]],"")</f>
        <v/>
      </c>
      <c r="M3231" s="2"/>
      <c r="N3231" s="9" t="str">
        <f>IF(IF(COUNTIF($S$2:S3231,S3231)=1,P3231,"")=1,COUNTIF($O$2:O3231,O3231),IF(COUNTIF($S$2:S3231,S3231)=1,P3231,""))</f>
        <v/>
      </c>
      <c r="O3231" s="9" t="str">
        <f>IF(COUNTIF($S$2:S3231,S3231)=1,P3231,"")</f>
        <v/>
      </c>
      <c r="P3231" s="9">
        <f>COUNTIF($S$2:S3231,S3231)</f>
        <v>27</v>
      </c>
      <c r="Q3231" s="2" t="s">
        <v>117</v>
      </c>
      <c r="R3231" s="2" t="s">
        <v>3350</v>
      </c>
      <c r="S3231" s="2" t="s">
        <v>70</v>
      </c>
      <c r="T3231" s="2">
        <v>96</v>
      </c>
      <c r="U3231" s="2">
        <v>12</v>
      </c>
      <c r="V3231" s="2">
        <v>8</v>
      </c>
      <c r="W3231" s="2">
        <v>70.400000000000006</v>
      </c>
      <c r="X3231" s="2">
        <v>52.800000000000004</v>
      </c>
      <c r="Y3231" s="2">
        <v>0.31679999999999997</v>
      </c>
      <c r="Z3231" s="6">
        <v>46202</v>
      </c>
    </row>
    <row r="3232" spans="1:26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8" t="str">
        <f>IF(Table5[[#This Row],[Company Code]]&lt;&gt;"",Table5[[#This Row],[Contact Email]],"")</f>
        <v/>
      </c>
      <c r="M3232" s="2"/>
      <c r="N3232" s="9" t="str">
        <f>IF(IF(COUNTIF($S$2:S3232,S3232)=1,P3232,"")=1,COUNTIF($O$2:O3232,O3232),IF(COUNTIF($S$2:S3232,S3232)=1,P3232,""))</f>
        <v/>
      </c>
      <c r="O3232" s="9" t="str">
        <f>IF(COUNTIF($S$2:S3232,S3232)=1,P3232,"")</f>
        <v/>
      </c>
      <c r="P3232" s="9">
        <f>COUNTIF($S$2:S3232,S3232)</f>
        <v>28</v>
      </c>
      <c r="Q3232" s="2" t="s">
        <v>117</v>
      </c>
      <c r="R3232" s="2" t="s">
        <v>3351</v>
      </c>
      <c r="S3232" s="2" t="s">
        <v>70</v>
      </c>
      <c r="T3232" s="2">
        <v>60</v>
      </c>
      <c r="U3232" s="2">
        <v>12</v>
      </c>
      <c r="V3232" s="2">
        <v>5</v>
      </c>
      <c r="W3232" s="2">
        <v>44</v>
      </c>
      <c r="X3232" s="2">
        <v>33</v>
      </c>
      <c r="Y3232" s="2">
        <v>0.19800000000000001</v>
      </c>
      <c r="Z3232" s="6">
        <v>46202</v>
      </c>
    </row>
    <row r="3233" spans="1:26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8" t="str">
        <f>IF(Table5[[#This Row],[Company Code]]&lt;&gt;"",Table5[[#This Row],[Contact Email]],"")</f>
        <v/>
      </c>
      <c r="M3233" s="2"/>
      <c r="N3233" s="9" t="str">
        <f>IF(IF(COUNTIF($S$2:S3233,S3233)=1,P3233,"")=1,COUNTIF($O$2:O3233,O3233),IF(COUNTIF($S$2:S3233,S3233)=1,P3233,""))</f>
        <v/>
      </c>
      <c r="O3233" s="9" t="str">
        <f>IF(COUNTIF($S$2:S3233,S3233)=1,P3233,"")</f>
        <v/>
      </c>
      <c r="P3233" s="9">
        <f>COUNTIF($S$2:S3233,S3233)</f>
        <v>29</v>
      </c>
      <c r="Q3233" s="2" t="s">
        <v>117</v>
      </c>
      <c r="R3233" s="2" t="s">
        <v>3352</v>
      </c>
      <c r="S3233" s="2" t="s">
        <v>70</v>
      </c>
      <c r="T3233" s="2">
        <v>132</v>
      </c>
      <c r="U3233" s="2">
        <v>12</v>
      </c>
      <c r="V3233" s="2">
        <v>11</v>
      </c>
      <c r="W3233" s="2">
        <v>96.8</v>
      </c>
      <c r="X3233" s="2">
        <v>72.600000000000009</v>
      </c>
      <c r="Y3233" s="2">
        <v>0.43559999999999999</v>
      </c>
      <c r="Z3233" s="6">
        <v>46202</v>
      </c>
    </row>
    <row r="3234" spans="1:26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8" t="str">
        <f>IF(Table5[[#This Row],[Company Code]]&lt;&gt;"",Table5[[#This Row],[Contact Email]],"")</f>
        <v/>
      </c>
      <c r="M3234" s="2"/>
      <c r="N3234" s="9" t="str">
        <f>IF(IF(COUNTIF($S$2:S3234,S3234)=1,P3234,"")=1,COUNTIF($O$2:O3234,O3234),IF(COUNTIF($S$2:S3234,S3234)=1,P3234,""))</f>
        <v/>
      </c>
      <c r="O3234" s="9" t="str">
        <f>IF(COUNTIF($S$2:S3234,S3234)=1,P3234,"")</f>
        <v/>
      </c>
      <c r="P3234" s="9">
        <f>COUNTIF($S$2:S3234,S3234)</f>
        <v>30</v>
      </c>
      <c r="Q3234" s="2" t="s">
        <v>117</v>
      </c>
      <c r="R3234" s="2" t="s">
        <v>3353</v>
      </c>
      <c r="S3234" s="2" t="s">
        <v>70</v>
      </c>
      <c r="T3234" s="2">
        <v>12</v>
      </c>
      <c r="U3234" s="2">
        <v>12</v>
      </c>
      <c r="V3234" s="2">
        <v>1</v>
      </c>
      <c r="W3234" s="2">
        <v>8.8000000000000007</v>
      </c>
      <c r="X3234" s="2">
        <v>6.6000000000000005</v>
      </c>
      <c r="Y3234" s="2">
        <v>3.9599999999999996E-2</v>
      </c>
      <c r="Z3234" s="6">
        <v>46202</v>
      </c>
    </row>
    <row r="3235" spans="1:26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8" t="str">
        <f>IF(Table5[[#This Row],[Company Code]]&lt;&gt;"",Table5[[#This Row],[Contact Email]],"")</f>
        <v/>
      </c>
      <c r="M3235" s="2"/>
      <c r="N3235" s="9" t="str">
        <f>IF(IF(COUNTIF($S$2:S3235,S3235)=1,P3235,"")=1,COUNTIF($O$2:O3235,O3235),IF(COUNTIF($S$2:S3235,S3235)=1,P3235,""))</f>
        <v/>
      </c>
      <c r="O3235" s="9" t="str">
        <f>IF(COUNTIF($S$2:S3235,S3235)=1,P3235,"")</f>
        <v/>
      </c>
      <c r="P3235" s="9">
        <f>COUNTIF($S$2:S3235,S3235)</f>
        <v>31</v>
      </c>
      <c r="Q3235" s="2" t="s">
        <v>117</v>
      </c>
      <c r="R3235" s="2" t="s">
        <v>3354</v>
      </c>
      <c r="S3235" s="2" t="s">
        <v>70</v>
      </c>
      <c r="T3235" s="2">
        <v>24</v>
      </c>
      <c r="U3235" s="2">
        <v>12</v>
      </c>
      <c r="V3235" s="2">
        <v>2</v>
      </c>
      <c r="W3235" s="2">
        <v>17.600000000000001</v>
      </c>
      <c r="X3235" s="2">
        <v>13.200000000000001</v>
      </c>
      <c r="Y3235" s="2">
        <v>7.9199999999999993E-2</v>
      </c>
      <c r="Z3235" s="6">
        <v>46202</v>
      </c>
    </row>
    <row r="3236" spans="1:26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8" t="str">
        <f>IF(Table5[[#This Row],[Company Code]]&lt;&gt;"",Table5[[#This Row],[Contact Email]],"")</f>
        <v/>
      </c>
      <c r="M3236" s="2"/>
      <c r="N3236" s="9" t="str">
        <f>IF(IF(COUNTIF($S$2:S3236,S3236)=1,P3236,"")=1,COUNTIF($O$2:O3236,O3236),IF(COUNTIF($S$2:S3236,S3236)=1,P3236,""))</f>
        <v/>
      </c>
      <c r="O3236" s="9" t="str">
        <f>IF(COUNTIF($S$2:S3236,S3236)=1,P3236,"")</f>
        <v/>
      </c>
      <c r="P3236" s="9">
        <f>COUNTIF($S$2:S3236,S3236)</f>
        <v>32</v>
      </c>
      <c r="Q3236" s="2" t="s">
        <v>117</v>
      </c>
      <c r="R3236" s="2" t="s">
        <v>3355</v>
      </c>
      <c r="S3236" s="2" t="s">
        <v>70</v>
      </c>
      <c r="T3236" s="2">
        <v>36</v>
      </c>
      <c r="U3236" s="2">
        <v>12</v>
      </c>
      <c r="V3236" s="2">
        <v>3</v>
      </c>
      <c r="W3236" s="2">
        <v>26.400000000000002</v>
      </c>
      <c r="X3236" s="2">
        <v>19.8</v>
      </c>
      <c r="Y3236" s="2">
        <v>0.1188</v>
      </c>
      <c r="Z3236" s="6">
        <v>46202</v>
      </c>
    </row>
    <row r="3237" spans="1:26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8" t="str">
        <f>IF(Table5[[#This Row],[Company Code]]&lt;&gt;"",Table5[[#This Row],[Contact Email]],"")</f>
        <v/>
      </c>
      <c r="M3237" s="2"/>
      <c r="N3237" s="9" t="str">
        <f>IF(IF(COUNTIF($S$2:S3237,S3237)=1,P3237,"")=1,COUNTIF($O$2:O3237,O3237),IF(COUNTIF($S$2:S3237,S3237)=1,P3237,""))</f>
        <v/>
      </c>
      <c r="O3237" s="9" t="str">
        <f>IF(COUNTIF($S$2:S3237,S3237)=1,P3237,"")</f>
        <v/>
      </c>
      <c r="P3237" s="9">
        <f>COUNTIF($S$2:S3237,S3237)</f>
        <v>33</v>
      </c>
      <c r="Q3237" s="2" t="s">
        <v>117</v>
      </c>
      <c r="R3237" s="2" t="s">
        <v>3356</v>
      </c>
      <c r="S3237" s="2" t="s">
        <v>70</v>
      </c>
      <c r="T3237" s="2">
        <v>12</v>
      </c>
      <c r="U3237" s="2">
        <v>12</v>
      </c>
      <c r="V3237" s="2">
        <v>1</v>
      </c>
      <c r="W3237" s="2">
        <v>8.8000000000000007</v>
      </c>
      <c r="X3237" s="2">
        <v>6.6000000000000005</v>
      </c>
      <c r="Y3237" s="2">
        <v>3.9599999999999996E-2</v>
      </c>
      <c r="Z3237" s="6">
        <v>46202</v>
      </c>
    </row>
    <row r="3238" spans="1:26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8" t="str">
        <f>IF(Table5[[#This Row],[Company Code]]&lt;&gt;"",Table5[[#This Row],[Contact Email]],"")</f>
        <v/>
      </c>
      <c r="M3238" s="2"/>
      <c r="N3238" s="9" t="str">
        <f>IF(IF(COUNTIF($S$2:S3238,S3238)=1,P3238,"")=1,COUNTIF($O$2:O3238,O3238),IF(COUNTIF($S$2:S3238,S3238)=1,P3238,""))</f>
        <v/>
      </c>
      <c r="O3238" s="9" t="str">
        <f>IF(COUNTIF($S$2:S3238,S3238)=1,P3238,"")</f>
        <v/>
      </c>
      <c r="P3238" s="9">
        <f>COUNTIF($S$2:S3238,S3238)</f>
        <v>34</v>
      </c>
      <c r="Q3238" s="2" t="s">
        <v>117</v>
      </c>
      <c r="R3238" s="2" t="s">
        <v>3357</v>
      </c>
      <c r="S3238" s="2" t="s">
        <v>70</v>
      </c>
      <c r="T3238" s="2">
        <v>24</v>
      </c>
      <c r="U3238" s="2">
        <v>12</v>
      </c>
      <c r="V3238" s="2">
        <v>2</v>
      </c>
      <c r="W3238" s="2">
        <v>17.600000000000001</v>
      </c>
      <c r="X3238" s="2">
        <v>13.200000000000001</v>
      </c>
      <c r="Y3238" s="2">
        <v>7.9199999999999993E-2</v>
      </c>
      <c r="Z3238" s="6">
        <v>46202</v>
      </c>
    </row>
    <row r="3239" spans="1:26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8" t="str">
        <f>IF(Table5[[#This Row],[Company Code]]&lt;&gt;"",Table5[[#This Row],[Contact Email]],"")</f>
        <v/>
      </c>
      <c r="M3239" s="2"/>
      <c r="N3239" s="9" t="str">
        <f>IF(IF(COUNTIF($S$2:S3239,S3239)=1,P3239,"")=1,COUNTIF($O$2:O3239,O3239),IF(COUNTIF($S$2:S3239,S3239)=1,P3239,""))</f>
        <v/>
      </c>
      <c r="O3239" s="9" t="str">
        <f>IF(COUNTIF($S$2:S3239,S3239)=1,P3239,"")</f>
        <v/>
      </c>
      <c r="P3239" s="9">
        <f>COUNTIF($S$2:S3239,S3239)</f>
        <v>35</v>
      </c>
      <c r="Q3239" s="2" t="s">
        <v>117</v>
      </c>
      <c r="R3239" s="2" t="s">
        <v>3358</v>
      </c>
      <c r="S3239" s="2" t="s">
        <v>70</v>
      </c>
      <c r="T3239" s="2">
        <v>84</v>
      </c>
      <c r="U3239" s="2">
        <v>12</v>
      </c>
      <c r="V3239" s="2">
        <v>7</v>
      </c>
      <c r="W3239" s="2">
        <v>61.6</v>
      </c>
      <c r="X3239" s="2">
        <v>46.2</v>
      </c>
      <c r="Y3239" s="2">
        <v>0.2772</v>
      </c>
      <c r="Z3239" s="6">
        <v>46202</v>
      </c>
    </row>
    <row r="3240" spans="1:26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8" t="str">
        <f>IF(Table5[[#This Row],[Company Code]]&lt;&gt;"",Table5[[#This Row],[Contact Email]],"")</f>
        <v/>
      </c>
      <c r="M3240" s="2"/>
      <c r="N3240" s="9" t="str">
        <f>IF(IF(COUNTIF($S$2:S3240,S3240)=1,P3240,"")=1,COUNTIF($O$2:O3240,O3240),IF(COUNTIF($S$2:S3240,S3240)=1,P3240,""))</f>
        <v/>
      </c>
      <c r="O3240" s="9" t="str">
        <f>IF(COUNTIF($S$2:S3240,S3240)=1,P3240,"")</f>
        <v/>
      </c>
      <c r="P3240" s="9">
        <f>COUNTIF($S$2:S3240,S3240)</f>
        <v>36</v>
      </c>
      <c r="Q3240" s="2" t="s">
        <v>117</v>
      </c>
      <c r="R3240" s="2" t="s">
        <v>3359</v>
      </c>
      <c r="S3240" s="2" t="s">
        <v>70</v>
      </c>
      <c r="T3240" s="2">
        <v>48</v>
      </c>
      <c r="U3240" s="2">
        <v>12</v>
      </c>
      <c r="V3240" s="2">
        <v>4</v>
      </c>
      <c r="W3240" s="2">
        <v>35.200000000000003</v>
      </c>
      <c r="X3240" s="2">
        <v>26.400000000000002</v>
      </c>
      <c r="Y3240" s="2">
        <v>0.15839999999999999</v>
      </c>
      <c r="Z3240" s="6">
        <v>46202</v>
      </c>
    </row>
    <row r="3241" spans="1:26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8" t="str">
        <f>IF(Table5[[#This Row],[Company Code]]&lt;&gt;"",Table5[[#This Row],[Contact Email]],"")</f>
        <v/>
      </c>
      <c r="M3241" s="2"/>
      <c r="N3241" s="9" t="str">
        <f>IF(IF(COUNTIF($S$2:S3241,S3241)=1,P3241,"")=1,COUNTIF($O$2:O3241,O3241),IF(COUNTIF($S$2:S3241,S3241)=1,P3241,""))</f>
        <v/>
      </c>
      <c r="O3241" s="9" t="str">
        <f>IF(COUNTIF($S$2:S3241,S3241)=1,P3241,"")</f>
        <v/>
      </c>
      <c r="P3241" s="9">
        <f>COUNTIF($S$2:S3241,S3241)</f>
        <v>37</v>
      </c>
      <c r="Q3241" s="2" t="s">
        <v>117</v>
      </c>
      <c r="R3241" s="2" t="s">
        <v>3360</v>
      </c>
      <c r="S3241" s="2" t="s">
        <v>70</v>
      </c>
      <c r="T3241" s="2">
        <v>36</v>
      </c>
      <c r="U3241" s="2">
        <v>12</v>
      </c>
      <c r="V3241" s="2">
        <v>3</v>
      </c>
      <c r="W3241" s="2">
        <v>26.400000000000002</v>
      </c>
      <c r="X3241" s="2">
        <v>19.8</v>
      </c>
      <c r="Y3241" s="2">
        <v>0.1188</v>
      </c>
      <c r="Z3241" s="6">
        <v>46202</v>
      </c>
    </row>
    <row r="3242" spans="1:26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8" t="str">
        <f>IF(Table5[[#This Row],[Company Code]]&lt;&gt;"",Table5[[#This Row],[Contact Email]],"")</f>
        <v/>
      </c>
      <c r="M3242" s="2"/>
      <c r="N3242" s="9" t="str">
        <f>IF(IF(COUNTIF($S$2:S3242,S3242)=1,P3242,"")=1,COUNTIF($O$2:O3242,O3242),IF(COUNTIF($S$2:S3242,S3242)=1,P3242,""))</f>
        <v/>
      </c>
      <c r="O3242" s="9" t="str">
        <f>IF(COUNTIF($S$2:S3242,S3242)=1,P3242,"")</f>
        <v/>
      </c>
      <c r="P3242" s="9">
        <f>COUNTIF($S$2:S3242,S3242)</f>
        <v>38</v>
      </c>
      <c r="Q3242" s="2" t="s">
        <v>117</v>
      </c>
      <c r="R3242" s="2" t="s">
        <v>3361</v>
      </c>
      <c r="S3242" s="2" t="s">
        <v>70</v>
      </c>
      <c r="T3242" s="2">
        <v>48</v>
      </c>
      <c r="U3242" s="2">
        <v>12</v>
      </c>
      <c r="V3242" s="2">
        <v>4</v>
      </c>
      <c r="W3242" s="2">
        <v>35.200000000000003</v>
      </c>
      <c r="X3242" s="2">
        <v>26.400000000000002</v>
      </c>
      <c r="Y3242" s="2">
        <v>0.15839999999999999</v>
      </c>
      <c r="Z3242" s="6">
        <v>46202</v>
      </c>
    </row>
    <row r="3243" spans="1:26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8" t="str">
        <f>IF(Table5[[#This Row],[Company Code]]&lt;&gt;"",Table5[[#This Row],[Contact Email]],"")</f>
        <v/>
      </c>
      <c r="M3243" s="2"/>
      <c r="N3243" s="9" t="str">
        <f>IF(IF(COUNTIF($S$2:S3243,S3243)=1,P3243,"")=1,COUNTIF($O$2:O3243,O3243),IF(COUNTIF($S$2:S3243,S3243)=1,P3243,""))</f>
        <v/>
      </c>
      <c r="O3243" s="9" t="str">
        <f>IF(COUNTIF($S$2:S3243,S3243)=1,P3243,"")</f>
        <v/>
      </c>
      <c r="P3243" s="9">
        <f>COUNTIF($S$2:S3243,S3243)</f>
        <v>39</v>
      </c>
      <c r="Q3243" s="2" t="s">
        <v>117</v>
      </c>
      <c r="R3243" s="2" t="s">
        <v>3362</v>
      </c>
      <c r="S3243" s="2" t="s">
        <v>70</v>
      </c>
      <c r="T3243" s="2">
        <v>12</v>
      </c>
      <c r="U3243" s="2">
        <v>12</v>
      </c>
      <c r="V3243" s="2">
        <v>1</v>
      </c>
      <c r="W3243" s="2">
        <v>8.8000000000000007</v>
      </c>
      <c r="X3243" s="2">
        <v>6.6000000000000005</v>
      </c>
      <c r="Y3243" s="2">
        <v>3.9599999999999996E-2</v>
      </c>
      <c r="Z3243" s="6">
        <v>46202</v>
      </c>
    </row>
    <row r="3244" spans="1:26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8" t="str">
        <f>IF(Table5[[#This Row],[Company Code]]&lt;&gt;"",Table5[[#This Row],[Contact Email]],"")</f>
        <v/>
      </c>
      <c r="M3244" s="2"/>
      <c r="N3244" s="9" t="str">
        <f>IF(IF(COUNTIF($S$2:S3244,S3244)=1,P3244,"")=1,COUNTIF($O$2:O3244,O3244),IF(COUNTIF($S$2:S3244,S3244)=1,P3244,""))</f>
        <v/>
      </c>
      <c r="O3244" s="9" t="str">
        <f>IF(COUNTIF($S$2:S3244,S3244)=1,P3244,"")</f>
        <v/>
      </c>
      <c r="P3244" s="9">
        <f>COUNTIF($S$2:S3244,S3244)</f>
        <v>40</v>
      </c>
      <c r="Q3244" s="2" t="s">
        <v>117</v>
      </c>
      <c r="R3244" s="2" t="s">
        <v>3363</v>
      </c>
      <c r="S3244" s="2" t="s">
        <v>70</v>
      </c>
      <c r="T3244" s="2">
        <v>96</v>
      </c>
      <c r="U3244" s="2">
        <v>12</v>
      </c>
      <c r="V3244" s="2">
        <v>8</v>
      </c>
      <c r="W3244" s="2">
        <v>70.400000000000006</v>
      </c>
      <c r="X3244" s="2">
        <v>52.800000000000004</v>
      </c>
      <c r="Y3244" s="2">
        <v>0.31679999999999997</v>
      </c>
      <c r="Z3244" s="6">
        <v>46202</v>
      </c>
    </row>
    <row r="3245" spans="1:26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8" t="str">
        <f>IF(Table5[[#This Row],[Company Code]]&lt;&gt;"",Table5[[#This Row],[Contact Email]],"")</f>
        <v/>
      </c>
      <c r="M3245" s="2"/>
      <c r="N3245" s="9" t="str">
        <f>IF(IF(COUNTIF($S$2:S3245,S3245)=1,P3245,"")=1,COUNTIF($O$2:O3245,O3245),IF(COUNTIF($S$2:S3245,S3245)=1,P3245,""))</f>
        <v/>
      </c>
      <c r="O3245" s="9" t="str">
        <f>IF(COUNTIF($S$2:S3245,S3245)=1,P3245,"")</f>
        <v/>
      </c>
      <c r="P3245" s="9">
        <f>COUNTIF($S$2:S3245,S3245)</f>
        <v>41</v>
      </c>
      <c r="Q3245" s="2" t="s">
        <v>117</v>
      </c>
      <c r="R3245" s="2" t="s">
        <v>3364</v>
      </c>
      <c r="S3245" s="2" t="s">
        <v>70</v>
      </c>
      <c r="T3245" s="2">
        <v>120</v>
      </c>
      <c r="U3245" s="2">
        <v>12</v>
      </c>
      <c r="V3245" s="2">
        <v>10</v>
      </c>
      <c r="W3245" s="2">
        <v>88</v>
      </c>
      <c r="X3245" s="2">
        <v>66</v>
      </c>
      <c r="Y3245" s="2">
        <v>0.39600000000000002</v>
      </c>
      <c r="Z3245" s="6">
        <v>46202</v>
      </c>
    </row>
    <row r="3246" spans="1:26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8" t="str">
        <f>IF(Table5[[#This Row],[Company Code]]&lt;&gt;"",Table5[[#This Row],[Contact Email]],"")</f>
        <v/>
      </c>
      <c r="M3246" s="2"/>
      <c r="N3246" s="9" t="str">
        <f>IF(IF(COUNTIF($S$2:S3246,S3246)=1,P3246,"")=1,COUNTIF($O$2:O3246,O3246),IF(COUNTIF($S$2:S3246,S3246)=1,P3246,""))</f>
        <v/>
      </c>
      <c r="O3246" s="9" t="str">
        <f>IF(COUNTIF($S$2:S3246,S3246)=1,P3246,"")</f>
        <v/>
      </c>
      <c r="P3246" s="9">
        <f>COUNTIF($S$2:S3246,S3246)</f>
        <v>42</v>
      </c>
      <c r="Q3246" s="2" t="s">
        <v>117</v>
      </c>
      <c r="R3246" s="2" t="s">
        <v>3365</v>
      </c>
      <c r="S3246" s="2" t="s">
        <v>70</v>
      </c>
      <c r="T3246" s="2">
        <v>12</v>
      </c>
      <c r="U3246" s="2">
        <v>12</v>
      </c>
      <c r="V3246" s="2">
        <v>1</v>
      </c>
      <c r="W3246" s="2">
        <v>8.8000000000000007</v>
      </c>
      <c r="X3246" s="2">
        <v>6.6000000000000005</v>
      </c>
      <c r="Y3246" s="2">
        <v>3.9599999999999996E-2</v>
      </c>
      <c r="Z3246" s="6">
        <v>46202</v>
      </c>
    </row>
    <row r="3247" spans="1:26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8" t="str">
        <f>IF(Table5[[#This Row],[Company Code]]&lt;&gt;"",Table5[[#This Row],[Contact Email]],"")</f>
        <v/>
      </c>
      <c r="M3247" s="2"/>
      <c r="N3247" s="9" t="str">
        <f>IF(IF(COUNTIF($S$2:S3247,S3247)=1,P3247,"")=1,COUNTIF($O$2:O3247,O3247),IF(COUNTIF($S$2:S3247,S3247)=1,P3247,""))</f>
        <v/>
      </c>
      <c r="O3247" s="9" t="str">
        <f>IF(COUNTIF($S$2:S3247,S3247)=1,P3247,"")</f>
        <v/>
      </c>
      <c r="P3247" s="9">
        <f>COUNTIF($S$2:S3247,S3247)</f>
        <v>43</v>
      </c>
      <c r="Q3247" s="2" t="s">
        <v>117</v>
      </c>
      <c r="R3247" s="2" t="s">
        <v>3366</v>
      </c>
      <c r="S3247" s="2" t="s">
        <v>70</v>
      </c>
      <c r="T3247" s="2">
        <v>24</v>
      </c>
      <c r="U3247" s="2">
        <v>12</v>
      </c>
      <c r="V3247" s="2">
        <v>2</v>
      </c>
      <c r="W3247" s="2">
        <v>17.600000000000001</v>
      </c>
      <c r="X3247" s="2">
        <v>13.200000000000001</v>
      </c>
      <c r="Y3247" s="2">
        <v>7.9199999999999993E-2</v>
      </c>
      <c r="Z3247" s="6">
        <v>46202</v>
      </c>
    </row>
    <row r="3248" spans="1:26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8" t="str">
        <f>IF(Table5[[#This Row],[Company Code]]&lt;&gt;"",Table5[[#This Row],[Contact Email]],"")</f>
        <v/>
      </c>
      <c r="M3248" s="2"/>
      <c r="N3248" s="9" t="str">
        <f>IF(IF(COUNTIF($S$2:S3248,S3248)=1,P3248,"")=1,COUNTIF($O$2:O3248,O3248),IF(COUNTIF($S$2:S3248,S3248)=1,P3248,""))</f>
        <v/>
      </c>
      <c r="O3248" s="9" t="str">
        <f>IF(COUNTIF($S$2:S3248,S3248)=1,P3248,"")</f>
        <v/>
      </c>
      <c r="P3248" s="9">
        <f>COUNTIF($S$2:S3248,S3248)</f>
        <v>44</v>
      </c>
      <c r="Q3248" s="2" t="s">
        <v>117</v>
      </c>
      <c r="R3248" s="2" t="s">
        <v>3367</v>
      </c>
      <c r="S3248" s="2" t="s">
        <v>70</v>
      </c>
      <c r="T3248" s="2">
        <v>36</v>
      </c>
      <c r="U3248" s="2">
        <v>12</v>
      </c>
      <c r="V3248" s="2">
        <v>3</v>
      </c>
      <c r="W3248" s="2">
        <v>26.400000000000002</v>
      </c>
      <c r="X3248" s="2">
        <v>19.8</v>
      </c>
      <c r="Y3248" s="2">
        <v>0.1188</v>
      </c>
      <c r="Z3248" s="6">
        <v>46202</v>
      </c>
    </row>
    <row r="3249" spans="1:26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8" t="str">
        <f>IF(Table5[[#This Row],[Company Code]]&lt;&gt;"",Table5[[#This Row],[Contact Email]],"")</f>
        <v/>
      </c>
      <c r="M3249" s="2"/>
      <c r="N3249" s="9" t="str">
        <f>IF(IF(COUNTIF($S$2:S3249,S3249)=1,P3249,"")=1,COUNTIF($O$2:O3249,O3249),IF(COUNTIF($S$2:S3249,S3249)=1,P3249,""))</f>
        <v/>
      </c>
      <c r="O3249" s="9" t="str">
        <f>IF(COUNTIF($S$2:S3249,S3249)=1,P3249,"")</f>
        <v/>
      </c>
      <c r="P3249" s="9">
        <f>COUNTIF($S$2:S3249,S3249)</f>
        <v>45</v>
      </c>
      <c r="Q3249" s="2" t="s">
        <v>117</v>
      </c>
      <c r="R3249" s="2" t="s">
        <v>3368</v>
      </c>
      <c r="S3249" s="2" t="s">
        <v>70</v>
      </c>
      <c r="T3249" s="2">
        <v>36</v>
      </c>
      <c r="U3249" s="2">
        <v>12</v>
      </c>
      <c r="V3249" s="2">
        <v>3</v>
      </c>
      <c r="W3249" s="2">
        <v>26.400000000000002</v>
      </c>
      <c r="X3249" s="2">
        <v>19.8</v>
      </c>
      <c r="Y3249" s="2">
        <v>0.1188</v>
      </c>
      <c r="Z3249" s="6">
        <v>46202</v>
      </c>
    </row>
    <row r="3250" spans="1:26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8" t="str">
        <f>IF(Table5[[#This Row],[Company Code]]&lt;&gt;"",Table5[[#This Row],[Contact Email]],"")</f>
        <v/>
      </c>
      <c r="M3250" s="2"/>
      <c r="N3250" s="9" t="str">
        <f>IF(IF(COUNTIF($S$2:S3250,S3250)=1,P3250,"")=1,COUNTIF($O$2:O3250,O3250),IF(COUNTIF($S$2:S3250,S3250)=1,P3250,""))</f>
        <v/>
      </c>
      <c r="O3250" s="9" t="str">
        <f>IF(COUNTIF($S$2:S3250,S3250)=1,P3250,"")</f>
        <v/>
      </c>
      <c r="P3250" s="9">
        <f>COUNTIF($S$2:S3250,S3250)</f>
        <v>46</v>
      </c>
      <c r="Q3250" s="2" t="s">
        <v>117</v>
      </c>
      <c r="R3250" s="2" t="s">
        <v>3369</v>
      </c>
      <c r="S3250" s="2" t="s">
        <v>70</v>
      </c>
      <c r="T3250" s="2">
        <v>12</v>
      </c>
      <c r="U3250" s="2">
        <v>12</v>
      </c>
      <c r="V3250" s="2">
        <v>1</v>
      </c>
      <c r="W3250" s="2">
        <v>8.8000000000000007</v>
      </c>
      <c r="X3250" s="2">
        <v>6.6000000000000005</v>
      </c>
      <c r="Y3250" s="2">
        <v>3.9599999999999996E-2</v>
      </c>
      <c r="Z3250" s="6">
        <v>46202</v>
      </c>
    </row>
    <row r="3251" spans="1:26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8" t="str">
        <f>IF(Table5[[#This Row],[Company Code]]&lt;&gt;"",Table5[[#This Row],[Contact Email]],"")</f>
        <v/>
      </c>
      <c r="M3251" s="2"/>
      <c r="N3251" s="9" t="str">
        <f>IF(IF(COUNTIF($S$2:S3251,S3251)=1,P3251,"")=1,COUNTIF($O$2:O3251,O3251),IF(COUNTIF($S$2:S3251,S3251)=1,P3251,""))</f>
        <v/>
      </c>
      <c r="O3251" s="9" t="str">
        <f>IF(COUNTIF($S$2:S3251,S3251)=1,P3251,"")</f>
        <v/>
      </c>
      <c r="P3251" s="9">
        <f>COUNTIF($S$2:S3251,S3251)</f>
        <v>47</v>
      </c>
      <c r="Q3251" s="2" t="s">
        <v>117</v>
      </c>
      <c r="R3251" s="2" t="s">
        <v>3370</v>
      </c>
      <c r="S3251" s="2" t="s">
        <v>70</v>
      </c>
      <c r="T3251" s="2">
        <v>84</v>
      </c>
      <c r="U3251" s="2">
        <v>12</v>
      </c>
      <c r="V3251" s="2">
        <v>7</v>
      </c>
      <c r="W3251" s="2">
        <v>61.6</v>
      </c>
      <c r="X3251" s="2">
        <v>46.2</v>
      </c>
      <c r="Y3251" s="2">
        <v>0.2772</v>
      </c>
      <c r="Z3251" s="6">
        <v>46202</v>
      </c>
    </row>
    <row r="3252" spans="1:26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8" t="str">
        <f>IF(Table5[[#This Row],[Company Code]]&lt;&gt;"",Table5[[#This Row],[Contact Email]],"")</f>
        <v/>
      </c>
      <c r="M3252" s="2"/>
      <c r="N3252" s="9" t="str">
        <f>IF(IF(COUNTIF($S$2:S3252,S3252)=1,P3252,"")=1,COUNTIF($O$2:O3252,O3252),IF(COUNTIF($S$2:S3252,S3252)=1,P3252,""))</f>
        <v/>
      </c>
      <c r="O3252" s="9" t="str">
        <f>IF(COUNTIF($S$2:S3252,S3252)=1,P3252,"")</f>
        <v/>
      </c>
      <c r="P3252" s="9">
        <f>COUNTIF($S$2:S3252,S3252)</f>
        <v>48</v>
      </c>
      <c r="Q3252" s="2" t="s">
        <v>117</v>
      </c>
      <c r="R3252" s="2" t="s">
        <v>3371</v>
      </c>
      <c r="S3252" s="2" t="s">
        <v>70</v>
      </c>
      <c r="T3252" s="2">
        <v>144</v>
      </c>
      <c r="U3252" s="2">
        <v>12</v>
      </c>
      <c r="V3252" s="2">
        <v>12</v>
      </c>
      <c r="W3252" s="2">
        <v>105.60000000000001</v>
      </c>
      <c r="X3252" s="2">
        <v>79.2</v>
      </c>
      <c r="Y3252" s="2">
        <v>0.47520000000000001</v>
      </c>
      <c r="Z3252" s="6">
        <v>46202</v>
      </c>
    </row>
    <row r="3253" spans="1:26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8" t="str">
        <f>IF(Table5[[#This Row],[Company Code]]&lt;&gt;"",Table5[[#This Row],[Contact Email]],"")</f>
        <v/>
      </c>
      <c r="M3253" s="2"/>
      <c r="N3253" s="9" t="str">
        <f>IF(IF(COUNTIF($S$2:S3253,S3253)=1,P3253,"")=1,COUNTIF($O$2:O3253,O3253),IF(COUNTIF($S$2:S3253,S3253)=1,P3253,""))</f>
        <v/>
      </c>
      <c r="O3253" s="9" t="str">
        <f>IF(COUNTIF($S$2:S3253,S3253)=1,P3253,"")</f>
        <v/>
      </c>
      <c r="P3253" s="9">
        <f>COUNTIF($S$2:S3253,S3253)</f>
        <v>49</v>
      </c>
      <c r="Q3253" s="2" t="s">
        <v>117</v>
      </c>
      <c r="R3253" s="2" t="s">
        <v>3372</v>
      </c>
      <c r="S3253" s="2" t="s">
        <v>70</v>
      </c>
      <c r="T3253" s="2">
        <v>24</v>
      </c>
      <c r="U3253" s="2">
        <v>12</v>
      </c>
      <c r="V3253" s="2">
        <v>2</v>
      </c>
      <c r="W3253" s="2">
        <v>17.600000000000001</v>
      </c>
      <c r="X3253" s="2">
        <v>13.200000000000001</v>
      </c>
      <c r="Y3253" s="2">
        <v>7.9199999999999993E-2</v>
      </c>
      <c r="Z3253" s="6">
        <v>46202</v>
      </c>
    </row>
    <row r="3254" spans="1:26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8" t="str">
        <f>IF(Table5[[#This Row],[Company Code]]&lt;&gt;"",Table5[[#This Row],[Contact Email]],"")</f>
        <v/>
      </c>
      <c r="M3254" s="2"/>
      <c r="N3254" s="9" t="str">
        <f>IF(IF(COUNTIF($S$2:S3254,S3254)=1,P3254,"")=1,COUNTIF($O$2:O3254,O3254),IF(COUNTIF($S$2:S3254,S3254)=1,P3254,""))</f>
        <v/>
      </c>
      <c r="O3254" s="9" t="str">
        <f>IF(COUNTIF($S$2:S3254,S3254)=1,P3254,"")</f>
        <v/>
      </c>
      <c r="P3254" s="9">
        <f>COUNTIF($S$2:S3254,S3254)</f>
        <v>50</v>
      </c>
      <c r="Q3254" s="2" t="s">
        <v>117</v>
      </c>
      <c r="R3254" s="2" t="s">
        <v>3373</v>
      </c>
      <c r="S3254" s="2" t="s">
        <v>70</v>
      </c>
      <c r="T3254" s="2">
        <v>12</v>
      </c>
      <c r="U3254" s="2">
        <v>12</v>
      </c>
      <c r="V3254" s="2">
        <v>1</v>
      </c>
      <c r="W3254" s="2">
        <v>8.8000000000000007</v>
      </c>
      <c r="X3254" s="2">
        <v>6.6000000000000005</v>
      </c>
      <c r="Y3254" s="2">
        <v>3.9599999999999996E-2</v>
      </c>
      <c r="Z3254" s="6">
        <v>46202</v>
      </c>
    </row>
    <row r="3255" spans="1:26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8" t="str">
        <f>IF(Table5[[#This Row],[Company Code]]&lt;&gt;"",Table5[[#This Row],[Contact Email]],"")</f>
        <v/>
      </c>
      <c r="M3255" s="2"/>
      <c r="N3255" s="9" t="str">
        <f>IF(IF(COUNTIF($S$2:S3255,S3255)=1,P3255,"")=1,COUNTIF($O$2:O3255,O3255),IF(COUNTIF($S$2:S3255,S3255)=1,P3255,""))</f>
        <v/>
      </c>
      <c r="O3255" s="9" t="str">
        <f>IF(COUNTIF($S$2:S3255,S3255)=1,P3255,"")</f>
        <v/>
      </c>
      <c r="P3255" s="9">
        <f>COUNTIF($S$2:S3255,S3255)</f>
        <v>51</v>
      </c>
      <c r="Q3255" s="2" t="s">
        <v>117</v>
      </c>
      <c r="R3255" s="2" t="s">
        <v>3374</v>
      </c>
      <c r="S3255" s="2" t="s">
        <v>70</v>
      </c>
      <c r="T3255" s="2">
        <v>72</v>
      </c>
      <c r="U3255" s="2">
        <v>12</v>
      </c>
      <c r="V3255" s="2">
        <v>6</v>
      </c>
      <c r="W3255" s="2">
        <v>52.800000000000004</v>
      </c>
      <c r="X3255" s="2">
        <v>39.6</v>
      </c>
      <c r="Y3255" s="2">
        <v>0.23760000000000001</v>
      </c>
      <c r="Z3255" s="6">
        <v>46202</v>
      </c>
    </row>
    <row r="3256" spans="1:26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8" t="str">
        <f>IF(Table5[[#This Row],[Company Code]]&lt;&gt;"",Table5[[#This Row],[Contact Email]],"")</f>
        <v/>
      </c>
      <c r="M3256" s="2"/>
      <c r="N3256" s="9" t="str">
        <f>IF(IF(COUNTIF($S$2:S3256,S3256)=1,P3256,"")=1,COUNTIF($O$2:O3256,O3256),IF(COUNTIF($S$2:S3256,S3256)=1,P3256,""))</f>
        <v/>
      </c>
      <c r="O3256" s="9" t="str">
        <f>IF(COUNTIF($S$2:S3256,S3256)=1,P3256,"")</f>
        <v/>
      </c>
      <c r="P3256" s="9">
        <f>COUNTIF($S$2:S3256,S3256)</f>
        <v>52</v>
      </c>
      <c r="Q3256" s="2" t="s">
        <v>117</v>
      </c>
      <c r="R3256" s="2" t="s">
        <v>3375</v>
      </c>
      <c r="S3256" s="2" t="s">
        <v>70</v>
      </c>
      <c r="T3256" s="2">
        <v>228</v>
      </c>
      <c r="U3256" s="2">
        <v>12</v>
      </c>
      <c r="V3256" s="2">
        <v>19</v>
      </c>
      <c r="W3256" s="2">
        <v>167.20000000000002</v>
      </c>
      <c r="X3256" s="2">
        <v>125.4</v>
      </c>
      <c r="Y3256" s="2">
        <v>0.75239999999999996</v>
      </c>
      <c r="Z3256" s="6">
        <v>46202</v>
      </c>
    </row>
    <row r="3257" spans="1:26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8" t="str">
        <f>IF(Table5[[#This Row],[Company Code]]&lt;&gt;"",Table5[[#This Row],[Contact Email]],"")</f>
        <v/>
      </c>
      <c r="M3257" s="2"/>
      <c r="N3257" s="9" t="str">
        <f>IF(IF(COUNTIF($S$2:S3257,S3257)=1,P3257,"")=1,COUNTIF($O$2:O3257,O3257),IF(COUNTIF($S$2:S3257,S3257)=1,P3257,""))</f>
        <v/>
      </c>
      <c r="O3257" s="9" t="str">
        <f>IF(COUNTIF($S$2:S3257,S3257)=1,P3257,"")</f>
        <v/>
      </c>
      <c r="P3257" s="9">
        <f>COUNTIF($S$2:S3257,S3257)</f>
        <v>53</v>
      </c>
      <c r="Q3257" s="2" t="s">
        <v>117</v>
      </c>
      <c r="R3257" s="2" t="s">
        <v>3376</v>
      </c>
      <c r="S3257" s="2" t="s">
        <v>70</v>
      </c>
      <c r="T3257" s="2">
        <v>24</v>
      </c>
      <c r="U3257" s="2">
        <v>12</v>
      </c>
      <c r="V3257" s="2">
        <v>2</v>
      </c>
      <c r="W3257" s="2">
        <v>17.600000000000001</v>
      </c>
      <c r="X3257" s="2">
        <v>13.200000000000001</v>
      </c>
      <c r="Y3257" s="2">
        <v>7.9199999999999993E-2</v>
      </c>
      <c r="Z3257" s="6">
        <v>46202</v>
      </c>
    </row>
    <row r="3258" spans="1:26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8" t="str">
        <f>IF(Table5[[#This Row],[Company Code]]&lt;&gt;"",Table5[[#This Row],[Contact Email]],"")</f>
        <v/>
      </c>
      <c r="M3258" s="2"/>
      <c r="N3258" s="9" t="str">
        <f>IF(IF(COUNTIF($S$2:S3258,S3258)=1,P3258,"")=1,COUNTIF($O$2:O3258,O3258),IF(COUNTIF($S$2:S3258,S3258)=1,P3258,""))</f>
        <v/>
      </c>
      <c r="O3258" s="9" t="str">
        <f>IF(COUNTIF($S$2:S3258,S3258)=1,P3258,"")</f>
        <v/>
      </c>
      <c r="P3258" s="9">
        <f>COUNTIF($S$2:S3258,S3258)</f>
        <v>54</v>
      </c>
      <c r="Q3258" s="2" t="s">
        <v>117</v>
      </c>
      <c r="R3258" s="2" t="s">
        <v>3377</v>
      </c>
      <c r="S3258" s="2" t="s">
        <v>70</v>
      </c>
      <c r="T3258" s="2">
        <v>24</v>
      </c>
      <c r="U3258" s="2">
        <v>12</v>
      </c>
      <c r="V3258" s="2">
        <v>2</v>
      </c>
      <c r="W3258" s="2">
        <v>17.600000000000001</v>
      </c>
      <c r="X3258" s="2">
        <v>13.200000000000001</v>
      </c>
      <c r="Y3258" s="2">
        <v>7.9199999999999993E-2</v>
      </c>
      <c r="Z3258" s="6">
        <v>46202</v>
      </c>
    </row>
    <row r="3259" spans="1:26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8" t="str">
        <f>IF(Table5[[#This Row],[Company Code]]&lt;&gt;"",Table5[[#This Row],[Contact Email]],"")</f>
        <v/>
      </c>
      <c r="M3259" s="2"/>
      <c r="N3259" s="9" t="str">
        <f>IF(IF(COUNTIF($S$2:S3259,S3259)=1,P3259,"")=1,COUNTIF($O$2:O3259,O3259),IF(COUNTIF($S$2:S3259,S3259)=1,P3259,""))</f>
        <v/>
      </c>
      <c r="O3259" s="9" t="str">
        <f>IF(COUNTIF($S$2:S3259,S3259)=1,P3259,"")</f>
        <v/>
      </c>
      <c r="P3259" s="9">
        <f>COUNTIF($S$2:S3259,S3259)</f>
        <v>55</v>
      </c>
      <c r="Q3259" s="2" t="s">
        <v>117</v>
      </c>
      <c r="R3259" s="2" t="s">
        <v>3378</v>
      </c>
      <c r="S3259" s="2" t="s">
        <v>70</v>
      </c>
      <c r="T3259" s="2">
        <v>84</v>
      </c>
      <c r="U3259" s="2">
        <v>12</v>
      </c>
      <c r="V3259" s="2">
        <v>7</v>
      </c>
      <c r="W3259" s="2">
        <v>61.6</v>
      </c>
      <c r="X3259" s="2">
        <v>46.2</v>
      </c>
      <c r="Y3259" s="2">
        <v>0.2772</v>
      </c>
      <c r="Z3259" s="6">
        <v>46202</v>
      </c>
    </row>
    <row r="3260" spans="1:26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8" t="str">
        <f>IF(Table5[[#This Row],[Company Code]]&lt;&gt;"",Table5[[#This Row],[Contact Email]],"")</f>
        <v/>
      </c>
      <c r="M3260" s="2"/>
      <c r="N3260" s="9" t="str">
        <f>IF(IF(COUNTIF($S$2:S3260,S3260)=1,P3260,"")=1,COUNTIF($O$2:O3260,O3260),IF(COUNTIF($S$2:S3260,S3260)=1,P3260,""))</f>
        <v/>
      </c>
      <c r="O3260" s="9" t="str">
        <f>IF(COUNTIF($S$2:S3260,S3260)=1,P3260,"")</f>
        <v/>
      </c>
      <c r="P3260" s="9">
        <f>COUNTIF($S$2:S3260,S3260)</f>
        <v>56</v>
      </c>
      <c r="Q3260" s="2" t="s">
        <v>117</v>
      </c>
      <c r="R3260" s="2" t="s">
        <v>3379</v>
      </c>
      <c r="S3260" s="2" t="s">
        <v>70</v>
      </c>
      <c r="T3260" s="2">
        <v>36</v>
      </c>
      <c r="U3260" s="2">
        <v>12</v>
      </c>
      <c r="V3260" s="2">
        <v>3</v>
      </c>
      <c r="W3260" s="2">
        <v>26.400000000000002</v>
      </c>
      <c r="X3260" s="2">
        <v>19.8</v>
      </c>
      <c r="Y3260" s="2">
        <v>0.1188</v>
      </c>
      <c r="Z3260" s="6">
        <v>46202</v>
      </c>
    </row>
    <row r="3261" spans="1:26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8" t="str">
        <f>IF(Table5[[#This Row],[Company Code]]&lt;&gt;"",Table5[[#This Row],[Contact Email]],"")</f>
        <v/>
      </c>
      <c r="M3261" s="2"/>
      <c r="N3261" s="9" t="str">
        <f>IF(IF(COUNTIF($S$2:S3261,S3261)=1,P3261,"")=1,COUNTIF($O$2:O3261,O3261),IF(COUNTIF($S$2:S3261,S3261)=1,P3261,""))</f>
        <v/>
      </c>
      <c r="O3261" s="9" t="str">
        <f>IF(COUNTIF($S$2:S3261,S3261)=1,P3261,"")</f>
        <v/>
      </c>
      <c r="P3261" s="9">
        <f>COUNTIF($S$2:S3261,S3261)</f>
        <v>57</v>
      </c>
      <c r="Q3261" s="2" t="s">
        <v>117</v>
      </c>
      <c r="R3261" s="2" t="s">
        <v>3380</v>
      </c>
      <c r="S3261" s="2" t="s">
        <v>70</v>
      </c>
      <c r="T3261" s="2">
        <v>36</v>
      </c>
      <c r="U3261" s="2">
        <v>12</v>
      </c>
      <c r="V3261" s="2">
        <v>3</v>
      </c>
      <c r="W3261" s="2">
        <v>26.400000000000002</v>
      </c>
      <c r="X3261" s="2">
        <v>19.8</v>
      </c>
      <c r="Y3261" s="2">
        <v>0.1188</v>
      </c>
      <c r="Z3261" s="6">
        <v>46202</v>
      </c>
    </row>
    <row r="3262" spans="1:26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8" t="str">
        <f>IF(Table5[[#This Row],[Company Code]]&lt;&gt;"",Table5[[#This Row],[Contact Email]],"")</f>
        <v/>
      </c>
      <c r="M3262" s="2"/>
      <c r="N3262" s="9" t="str">
        <f>IF(IF(COUNTIF($S$2:S3262,S3262)=1,P3262,"")=1,COUNTIF($O$2:O3262,O3262),IF(COUNTIF($S$2:S3262,S3262)=1,P3262,""))</f>
        <v/>
      </c>
      <c r="O3262" s="9" t="str">
        <f>IF(COUNTIF($S$2:S3262,S3262)=1,P3262,"")</f>
        <v/>
      </c>
      <c r="P3262" s="9">
        <f>COUNTIF($S$2:S3262,S3262)</f>
        <v>58</v>
      </c>
      <c r="Q3262" s="2" t="s">
        <v>117</v>
      </c>
      <c r="R3262" s="2" t="s">
        <v>3381</v>
      </c>
      <c r="S3262" s="2" t="s">
        <v>70</v>
      </c>
      <c r="T3262" s="2">
        <v>84</v>
      </c>
      <c r="U3262" s="2">
        <v>12</v>
      </c>
      <c r="V3262" s="2">
        <v>7</v>
      </c>
      <c r="W3262" s="2">
        <v>61.6</v>
      </c>
      <c r="X3262" s="2">
        <v>46.2</v>
      </c>
      <c r="Y3262" s="2">
        <v>0.2772</v>
      </c>
      <c r="Z3262" s="6">
        <v>46202</v>
      </c>
    </row>
    <row r="3263" spans="1:26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8" t="str">
        <f>IF(Table5[[#This Row],[Company Code]]&lt;&gt;"",Table5[[#This Row],[Contact Email]],"")</f>
        <v/>
      </c>
      <c r="M3263" s="2"/>
      <c r="N3263" s="9" t="str">
        <f>IF(IF(COUNTIF($S$2:S3263,S3263)=1,P3263,"")=1,COUNTIF($O$2:O3263,O3263),IF(COUNTIF($S$2:S3263,S3263)=1,P3263,""))</f>
        <v/>
      </c>
      <c r="O3263" s="9" t="str">
        <f>IF(COUNTIF($S$2:S3263,S3263)=1,P3263,"")</f>
        <v/>
      </c>
      <c r="P3263" s="9">
        <f>COUNTIF($S$2:S3263,S3263)</f>
        <v>59</v>
      </c>
      <c r="Q3263" s="2" t="s">
        <v>117</v>
      </c>
      <c r="R3263" s="2" t="s">
        <v>3382</v>
      </c>
      <c r="S3263" s="2" t="s">
        <v>70</v>
      </c>
      <c r="T3263" s="2">
        <v>36</v>
      </c>
      <c r="U3263" s="2">
        <v>12</v>
      </c>
      <c r="V3263" s="2">
        <v>3</v>
      </c>
      <c r="W3263" s="2">
        <v>26.400000000000002</v>
      </c>
      <c r="X3263" s="2">
        <v>19.8</v>
      </c>
      <c r="Y3263" s="2">
        <v>0.1188</v>
      </c>
      <c r="Z3263" s="6">
        <v>46202</v>
      </c>
    </row>
    <row r="3264" spans="1:26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8" t="str">
        <f>IF(Table5[[#This Row],[Company Code]]&lt;&gt;"",Table5[[#This Row],[Contact Email]],"")</f>
        <v/>
      </c>
      <c r="M3264" s="2"/>
      <c r="N3264" s="9" t="str">
        <f>IF(IF(COUNTIF($S$2:S3264,S3264)=1,P3264,"")=1,COUNTIF($O$2:O3264,O3264),IF(COUNTIF($S$2:S3264,S3264)=1,P3264,""))</f>
        <v/>
      </c>
      <c r="O3264" s="9" t="str">
        <f>IF(COUNTIF($S$2:S3264,S3264)=1,P3264,"")</f>
        <v/>
      </c>
      <c r="P3264" s="9">
        <f>COUNTIF($S$2:S3264,S3264)</f>
        <v>60</v>
      </c>
      <c r="Q3264" s="2" t="s">
        <v>117</v>
      </c>
      <c r="R3264" s="2" t="s">
        <v>3383</v>
      </c>
      <c r="S3264" s="2" t="s">
        <v>70</v>
      </c>
      <c r="T3264" s="2">
        <v>24</v>
      </c>
      <c r="U3264" s="2">
        <v>12</v>
      </c>
      <c r="V3264" s="2">
        <v>2</v>
      </c>
      <c r="W3264" s="2">
        <v>17.600000000000001</v>
      </c>
      <c r="X3264" s="2">
        <v>13.200000000000001</v>
      </c>
      <c r="Y3264" s="2">
        <v>7.9199999999999993E-2</v>
      </c>
      <c r="Z3264" s="6">
        <v>46202</v>
      </c>
    </row>
    <row r="3265" spans="1:26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8" t="str">
        <f>IF(Table5[[#This Row],[Company Code]]&lt;&gt;"",Table5[[#This Row],[Contact Email]],"")</f>
        <v/>
      </c>
      <c r="M3265" s="2"/>
      <c r="N3265" s="9" t="str">
        <f>IF(IF(COUNTIF($S$2:S3265,S3265)=1,P3265,"")=1,COUNTIF($O$2:O3265,O3265),IF(COUNTIF($S$2:S3265,S3265)=1,P3265,""))</f>
        <v/>
      </c>
      <c r="O3265" s="9" t="str">
        <f>IF(COUNTIF($S$2:S3265,S3265)=1,P3265,"")</f>
        <v/>
      </c>
      <c r="P3265" s="9">
        <f>COUNTIF($S$2:S3265,S3265)</f>
        <v>61</v>
      </c>
      <c r="Q3265" s="2" t="s">
        <v>117</v>
      </c>
      <c r="R3265" s="2" t="s">
        <v>3384</v>
      </c>
      <c r="S3265" s="2" t="s">
        <v>70</v>
      </c>
      <c r="T3265" s="2">
        <v>72</v>
      </c>
      <c r="U3265" s="2">
        <v>12</v>
      </c>
      <c r="V3265" s="2">
        <v>6</v>
      </c>
      <c r="W3265" s="2">
        <v>52.800000000000004</v>
      </c>
      <c r="X3265" s="2">
        <v>39.6</v>
      </c>
      <c r="Y3265" s="2">
        <v>0.23760000000000001</v>
      </c>
      <c r="Z3265" s="6">
        <v>46202</v>
      </c>
    </row>
    <row r="3266" spans="1:26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8" t="str">
        <f>IF(Table5[[#This Row],[Company Code]]&lt;&gt;"",Table5[[#This Row],[Contact Email]],"")</f>
        <v/>
      </c>
      <c r="M3266" s="2"/>
      <c r="N3266" s="9" t="str">
        <f>IF(IF(COUNTIF($S$2:S3266,S3266)=1,P3266,"")=1,COUNTIF($O$2:O3266,O3266),IF(COUNTIF($S$2:S3266,S3266)=1,P3266,""))</f>
        <v/>
      </c>
      <c r="O3266" s="9" t="str">
        <f>IF(COUNTIF($S$2:S3266,S3266)=1,P3266,"")</f>
        <v/>
      </c>
      <c r="P3266" s="9">
        <f>COUNTIF($S$2:S3266,S3266)</f>
        <v>62</v>
      </c>
      <c r="Q3266" s="2" t="s">
        <v>117</v>
      </c>
      <c r="R3266" s="2" t="s">
        <v>3385</v>
      </c>
      <c r="S3266" s="2" t="s">
        <v>70</v>
      </c>
      <c r="T3266" s="2">
        <v>24</v>
      </c>
      <c r="U3266" s="2">
        <v>12</v>
      </c>
      <c r="V3266" s="2">
        <v>2</v>
      </c>
      <c r="W3266" s="2">
        <v>17.600000000000001</v>
      </c>
      <c r="X3266" s="2">
        <v>13.200000000000001</v>
      </c>
      <c r="Y3266" s="2">
        <v>7.9199999999999993E-2</v>
      </c>
      <c r="Z3266" s="6">
        <v>46202</v>
      </c>
    </row>
    <row r="3267" spans="1:26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8" t="str">
        <f>IF(Table5[[#This Row],[Company Code]]&lt;&gt;"",Table5[[#This Row],[Contact Email]],"")</f>
        <v/>
      </c>
      <c r="M3267" s="2"/>
      <c r="N3267" s="9" t="str">
        <f>IF(IF(COUNTIF($S$2:S3267,S3267)=1,P3267,"")=1,COUNTIF($O$2:O3267,O3267),IF(COUNTIF($S$2:S3267,S3267)=1,P3267,""))</f>
        <v/>
      </c>
      <c r="O3267" s="9" t="str">
        <f>IF(COUNTIF($S$2:S3267,S3267)=1,P3267,"")</f>
        <v/>
      </c>
      <c r="P3267" s="9">
        <f>COUNTIF($S$2:S3267,S3267)</f>
        <v>63</v>
      </c>
      <c r="Q3267" s="2" t="s">
        <v>117</v>
      </c>
      <c r="R3267" s="2" t="s">
        <v>3386</v>
      </c>
      <c r="S3267" s="2" t="s">
        <v>70</v>
      </c>
      <c r="T3267" s="2">
        <v>48</v>
      </c>
      <c r="U3267" s="2">
        <v>12</v>
      </c>
      <c r="V3267" s="2">
        <v>4</v>
      </c>
      <c r="W3267" s="2">
        <v>35.200000000000003</v>
      </c>
      <c r="X3267" s="2">
        <v>26.400000000000002</v>
      </c>
      <c r="Y3267" s="2">
        <v>0.15839999999999999</v>
      </c>
      <c r="Z3267" s="6">
        <v>46202</v>
      </c>
    </row>
    <row r="3268" spans="1:26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8" t="str">
        <f>IF(Table5[[#This Row],[Company Code]]&lt;&gt;"",Table5[[#This Row],[Contact Email]],"")</f>
        <v/>
      </c>
      <c r="M3268" s="2"/>
      <c r="N3268" s="9" t="str">
        <f>IF(IF(COUNTIF($S$2:S3268,S3268)=1,P3268,"")=1,COUNTIF($O$2:O3268,O3268),IF(COUNTIF($S$2:S3268,S3268)=1,P3268,""))</f>
        <v/>
      </c>
      <c r="O3268" s="9" t="str">
        <f>IF(COUNTIF($S$2:S3268,S3268)=1,P3268,"")</f>
        <v/>
      </c>
      <c r="P3268" s="9">
        <f>COUNTIF($S$2:S3268,S3268)</f>
        <v>64</v>
      </c>
      <c r="Q3268" s="2" t="s">
        <v>117</v>
      </c>
      <c r="R3268" s="2" t="s">
        <v>3387</v>
      </c>
      <c r="S3268" s="2" t="s">
        <v>70</v>
      </c>
      <c r="T3268" s="2">
        <v>48</v>
      </c>
      <c r="U3268" s="2">
        <v>12</v>
      </c>
      <c r="V3268" s="2">
        <v>4</v>
      </c>
      <c r="W3268" s="2">
        <v>35.200000000000003</v>
      </c>
      <c r="X3268" s="2">
        <v>26.400000000000002</v>
      </c>
      <c r="Y3268" s="2">
        <v>0.15839999999999999</v>
      </c>
      <c r="Z3268" s="6">
        <v>46202</v>
      </c>
    </row>
    <row r="3269" spans="1:26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8" t="str">
        <f>IF(Table5[[#This Row],[Company Code]]&lt;&gt;"",Table5[[#This Row],[Contact Email]],"")</f>
        <v/>
      </c>
      <c r="M3269" s="2"/>
      <c r="N3269" s="9" t="str">
        <f>IF(IF(COUNTIF($S$2:S3269,S3269)=1,P3269,"")=1,COUNTIF($O$2:O3269,O3269),IF(COUNTIF($S$2:S3269,S3269)=1,P3269,""))</f>
        <v/>
      </c>
      <c r="O3269" s="9" t="str">
        <f>IF(COUNTIF($S$2:S3269,S3269)=1,P3269,"")</f>
        <v/>
      </c>
      <c r="P3269" s="9">
        <f>COUNTIF($S$2:S3269,S3269)</f>
        <v>65</v>
      </c>
      <c r="Q3269" s="2" t="s">
        <v>117</v>
      </c>
      <c r="R3269" s="2" t="s">
        <v>3388</v>
      </c>
      <c r="S3269" s="2" t="s">
        <v>70</v>
      </c>
      <c r="T3269" s="2">
        <v>72</v>
      </c>
      <c r="U3269" s="2">
        <v>12</v>
      </c>
      <c r="V3269" s="2">
        <v>6</v>
      </c>
      <c r="W3269" s="2">
        <v>52.800000000000004</v>
      </c>
      <c r="X3269" s="2">
        <v>39.6</v>
      </c>
      <c r="Y3269" s="2">
        <v>0.23760000000000001</v>
      </c>
      <c r="Z3269" s="6">
        <v>46202</v>
      </c>
    </row>
    <row r="3270" spans="1:26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8" t="str">
        <f>IF(Table5[[#This Row],[Company Code]]&lt;&gt;"",Table5[[#This Row],[Contact Email]],"")</f>
        <v/>
      </c>
      <c r="M3270" s="2"/>
      <c r="N3270" s="9" t="str">
        <f>IF(IF(COUNTIF($S$2:S3270,S3270)=1,P3270,"")=1,COUNTIF($O$2:O3270,O3270),IF(COUNTIF($S$2:S3270,S3270)=1,P3270,""))</f>
        <v/>
      </c>
      <c r="O3270" s="9" t="str">
        <f>IF(COUNTIF($S$2:S3270,S3270)=1,P3270,"")</f>
        <v/>
      </c>
      <c r="P3270" s="9">
        <f>COUNTIF($S$2:S3270,S3270)</f>
        <v>66</v>
      </c>
      <c r="Q3270" s="2" t="s">
        <v>117</v>
      </c>
      <c r="R3270" s="2" t="s">
        <v>3389</v>
      </c>
      <c r="S3270" s="2" t="s">
        <v>70</v>
      </c>
      <c r="T3270" s="2">
        <v>36</v>
      </c>
      <c r="U3270" s="2">
        <v>12</v>
      </c>
      <c r="V3270" s="2">
        <v>3</v>
      </c>
      <c r="W3270" s="2">
        <v>26.400000000000002</v>
      </c>
      <c r="X3270" s="2">
        <v>19.8</v>
      </c>
      <c r="Y3270" s="2">
        <v>0.1188</v>
      </c>
      <c r="Z3270" s="6">
        <v>46202</v>
      </c>
    </row>
    <row r="3271" spans="1:26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8" t="str">
        <f>IF(Table5[[#This Row],[Company Code]]&lt;&gt;"",Table5[[#This Row],[Contact Email]],"")</f>
        <v/>
      </c>
      <c r="M3271" s="2"/>
      <c r="N3271" s="9" t="str">
        <f>IF(IF(COUNTIF($S$2:S3271,S3271)=1,P3271,"")=1,COUNTIF($O$2:O3271,O3271),IF(COUNTIF($S$2:S3271,S3271)=1,P3271,""))</f>
        <v/>
      </c>
      <c r="O3271" s="9" t="str">
        <f>IF(COUNTIF($S$2:S3271,S3271)=1,P3271,"")</f>
        <v/>
      </c>
      <c r="P3271" s="9">
        <f>COUNTIF($S$2:S3271,S3271)</f>
        <v>67</v>
      </c>
      <c r="Q3271" s="2" t="s">
        <v>117</v>
      </c>
      <c r="R3271" s="2" t="s">
        <v>3390</v>
      </c>
      <c r="S3271" s="2" t="s">
        <v>70</v>
      </c>
      <c r="T3271" s="2">
        <v>48</v>
      </c>
      <c r="U3271" s="2">
        <v>12</v>
      </c>
      <c r="V3271" s="2">
        <v>4</v>
      </c>
      <c r="W3271" s="2">
        <v>35.200000000000003</v>
      </c>
      <c r="X3271" s="2">
        <v>26.400000000000002</v>
      </c>
      <c r="Y3271" s="2">
        <v>0.15839999999999999</v>
      </c>
      <c r="Z3271" s="6">
        <v>46202</v>
      </c>
    </row>
    <row r="3272" spans="1:26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8" t="str">
        <f>IF(Table5[[#This Row],[Company Code]]&lt;&gt;"",Table5[[#This Row],[Contact Email]],"")</f>
        <v/>
      </c>
      <c r="M3272" s="2"/>
      <c r="N3272" s="9" t="str">
        <f>IF(IF(COUNTIF($S$2:S3272,S3272)=1,P3272,"")=1,COUNTIF($O$2:O3272,O3272),IF(COUNTIF($S$2:S3272,S3272)=1,P3272,""))</f>
        <v/>
      </c>
      <c r="O3272" s="9" t="str">
        <f>IF(COUNTIF($S$2:S3272,S3272)=1,P3272,"")</f>
        <v/>
      </c>
      <c r="P3272" s="9">
        <f>COUNTIF($S$2:S3272,S3272)</f>
        <v>68</v>
      </c>
      <c r="Q3272" s="2" t="s">
        <v>117</v>
      </c>
      <c r="R3272" s="2" t="s">
        <v>3391</v>
      </c>
      <c r="S3272" s="2" t="s">
        <v>70</v>
      </c>
      <c r="T3272" s="2">
        <v>108</v>
      </c>
      <c r="U3272" s="2">
        <v>12</v>
      </c>
      <c r="V3272" s="2">
        <v>9</v>
      </c>
      <c r="W3272" s="2">
        <v>79.2</v>
      </c>
      <c r="X3272" s="2">
        <v>59.400000000000006</v>
      </c>
      <c r="Y3272" s="2">
        <v>0.35639999999999999</v>
      </c>
      <c r="Z3272" s="6">
        <v>46202</v>
      </c>
    </row>
    <row r="3273" spans="1:26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8" t="str">
        <f>IF(Table5[[#This Row],[Company Code]]&lt;&gt;"",Table5[[#This Row],[Contact Email]],"")</f>
        <v/>
      </c>
      <c r="M3273" s="2"/>
      <c r="N3273" s="9" t="str">
        <f>IF(IF(COUNTIF($S$2:S3273,S3273)=1,P3273,"")=1,COUNTIF($O$2:O3273,O3273),IF(COUNTIF($S$2:S3273,S3273)=1,P3273,""))</f>
        <v/>
      </c>
      <c r="O3273" s="9" t="str">
        <f>IF(COUNTIF($S$2:S3273,S3273)=1,P3273,"")</f>
        <v/>
      </c>
      <c r="P3273" s="9">
        <f>COUNTIF($S$2:S3273,S3273)</f>
        <v>69</v>
      </c>
      <c r="Q3273" s="2" t="s">
        <v>117</v>
      </c>
      <c r="R3273" s="2" t="s">
        <v>3392</v>
      </c>
      <c r="S3273" s="2" t="s">
        <v>70</v>
      </c>
      <c r="T3273" s="2">
        <v>36</v>
      </c>
      <c r="U3273" s="2">
        <v>12</v>
      </c>
      <c r="V3273" s="2">
        <v>3</v>
      </c>
      <c r="W3273" s="2">
        <v>26.400000000000002</v>
      </c>
      <c r="X3273" s="2">
        <v>19.8</v>
      </c>
      <c r="Y3273" s="2">
        <v>0.1188</v>
      </c>
      <c r="Z3273" s="6">
        <v>46202</v>
      </c>
    </row>
    <row r="3274" spans="1:26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8" t="str">
        <f>IF(Table5[[#This Row],[Company Code]]&lt;&gt;"",Table5[[#This Row],[Contact Email]],"")</f>
        <v/>
      </c>
      <c r="M3274" s="2"/>
      <c r="N3274" s="9" t="str">
        <f>IF(IF(COUNTIF($S$2:S3274,S3274)=1,P3274,"")=1,COUNTIF($O$2:O3274,O3274),IF(COUNTIF($S$2:S3274,S3274)=1,P3274,""))</f>
        <v/>
      </c>
      <c r="O3274" s="9" t="str">
        <f>IF(COUNTIF($S$2:S3274,S3274)=1,P3274,"")</f>
        <v/>
      </c>
      <c r="P3274" s="9">
        <f>COUNTIF($S$2:S3274,S3274)</f>
        <v>70</v>
      </c>
      <c r="Q3274" s="2" t="s">
        <v>117</v>
      </c>
      <c r="R3274" s="2" t="s">
        <v>3393</v>
      </c>
      <c r="S3274" s="2" t="s">
        <v>70</v>
      </c>
      <c r="T3274" s="2">
        <v>60</v>
      </c>
      <c r="U3274" s="2">
        <v>12</v>
      </c>
      <c r="V3274" s="2">
        <v>5</v>
      </c>
      <c r="W3274" s="2">
        <v>44</v>
      </c>
      <c r="X3274" s="2">
        <v>33</v>
      </c>
      <c r="Y3274" s="2">
        <v>0.19800000000000001</v>
      </c>
      <c r="Z3274" s="6">
        <v>46202</v>
      </c>
    </row>
    <row r="3275" spans="1:26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8" t="str">
        <f>IF(Table5[[#This Row],[Company Code]]&lt;&gt;"",Table5[[#This Row],[Contact Email]],"")</f>
        <v/>
      </c>
      <c r="M3275" s="2"/>
      <c r="N3275" s="9" t="str">
        <f>IF(IF(COUNTIF($S$2:S3275,S3275)=1,P3275,"")=1,COUNTIF($O$2:O3275,O3275),IF(COUNTIF($S$2:S3275,S3275)=1,P3275,""))</f>
        <v/>
      </c>
      <c r="O3275" s="9" t="str">
        <f>IF(COUNTIF($S$2:S3275,S3275)=1,P3275,"")</f>
        <v/>
      </c>
      <c r="P3275" s="9">
        <f>COUNTIF($S$2:S3275,S3275)</f>
        <v>71</v>
      </c>
      <c r="Q3275" s="2" t="s">
        <v>117</v>
      </c>
      <c r="R3275" s="2" t="s">
        <v>3394</v>
      </c>
      <c r="S3275" s="2" t="s">
        <v>70</v>
      </c>
      <c r="T3275" s="2">
        <v>36</v>
      </c>
      <c r="U3275" s="2">
        <v>12</v>
      </c>
      <c r="V3275" s="2">
        <v>3</v>
      </c>
      <c r="W3275" s="2">
        <v>26.400000000000002</v>
      </c>
      <c r="X3275" s="2">
        <v>19.8</v>
      </c>
      <c r="Y3275" s="2">
        <v>0.1188</v>
      </c>
      <c r="Z3275" s="6">
        <v>46202</v>
      </c>
    </row>
    <row r="3276" spans="1:26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8" t="str">
        <f>IF(Table5[[#This Row],[Company Code]]&lt;&gt;"",Table5[[#This Row],[Contact Email]],"")</f>
        <v/>
      </c>
      <c r="M3276" s="2"/>
      <c r="N3276" s="9" t="str">
        <f>IF(IF(COUNTIF($S$2:S3276,S3276)=1,P3276,"")=1,COUNTIF($O$2:O3276,O3276),IF(COUNTIF($S$2:S3276,S3276)=1,P3276,""))</f>
        <v/>
      </c>
      <c r="O3276" s="9" t="str">
        <f>IF(COUNTIF($S$2:S3276,S3276)=1,P3276,"")</f>
        <v/>
      </c>
      <c r="P3276" s="9">
        <f>COUNTIF($S$2:S3276,S3276)</f>
        <v>72</v>
      </c>
      <c r="Q3276" s="2" t="s">
        <v>117</v>
      </c>
      <c r="R3276" s="2" t="s">
        <v>3395</v>
      </c>
      <c r="S3276" s="2" t="s">
        <v>70</v>
      </c>
      <c r="T3276" s="2">
        <v>72</v>
      </c>
      <c r="U3276" s="2">
        <v>12</v>
      </c>
      <c r="V3276" s="2">
        <v>6</v>
      </c>
      <c r="W3276" s="2">
        <v>52.800000000000004</v>
      </c>
      <c r="X3276" s="2">
        <v>39.6</v>
      </c>
      <c r="Y3276" s="2">
        <v>0.23760000000000001</v>
      </c>
      <c r="Z3276" s="6">
        <v>46202</v>
      </c>
    </row>
    <row r="3277" spans="1:26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8" t="str">
        <f>IF(Table5[[#This Row],[Company Code]]&lt;&gt;"",Table5[[#This Row],[Contact Email]],"")</f>
        <v/>
      </c>
      <c r="M3277" s="2"/>
      <c r="N3277" s="9" t="str">
        <f>IF(IF(COUNTIF($S$2:S3277,S3277)=1,P3277,"")=1,COUNTIF($O$2:O3277,O3277),IF(COUNTIF($S$2:S3277,S3277)=1,P3277,""))</f>
        <v/>
      </c>
      <c r="O3277" s="9" t="str">
        <f>IF(COUNTIF($S$2:S3277,S3277)=1,P3277,"")</f>
        <v/>
      </c>
      <c r="P3277" s="9">
        <f>COUNTIF($S$2:S3277,S3277)</f>
        <v>73</v>
      </c>
      <c r="Q3277" s="2" t="s">
        <v>117</v>
      </c>
      <c r="R3277" s="2" t="s">
        <v>3396</v>
      </c>
      <c r="S3277" s="2" t="s">
        <v>70</v>
      </c>
      <c r="T3277" s="2">
        <v>60</v>
      </c>
      <c r="U3277" s="2">
        <v>12</v>
      </c>
      <c r="V3277" s="2">
        <v>5</v>
      </c>
      <c r="W3277" s="2">
        <v>44</v>
      </c>
      <c r="X3277" s="2">
        <v>33</v>
      </c>
      <c r="Y3277" s="2">
        <v>0.19800000000000001</v>
      </c>
      <c r="Z3277" s="6">
        <v>46202</v>
      </c>
    </row>
    <row r="3278" spans="1:26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8" t="str">
        <f>IF(Table5[[#This Row],[Company Code]]&lt;&gt;"",Table5[[#This Row],[Contact Email]],"")</f>
        <v/>
      </c>
      <c r="M3278" s="2"/>
      <c r="N3278" s="9" t="str">
        <f>IF(IF(COUNTIF($S$2:S3278,S3278)=1,P3278,"")=1,COUNTIF($O$2:O3278,O3278),IF(COUNTIF($S$2:S3278,S3278)=1,P3278,""))</f>
        <v/>
      </c>
      <c r="O3278" s="9" t="str">
        <f>IF(COUNTIF($S$2:S3278,S3278)=1,P3278,"")</f>
        <v/>
      </c>
      <c r="P3278" s="9">
        <f>COUNTIF($S$2:S3278,S3278)</f>
        <v>74</v>
      </c>
      <c r="Q3278" s="2" t="s">
        <v>117</v>
      </c>
      <c r="R3278" s="2" t="s">
        <v>3397</v>
      </c>
      <c r="S3278" s="2" t="s">
        <v>70</v>
      </c>
      <c r="T3278" s="2">
        <v>24</v>
      </c>
      <c r="U3278" s="2">
        <v>12</v>
      </c>
      <c r="V3278" s="2">
        <v>2</v>
      </c>
      <c r="W3278" s="2">
        <v>17.600000000000001</v>
      </c>
      <c r="X3278" s="2">
        <v>13.200000000000001</v>
      </c>
      <c r="Y3278" s="2">
        <v>7.9199999999999993E-2</v>
      </c>
      <c r="Z3278" s="6">
        <v>46202</v>
      </c>
    </row>
    <row r="3279" spans="1:26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8" t="str">
        <f>IF(Table5[[#This Row],[Company Code]]&lt;&gt;"",Table5[[#This Row],[Contact Email]],"")</f>
        <v/>
      </c>
      <c r="M3279" s="2"/>
      <c r="N3279" s="9" t="str">
        <f>IF(IF(COUNTIF($S$2:S3279,S3279)=1,P3279,"")=1,COUNTIF($O$2:O3279,O3279),IF(COUNTIF($S$2:S3279,S3279)=1,P3279,""))</f>
        <v/>
      </c>
      <c r="O3279" s="9" t="str">
        <f>IF(COUNTIF($S$2:S3279,S3279)=1,P3279,"")</f>
        <v/>
      </c>
      <c r="P3279" s="9">
        <f>COUNTIF($S$2:S3279,S3279)</f>
        <v>75</v>
      </c>
      <c r="Q3279" s="2" t="s">
        <v>117</v>
      </c>
      <c r="R3279" s="2" t="s">
        <v>3398</v>
      </c>
      <c r="S3279" s="2" t="s">
        <v>70</v>
      </c>
      <c r="T3279" s="2">
        <v>36</v>
      </c>
      <c r="U3279" s="2">
        <v>12</v>
      </c>
      <c r="V3279" s="2">
        <v>3</v>
      </c>
      <c r="W3279" s="2">
        <v>26.400000000000002</v>
      </c>
      <c r="X3279" s="2">
        <v>19.8</v>
      </c>
      <c r="Y3279" s="2">
        <v>0.1188</v>
      </c>
      <c r="Z3279" s="6">
        <v>46202</v>
      </c>
    </row>
    <row r="3280" spans="1:26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8" t="str">
        <f>IF(Table5[[#This Row],[Company Code]]&lt;&gt;"",Table5[[#This Row],[Contact Email]],"")</f>
        <v/>
      </c>
      <c r="M3280" s="2"/>
      <c r="N3280" s="9" t="str">
        <f>IF(IF(COUNTIF($S$2:S3280,S3280)=1,P3280,"")=1,COUNTIF($O$2:O3280,O3280),IF(COUNTIF($S$2:S3280,S3280)=1,P3280,""))</f>
        <v/>
      </c>
      <c r="O3280" s="9" t="str">
        <f>IF(COUNTIF($S$2:S3280,S3280)=1,P3280,"")</f>
        <v/>
      </c>
      <c r="P3280" s="9">
        <f>COUNTIF($S$2:S3280,S3280)</f>
        <v>76</v>
      </c>
      <c r="Q3280" s="2" t="s">
        <v>117</v>
      </c>
      <c r="R3280" s="2" t="s">
        <v>3399</v>
      </c>
      <c r="S3280" s="2" t="s">
        <v>70</v>
      </c>
      <c r="T3280" s="2">
        <v>144</v>
      </c>
      <c r="U3280" s="2">
        <v>12</v>
      </c>
      <c r="V3280" s="2">
        <v>12</v>
      </c>
      <c r="W3280" s="2">
        <v>105.60000000000001</v>
      </c>
      <c r="X3280" s="2">
        <v>79.2</v>
      </c>
      <c r="Y3280" s="2">
        <v>0.47520000000000001</v>
      </c>
      <c r="Z3280" s="6">
        <v>46202</v>
      </c>
    </row>
    <row r="3281" spans="1:26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8" t="str">
        <f>IF(Table5[[#This Row],[Company Code]]&lt;&gt;"",Table5[[#This Row],[Contact Email]],"")</f>
        <v/>
      </c>
      <c r="M3281" s="2"/>
      <c r="N3281" s="9" t="str">
        <f>IF(IF(COUNTIF($S$2:S3281,S3281)=1,P3281,"")=1,COUNTIF($O$2:O3281,O3281),IF(COUNTIF($S$2:S3281,S3281)=1,P3281,""))</f>
        <v/>
      </c>
      <c r="O3281" s="9" t="str">
        <f>IF(COUNTIF($S$2:S3281,S3281)=1,P3281,"")</f>
        <v/>
      </c>
      <c r="P3281" s="9">
        <f>COUNTIF($S$2:S3281,S3281)</f>
        <v>77</v>
      </c>
      <c r="Q3281" s="2" t="s">
        <v>117</v>
      </c>
      <c r="R3281" s="2" t="s">
        <v>3400</v>
      </c>
      <c r="S3281" s="2" t="s">
        <v>70</v>
      </c>
      <c r="T3281" s="2">
        <v>36</v>
      </c>
      <c r="U3281" s="2">
        <v>12</v>
      </c>
      <c r="V3281" s="2">
        <v>3</v>
      </c>
      <c r="W3281" s="2">
        <v>26.400000000000002</v>
      </c>
      <c r="X3281" s="2">
        <v>19.8</v>
      </c>
      <c r="Y3281" s="2">
        <v>0.1188</v>
      </c>
      <c r="Z3281" s="6">
        <v>46202</v>
      </c>
    </row>
    <row r="3282" spans="1:26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8" t="str">
        <f>IF(Table5[[#This Row],[Company Code]]&lt;&gt;"",Table5[[#This Row],[Contact Email]],"")</f>
        <v/>
      </c>
      <c r="M3282" s="2"/>
      <c r="N3282" s="9" t="str">
        <f>IF(IF(COUNTIF($S$2:S3282,S3282)=1,P3282,"")=1,COUNTIF($O$2:O3282,O3282),IF(COUNTIF($S$2:S3282,S3282)=1,P3282,""))</f>
        <v/>
      </c>
      <c r="O3282" s="9" t="str">
        <f>IF(COUNTIF($S$2:S3282,S3282)=1,P3282,"")</f>
        <v/>
      </c>
      <c r="P3282" s="9">
        <f>COUNTIF($S$2:S3282,S3282)</f>
        <v>78</v>
      </c>
      <c r="Q3282" s="2" t="s">
        <v>117</v>
      </c>
      <c r="R3282" s="2" t="s">
        <v>3401</v>
      </c>
      <c r="S3282" s="2" t="s">
        <v>70</v>
      </c>
      <c r="T3282" s="2">
        <v>36</v>
      </c>
      <c r="U3282" s="2">
        <v>12</v>
      </c>
      <c r="V3282" s="2">
        <v>3</v>
      </c>
      <c r="W3282" s="2">
        <v>26.400000000000002</v>
      </c>
      <c r="X3282" s="2">
        <v>19.8</v>
      </c>
      <c r="Y3282" s="2">
        <v>0.1188</v>
      </c>
      <c r="Z3282" s="6">
        <v>46202</v>
      </c>
    </row>
    <row r="3283" spans="1:26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8" t="str">
        <f>IF(Table5[[#This Row],[Company Code]]&lt;&gt;"",Table5[[#This Row],[Contact Email]],"")</f>
        <v/>
      </c>
      <c r="M3283" s="2"/>
      <c r="N3283" s="9" t="str">
        <f>IF(IF(COUNTIF($S$2:S3283,S3283)=1,P3283,"")=1,COUNTIF($O$2:O3283,O3283),IF(COUNTIF($S$2:S3283,S3283)=1,P3283,""))</f>
        <v/>
      </c>
      <c r="O3283" s="9" t="str">
        <f>IF(COUNTIF($S$2:S3283,S3283)=1,P3283,"")</f>
        <v/>
      </c>
      <c r="P3283" s="9">
        <f>COUNTIF($S$2:S3283,S3283)</f>
        <v>79</v>
      </c>
      <c r="Q3283" s="2" t="s">
        <v>117</v>
      </c>
      <c r="R3283" s="2" t="s">
        <v>3402</v>
      </c>
      <c r="S3283" s="2" t="s">
        <v>70</v>
      </c>
      <c r="T3283" s="2">
        <v>36</v>
      </c>
      <c r="U3283" s="2">
        <v>12</v>
      </c>
      <c r="V3283" s="2">
        <v>3</v>
      </c>
      <c r="W3283" s="2">
        <v>26.400000000000002</v>
      </c>
      <c r="X3283" s="2">
        <v>19.8</v>
      </c>
      <c r="Y3283" s="2">
        <v>0.1188</v>
      </c>
      <c r="Z3283" s="6">
        <v>46202</v>
      </c>
    </row>
    <row r="3284" spans="1:26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8" t="str">
        <f>IF(Table5[[#This Row],[Company Code]]&lt;&gt;"",Table5[[#This Row],[Contact Email]],"")</f>
        <v/>
      </c>
      <c r="M3284" s="2"/>
      <c r="N3284" s="9" t="str">
        <f>IF(IF(COUNTIF($S$2:S3284,S3284)=1,P3284,"")=1,COUNTIF($O$2:O3284,O3284),IF(COUNTIF($S$2:S3284,S3284)=1,P3284,""))</f>
        <v/>
      </c>
      <c r="O3284" s="9" t="str">
        <f>IF(COUNTIF($S$2:S3284,S3284)=1,P3284,"")</f>
        <v/>
      </c>
      <c r="P3284" s="9">
        <f>COUNTIF($S$2:S3284,S3284)</f>
        <v>80</v>
      </c>
      <c r="Q3284" s="2" t="s">
        <v>117</v>
      </c>
      <c r="R3284" s="2" t="s">
        <v>3403</v>
      </c>
      <c r="S3284" s="2" t="s">
        <v>70</v>
      </c>
      <c r="T3284" s="2">
        <v>216</v>
      </c>
      <c r="U3284" s="2">
        <v>12</v>
      </c>
      <c r="V3284" s="2">
        <v>18</v>
      </c>
      <c r="W3284" s="2">
        <v>158.4</v>
      </c>
      <c r="X3284" s="2">
        <v>118.80000000000001</v>
      </c>
      <c r="Y3284" s="2">
        <v>0.71279999999999999</v>
      </c>
      <c r="Z3284" s="6">
        <v>46202</v>
      </c>
    </row>
    <row r="3285" spans="1:26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8" t="str">
        <f>IF(Table5[[#This Row],[Company Code]]&lt;&gt;"",Table5[[#This Row],[Contact Email]],"")</f>
        <v/>
      </c>
      <c r="M3285" s="2"/>
      <c r="N3285" s="9" t="str">
        <f>IF(IF(COUNTIF($S$2:S3285,S3285)=1,P3285,"")=1,COUNTIF($O$2:O3285,O3285),IF(COUNTIF($S$2:S3285,S3285)=1,P3285,""))</f>
        <v/>
      </c>
      <c r="O3285" s="9" t="str">
        <f>IF(COUNTIF($S$2:S3285,S3285)=1,P3285,"")</f>
        <v/>
      </c>
      <c r="P3285" s="9">
        <f>COUNTIF($S$2:S3285,S3285)</f>
        <v>81</v>
      </c>
      <c r="Q3285" s="2" t="s">
        <v>117</v>
      </c>
      <c r="R3285" s="2" t="s">
        <v>3404</v>
      </c>
      <c r="S3285" s="2" t="s">
        <v>70</v>
      </c>
      <c r="T3285" s="2">
        <v>36</v>
      </c>
      <c r="U3285" s="2">
        <v>12</v>
      </c>
      <c r="V3285" s="2">
        <v>3</v>
      </c>
      <c r="W3285" s="2">
        <v>26.400000000000002</v>
      </c>
      <c r="X3285" s="2">
        <v>19.8</v>
      </c>
      <c r="Y3285" s="2">
        <v>0.1188</v>
      </c>
      <c r="Z3285" s="6">
        <v>46202</v>
      </c>
    </row>
    <row r="3286" spans="1:26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8" t="str">
        <f>IF(Table5[[#This Row],[Company Code]]&lt;&gt;"",Table5[[#This Row],[Contact Email]],"")</f>
        <v/>
      </c>
      <c r="M3286" s="2"/>
      <c r="N3286" s="9" t="str">
        <f>IF(IF(COUNTIF($S$2:S3286,S3286)=1,P3286,"")=1,COUNTIF($O$2:O3286,O3286),IF(COUNTIF($S$2:S3286,S3286)=1,P3286,""))</f>
        <v/>
      </c>
      <c r="O3286" s="9" t="str">
        <f>IF(COUNTIF($S$2:S3286,S3286)=1,P3286,"")</f>
        <v/>
      </c>
      <c r="P3286" s="9">
        <f>COUNTIF($S$2:S3286,S3286)</f>
        <v>82</v>
      </c>
      <c r="Q3286" s="2" t="s">
        <v>117</v>
      </c>
      <c r="R3286" s="2" t="s">
        <v>3405</v>
      </c>
      <c r="S3286" s="2" t="s">
        <v>70</v>
      </c>
      <c r="T3286" s="2">
        <v>60</v>
      </c>
      <c r="U3286" s="2">
        <v>12</v>
      </c>
      <c r="V3286" s="2">
        <v>5</v>
      </c>
      <c r="W3286" s="2">
        <v>44</v>
      </c>
      <c r="X3286" s="2">
        <v>33</v>
      </c>
      <c r="Y3286" s="2">
        <v>0.19800000000000001</v>
      </c>
      <c r="Z3286" s="6">
        <v>46202</v>
      </c>
    </row>
    <row r="3287" spans="1:26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8" t="str">
        <f>IF(Table5[[#This Row],[Company Code]]&lt;&gt;"",Table5[[#This Row],[Contact Email]],"")</f>
        <v/>
      </c>
      <c r="M3287" s="2"/>
      <c r="N3287" s="9" t="str">
        <f>IF(IF(COUNTIF($S$2:S3287,S3287)=1,P3287,"")=1,COUNTIF($O$2:O3287,O3287),IF(COUNTIF($S$2:S3287,S3287)=1,P3287,""))</f>
        <v/>
      </c>
      <c r="O3287" s="9" t="str">
        <f>IF(COUNTIF($S$2:S3287,S3287)=1,P3287,"")</f>
        <v/>
      </c>
      <c r="P3287" s="9">
        <f>COUNTIF($S$2:S3287,S3287)</f>
        <v>83</v>
      </c>
      <c r="Q3287" s="2" t="s">
        <v>117</v>
      </c>
      <c r="R3287" s="2" t="s">
        <v>3406</v>
      </c>
      <c r="S3287" s="2" t="s">
        <v>70</v>
      </c>
      <c r="T3287" s="2">
        <v>12</v>
      </c>
      <c r="U3287" s="2">
        <v>12</v>
      </c>
      <c r="V3287" s="2">
        <v>1</v>
      </c>
      <c r="W3287" s="2">
        <v>8.8000000000000007</v>
      </c>
      <c r="X3287" s="2">
        <v>6.6000000000000005</v>
      </c>
      <c r="Y3287" s="2">
        <v>3.9599999999999996E-2</v>
      </c>
      <c r="Z3287" s="6">
        <v>46202</v>
      </c>
    </row>
    <row r="3288" spans="1:26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8" t="str">
        <f>IF(Table5[[#This Row],[Company Code]]&lt;&gt;"",Table5[[#This Row],[Contact Email]],"")</f>
        <v/>
      </c>
      <c r="M3288" s="2"/>
      <c r="N3288" s="9" t="str">
        <f>IF(IF(COUNTIF($S$2:S3288,S3288)=1,P3288,"")=1,COUNTIF($O$2:O3288,O3288),IF(COUNTIF($S$2:S3288,S3288)=1,P3288,""))</f>
        <v/>
      </c>
      <c r="O3288" s="9" t="str">
        <f>IF(COUNTIF($S$2:S3288,S3288)=1,P3288,"")</f>
        <v/>
      </c>
      <c r="P3288" s="9">
        <f>COUNTIF($S$2:S3288,S3288)</f>
        <v>84</v>
      </c>
      <c r="Q3288" s="2" t="s">
        <v>117</v>
      </c>
      <c r="R3288" s="2" t="s">
        <v>3407</v>
      </c>
      <c r="S3288" s="2" t="s">
        <v>70</v>
      </c>
      <c r="T3288" s="2">
        <v>168</v>
      </c>
      <c r="U3288" s="2">
        <v>12</v>
      </c>
      <c r="V3288" s="2">
        <v>14</v>
      </c>
      <c r="W3288" s="2">
        <v>123.2</v>
      </c>
      <c r="X3288" s="2">
        <v>92.4</v>
      </c>
      <c r="Y3288" s="2">
        <v>0.5544</v>
      </c>
      <c r="Z3288" s="6">
        <v>46202</v>
      </c>
    </row>
    <row r="3289" spans="1:26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8" t="str">
        <f>IF(Table5[[#This Row],[Company Code]]&lt;&gt;"",Table5[[#This Row],[Contact Email]],"")</f>
        <v/>
      </c>
      <c r="M3289" s="2"/>
      <c r="N3289" s="9" t="str">
        <f>IF(IF(COUNTIF($S$2:S3289,S3289)=1,P3289,"")=1,COUNTIF($O$2:O3289,O3289),IF(COUNTIF($S$2:S3289,S3289)=1,P3289,""))</f>
        <v/>
      </c>
      <c r="O3289" s="9" t="str">
        <f>IF(COUNTIF($S$2:S3289,S3289)=1,P3289,"")</f>
        <v/>
      </c>
      <c r="P3289" s="9">
        <f>COUNTIF($S$2:S3289,S3289)</f>
        <v>85</v>
      </c>
      <c r="Q3289" s="2" t="s">
        <v>117</v>
      </c>
      <c r="R3289" s="2" t="s">
        <v>3408</v>
      </c>
      <c r="S3289" s="2" t="s">
        <v>70</v>
      </c>
      <c r="T3289" s="2">
        <v>12</v>
      </c>
      <c r="U3289" s="2">
        <v>12</v>
      </c>
      <c r="V3289" s="2">
        <v>1</v>
      </c>
      <c r="W3289" s="2">
        <v>8.8000000000000007</v>
      </c>
      <c r="X3289" s="2">
        <v>6.6000000000000005</v>
      </c>
      <c r="Y3289" s="2">
        <v>3.9599999999999996E-2</v>
      </c>
      <c r="Z3289" s="6">
        <v>46202</v>
      </c>
    </row>
    <row r="3290" spans="1:26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8" t="str">
        <f>IF(Table5[[#This Row],[Company Code]]&lt;&gt;"",Table5[[#This Row],[Contact Email]],"")</f>
        <v/>
      </c>
      <c r="M3290" s="2"/>
      <c r="N3290" s="9" t="str">
        <f>IF(IF(COUNTIF($S$2:S3290,S3290)=1,P3290,"")=1,COUNTIF($O$2:O3290,O3290),IF(COUNTIF($S$2:S3290,S3290)=1,P3290,""))</f>
        <v/>
      </c>
      <c r="O3290" s="9" t="str">
        <f>IF(COUNTIF($S$2:S3290,S3290)=1,P3290,"")</f>
        <v/>
      </c>
      <c r="P3290" s="9">
        <f>COUNTIF($S$2:S3290,S3290)</f>
        <v>86</v>
      </c>
      <c r="Q3290" s="2" t="s">
        <v>117</v>
      </c>
      <c r="R3290" s="2" t="s">
        <v>3409</v>
      </c>
      <c r="S3290" s="2" t="s">
        <v>70</v>
      </c>
      <c r="T3290" s="2">
        <v>12</v>
      </c>
      <c r="U3290" s="2">
        <v>12</v>
      </c>
      <c r="V3290" s="2">
        <v>1</v>
      </c>
      <c r="W3290" s="2">
        <v>8.8000000000000007</v>
      </c>
      <c r="X3290" s="2">
        <v>6.6000000000000005</v>
      </c>
      <c r="Y3290" s="2">
        <v>3.9599999999999996E-2</v>
      </c>
      <c r="Z3290" s="6">
        <v>46202</v>
      </c>
    </row>
    <row r="3291" spans="1:26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8" t="str">
        <f>IF(Table5[[#This Row],[Company Code]]&lt;&gt;"",Table5[[#This Row],[Contact Email]],"")</f>
        <v/>
      </c>
      <c r="M3291" s="2"/>
      <c r="N3291" s="9" t="str">
        <f>IF(IF(COUNTIF($S$2:S3291,S3291)=1,P3291,"")=1,COUNTIF($O$2:O3291,O3291),IF(COUNTIF($S$2:S3291,S3291)=1,P3291,""))</f>
        <v/>
      </c>
      <c r="O3291" s="9" t="str">
        <f>IF(COUNTIF($S$2:S3291,S3291)=1,P3291,"")</f>
        <v/>
      </c>
      <c r="P3291" s="9">
        <f>COUNTIF($S$2:S3291,S3291)</f>
        <v>87</v>
      </c>
      <c r="Q3291" s="2" t="s">
        <v>117</v>
      </c>
      <c r="R3291" s="2" t="s">
        <v>3410</v>
      </c>
      <c r="S3291" s="2" t="s">
        <v>70</v>
      </c>
      <c r="T3291" s="2">
        <v>48</v>
      </c>
      <c r="U3291" s="2">
        <v>12</v>
      </c>
      <c r="V3291" s="2">
        <v>4</v>
      </c>
      <c r="W3291" s="2">
        <v>35.200000000000003</v>
      </c>
      <c r="X3291" s="2">
        <v>26.400000000000002</v>
      </c>
      <c r="Y3291" s="2">
        <v>0.15839999999999999</v>
      </c>
      <c r="Z3291" s="6">
        <v>46202</v>
      </c>
    </row>
    <row r="3292" spans="1:26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8" t="str">
        <f>IF(Table5[[#This Row],[Company Code]]&lt;&gt;"",Table5[[#This Row],[Contact Email]],"")</f>
        <v/>
      </c>
      <c r="M3292" s="2"/>
      <c r="N3292" s="9" t="str">
        <f>IF(IF(COUNTIF($S$2:S3292,S3292)=1,P3292,"")=1,COUNTIF($O$2:O3292,O3292),IF(COUNTIF($S$2:S3292,S3292)=1,P3292,""))</f>
        <v/>
      </c>
      <c r="O3292" s="9" t="str">
        <f>IF(COUNTIF($S$2:S3292,S3292)=1,P3292,"")</f>
        <v/>
      </c>
      <c r="P3292" s="9">
        <f>COUNTIF($S$2:S3292,S3292)</f>
        <v>88</v>
      </c>
      <c r="Q3292" s="2" t="s">
        <v>117</v>
      </c>
      <c r="R3292" s="2" t="s">
        <v>3411</v>
      </c>
      <c r="S3292" s="2" t="s">
        <v>70</v>
      </c>
      <c r="T3292" s="2">
        <v>96</v>
      </c>
      <c r="U3292" s="2">
        <v>12</v>
      </c>
      <c r="V3292" s="2">
        <v>8</v>
      </c>
      <c r="W3292" s="2">
        <v>70.400000000000006</v>
      </c>
      <c r="X3292" s="2">
        <v>52.800000000000004</v>
      </c>
      <c r="Y3292" s="2">
        <v>0.31679999999999997</v>
      </c>
      <c r="Z3292" s="6">
        <v>46202</v>
      </c>
    </row>
    <row r="3293" spans="1:26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8" t="str">
        <f>IF(Table5[[#This Row],[Company Code]]&lt;&gt;"",Table5[[#This Row],[Contact Email]],"")</f>
        <v/>
      </c>
      <c r="M3293" s="2"/>
      <c r="N3293" s="9" t="str">
        <f>IF(IF(COUNTIF($S$2:S3293,S3293)=1,P3293,"")=1,COUNTIF($O$2:O3293,O3293),IF(COUNTIF($S$2:S3293,S3293)=1,P3293,""))</f>
        <v/>
      </c>
      <c r="O3293" s="9" t="str">
        <f>IF(COUNTIF($S$2:S3293,S3293)=1,P3293,"")</f>
        <v/>
      </c>
      <c r="P3293" s="9">
        <f>COUNTIF($S$2:S3293,S3293)</f>
        <v>89</v>
      </c>
      <c r="Q3293" s="2" t="s">
        <v>117</v>
      </c>
      <c r="R3293" s="2" t="s">
        <v>3412</v>
      </c>
      <c r="S3293" s="2" t="s">
        <v>70</v>
      </c>
      <c r="T3293" s="2">
        <v>96</v>
      </c>
      <c r="U3293" s="2">
        <v>12</v>
      </c>
      <c r="V3293" s="2">
        <v>8</v>
      </c>
      <c r="W3293" s="2">
        <v>70.400000000000006</v>
      </c>
      <c r="X3293" s="2">
        <v>52.800000000000004</v>
      </c>
      <c r="Y3293" s="2">
        <v>0.31679999999999997</v>
      </c>
      <c r="Z3293" s="6">
        <v>46202</v>
      </c>
    </row>
    <row r="3294" spans="1:26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8" t="str">
        <f>IF(Table5[[#This Row],[Company Code]]&lt;&gt;"",Table5[[#This Row],[Contact Email]],"")</f>
        <v/>
      </c>
      <c r="M3294" s="2"/>
      <c r="N3294" s="9" t="str">
        <f>IF(IF(COUNTIF($S$2:S3294,S3294)=1,P3294,"")=1,COUNTIF($O$2:O3294,O3294),IF(COUNTIF($S$2:S3294,S3294)=1,P3294,""))</f>
        <v/>
      </c>
      <c r="O3294" s="9" t="str">
        <f>IF(COUNTIF($S$2:S3294,S3294)=1,P3294,"")</f>
        <v/>
      </c>
      <c r="P3294" s="9">
        <f>COUNTIF($S$2:S3294,S3294)</f>
        <v>90</v>
      </c>
      <c r="Q3294" s="2" t="s">
        <v>117</v>
      </c>
      <c r="R3294" s="2" t="s">
        <v>3413</v>
      </c>
      <c r="S3294" s="2" t="s">
        <v>70</v>
      </c>
      <c r="T3294" s="2">
        <v>132</v>
      </c>
      <c r="U3294" s="2">
        <v>12</v>
      </c>
      <c r="V3294" s="2">
        <v>11</v>
      </c>
      <c r="W3294" s="2">
        <v>96.8</v>
      </c>
      <c r="X3294" s="2">
        <v>72.600000000000009</v>
      </c>
      <c r="Y3294" s="2">
        <v>0.43559999999999999</v>
      </c>
      <c r="Z3294" s="6">
        <v>46202</v>
      </c>
    </row>
    <row r="3295" spans="1:26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8" t="str">
        <f>IF(Table5[[#This Row],[Company Code]]&lt;&gt;"",Table5[[#This Row],[Contact Email]],"")</f>
        <v/>
      </c>
      <c r="M3295" s="2"/>
      <c r="N3295" s="9" t="str">
        <f>IF(IF(COUNTIF($S$2:S3295,S3295)=1,P3295,"")=1,COUNTIF($O$2:O3295,O3295),IF(COUNTIF($S$2:S3295,S3295)=1,P3295,""))</f>
        <v/>
      </c>
      <c r="O3295" s="9" t="str">
        <f>IF(COUNTIF($S$2:S3295,S3295)=1,P3295,"")</f>
        <v/>
      </c>
      <c r="P3295" s="9">
        <f>COUNTIF($S$2:S3295,S3295)</f>
        <v>91</v>
      </c>
      <c r="Q3295" s="2" t="s">
        <v>117</v>
      </c>
      <c r="R3295" s="2" t="s">
        <v>3414</v>
      </c>
      <c r="S3295" s="2" t="s">
        <v>70</v>
      </c>
      <c r="T3295" s="2">
        <v>60</v>
      </c>
      <c r="U3295" s="2">
        <v>12</v>
      </c>
      <c r="V3295" s="2">
        <v>5</v>
      </c>
      <c r="W3295" s="2">
        <v>44</v>
      </c>
      <c r="X3295" s="2">
        <v>33</v>
      </c>
      <c r="Y3295" s="2">
        <v>0.19800000000000001</v>
      </c>
      <c r="Z3295" s="6">
        <v>46202</v>
      </c>
    </row>
    <row r="3296" spans="1:26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8" t="str">
        <f>IF(Table5[[#This Row],[Company Code]]&lt;&gt;"",Table5[[#This Row],[Contact Email]],"")</f>
        <v/>
      </c>
      <c r="M3296" s="2"/>
      <c r="N3296" s="9" t="str">
        <f>IF(IF(COUNTIF($S$2:S3296,S3296)=1,P3296,"")=1,COUNTIF($O$2:O3296,O3296),IF(COUNTIF($S$2:S3296,S3296)=1,P3296,""))</f>
        <v/>
      </c>
      <c r="O3296" s="9" t="str">
        <f>IF(COUNTIF($S$2:S3296,S3296)=1,P3296,"")</f>
        <v/>
      </c>
      <c r="P3296" s="9">
        <f>COUNTIF($S$2:S3296,S3296)</f>
        <v>92</v>
      </c>
      <c r="Q3296" s="2" t="s">
        <v>117</v>
      </c>
      <c r="R3296" s="2" t="s">
        <v>3415</v>
      </c>
      <c r="S3296" s="2" t="s">
        <v>70</v>
      </c>
      <c r="T3296" s="2">
        <v>96</v>
      </c>
      <c r="U3296" s="2">
        <v>12</v>
      </c>
      <c r="V3296" s="2">
        <v>8</v>
      </c>
      <c r="W3296" s="2">
        <v>70.400000000000006</v>
      </c>
      <c r="X3296" s="2">
        <v>52.800000000000004</v>
      </c>
      <c r="Y3296" s="2">
        <v>0.31679999999999997</v>
      </c>
      <c r="Z3296" s="6">
        <v>46202</v>
      </c>
    </row>
    <row r="3297" spans="1:26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8" t="str">
        <f>IF(Table5[[#This Row],[Company Code]]&lt;&gt;"",Table5[[#This Row],[Contact Email]],"")</f>
        <v/>
      </c>
      <c r="M3297" s="2"/>
      <c r="N3297" s="9" t="str">
        <f>IF(IF(COUNTIF($S$2:S3297,S3297)=1,P3297,"")=1,COUNTIF($O$2:O3297,O3297),IF(COUNTIF($S$2:S3297,S3297)=1,P3297,""))</f>
        <v/>
      </c>
      <c r="O3297" s="9" t="str">
        <f>IF(COUNTIF($S$2:S3297,S3297)=1,P3297,"")</f>
        <v/>
      </c>
      <c r="P3297" s="9">
        <f>COUNTIF($S$2:S3297,S3297)</f>
        <v>93</v>
      </c>
      <c r="Q3297" s="2" t="s">
        <v>117</v>
      </c>
      <c r="R3297" s="2" t="s">
        <v>3416</v>
      </c>
      <c r="S3297" s="2" t="s">
        <v>70</v>
      </c>
      <c r="T3297" s="2">
        <v>72</v>
      </c>
      <c r="U3297" s="2">
        <v>12</v>
      </c>
      <c r="V3297" s="2">
        <v>6</v>
      </c>
      <c r="W3297" s="2">
        <v>52.800000000000004</v>
      </c>
      <c r="X3297" s="2">
        <v>39.6</v>
      </c>
      <c r="Y3297" s="2">
        <v>0.23760000000000001</v>
      </c>
      <c r="Z3297" s="6">
        <v>46202</v>
      </c>
    </row>
    <row r="3298" spans="1:26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8" t="str">
        <f>IF(Table5[[#This Row],[Company Code]]&lt;&gt;"",Table5[[#This Row],[Contact Email]],"")</f>
        <v/>
      </c>
      <c r="M3298" s="2"/>
      <c r="N3298" s="9" t="str">
        <f>IF(IF(COUNTIF($S$2:S3298,S3298)=1,P3298,"")=1,COUNTIF($O$2:O3298,O3298),IF(COUNTIF($S$2:S3298,S3298)=1,P3298,""))</f>
        <v/>
      </c>
      <c r="O3298" s="9" t="str">
        <f>IF(COUNTIF($S$2:S3298,S3298)=1,P3298,"")</f>
        <v/>
      </c>
      <c r="P3298" s="9">
        <f>COUNTIF($S$2:S3298,S3298)</f>
        <v>94</v>
      </c>
      <c r="Q3298" s="2" t="s">
        <v>117</v>
      </c>
      <c r="R3298" s="2" t="s">
        <v>3417</v>
      </c>
      <c r="S3298" s="2" t="s">
        <v>70</v>
      </c>
      <c r="T3298" s="2">
        <v>48</v>
      </c>
      <c r="U3298" s="2">
        <v>12</v>
      </c>
      <c r="V3298" s="2">
        <v>4</v>
      </c>
      <c r="W3298" s="2">
        <v>35.200000000000003</v>
      </c>
      <c r="X3298" s="2">
        <v>26.400000000000002</v>
      </c>
      <c r="Y3298" s="2">
        <v>0.15839999999999999</v>
      </c>
      <c r="Z3298" s="6">
        <v>46202</v>
      </c>
    </row>
    <row r="3299" spans="1:26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8" t="str">
        <f>IF(Table5[[#This Row],[Company Code]]&lt;&gt;"",Table5[[#This Row],[Contact Email]],"")</f>
        <v/>
      </c>
      <c r="M3299" s="2"/>
      <c r="N3299" s="9" t="str">
        <f>IF(IF(COUNTIF($S$2:S3299,S3299)=1,P3299,"")=1,COUNTIF($O$2:O3299,O3299),IF(COUNTIF($S$2:S3299,S3299)=1,P3299,""))</f>
        <v/>
      </c>
      <c r="O3299" s="9" t="str">
        <f>IF(COUNTIF($S$2:S3299,S3299)=1,P3299,"")</f>
        <v/>
      </c>
      <c r="P3299" s="9">
        <f>COUNTIF($S$2:S3299,S3299)</f>
        <v>95</v>
      </c>
      <c r="Q3299" s="2" t="s">
        <v>117</v>
      </c>
      <c r="R3299" s="2" t="s">
        <v>3418</v>
      </c>
      <c r="S3299" s="2" t="s">
        <v>70</v>
      </c>
      <c r="T3299" s="2">
        <v>36</v>
      </c>
      <c r="U3299" s="2">
        <v>12</v>
      </c>
      <c r="V3299" s="2">
        <v>3</v>
      </c>
      <c r="W3299" s="2">
        <v>26.400000000000002</v>
      </c>
      <c r="X3299" s="2">
        <v>19.8</v>
      </c>
      <c r="Y3299" s="2">
        <v>0.1188</v>
      </c>
      <c r="Z3299" s="6">
        <v>46202</v>
      </c>
    </row>
    <row r="3300" spans="1:26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8" t="str">
        <f>IF(Table5[[#This Row],[Company Code]]&lt;&gt;"",Table5[[#This Row],[Contact Email]],"")</f>
        <v/>
      </c>
      <c r="M3300" s="2"/>
      <c r="N3300" s="9" t="str">
        <f>IF(IF(COUNTIF($S$2:S3300,S3300)=1,P3300,"")=1,COUNTIF($O$2:O3300,O3300),IF(COUNTIF($S$2:S3300,S3300)=1,P3300,""))</f>
        <v/>
      </c>
      <c r="O3300" s="9" t="str">
        <f>IF(COUNTIF($S$2:S3300,S3300)=1,P3300,"")</f>
        <v/>
      </c>
      <c r="P3300" s="9">
        <f>COUNTIF($S$2:S3300,S3300)</f>
        <v>96</v>
      </c>
      <c r="Q3300" s="2" t="s">
        <v>117</v>
      </c>
      <c r="R3300" s="2" t="s">
        <v>3419</v>
      </c>
      <c r="S3300" s="2" t="s">
        <v>70</v>
      </c>
      <c r="T3300" s="2">
        <v>72</v>
      </c>
      <c r="U3300" s="2">
        <v>12</v>
      </c>
      <c r="V3300" s="2">
        <v>6</v>
      </c>
      <c r="W3300" s="2">
        <v>52.800000000000004</v>
      </c>
      <c r="X3300" s="2">
        <v>39.6</v>
      </c>
      <c r="Y3300" s="2">
        <v>0.23760000000000001</v>
      </c>
      <c r="Z3300" s="6">
        <v>46202</v>
      </c>
    </row>
    <row r="3301" spans="1:26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8" t="str">
        <f>IF(Table5[[#This Row],[Company Code]]&lt;&gt;"",Table5[[#This Row],[Contact Email]],"")</f>
        <v/>
      </c>
      <c r="M3301" s="2"/>
      <c r="N3301" s="9" t="str">
        <f>IF(IF(COUNTIF($S$2:S3301,S3301)=1,P3301,"")=1,COUNTIF($O$2:O3301,O3301),IF(COUNTIF($S$2:S3301,S3301)=1,P3301,""))</f>
        <v/>
      </c>
      <c r="O3301" s="9" t="str">
        <f>IF(COUNTIF($S$2:S3301,S3301)=1,P3301,"")</f>
        <v/>
      </c>
      <c r="P3301" s="9">
        <f>COUNTIF($S$2:S3301,S3301)</f>
        <v>97</v>
      </c>
      <c r="Q3301" s="2" t="s">
        <v>117</v>
      </c>
      <c r="R3301" s="2" t="s">
        <v>3420</v>
      </c>
      <c r="S3301" s="2" t="s">
        <v>70</v>
      </c>
      <c r="T3301" s="2">
        <v>12</v>
      </c>
      <c r="U3301" s="2">
        <v>12</v>
      </c>
      <c r="V3301" s="2">
        <v>1</v>
      </c>
      <c r="W3301" s="2">
        <v>8.8000000000000007</v>
      </c>
      <c r="X3301" s="2">
        <v>6.6000000000000005</v>
      </c>
      <c r="Y3301" s="2">
        <v>3.9599999999999996E-2</v>
      </c>
      <c r="Z3301" s="6">
        <v>46202</v>
      </c>
    </row>
    <row r="3302" spans="1:26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8" t="str">
        <f>IF(Table5[[#This Row],[Company Code]]&lt;&gt;"",Table5[[#This Row],[Contact Email]],"")</f>
        <v/>
      </c>
      <c r="M3302" s="2"/>
      <c r="N3302" s="9" t="str">
        <f>IF(IF(COUNTIF($S$2:S3302,S3302)=1,P3302,"")=1,COUNTIF($O$2:O3302,O3302),IF(COUNTIF($S$2:S3302,S3302)=1,P3302,""))</f>
        <v/>
      </c>
      <c r="O3302" s="9" t="str">
        <f>IF(COUNTIF($S$2:S3302,S3302)=1,P3302,"")</f>
        <v/>
      </c>
      <c r="P3302" s="9">
        <f>COUNTIF($S$2:S3302,S3302)</f>
        <v>98</v>
      </c>
      <c r="Q3302" s="2" t="s">
        <v>117</v>
      </c>
      <c r="R3302" s="2" t="s">
        <v>3421</v>
      </c>
      <c r="S3302" s="2" t="s">
        <v>70</v>
      </c>
      <c r="T3302" s="2">
        <v>36</v>
      </c>
      <c r="U3302" s="2">
        <v>12</v>
      </c>
      <c r="V3302" s="2">
        <v>3</v>
      </c>
      <c r="W3302" s="2">
        <v>26.400000000000002</v>
      </c>
      <c r="X3302" s="2">
        <v>19.8</v>
      </c>
      <c r="Y3302" s="2">
        <v>0.1188</v>
      </c>
      <c r="Z3302" s="6">
        <v>46202</v>
      </c>
    </row>
    <row r="3303" spans="1:26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8" t="str">
        <f>IF(Table5[[#This Row],[Company Code]]&lt;&gt;"",Table5[[#This Row],[Contact Email]],"")</f>
        <v/>
      </c>
      <c r="M3303" s="2"/>
      <c r="N3303" s="9" t="str">
        <f>IF(IF(COUNTIF($S$2:S3303,S3303)=1,P3303,"")=1,COUNTIF($O$2:O3303,O3303),IF(COUNTIF($S$2:S3303,S3303)=1,P3303,""))</f>
        <v/>
      </c>
      <c r="O3303" s="9" t="str">
        <f>IF(COUNTIF($S$2:S3303,S3303)=1,P3303,"")</f>
        <v/>
      </c>
      <c r="P3303" s="9">
        <f>COUNTIF($S$2:S3303,S3303)</f>
        <v>99</v>
      </c>
      <c r="Q3303" s="2" t="s">
        <v>117</v>
      </c>
      <c r="R3303" s="2" t="s">
        <v>3422</v>
      </c>
      <c r="S3303" s="2" t="s">
        <v>70</v>
      </c>
      <c r="T3303" s="2">
        <v>36</v>
      </c>
      <c r="U3303" s="2">
        <v>12</v>
      </c>
      <c r="V3303" s="2">
        <v>3</v>
      </c>
      <c r="W3303" s="2">
        <v>26.400000000000002</v>
      </c>
      <c r="X3303" s="2">
        <v>19.8</v>
      </c>
      <c r="Y3303" s="2">
        <v>0.1188</v>
      </c>
      <c r="Z3303" s="6">
        <v>46202</v>
      </c>
    </row>
    <row r="3304" spans="1:26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8" t="str">
        <f>IF(Table5[[#This Row],[Company Code]]&lt;&gt;"",Table5[[#This Row],[Contact Email]],"")</f>
        <v/>
      </c>
      <c r="M3304" s="2"/>
      <c r="N3304" s="9" t="str">
        <f>IF(IF(COUNTIF($S$2:S3304,S3304)=1,P3304,"")=1,COUNTIF($O$2:O3304,O3304),IF(COUNTIF($S$2:S3304,S3304)=1,P3304,""))</f>
        <v/>
      </c>
      <c r="O3304" s="9" t="str">
        <f>IF(COUNTIF($S$2:S3304,S3304)=1,P3304,"")</f>
        <v/>
      </c>
      <c r="P3304" s="9">
        <f>COUNTIF($S$2:S3304,S3304)</f>
        <v>100</v>
      </c>
      <c r="Q3304" s="2" t="s">
        <v>117</v>
      </c>
      <c r="R3304" s="2" t="s">
        <v>3423</v>
      </c>
      <c r="S3304" s="2" t="s">
        <v>70</v>
      </c>
      <c r="T3304" s="2">
        <v>36</v>
      </c>
      <c r="U3304" s="2">
        <v>12</v>
      </c>
      <c r="V3304" s="2">
        <v>3</v>
      </c>
      <c r="W3304" s="2">
        <v>26.400000000000002</v>
      </c>
      <c r="X3304" s="2">
        <v>19.8</v>
      </c>
      <c r="Y3304" s="2">
        <v>0.1188</v>
      </c>
      <c r="Z3304" s="6">
        <v>46202</v>
      </c>
    </row>
    <row r="3305" spans="1:26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8" t="str">
        <f>IF(Table5[[#This Row],[Company Code]]&lt;&gt;"",Table5[[#This Row],[Contact Email]],"")</f>
        <v/>
      </c>
      <c r="M3305" s="2"/>
      <c r="N3305" s="9" t="str">
        <f>IF(IF(COUNTIF($S$2:S3305,S3305)=1,P3305,"")=1,COUNTIF($O$2:O3305,O3305),IF(COUNTIF($S$2:S3305,S3305)=1,P3305,""))</f>
        <v/>
      </c>
      <c r="O3305" s="9" t="str">
        <f>IF(COUNTIF($S$2:S3305,S3305)=1,P3305,"")</f>
        <v/>
      </c>
      <c r="P3305" s="9">
        <f>COUNTIF($S$2:S3305,S3305)</f>
        <v>101</v>
      </c>
      <c r="Q3305" s="2" t="s">
        <v>117</v>
      </c>
      <c r="R3305" s="2" t="s">
        <v>3424</v>
      </c>
      <c r="S3305" s="2" t="s">
        <v>70</v>
      </c>
      <c r="T3305" s="2">
        <v>60</v>
      </c>
      <c r="U3305" s="2">
        <v>12</v>
      </c>
      <c r="V3305" s="2">
        <v>5</v>
      </c>
      <c r="W3305" s="2">
        <v>44</v>
      </c>
      <c r="X3305" s="2">
        <v>33</v>
      </c>
      <c r="Y3305" s="2">
        <v>0.19800000000000001</v>
      </c>
      <c r="Z3305" s="6">
        <v>46202</v>
      </c>
    </row>
    <row r="3306" spans="1:26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8" t="str">
        <f>IF(Table5[[#This Row],[Company Code]]&lt;&gt;"",Table5[[#This Row],[Contact Email]],"")</f>
        <v/>
      </c>
      <c r="M3306" s="2"/>
      <c r="N3306" s="9" t="str">
        <f>IF(IF(COUNTIF($S$2:S3306,S3306)=1,P3306,"")=1,COUNTIF($O$2:O3306,O3306),IF(COUNTIF($S$2:S3306,S3306)=1,P3306,""))</f>
        <v/>
      </c>
      <c r="O3306" s="9" t="str">
        <f>IF(COUNTIF($S$2:S3306,S3306)=1,P3306,"")</f>
        <v/>
      </c>
      <c r="P3306" s="9">
        <f>COUNTIF($S$2:S3306,S3306)</f>
        <v>102</v>
      </c>
      <c r="Q3306" s="2" t="s">
        <v>117</v>
      </c>
      <c r="R3306" s="2" t="s">
        <v>3425</v>
      </c>
      <c r="S3306" s="2" t="s">
        <v>70</v>
      </c>
      <c r="T3306" s="2">
        <v>84</v>
      </c>
      <c r="U3306" s="2">
        <v>12</v>
      </c>
      <c r="V3306" s="2">
        <v>7</v>
      </c>
      <c r="W3306" s="2">
        <v>61.6</v>
      </c>
      <c r="X3306" s="2">
        <v>46.2</v>
      </c>
      <c r="Y3306" s="2">
        <v>0.2772</v>
      </c>
      <c r="Z3306" s="6">
        <v>46202</v>
      </c>
    </row>
    <row r="3307" spans="1:26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8" t="str">
        <f>IF(Table5[[#This Row],[Company Code]]&lt;&gt;"",Table5[[#This Row],[Contact Email]],"")</f>
        <v/>
      </c>
      <c r="M3307" s="2"/>
      <c r="N3307" s="9" t="str">
        <f>IF(IF(COUNTIF($S$2:S3307,S3307)=1,P3307,"")=1,COUNTIF($O$2:O3307,O3307),IF(COUNTIF($S$2:S3307,S3307)=1,P3307,""))</f>
        <v/>
      </c>
      <c r="O3307" s="9" t="str">
        <f>IF(COUNTIF($S$2:S3307,S3307)=1,P3307,"")</f>
        <v/>
      </c>
      <c r="P3307" s="9">
        <f>COUNTIF($S$2:S3307,S3307)</f>
        <v>103</v>
      </c>
      <c r="Q3307" s="2" t="s">
        <v>117</v>
      </c>
      <c r="R3307" s="2" t="s">
        <v>3426</v>
      </c>
      <c r="S3307" s="2" t="s">
        <v>70</v>
      </c>
      <c r="T3307" s="2">
        <v>288</v>
      </c>
      <c r="U3307" s="2">
        <v>12</v>
      </c>
      <c r="V3307" s="2">
        <v>24</v>
      </c>
      <c r="W3307" s="2">
        <v>211.20000000000002</v>
      </c>
      <c r="X3307" s="2">
        <v>158.4</v>
      </c>
      <c r="Y3307" s="2">
        <v>0.95040000000000002</v>
      </c>
      <c r="Z3307" s="6">
        <v>46202</v>
      </c>
    </row>
    <row r="3308" spans="1:26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8" t="str">
        <f>IF(Table5[[#This Row],[Company Code]]&lt;&gt;"",Table5[[#This Row],[Contact Email]],"")</f>
        <v/>
      </c>
      <c r="M3308" s="2"/>
      <c r="N3308" s="9" t="str">
        <f>IF(IF(COUNTIF($S$2:S3308,S3308)=1,P3308,"")=1,COUNTIF($O$2:O3308,O3308),IF(COUNTIF($S$2:S3308,S3308)=1,P3308,""))</f>
        <v/>
      </c>
      <c r="O3308" s="9" t="str">
        <f>IF(COUNTIF($S$2:S3308,S3308)=1,P3308,"")</f>
        <v/>
      </c>
      <c r="P3308" s="9">
        <f>COUNTIF($S$2:S3308,S3308)</f>
        <v>104</v>
      </c>
      <c r="Q3308" s="2" t="s">
        <v>117</v>
      </c>
      <c r="R3308" s="2" t="s">
        <v>3427</v>
      </c>
      <c r="S3308" s="2" t="s">
        <v>70</v>
      </c>
      <c r="T3308" s="2">
        <v>60</v>
      </c>
      <c r="U3308" s="2">
        <v>12</v>
      </c>
      <c r="V3308" s="2">
        <v>5</v>
      </c>
      <c r="W3308" s="2">
        <v>44</v>
      </c>
      <c r="X3308" s="2">
        <v>33</v>
      </c>
      <c r="Y3308" s="2">
        <v>0.19800000000000001</v>
      </c>
      <c r="Z3308" s="6">
        <v>46202</v>
      </c>
    </row>
    <row r="3309" spans="1:26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8" t="str">
        <f>IF(Table5[[#This Row],[Company Code]]&lt;&gt;"",Table5[[#This Row],[Contact Email]],"")</f>
        <v/>
      </c>
      <c r="M3309" s="2"/>
      <c r="N3309" s="9" t="str">
        <f>IF(IF(COUNTIF($S$2:S3309,S3309)=1,P3309,"")=1,COUNTIF($O$2:O3309,O3309),IF(COUNTIF($S$2:S3309,S3309)=1,P3309,""))</f>
        <v/>
      </c>
      <c r="O3309" s="9" t="str">
        <f>IF(COUNTIF($S$2:S3309,S3309)=1,P3309,"")</f>
        <v/>
      </c>
      <c r="P3309" s="9">
        <f>COUNTIF($S$2:S3309,S3309)</f>
        <v>105</v>
      </c>
      <c r="Q3309" s="2" t="s">
        <v>117</v>
      </c>
      <c r="R3309" s="2" t="s">
        <v>3428</v>
      </c>
      <c r="S3309" s="2" t="s">
        <v>70</v>
      </c>
      <c r="T3309" s="2">
        <v>96</v>
      </c>
      <c r="U3309" s="2">
        <v>12</v>
      </c>
      <c r="V3309" s="2">
        <v>8</v>
      </c>
      <c r="W3309" s="2">
        <v>70.400000000000006</v>
      </c>
      <c r="X3309" s="2">
        <v>52.800000000000004</v>
      </c>
      <c r="Y3309" s="2">
        <v>0.31679999999999997</v>
      </c>
      <c r="Z3309" s="6">
        <v>46202</v>
      </c>
    </row>
    <row r="3310" spans="1:26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8" t="str">
        <f>IF(Table5[[#This Row],[Company Code]]&lt;&gt;"",Table5[[#This Row],[Contact Email]],"")</f>
        <v/>
      </c>
      <c r="M3310" s="2"/>
      <c r="N3310" s="9" t="str">
        <f>IF(IF(COUNTIF($S$2:S3310,S3310)=1,P3310,"")=1,COUNTIF($O$2:O3310,O3310),IF(COUNTIF($S$2:S3310,S3310)=1,P3310,""))</f>
        <v/>
      </c>
      <c r="O3310" s="9" t="str">
        <f>IF(COUNTIF($S$2:S3310,S3310)=1,P3310,"")</f>
        <v/>
      </c>
      <c r="P3310" s="9">
        <f>COUNTIF($S$2:S3310,S3310)</f>
        <v>106</v>
      </c>
      <c r="Q3310" s="2" t="s">
        <v>117</v>
      </c>
      <c r="R3310" s="2" t="s">
        <v>3429</v>
      </c>
      <c r="S3310" s="2" t="s">
        <v>70</v>
      </c>
      <c r="T3310" s="2">
        <v>96</v>
      </c>
      <c r="U3310" s="2">
        <v>12</v>
      </c>
      <c r="V3310" s="2">
        <v>8</v>
      </c>
      <c r="W3310" s="2">
        <v>70.400000000000006</v>
      </c>
      <c r="X3310" s="2">
        <v>52.800000000000004</v>
      </c>
      <c r="Y3310" s="2">
        <v>0.31679999999999997</v>
      </c>
      <c r="Z3310" s="6">
        <v>46202</v>
      </c>
    </row>
    <row r="3311" spans="1:26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8" t="str">
        <f>IF(Table5[[#This Row],[Company Code]]&lt;&gt;"",Table5[[#This Row],[Contact Email]],"")</f>
        <v/>
      </c>
      <c r="M3311" s="2"/>
      <c r="N3311" s="9" t="str">
        <f>IF(IF(COUNTIF($S$2:S3311,S3311)=1,P3311,"")=1,COUNTIF($O$2:O3311,O3311),IF(COUNTIF($S$2:S3311,S3311)=1,P3311,""))</f>
        <v/>
      </c>
      <c r="O3311" s="9" t="str">
        <f>IF(COUNTIF($S$2:S3311,S3311)=1,P3311,"")</f>
        <v/>
      </c>
      <c r="P3311" s="9">
        <f>COUNTIF($S$2:S3311,S3311)</f>
        <v>107</v>
      </c>
      <c r="Q3311" s="2" t="s">
        <v>117</v>
      </c>
      <c r="R3311" s="2" t="s">
        <v>3430</v>
      </c>
      <c r="S3311" s="2" t="s">
        <v>70</v>
      </c>
      <c r="T3311" s="2">
        <v>48</v>
      </c>
      <c r="U3311" s="2">
        <v>12</v>
      </c>
      <c r="V3311" s="2">
        <v>4</v>
      </c>
      <c r="W3311" s="2">
        <v>35.200000000000003</v>
      </c>
      <c r="X3311" s="2">
        <v>26.400000000000002</v>
      </c>
      <c r="Y3311" s="2">
        <v>0.15839999999999999</v>
      </c>
      <c r="Z3311" s="6">
        <v>46202</v>
      </c>
    </row>
    <row r="3312" spans="1:26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8" t="str">
        <f>IF(Table5[[#This Row],[Company Code]]&lt;&gt;"",Table5[[#This Row],[Contact Email]],"")</f>
        <v/>
      </c>
      <c r="M3312" s="2"/>
      <c r="N3312" s="9" t="str">
        <f>IF(IF(COUNTIF($S$2:S3312,S3312)=1,P3312,"")=1,COUNTIF($O$2:O3312,O3312),IF(COUNTIF($S$2:S3312,S3312)=1,P3312,""))</f>
        <v/>
      </c>
      <c r="O3312" s="9" t="str">
        <f>IF(COUNTIF($S$2:S3312,S3312)=1,P3312,"")</f>
        <v/>
      </c>
      <c r="P3312" s="9">
        <f>COUNTIF($S$2:S3312,S3312)</f>
        <v>108</v>
      </c>
      <c r="Q3312" s="2" t="s">
        <v>117</v>
      </c>
      <c r="R3312" s="2" t="s">
        <v>3431</v>
      </c>
      <c r="S3312" s="2" t="s">
        <v>70</v>
      </c>
      <c r="T3312" s="2">
        <v>60</v>
      </c>
      <c r="U3312" s="2">
        <v>12</v>
      </c>
      <c r="V3312" s="2">
        <v>5</v>
      </c>
      <c r="W3312" s="2">
        <v>44</v>
      </c>
      <c r="X3312" s="2">
        <v>33</v>
      </c>
      <c r="Y3312" s="2">
        <v>0.19800000000000001</v>
      </c>
      <c r="Z3312" s="6">
        <v>46202</v>
      </c>
    </row>
    <row r="3313" spans="1:26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8" t="str">
        <f>IF(Table5[[#This Row],[Company Code]]&lt;&gt;"",Table5[[#This Row],[Contact Email]],"")</f>
        <v/>
      </c>
      <c r="M3313" s="2"/>
      <c r="N3313" s="9" t="str">
        <f>IF(IF(COUNTIF($S$2:S3313,S3313)=1,P3313,"")=1,COUNTIF($O$2:O3313,O3313),IF(COUNTIF($S$2:S3313,S3313)=1,P3313,""))</f>
        <v/>
      </c>
      <c r="O3313" s="9" t="str">
        <f>IF(COUNTIF($S$2:S3313,S3313)=1,P3313,"")</f>
        <v/>
      </c>
      <c r="P3313" s="9">
        <f>COUNTIF($S$2:S3313,S3313)</f>
        <v>109</v>
      </c>
      <c r="Q3313" s="2" t="s">
        <v>117</v>
      </c>
      <c r="R3313" s="2" t="s">
        <v>3432</v>
      </c>
      <c r="S3313" s="2" t="s">
        <v>70</v>
      </c>
      <c r="T3313" s="2">
        <v>60</v>
      </c>
      <c r="U3313" s="2">
        <v>12</v>
      </c>
      <c r="V3313" s="2">
        <v>5</v>
      </c>
      <c r="W3313" s="2">
        <v>44</v>
      </c>
      <c r="X3313" s="2">
        <v>33</v>
      </c>
      <c r="Y3313" s="2">
        <v>0.19800000000000001</v>
      </c>
      <c r="Z3313" s="6">
        <v>46202</v>
      </c>
    </row>
    <row r="3314" spans="1:26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8" t="str">
        <f>IF(Table5[[#This Row],[Company Code]]&lt;&gt;"",Table5[[#This Row],[Contact Email]],"")</f>
        <v/>
      </c>
      <c r="M3314" s="2"/>
      <c r="N3314" s="9" t="str">
        <f>IF(IF(COUNTIF($S$2:S3314,S3314)=1,P3314,"")=1,COUNTIF($O$2:O3314,O3314),IF(COUNTIF($S$2:S3314,S3314)=1,P3314,""))</f>
        <v/>
      </c>
      <c r="O3314" s="9" t="str">
        <f>IF(COUNTIF($S$2:S3314,S3314)=1,P3314,"")</f>
        <v/>
      </c>
      <c r="P3314" s="9">
        <f>COUNTIF($S$2:S3314,S3314)</f>
        <v>110</v>
      </c>
      <c r="Q3314" s="2" t="s">
        <v>117</v>
      </c>
      <c r="R3314" s="2" t="s">
        <v>3433</v>
      </c>
      <c r="S3314" s="2" t="s">
        <v>70</v>
      </c>
      <c r="T3314" s="2">
        <v>48</v>
      </c>
      <c r="U3314" s="2">
        <v>12</v>
      </c>
      <c r="V3314" s="2">
        <v>4</v>
      </c>
      <c r="W3314" s="2">
        <v>35.200000000000003</v>
      </c>
      <c r="X3314" s="2">
        <v>26.400000000000002</v>
      </c>
      <c r="Y3314" s="2">
        <v>0.15839999999999999</v>
      </c>
      <c r="Z3314" s="6">
        <v>46202</v>
      </c>
    </row>
    <row r="3315" spans="1:26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8" t="str">
        <f>IF(Table5[[#This Row],[Company Code]]&lt;&gt;"",Table5[[#This Row],[Contact Email]],"")</f>
        <v/>
      </c>
      <c r="M3315" s="2"/>
      <c r="N3315" s="9" t="str">
        <f>IF(IF(COUNTIF($S$2:S3315,S3315)=1,P3315,"")=1,COUNTIF($O$2:O3315,O3315),IF(COUNTIF($S$2:S3315,S3315)=1,P3315,""))</f>
        <v/>
      </c>
      <c r="O3315" s="9" t="str">
        <f>IF(COUNTIF($S$2:S3315,S3315)=1,P3315,"")</f>
        <v/>
      </c>
      <c r="P3315" s="9">
        <f>COUNTIF($S$2:S3315,S3315)</f>
        <v>111</v>
      </c>
      <c r="Q3315" s="2" t="s">
        <v>117</v>
      </c>
      <c r="R3315" s="2" t="s">
        <v>3434</v>
      </c>
      <c r="S3315" s="2" t="s">
        <v>70</v>
      </c>
      <c r="T3315" s="2">
        <v>168</v>
      </c>
      <c r="U3315" s="2">
        <v>12</v>
      </c>
      <c r="V3315" s="2">
        <v>14</v>
      </c>
      <c r="W3315" s="2">
        <v>123.2</v>
      </c>
      <c r="X3315" s="2">
        <v>92.4</v>
      </c>
      <c r="Y3315" s="2">
        <v>0.5544</v>
      </c>
      <c r="Z3315" s="6">
        <v>46202</v>
      </c>
    </row>
    <row r="3316" spans="1:26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8" t="str">
        <f>IF(Table5[[#This Row],[Company Code]]&lt;&gt;"",Table5[[#This Row],[Contact Email]],"")</f>
        <v/>
      </c>
      <c r="M3316" s="2"/>
      <c r="N3316" s="9" t="str">
        <f>IF(IF(COUNTIF($S$2:S3316,S3316)=1,P3316,"")=1,COUNTIF($O$2:O3316,O3316),IF(COUNTIF($S$2:S3316,S3316)=1,P3316,""))</f>
        <v/>
      </c>
      <c r="O3316" s="9" t="str">
        <f>IF(COUNTIF($S$2:S3316,S3316)=1,P3316,"")</f>
        <v/>
      </c>
      <c r="P3316" s="9">
        <f>COUNTIF($S$2:S3316,S3316)</f>
        <v>112</v>
      </c>
      <c r="Q3316" s="2" t="s">
        <v>117</v>
      </c>
      <c r="R3316" s="2" t="s">
        <v>3435</v>
      </c>
      <c r="S3316" s="2" t="s">
        <v>70</v>
      </c>
      <c r="T3316" s="2">
        <v>48</v>
      </c>
      <c r="U3316" s="2">
        <v>12</v>
      </c>
      <c r="V3316" s="2">
        <v>4</v>
      </c>
      <c r="W3316" s="2">
        <v>35.200000000000003</v>
      </c>
      <c r="X3316" s="2">
        <v>26.400000000000002</v>
      </c>
      <c r="Y3316" s="2">
        <v>0.15839999999999999</v>
      </c>
      <c r="Z3316" s="6">
        <v>46202</v>
      </c>
    </row>
    <row r="3317" spans="1:26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8" t="str">
        <f>IF(Table5[[#This Row],[Company Code]]&lt;&gt;"",Table5[[#This Row],[Contact Email]],"")</f>
        <v/>
      </c>
      <c r="M3317" s="2"/>
      <c r="N3317" s="9" t="str">
        <f>IF(IF(COUNTIF($S$2:S3317,S3317)=1,P3317,"")=1,COUNTIF($O$2:O3317,O3317),IF(COUNTIF($S$2:S3317,S3317)=1,P3317,""))</f>
        <v/>
      </c>
      <c r="O3317" s="9" t="str">
        <f>IF(COUNTIF($S$2:S3317,S3317)=1,P3317,"")</f>
        <v/>
      </c>
      <c r="P3317" s="9">
        <f>COUNTIF($S$2:S3317,S3317)</f>
        <v>113</v>
      </c>
      <c r="Q3317" s="2" t="s">
        <v>117</v>
      </c>
      <c r="R3317" s="2" t="s">
        <v>3436</v>
      </c>
      <c r="S3317" s="2" t="s">
        <v>70</v>
      </c>
      <c r="T3317" s="2">
        <v>36</v>
      </c>
      <c r="U3317" s="2">
        <v>12</v>
      </c>
      <c r="V3317" s="2">
        <v>3</v>
      </c>
      <c r="W3317" s="2">
        <v>26.400000000000002</v>
      </c>
      <c r="X3317" s="2">
        <v>19.8</v>
      </c>
      <c r="Y3317" s="2">
        <v>0.1188</v>
      </c>
      <c r="Z3317" s="6">
        <v>46202</v>
      </c>
    </row>
    <row r="3318" spans="1:26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8" t="str">
        <f>IF(Table5[[#This Row],[Company Code]]&lt;&gt;"",Table5[[#This Row],[Contact Email]],"")</f>
        <v/>
      </c>
      <c r="M3318" s="2"/>
      <c r="N3318" s="9" t="str">
        <f>IF(IF(COUNTIF($S$2:S3318,S3318)=1,P3318,"")=1,COUNTIF($O$2:O3318,O3318),IF(COUNTIF($S$2:S3318,S3318)=1,P3318,""))</f>
        <v/>
      </c>
      <c r="O3318" s="9" t="str">
        <f>IF(COUNTIF($S$2:S3318,S3318)=1,P3318,"")</f>
        <v/>
      </c>
      <c r="P3318" s="9">
        <f>COUNTIF($S$2:S3318,S3318)</f>
        <v>114</v>
      </c>
      <c r="Q3318" s="2" t="s">
        <v>117</v>
      </c>
      <c r="R3318" s="2" t="s">
        <v>3437</v>
      </c>
      <c r="S3318" s="2" t="s">
        <v>70</v>
      </c>
      <c r="T3318" s="2">
        <v>36</v>
      </c>
      <c r="U3318" s="2">
        <v>12</v>
      </c>
      <c r="V3318" s="2">
        <v>3</v>
      </c>
      <c r="W3318" s="2">
        <v>26.400000000000002</v>
      </c>
      <c r="X3318" s="2">
        <v>19.8</v>
      </c>
      <c r="Y3318" s="2">
        <v>0.1188</v>
      </c>
      <c r="Z3318" s="6">
        <v>46202</v>
      </c>
    </row>
    <row r="3319" spans="1:26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8" t="str">
        <f>IF(Table5[[#This Row],[Company Code]]&lt;&gt;"",Table5[[#This Row],[Contact Email]],"")</f>
        <v/>
      </c>
      <c r="M3319" s="2"/>
      <c r="N3319" s="9" t="str">
        <f>IF(IF(COUNTIF($S$2:S3319,S3319)=1,P3319,"")=1,COUNTIF($O$2:O3319,O3319),IF(COUNTIF($S$2:S3319,S3319)=1,P3319,""))</f>
        <v/>
      </c>
      <c r="O3319" s="9" t="str">
        <f>IF(COUNTIF($S$2:S3319,S3319)=1,P3319,"")</f>
        <v/>
      </c>
      <c r="P3319" s="9">
        <f>COUNTIF($S$2:S3319,S3319)</f>
        <v>115</v>
      </c>
      <c r="Q3319" s="2" t="s">
        <v>117</v>
      </c>
      <c r="R3319" s="2" t="s">
        <v>3438</v>
      </c>
      <c r="S3319" s="2" t="s">
        <v>70</v>
      </c>
      <c r="T3319" s="2">
        <v>72</v>
      </c>
      <c r="U3319" s="2">
        <v>12</v>
      </c>
      <c r="V3319" s="2">
        <v>6</v>
      </c>
      <c r="W3319" s="2">
        <v>52.800000000000004</v>
      </c>
      <c r="X3319" s="2">
        <v>39.6</v>
      </c>
      <c r="Y3319" s="2">
        <v>0.23760000000000001</v>
      </c>
      <c r="Z3319" s="6">
        <v>46202</v>
      </c>
    </row>
    <row r="3320" spans="1:26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8" t="str">
        <f>IF(Table5[[#This Row],[Company Code]]&lt;&gt;"",Table5[[#This Row],[Contact Email]],"")</f>
        <v/>
      </c>
      <c r="M3320" s="2"/>
      <c r="N3320" s="9" t="str">
        <f>IF(IF(COUNTIF($S$2:S3320,S3320)=1,P3320,"")=1,COUNTIF($O$2:O3320,O3320),IF(COUNTIF($S$2:S3320,S3320)=1,P3320,""))</f>
        <v/>
      </c>
      <c r="O3320" s="9" t="str">
        <f>IF(COUNTIF($S$2:S3320,S3320)=1,P3320,"")</f>
        <v/>
      </c>
      <c r="P3320" s="9">
        <f>COUNTIF($S$2:S3320,S3320)</f>
        <v>116</v>
      </c>
      <c r="Q3320" s="2" t="s">
        <v>117</v>
      </c>
      <c r="R3320" s="2" t="s">
        <v>3439</v>
      </c>
      <c r="S3320" s="2" t="s">
        <v>70</v>
      </c>
      <c r="T3320" s="2">
        <v>36</v>
      </c>
      <c r="U3320" s="2">
        <v>12</v>
      </c>
      <c r="V3320" s="2">
        <v>3</v>
      </c>
      <c r="W3320" s="2">
        <v>26.400000000000002</v>
      </c>
      <c r="X3320" s="2">
        <v>19.8</v>
      </c>
      <c r="Y3320" s="2">
        <v>0.1188</v>
      </c>
      <c r="Z3320" s="6">
        <v>46202</v>
      </c>
    </row>
    <row r="3321" spans="1:26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8" t="str">
        <f>IF(Table5[[#This Row],[Company Code]]&lt;&gt;"",Table5[[#This Row],[Contact Email]],"")</f>
        <v/>
      </c>
      <c r="M3321" s="2"/>
      <c r="N3321" s="9" t="str">
        <f>IF(IF(COUNTIF($S$2:S3321,S3321)=1,P3321,"")=1,COUNTIF($O$2:O3321,O3321),IF(COUNTIF($S$2:S3321,S3321)=1,P3321,""))</f>
        <v/>
      </c>
      <c r="O3321" s="9" t="str">
        <f>IF(COUNTIF($S$2:S3321,S3321)=1,P3321,"")</f>
        <v/>
      </c>
      <c r="P3321" s="9">
        <f>COUNTIF($S$2:S3321,S3321)</f>
        <v>117</v>
      </c>
      <c r="Q3321" s="2" t="s">
        <v>117</v>
      </c>
      <c r="R3321" s="2" t="s">
        <v>3440</v>
      </c>
      <c r="S3321" s="2" t="s">
        <v>70</v>
      </c>
      <c r="T3321" s="2">
        <v>60</v>
      </c>
      <c r="U3321" s="2">
        <v>12</v>
      </c>
      <c r="V3321" s="2">
        <v>5</v>
      </c>
      <c r="W3321" s="2">
        <v>44</v>
      </c>
      <c r="X3321" s="2">
        <v>33</v>
      </c>
      <c r="Y3321" s="2">
        <v>0.19800000000000001</v>
      </c>
      <c r="Z3321" s="6">
        <v>46202</v>
      </c>
    </row>
    <row r="3322" spans="1:26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8" t="str">
        <f>IF(Table5[[#This Row],[Company Code]]&lt;&gt;"",Table5[[#This Row],[Contact Email]],"")</f>
        <v/>
      </c>
      <c r="M3322" s="2"/>
      <c r="N3322" s="9" t="str">
        <f>IF(IF(COUNTIF($S$2:S3322,S3322)=1,P3322,"")=1,COUNTIF($O$2:O3322,O3322),IF(COUNTIF($S$2:S3322,S3322)=1,P3322,""))</f>
        <v/>
      </c>
      <c r="O3322" s="9" t="str">
        <f>IF(COUNTIF($S$2:S3322,S3322)=1,P3322,"")</f>
        <v/>
      </c>
      <c r="P3322" s="9">
        <f>COUNTIF($S$2:S3322,S3322)</f>
        <v>118</v>
      </c>
      <c r="Q3322" s="2" t="s">
        <v>117</v>
      </c>
      <c r="R3322" s="2" t="s">
        <v>3441</v>
      </c>
      <c r="S3322" s="2" t="s">
        <v>70</v>
      </c>
      <c r="T3322" s="2">
        <v>84</v>
      </c>
      <c r="U3322" s="2">
        <v>12</v>
      </c>
      <c r="V3322" s="2">
        <v>7</v>
      </c>
      <c r="W3322" s="2">
        <v>61.6</v>
      </c>
      <c r="X3322" s="2">
        <v>46.2</v>
      </c>
      <c r="Y3322" s="2">
        <v>0.2772</v>
      </c>
      <c r="Z3322" s="6">
        <v>46202</v>
      </c>
    </row>
    <row r="3323" spans="1:26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8" t="str">
        <f>IF(Table5[[#This Row],[Company Code]]&lt;&gt;"",Table5[[#This Row],[Contact Email]],"")</f>
        <v/>
      </c>
      <c r="M3323" s="2"/>
      <c r="N3323" s="9" t="str">
        <f>IF(IF(COUNTIF($S$2:S3323,S3323)=1,P3323,"")=1,COUNTIF($O$2:O3323,O3323),IF(COUNTIF($S$2:S3323,S3323)=1,P3323,""))</f>
        <v/>
      </c>
      <c r="O3323" s="9" t="str">
        <f>IF(COUNTIF($S$2:S3323,S3323)=1,P3323,"")</f>
        <v/>
      </c>
      <c r="P3323" s="9">
        <f>COUNTIF($S$2:S3323,S3323)</f>
        <v>119</v>
      </c>
      <c r="Q3323" s="2" t="s">
        <v>117</v>
      </c>
      <c r="R3323" s="2" t="s">
        <v>3442</v>
      </c>
      <c r="S3323" s="2" t="s">
        <v>70</v>
      </c>
      <c r="T3323" s="2">
        <v>12</v>
      </c>
      <c r="U3323" s="2">
        <v>12</v>
      </c>
      <c r="V3323" s="2">
        <v>1</v>
      </c>
      <c r="W3323" s="2">
        <v>8.8000000000000007</v>
      </c>
      <c r="X3323" s="2">
        <v>6.6000000000000005</v>
      </c>
      <c r="Y3323" s="2">
        <v>3.9599999999999996E-2</v>
      </c>
      <c r="Z3323" s="6">
        <v>46202</v>
      </c>
    </row>
    <row r="3324" spans="1:26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8" t="str">
        <f>IF(Table5[[#This Row],[Company Code]]&lt;&gt;"",Table5[[#This Row],[Contact Email]],"")</f>
        <v/>
      </c>
      <c r="M3324" s="2"/>
      <c r="N3324" s="9" t="str">
        <f>IF(IF(COUNTIF($S$2:S3324,S3324)=1,P3324,"")=1,COUNTIF($O$2:O3324,O3324),IF(COUNTIF($S$2:S3324,S3324)=1,P3324,""))</f>
        <v/>
      </c>
      <c r="O3324" s="9" t="str">
        <f>IF(COUNTIF($S$2:S3324,S3324)=1,P3324,"")</f>
        <v/>
      </c>
      <c r="P3324" s="9">
        <f>COUNTIF($S$2:S3324,S3324)</f>
        <v>120</v>
      </c>
      <c r="Q3324" s="2" t="s">
        <v>117</v>
      </c>
      <c r="R3324" s="2" t="s">
        <v>3443</v>
      </c>
      <c r="S3324" s="2" t="s">
        <v>70</v>
      </c>
      <c r="T3324" s="2">
        <v>12</v>
      </c>
      <c r="U3324" s="2">
        <v>12</v>
      </c>
      <c r="V3324" s="2">
        <v>1</v>
      </c>
      <c r="W3324" s="2">
        <v>8.8000000000000007</v>
      </c>
      <c r="X3324" s="2">
        <v>6.6000000000000005</v>
      </c>
      <c r="Y3324" s="2">
        <v>3.9599999999999996E-2</v>
      </c>
      <c r="Z3324" s="6">
        <v>46202</v>
      </c>
    </row>
    <row r="3325" spans="1:26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8" t="str">
        <f>IF(Table5[[#This Row],[Company Code]]&lt;&gt;"",Table5[[#This Row],[Contact Email]],"")</f>
        <v/>
      </c>
      <c r="M3325" s="2"/>
      <c r="N3325" s="9" t="str">
        <f>IF(IF(COUNTIF($S$2:S3325,S3325)=1,P3325,"")=1,COUNTIF($O$2:O3325,O3325),IF(COUNTIF($S$2:S3325,S3325)=1,P3325,""))</f>
        <v/>
      </c>
      <c r="O3325" s="9" t="str">
        <f>IF(COUNTIF($S$2:S3325,S3325)=1,P3325,"")</f>
        <v/>
      </c>
      <c r="P3325" s="9">
        <f>COUNTIF($S$2:S3325,S3325)</f>
        <v>121</v>
      </c>
      <c r="Q3325" s="2" t="s">
        <v>117</v>
      </c>
      <c r="R3325" s="2" t="s">
        <v>3444</v>
      </c>
      <c r="S3325" s="2" t="s">
        <v>70</v>
      </c>
      <c r="T3325" s="2">
        <v>12</v>
      </c>
      <c r="U3325" s="2">
        <v>12</v>
      </c>
      <c r="V3325" s="2">
        <v>1</v>
      </c>
      <c r="W3325" s="2">
        <v>8.8000000000000007</v>
      </c>
      <c r="X3325" s="2">
        <v>6.6000000000000005</v>
      </c>
      <c r="Y3325" s="2">
        <v>3.9599999999999996E-2</v>
      </c>
      <c r="Z3325" s="6">
        <v>46202</v>
      </c>
    </row>
    <row r="3326" spans="1:26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8" t="str">
        <f>IF(Table5[[#This Row],[Company Code]]&lt;&gt;"",Table5[[#This Row],[Contact Email]],"")</f>
        <v/>
      </c>
      <c r="M3326" s="2"/>
      <c r="N3326" s="9" t="str">
        <f>IF(IF(COUNTIF($S$2:S3326,S3326)=1,P3326,"")=1,COUNTIF($O$2:O3326,O3326),IF(COUNTIF($S$2:S3326,S3326)=1,P3326,""))</f>
        <v/>
      </c>
      <c r="O3326" s="9" t="str">
        <f>IF(COUNTIF($S$2:S3326,S3326)=1,P3326,"")</f>
        <v/>
      </c>
      <c r="P3326" s="9">
        <f>COUNTIF($S$2:S3326,S3326)</f>
        <v>122</v>
      </c>
      <c r="Q3326" s="2" t="s">
        <v>117</v>
      </c>
      <c r="R3326" s="2" t="s">
        <v>3445</v>
      </c>
      <c r="S3326" s="2" t="s">
        <v>70</v>
      </c>
      <c r="T3326" s="2">
        <v>48</v>
      </c>
      <c r="U3326" s="2">
        <v>12</v>
      </c>
      <c r="V3326" s="2">
        <v>4</v>
      </c>
      <c r="W3326" s="2">
        <v>35.200000000000003</v>
      </c>
      <c r="X3326" s="2">
        <v>26.400000000000002</v>
      </c>
      <c r="Y3326" s="2">
        <v>0.15839999999999999</v>
      </c>
      <c r="Z3326" s="6">
        <v>46202</v>
      </c>
    </row>
    <row r="3327" spans="1:26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8" t="str">
        <f>IF(Table5[[#This Row],[Company Code]]&lt;&gt;"",Table5[[#This Row],[Contact Email]],"")</f>
        <v/>
      </c>
      <c r="M3327" s="2"/>
      <c r="N3327" s="9" t="str">
        <f>IF(IF(COUNTIF($S$2:S3327,S3327)=1,P3327,"")=1,COUNTIF($O$2:O3327,O3327),IF(COUNTIF($S$2:S3327,S3327)=1,P3327,""))</f>
        <v/>
      </c>
      <c r="O3327" s="9" t="str">
        <f>IF(COUNTIF($S$2:S3327,S3327)=1,P3327,"")</f>
        <v/>
      </c>
      <c r="P3327" s="9">
        <f>COUNTIF($S$2:S3327,S3327)</f>
        <v>123</v>
      </c>
      <c r="Q3327" s="2" t="s">
        <v>117</v>
      </c>
      <c r="R3327" s="2" t="s">
        <v>3446</v>
      </c>
      <c r="S3327" s="2" t="s">
        <v>70</v>
      </c>
      <c r="T3327" s="2">
        <v>348</v>
      </c>
      <c r="U3327" s="2">
        <v>12</v>
      </c>
      <c r="V3327" s="2">
        <v>29</v>
      </c>
      <c r="W3327" s="2">
        <v>255.20000000000002</v>
      </c>
      <c r="X3327" s="2">
        <v>191.4</v>
      </c>
      <c r="Y3327" s="2">
        <v>1.1484000000000001</v>
      </c>
      <c r="Z3327" s="6">
        <v>46202</v>
      </c>
    </row>
    <row r="3328" spans="1:26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8" t="str">
        <f>IF(Table5[[#This Row],[Company Code]]&lt;&gt;"",Table5[[#This Row],[Contact Email]],"")</f>
        <v/>
      </c>
      <c r="M3328" s="2"/>
      <c r="N3328" s="9" t="str">
        <f>IF(IF(COUNTIF($S$2:S3328,S3328)=1,P3328,"")=1,COUNTIF($O$2:O3328,O3328),IF(COUNTIF($S$2:S3328,S3328)=1,P3328,""))</f>
        <v/>
      </c>
      <c r="O3328" s="9" t="str">
        <f>IF(COUNTIF($S$2:S3328,S3328)=1,P3328,"")</f>
        <v/>
      </c>
      <c r="P3328" s="9">
        <f>COUNTIF($S$2:S3328,S3328)</f>
        <v>124</v>
      </c>
      <c r="Q3328" s="2" t="s">
        <v>117</v>
      </c>
      <c r="R3328" s="2" t="s">
        <v>3447</v>
      </c>
      <c r="S3328" s="2" t="s">
        <v>70</v>
      </c>
      <c r="T3328" s="2">
        <v>84</v>
      </c>
      <c r="U3328" s="2">
        <v>12</v>
      </c>
      <c r="V3328" s="2">
        <v>7</v>
      </c>
      <c r="W3328" s="2">
        <v>61.6</v>
      </c>
      <c r="X3328" s="2">
        <v>46.2</v>
      </c>
      <c r="Y3328" s="2">
        <v>0.2772</v>
      </c>
      <c r="Z3328" s="6">
        <v>46202</v>
      </c>
    </row>
    <row r="3329" spans="1:26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8" t="str">
        <f>IF(Table5[[#This Row],[Company Code]]&lt;&gt;"",Table5[[#This Row],[Contact Email]],"")</f>
        <v/>
      </c>
      <c r="M3329" s="2"/>
      <c r="N3329" s="9" t="str">
        <f>IF(IF(COUNTIF($S$2:S3329,S3329)=1,P3329,"")=1,COUNTIF($O$2:O3329,O3329),IF(COUNTIF($S$2:S3329,S3329)=1,P3329,""))</f>
        <v/>
      </c>
      <c r="O3329" s="9" t="str">
        <f>IF(COUNTIF($S$2:S3329,S3329)=1,P3329,"")</f>
        <v/>
      </c>
      <c r="P3329" s="9">
        <f>COUNTIF($S$2:S3329,S3329)</f>
        <v>125</v>
      </c>
      <c r="Q3329" s="2" t="s">
        <v>117</v>
      </c>
      <c r="R3329" s="2" t="s">
        <v>3448</v>
      </c>
      <c r="S3329" s="2" t="s">
        <v>70</v>
      </c>
      <c r="T3329" s="2">
        <v>48</v>
      </c>
      <c r="U3329" s="2">
        <v>12</v>
      </c>
      <c r="V3329" s="2">
        <v>4</v>
      </c>
      <c r="W3329" s="2">
        <v>35.200000000000003</v>
      </c>
      <c r="X3329" s="2">
        <v>26.400000000000002</v>
      </c>
      <c r="Y3329" s="2">
        <v>0.15839999999999999</v>
      </c>
      <c r="Z3329" s="6">
        <v>46202</v>
      </c>
    </row>
    <row r="3330" spans="1:26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8" t="str">
        <f>IF(Table5[[#This Row],[Company Code]]&lt;&gt;"",Table5[[#This Row],[Contact Email]],"")</f>
        <v/>
      </c>
      <c r="M3330" s="2"/>
      <c r="N3330" s="9" t="str">
        <f>IF(IF(COUNTIF($S$2:S3330,S3330)=1,P3330,"")=1,COUNTIF($O$2:O3330,O3330),IF(COUNTIF($S$2:S3330,S3330)=1,P3330,""))</f>
        <v/>
      </c>
      <c r="O3330" s="9" t="str">
        <f>IF(COUNTIF($S$2:S3330,S3330)=1,P3330,"")</f>
        <v/>
      </c>
      <c r="P3330" s="9">
        <f>COUNTIF($S$2:S3330,S3330)</f>
        <v>126</v>
      </c>
      <c r="Q3330" s="2" t="s">
        <v>117</v>
      </c>
      <c r="R3330" s="2" t="s">
        <v>3449</v>
      </c>
      <c r="S3330" s="2" t="s">
        <v>70</v>
      </c>
      <c r="T3330" s="2">
        <v>12</v>
      </c>
      <c r="U3330" s="2">
        <v>12</v>
      </c>
      <c r="V3330" s="2">
        <v>1</v>
      </c>
      <c r="W3330" s="2">
        <v>8.8000000000000007</v>
      </c>
      <c r="X3330" s="2">
        <v>6.6000000000000005</v>
      </c>
      <c r="Y3330" s="2">
        <v>3.9599999999999996E-2</v>
      </c>
      <c r="Z3330" s="6">
        <v>46202</v>
      </c>
    </row>
    <row r="3331" spans="1:26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8" t="str">
        <f>IF(Table5[[#This Row],[Company Code]]&lt;&gt;"",Table5[[#This Row],[Contact Email]],"")</f>
        <v/>
      </c>
      <c r="M3331" s="2"/>
      <c r="N3331" s="9" t="str">
        <f>IF(IF(COUNTIF($S$2:S3331,S3331)=1,P3331,"")=1,COUNTIF($O$2:O3331,O3331),IF(COUNTIF($S$2:S3331,S3331)=1,P3331,""))</f>
        <v/>
      </c>
      <c r="O3331" s="9" t="str">
        <f>IF(COUNTIF($S$2:S3331,S3331)=1,P3331,"")</f>
        <v/>
      </c>
      <c r="P3331" s="9">
        <f>COUNTIF($S$2:S3331,S3331)</f>
        <v>127</v>
      </c>
      <c r="Q3331" s="2" t="s">
        <v>117</v>
      </c>
      <c r="R3331" s="2" t="s">
        <v>3450</v>
      </c>
      <c r="S3331" s="2" t="s">
        <v>70</v>
      </c>
      <c r="T3331" s="2">
        <v>36</v>
      </c>
      <c r="U3331" s="2">
        <v>12</v>
      </c>
      <c r="V3331" s="2">
        <v>3</v>
      </c>
      <c r="W3331" s="2">
        <v>26.400000000000002</v>
      </c>
      <c r="X3331" s="2">
        <v>19.8</v>
      </c>
      <c r="Y3331" s="2">
        <v>0.1188</v>
      </c>
      <c r="Z3331" s="6">
        <v>46202</v>
      </c>
    </row>
    <row r="3332" spans="1:26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8" t="str">
        <f>IF(Table5[[#This Row],[Company Code]]&lt;&gt;"",Table5[[#This Row],[Contact Email]],"")</f>
        <v/>
      </c>
      <c r="M3332" s="2"/>
      <c r="N3332" s="9" t="str">
        <f>IF(IF(COUNTIF($S$2:S3332,S3332)=1,P3332,"")=1,COUNTIF($O$2:O3332,O3332),IF(COUNTIF($S$2:S3332,S3332)=1,P3332,""))</f>
        <v/>
      </c>
      <c r="O3332" s="9" t="str">
        <f>IF(COUNTIF($S$2:S3332,S3332)=1,P3332,"")</f>
        <v/>
      </c>
      <c r="P3332" s="9">
        <f>COUNTIF($S$2:S3332,S3332)</f>
        <v>128</v>
      </c>
      <c r="Q3332" s="2" t="s">
        <v>117</v>
      </c>
      <c r="R3332" s="2" t="s">
        <v>3451</v>
      </c>
      <c r="S3332" s="2" t="s">
        <v>70</v>
      </c>
      <c r="T3332" s="2">
        <v>108</v>
      </c>
      <c r="U3332" s="2">
        <v>12</v>
      </c>
      <c r="V3332" s="2">
        <v>9</v>
      </c>
      <c r="W3332" s="2">
        <v>79.2</v>
      </c>
      <c r="X3332" s="2">
        <v>59.400000000000006</v>
      </c>
      <c r="Y3332" s="2">
        <v>0.35639999999999999</v>
      </c>
      <c r="Z3332" s="6">
        <v>46202</v>
      </c>
    </row>
    <row r="3333" spans="1:26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8" t="str">
        <f>IF(Table5[[#This Row],[Company Code]]&lt;&gt;"",Table5[[#This Row],[Contact Email]],"")</f>
        <v/>
      </c>
      <c r="M3333" s="2"/>
      <c r="N3333" s="9" t="str">
        <f>IF(IF(COUNTIF($S$2:S3333,S3333)=1,P3333,"")=1,COUNTIF($O$2:O3333,O3333),IF(COUNTIF($S$2:S3333,S3333)=1,P3333,""))</f>
        <v/>
      </c>
      <c r="O3333" s="9" t="str">
        <f>IF(COUNTIF($S$2:S3333,S3333)=1,P3333,"")</f>
        <v/>
      </c>
      <c r="P3333" s="9">
        <f>COUNTIF($S$2:S3333,S3333)</f>
        <v>129</v>
      </c>
      <c r="Q3333" s="2" t="s">
        <v>117</v>
      </c>
      <c r="R3333" s="2" t="s">
        <v>3452</v>
      </c>
      <c r="S3333" s="2" t="s">
        <v>70</v>
      </c>
      <c r="T3333" s="2">
        <v>12</v>
      </c>
      <c r="U3333" s="2">
        <v>12</v>
      </c>
      <c r="V3333" s="2">
        <v>1</v>
      </c>
      <c r="W3333" s="2">
        <v>8.8000000000000007</v>
      </c>
      <c r="X3333" s="2">
        <v>6.6000000000000005</v>
      </c>
      <c r="Y3333" s="2">
        <v>3.9599999999999996E-2</v>
      </c>
      <c r="Z3333" s="6">
        <v>46202</v>
      </c>
    </row>
    <row r="3334" spans="1:26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8" t="str">
        <f>IF(Table5[[#This Row],[Company Code]]&lt;&gt;"",Table5[[#This Row],[Contact Email]],"")</f>
        <v/>
      </c>
      <c r="M3334" s="2"/>
      <c r="N3334" s="9" t="str">
        <f>IF(IF(COUNTIF($S$2:S3334,S3334)=1,P3334,"")=1,COUNTIF($O$2:O3334,O3334),IF(COUNTIF($S$2:S3334,S3334)=1,P3334,""))</f>
        <v/>
      </c>
      <c r="O3334" s="9" t="str">
        <f>IF(COUNTIF($S$2:S3334,S3334)=1,P3334,"")</f>
        <v/>
      </c>
      <c r="P3334" s="9">
        <f>COUNTIF($S$2:S3334,S3334)</f>
        <v>130</v>
      </c>
      <c r="Q3334" s="2" t="s">
        <v>117</v>
      </c>
      <c r="R3334" s="2" t="s">
        <v>3453</v>
      </c>
      <c r="S3334" s="2" t="s">
        <v>70</v>
      </c>
      <c r="T3334" s="2">
        <v>60</v>
      </c>
      <c r="U3334" s="2">
        <v>12</v>
      </c>
      <c r="V3334" s="2">
        <v>5</v>
      </c>
      <c r="W3334" s="2">
        <v>44</v>
      </c>
      <c r="X3334" s="2">
        <v>33</v>
      </c>
      <c r="Y3334" s="2">
        <v>0.19800000000000001</v>
      </c>
      <c r="Z3334" s="6">
        <v>46202</v>
      </c>
    </row>
    <row r="3335" spans="1:26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8" t="str">
        <f>IF(Table5[[#This Row],[Company Code]]&lt;&gt;"",Table5[[#This Row],[Contact Email]],"")</f>
        <v/>
      </c>
      <c r="M3335" s="2"/>
      <c r="N3335" s="9" t="str">
        <f>IF(IF(COUNTIF($S$2:S3335,S3335)=1,P3335,"")=1,COUNTIF($O$2:O3335,O3335),IF(COUNTIF($S$2:S3335,S3335)=1,P3335,""))</f>
        <v/>
      </c>
      <c r="O3335" s="9" t="str">
        <f>IF(COUNTIF($S$2:S3335,S3335)=1,P3335,"")</f>
        <v/>
      </c>
      <c r="P3335" s="9">
        <f>COUNTIF($S$2:S3335,S3335)</f>
        <v>131</v>
      </c>
      <c r="Q3335" s="2" t="s">
        <v>117</v>
      </c>
      <c r="R3335" s="2" t="s">
        <v>3454</v>
      </c>
      <c r="S3335" s="2" t="s">
        <v>70</v>
      </c>
      <c r="T3335" s="2">
        <v>72</v>
      </c>
      <c r="U3335" s="2">
        <v>12</v>
      </c>
      <c r="V3335" s="2">
        <v>6</v>
      </c>
      <c r="W3335" s="2">
        <v>52.800000000000004</v>
      </c>
      <c r="X3335" s="2">
        <v>39.6</v>
      </c>
      <c r="Y3335" s="2">
        <v>0.23760000000000001</v>
      </c>
      <c r="Z3335" s="6">
        <v>46202</v>
      </c>
    </row>
    <row r="3336" spans="1:26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8" t="str">
        <f>IF(Table5[[#This Row],[Company Code]]&lt;&gt;"",Table5[[#This Row],[Contact Email]],"")</f>
        <v/>
      </c>
      <c r="M3336" s="2"/>
      <c r="N3336" s="9" t="str">
        <f>IF(IF(COUNTIF($S$2:S3336,S3336)=1,P3336,"")=1,COUNTIF($O$2:O3336,O3336),IF(COUNTIF($S$2:S3336,S3336)=1,P3336,""))</f>
        <v/>
      </c>
      <c r="O3336" s="9" t="str">
        <f>IF(COUNTIF($S$2:S3336,S3336)=1,P3336,"")</f>
        <v/>
      </c>
      <c r="P3336" s="9">
        <f>COUNTIF($S$2:S3336,S3336)</f>
        <v>132</v>
      </c>
      <c r="Q3336" s="2" t="s">
        <v>117</v>
      </c>
      <c r="R3336" s="2" t="s">
        <v>3455</v>
      </c>
      <c r="S3336" s="2" t="s">
        <v>70</v>
      </c>
      <c r="T3336" s="2">
        <v>12</v>
      </c>
      <c r="U3336" s="2">
        <v>12</v>
      </c>
      <c r="V3336" s="2">
        <v>1</v>
      </c>
      <c r="W3336" s="2">
        <v>8.8000000000000007</v>
      </c>
      <c r="X3336" s="2">
        <v>6.6000000000000005</v>
      </c>
      <c r="Y3336" s="2">
        <v>3.9599999999999996E-2</v>
      </c>
      <c r="Z3336" s="6">
        <v>46202</v>
      </c>
    </row>
    <row r="3337" spans="1:26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8" t="str">
        <f>IF(Table5[[#This Row],[Company Code]]&lt;&gt;"",Table5[[#This Row],[Contact Email]],"")</f>
        <v/>
      </c>
      <c r="M3337" s="2"/>
      <c r="N3337" s="9" t="str">
        <f>IF(IF(COUNTIF($S$2:S3337,S3337)=1,P3337,"")=1,COUNTIF($O$2:O3337,O3337),IF(COUNTIF($S$2:S3337,S3337)=1,P3337,""))</f>
        <v/>
      </c>
      <c r="O3337" s="9" t="str">
        <f>IF(COUNTIF($S$2:S3337,S3337)=1,P3337,"")</f>
        <v/>
      </c>
      <c r="P3337" s="9">
        <f>COUNTIF($S$2:S3337,S3337)</f>
        <v>133</v>
      </c>
      <c r="Q3337" s="2" t="s">
        <v>117</v>
      </c>
      <c r="R3337" s="2" t="s">
        <v>3456</v>
      </c>
      <c r="S3337" s="2" t="s">
        <v>70</v>
      </c>
      <c r="T3337" s="2">
        <v>48</v>
      </c>
      <c r="U3337" s="2">
        <v>12</v>
      </c>
      <c r="V3337" s="2">
        <v>4</v>
      </c>
      <c r="W3337" s="2">
        <v>35.200000000000003</v>
      </c>
      <c r="X3337" s="2">
        <v>26.400000000000002</v>
      </c>
      <c r="Y3337" s="2">
        <v>0.15839999999999999</v>
      </c>
      <c r="Z3337" s="6">
        <v>46202</v>
      </c>
    </row>
    <row r="3338" spans="1:26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8" t="str">
        <f>IF(Table5[[#This Row],[Company Code]]&lt;&gt;"",Table5[[#This Row],[Contact Email]],"")</f>
        <v/>
      </c>
      <c r="M3338" s="2"/>
      <c r="N3338" s="9" t="str">
        <f>IF(IF(COUNTIF($S$2:S3338,S3338)=1,P3338,"")=1,COUNTIF($O$2:O3338,O3338),IF(COUNTIF($S$2:S3338,S3338)=1,P3338,""))</f>
        <v/>
      </c>
      <c r="O3338" s="9" t="str">
        <f>IF(COUNTIF($S$2:S3338,S3338)=1,P3338,"")</f>
        <v/>
      </c>
      <c r="P3338" s="9">
        <f>COUNTIF($S$2:S3338,S3338)</f>
        <v>134</v>
      </c>
      <c r="Q3338" s="2" t="s">
        <v>117</v>
      </c>
      <c r="R3338" s="2" t="s">
        <v>3457</v>
      </c>
      <c r="S3338" s="2" t="s">
        <v>70</v>
      </c>
      <c r="T3338" s="2">
        <v>72</v>
      </c>
      <c r="U3338" s="2">
        <v>12</v>
      </c>
      <c r="V3338" s="2">
        <v>6</v>
      </c>
      <c r="W3338" s="2">
        <v>52.800000000000004</v>
      </c>
      <c r="X3338" s="2">
        <v>39.6</v>
      </c>
      <c r="Y3338" s="2">
        <v>0.23760000000000001</v>
      </c>
      <c r="Z3338" s="6">
        <v>46202</v>
      </c>
    </row>
    <row r="3339" spans="1:26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8" t="str">
        <f>IF(Table5[[#This Row],[Company Code]]&lt;&gt;"",Table5[[#This Row],[Contact Email]],"")</f>
        <v/>
      </c>
      <c r="M3339" s="2"/>
      <c r="N3339" s="9" t="str">
        <f>IF(IF(COUNTIF($S$2:S3339,S3339)=1,P3339,"")=1,COUNTIF($O$2:O3339,O3339),IF(COUNTIF($S$2:S3339,S3339)=1,P3339,""))</f>
        <v/>
      </c>
      <c r="O3339" s="9" t="str">
        <f>IF(COUNTIF($S$2:S3339,S3339)=1,P3339,"")</f>
        <v/>
      </c>
      <c r="P3339" s="9">
        <f>COUNTIF($S$2:S3339,S3339)</f>
        <v>135</v>
      </c>
      <c r="Q3339" s="2" t="s">
        <v>117</v>
      </c>
      <c r="R3339" s="2" t="s">
        <v>3458</v>
      </c>
      <c r="S3339" s="2" t="s">
        <v>70</v>
      </c>
      <c r="T3339" s="2">
        <v>36</v>
      </c>
      <c r="U3339" s="2">
        <v>12</v>
      </c>
      <c r="V3339" s="2">
        <v>3</v>
      </c>
      <c r="W3339" s="2">
        <v>26.400000000000002</v>
      </c>
      <c r="X3339" s="2">
        <v>19.8</v>
      </c>
      <c r="Y3339" s="2">
        <v>0.1188</v>
      </c>
      <c r="Z3339" s="6">
        <v>46202</v>
      </c>
    </row>
    <row r="3340" spans="1:26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8" t="str">
        <f>IF(Table5[[#This Row],[Company Code]]&lt;&gt;"",Table5[[#This Row],[Contact Email]],"")</f>
        <v/>
      </c>
      <c r="M3340" s="2"/>
      <c r="N3340" s="9" t="str">
        <f>IF(IF(COUNTIF($S$2:S3340,S3340)=1,P3340,"")=1,COUNTIF($O$2:O3340,O3340),IF(COUNTIF($S$2:S3340,S3340)=1,P3340,""))</f>
        <v/>
      </c>
      <c r="O3340" s="9" t="str">
        <f>IF(COUNTIF($S$2:S3340,S3340)=1,P3340,"")</f>
        <v/>
      </c>
      <c r="P3340" s="9">
        <f>COUNTIF($S$2:S3340,S3340)</f>
        <v>136</v>
      </c>
      <c r="Q3340" s="2" t="s">
        <v>117</v>
      </c>
      <c r="R3340" s="2" t="s">
        <v>3459</v>
      </c>
      <c r="S3340" s="2" t="s">
        <v>70</v>
      </c>
      <c r="T3340" s="2">
        <v>96</v>
      </c>
      <c r="U3340" s="2">
        <v>12</v>
      </c>
      <c r="V3340" s="2">
        <v>8</v>
      </c>
      <c r="W3340" s="2">
        <v>70.400000000000006</v>
      </c>
      <c r="X3340" s="2">
        <v>52.800000000000004</v>
      </c>
      <c r="Y3340" s="2">
        <v>0.31679999999999997</v>
      </c>
      <c r="Z3340" s="6">
        <v>46202</v>
      </c>
    </row>
    <row r="3341" spans="1:26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8" t="str">
        <f>IF(Table5[[#This Row],[Company Code]]&lt;&gt;"",Table5[[#This Row],[Contact Email]],"")</f>
        <v/>
      </c>
      <c r="M3341" s="2"/>
      <c r="N3341" s="9" t="str">
        <f>IF(IF(COUNTIF($S$2:S3341,S3341)=1,P3341,"")=1,COUNTIF($O$2:O3341,O3341),IF(COUNTIF($S$2:S3341,S3341)=1,P3341,""))</f>
        <v/>
      </c>
      <c r="O3341" s="9" t="str">
        <f>IF(COUNTIF($S$2:S3341,S3341)=1,P3341,"")</f>
        <v/>
      </c>
      <c r="P3341" s="9">
        <f>COUNTIF($S$2:S3341,S3341)</f>
        <v>137</v>
      </c>
      <c r="Q3341" s="2" t="s">
        <v>117</v>
      </c>
      <c r="R3341" s="2" t="s">
        <v>3460</v>
      </c>
      <c r="S3341" s="2" t="s">
        <v>70</v>
      </c>
      <c r="T3341" s="2">
        <v>72</v>
      </c>
      <c r="U3341" s="2">
        <v>12</v>
      </c>
      <c r="V3341" s="2">
        <v>6</v>
      </c>
      <c r="W3341" s="2">
        <v>52.800000000000004</v>
      </c>
      <c r="X3341" s="2">
        <v>39.6</v>
      </c>
      <c r="Y3341" s="2">
        <v>0.23760000000000001</v>
      </c>
      <c r="Z3341" s="6">
        <v>46202</v>
      </c>
    </row>
    <row r="3342" spans="1:26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8" t="str">
        <f>IF(Table5[[#This Row],[Company Code]]&lt;&gt;"",Table5[[#This Row],[Contact Email]],"")</f>
        <v/>
      </c>
      <c r="M3342" s="2"/>
      <c r="N3342" s="9" t="str">
        <f>IF(IF(COUNTIF($S$2:S3342,S3342)=1,P3342,"")=1,COUNTIF($O$2:O3342,O3342),IF(COUNTIF($S$2:S3342,S3342)=1,P3342,""))</f>
        <v/>
      </c>
      <c r="O3342" s="9" t="str">
        <f>IF(COUNTIF($S$2:S3342,S3342)=1,P3342,"")</f>
        <v/>
      </c>
      <c r="P3342" s="9">
        <f>COUNTIF($S$2:S3342,S3342)</f>
        <v>138</v>
      </c>
      <c r="Q3342" s="2" t="s">
        <v>117</v>
      </c>
      <c r="R3342" s="2" t="s">
        <v>3461</v>
      </c>
      <c r="S3342" s="2" t="s">
        <v>70</v>
      </c>
      <c r="T3342" s="2">
        <v>132</v>
      </c>
      <c r="U3342" s="2">
        <v>12</v>
      </c>
      <c r="V3342" s="2">
        <v>11</v>
      </c>
      <c r="W3342" s="2">
        <v>96.8</v>
      </c>
      <c r="X3342" s="2">
        <v>72.600000000000009</v>
      </c>
      <c r="Y3342" s="2">
        <v>0.43559999999999999</v>
      </c>
      <c r="Z3342" s="6">
        <v>46202</v>
      </c>
    </row>
    <row r="3343" spans="1:26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8" t="str">
        <f>IF(Table5[[#This Row],[Company Code]]&lt;&gt;"",Table5[[#This Row],[Contact Email]],"")</f>
        <v/>
      </c>
      <c r="M3343" s="2"/>
      <c r="N3343" s="9" t="str">
        <f>IF(IF(COUNTIF($S$2:S3343,S3343)=1,P3343,"")=1,COUNTIF($O$2:O3343,O3343),IF(COUNTIF($S$2:S3343,S3343)=1,P3343,""))</f>
        <v/>
      </c>
      <c r="O3343" s="9" t="str">
        <f>IF(COUNTIF($S$2:S3343,S3343)=1,P3343,"")</f>
        <v/>
      </c>
      <c r="P3343" s="9">
        <f>COUNTIF($S$2:S3343,S3343)</f>
        <v>139</v>
      </c>
      <c r="Q3343" s="2" t="s">
        <v>117</v>
      </c>
      <c r="R3343" s="2" t="s">
        <v>3462</v>
      </c>
      <c r="S3343" s="2" t="s">
        <v>70</v>
      </c>
      <c r="T3343" s="2">
        <v>24</v>
      </c>
      <c r="U3343" s="2">
        <v>12</v>
      </c>
      <c r="V3343" s="2">
        <v>2</v>
      </c>
      <c r="W3343" s="2">
        <v>17.600000000000001</v>
      </c>
      <c r="X3343" s="2">
        <v>13.200000000000001</v>
      </c>
      <c r="Y3343" s="2">
        <v>7.9199999999999993E-2</v>
      </c>
      <c r="Z3343" s="6">
        <v>46202</v>
      </c>
    </row>
    <row r="3344" spans="1:26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8" t="str">
        <f>IF(Table5[[#This Row],[Company Code]]&lt;&gt;"",Table5[[#This Row],[Contact Email]],"")</f>
        <v/>
      </c>
      <c r="M3344" s="2"/>
      <c r="N3344" s="9" t="str">
        <f>IF(IF(COUNTIF($S$2:S3344,S3344)=1,P3344,"")=1,COUNTIF($O$2:O3344,O3344),IF(COUNTIF($S$2:S3344,S3344)=1,P3344,""))</f>
        <v/>
      </c>
      <c r="O3344" s="9" t="str">
        <f>IF(COUNTIF($S$2:S3344,S3344)=1,P3344,"")</f>
        <v/>
      </c>
      <c r="P3344" s="9">
        <f>COUNTIF($S$2:S3344,S3344)</f>
        <v>140</v>
      </c>
      <c r="Q3344" s="2" t="s">
        <v>117</v>
      </c>
      <c r="R3344" s="2" t="s">
        <v>3463</v>
      </c>
      <c r="S3344" s="2" t="s">
        <v>70</v>
      </c>
      <c r="T3344" s="2">
        <v>12</v>
      </c>
      <c r="U3344" s="2">
        <v>12</v>
      </c>
      <c r="V3344" s="2">
        <v>1</v>
      </c>
      <c r="W3344" s="2">
        <v>8.8000000000000007</v>
      </c>
      <c r="X3344" s="2">
        <v>6.6000000000000005</v>
      </c>
      <c r="Y3344" s="2">
        <v>3.9599999999999996E-2</v>
      </c>
      <c r="Z3344" s="6">
        <v>46202</v>
      </c>
    </row>
    <row r="3345" spans="1:26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8" t="str">
        <f>IF(Table5[[#This Row],[Company Code]]&lt;&gt;"",Table5[[#This Row],[Contact Email]],"")</f>
        <v/>
      </c>
      <c r="M3345" s="2"/>
      <c r="N3345" s="9" t="str">
        <f>IF(IF(COUNTIF($S$2:S3345,S3345)=1,P3345,"")=1,COUNTIF($O$2:O3345,O3345),IF(COUNTIF($S$2:S3345,S3345)=1,P3345,""))</f>
        <v/>
      </c>
      <c r="O3345" s="9" t="str">
        <f>IF(COUNTIF($S$2:S3345,S3345)=1,P3345,"")</f>
        <v/>
      </c>
      <c r="P3345" s="9">
        <f>COUNTIF($S$2:S3345,S3345)</f>
        <v>141</v>
      </c>
      <c r="Q3345" s="2" t="s">
        <v>117</v>
      </c>
      <c r="R3345" s="2" t="s">
        <v>3464</v>
      </c>
      <c r="S3345" s="2" t="s">
        <v>70</v>
      </c>
      <c r="T3345" s="2">
        <v>36</v>
      </c>
      <c r="U3345" s="2">
        <v>12</v>
      </c>
      <c r="V3345" s="2">
        <v>3</v>
      </c>
      <c r="W3345" s="2">
        <v>26.400000000000002</v>
      </c>
      <c r="X3345" s="2">
        <v>19.8</v>
      </c>
      <c r="Y3345" s="2">
        <v>0.1188</v>
      </c>
      <c r="Z3345" s="6">
        <v>46202</v>
      </c>
    </row>
    <row r="3346" spans="1:26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8" t="str">
        <f>IF(Table5[[#This Row],[Company Code]]&lt;&gt;"",Table5[[#This Row],[Contact Email]],"")</f>
        <v/>
      </c>
      <c r="M3346" s="2"/>
      <c r="N3346" s="9" t="str">
        <f>IF(IF(COUNTIF($S$2:S3346,S3346)=1,P3346,"")=1,COUNTIF($O$2:O3346,O3346),IF(COUNTIF($S$2:S3346,S3346)=1,P3346,""))</f>
        <v/>
      </c>
      <c r="O3346" s="9" t="str">
        <f>IF(COUNTIF($S$2:S3346,S3346)=1,P3346,"")</f>
        <v/>
      </c>
      <c r="P3346" s="9">
        <f>COUNTIF($S$2:S3346,S3346)</f>
        <v>142</v>
      </c>
      <c r="Q3346" s="2" t="s">
        <v>117</v>
      </c>
      <c r="R3346" s="2" t="s">
        <v>3465</v>
      </c>
      <c r="S3346" s="2" t="s">
        <v>70</v>
      </c>
      <c r="T3346" s="2">
        <v>120</v>
      </c>
      <c r="U3346" s="2">
        <v>12</v>
      </c>
      <c r="V3346" s="2">
        <v>10</v>
      </c>
      <c r="W3346" s="2">
        <v>88</v>
      </c>
      <c r="X3346" s="2">
        <v>66</v>
      </c>
      <c r="Y3346" s="2">
        <v>0.39600000000000002</v>
      </c>
      <c r="Z3346" s="6">
        <v>46202</v>
      </c>
    </row>
    <row r="3347" spans="1:26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8" t="str">
        <f>IF(Table5[[#This Row],[Company Code]]&lt;&gt;"",Table5[[#This Row],[Contact Email]],"")</f>
        <v/>
      </c>
      <c r="M3347" s="2"/>
      <c r="N3347" s="9" t="str">
        <f>IF(IF(COUNTIF($S$2:S3347,S3347)=1,P3347,"")=1,COUNTIF($O$2:O3347,O3347),IF(COUNTIF($S$2:S3347,S3347)=1,P3347,""))</f>
        <v/>
      </c>
      <c r="O3347" s="9" t="str">
        <f>IF(COUNTIF($S$2:S3347,S3347)=1,P3347,"")</f>
        <v/>
      </c>
      <c r="P3347" s="9">
        <f>COUNTIF($S$2:S3347,S3347)</f>
        <v>143</v>
      </c>
      <c r="Q3347" s="2" t="s">
        <v>117</v>
      </c>
      <c r="R3347" s="2" t="s">
        <v>3466</v>
      </c>
      <c r="S3347" s="2" t="s">
        <v>70</v>
      </c>
      <c r="T3347" s="2">
        <v>12</v>
      </c>
      <c r="U3347" s="2">
        <v>12</v>
      </c>
      <c r="V3347" s="2">
        <v>1</v>
      </c>
      <c r="W3347" s="2">
        <v>8.8000000000000007</v>
      </c>
      <c r="X3347" s="2">
        <v>6.6000000000000005</v>
      </c>
      <c r="Y3347" s="2">
        <v>3.9599999999999996E-2</v>
      </c>
      <c r="Z3347" s="6">
        <v>46202</v>
      </c>
    </row>
    <row r="3348" spans="1:26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8" t="str">
        <f>IF(Table5[[#This Row],[Company Code]]&lt;&gt;"",Table5[[#This Row],[Contact Email]],"")</f>
        <v/>
      </c>
      <c r="M3348" s="2"/>
      <c r="N3348" s="9" t="str">
        <f>IF(IF(COUNTIF($S$2:S3348,S3348)=1,P3348,"")=1,COUNTIF($O$2:O3348,O3348),IF(COUNTIF($S$2:S3348,S3348)=1,P3348,""))</f>
        <v/>
      </c>
      <c r="O3348" s="9" t="str">
        <f>IF(COUNTIF($S$2:S3348,S3348)=1,P3348,"")</f>
        <v/>
      </c>
      <c r="P3348" s="9">
        <f>COUNTIF($S$2:S3348,S3348)</f>
        <v>144</v>
      </c>
      <c r="Q3348" s="2" t="s">
        <v>117</v>
      </c>
      <c r="R3348" s="2" t="s">
        <v>3467</v>
      </c>
      <c r="S3348" s="2" t="s">
        <v>70</v>
      </c>
      <c r="T3348" s="2">
        <v>12</v>
      </c>
      <c r="U3348" s="2">
        <v>12</v>
      </c>
      <c r="V3348" s="2">
        <v>1</v>
      </c>
      <c r="W3348" s="2">
        <v>8.8000000000000007</v>
      </c>
      <c r="X3348" s="2">
        <v>6.6000000000000005</v>
      </c>
      <c r="Y3348" s="2">
        <v>3.9599999999999996E-2</v>
      </c>
      <c r="Z3348" s="6">
        <v>46202</v>
      </c>
    </row>
    <row r="3349" spans="1:26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8" t="str">
        <f>IF(Table5[[#This Row],[Company Code]]&lt;&gt;"",Table5[[#This Row],[Contact Email]],"")</f>
        <v/>
      </c>
      <c r="M3349" s="2"/>
      <c r="N3349" s="9" t="str">
        <f>IF(IF(COUNTIF($S$2:S3349,S3349)=1,P3349,"")=1,COUNTIF($O$2:O3349,O3349),IF(COUNTIF($S$2:S3349,S3349)=1,P3349,""))</f>
        <v/>
      </c>
      <c r="O3349" s="9" t="str">
        <f>IF(COUNTIF($S$2:S3349,S3349)=1,P3349,"")</f>
        <v/>
      </c>
      <c r="P3349" s="9">
        <f>COUNTIF($S$2:S3349,S3349)</f>
        <v>145</v>
      </c>
      <c r="Q3349" s="2" t="s">
        <v>117</v>
      </c>
      <c r="R3349" s="2" t="s">
        <v>3468</v>
      </c>
      <c r="S3349" s="2" t="s">
        <v>70</v>
      </c>
      <c r="T3349" s="2">
        <v>24</v>
      </c>
      <c r="U3349" s="2">
        <v>12</v>
      </c>
      <c r="V3349" s="2">
        <v>2</v>
      </c>
      <c r="W3349" s="2">
        <v>17.600000000000001</v>
      </c>
      <c r="X3349" s="2">
        <v>13.200000000000001</v>
      </c>
      <c r="Y3349" s="2">
        <v>7.9199999999999993E-2</v>
      </c>
      <c r="Z3349" s="6">
        <v>46202</v>
      </c>
    </row>
    <row r="3350" spans="1:26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8" t="str">
        <f>IF(Table5[[#This Row],[Company Code]]&lt;&gt;"",Table5[[#This Row],[Contact Email]],"")</f>
        <v/>
      </c>
      <c r="M3350" s="2"/>
      <c r="N3350" s="9" t="str">
        <f>IF(IF(COUNTIF($S$2:S3350,S3350)=1,P3350,"")=1,COUNTIF($O$2:O3350,O3350),IF(COUNTIF($S$2:S3350,S3350)=1,P3350,""))</f>
        <v/>
      </c>
      <c r="O3350" s="9" t="str">
        <f>IF(COUNTIF($S$2:S3350,S3350)=1,P3350,"")</f>
        <v/>
      </c>
      <c r="P3350" s="9">
        <f>COUNTIF($S$2:S3350,S3350)</f>
        <v>146</v>
      </c>
      <c r="Q3350" s="2" t="s">
        <v>117</v>
      </c>
      <c r="R3350" s="2" t="s">
        <v>3469</v>
      </c>
      <c r="S3350" s="2" t="s">
        <v>70</v>
      </c>
      <c r="T3350" s="2">
        <v>96</v>
      </c>
      <c r="U3350" s="2">
        <v>12</v>
      </c>
      <c r="V3350" s="2">
        <v>8</v>
      </c>
      <c r="W3350" s="2">
        <v>70.400000000000006</v>
      </c>
      <c r="X3350" s="2">
        <v>52.800000000000004</v>
      </c>
      <c r="Y3350" s="2">
        <v>0.31679999999999997</v>
      </c>
      <c r="Z3350" s="6">
        <v>46202</v>
      </c>
    </row>
    <row r="3351" spans="1:26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8" t="str">
        <f>IF(Table5[[#This Row],[Company Code]]&lt;&gt;"",Table5[[#This Row],[Contact Email]],"")</f>
        <v/>
      </c>
      <c r="M3351" s="2"/>
      <c r="N3351" s="9">
        <f>IF(IF(COUNTIF($S$2:S3351,S3351)=1,P3351,"")=1,COUNTIF($O$2:O3351,O3351),IF(COUNTIF($S$2:S3351,S3351)=1,P3351,""))</f>
        <v>27</v>
      </c>
      <c r="O3351" s="9">
        <f>IF(COUNTIF($S$2:S3351,S3351)=1,P3351,"")</f>
        <v>1</v>
      </c>
      <c r="P3351" s="9">
        <f>COUNTIF($S$2:S3351,S3351)</f>
        <v>1</v>
      </c>
      <c r="Q3351" s="2" t="s">
        <v>145</v>
      </c>
      <c r="R3351" s="2" t="s">
        <v>3470</v>
      </c>
      <c r="S3351" s="2" t="s">
        <v>71</v>
      </c>
      <c r="T3351" s="2">
        <v>340</v>
      </c>
      <c r="U3351" s="2">
        <v>10</v>
      </c>
      <c r="V3351" s="2">
        <v>34</v>
      </c>
      <c r="W3351" s="2">
        <v>255</v>
      </c>
      <c r="X3351" s="2">
        <v>187.00000000000003</v>
      </c>
      <c r="Y3351" s="2">
        <v>1.1219999999999999</v>
      </c>
      <c r="Z3351" s="6">
        <v>46202</v>
      </c>
    </row>
    <row r="3352" spans="1:26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8" t="str">
        <f>IF(Table5[[#This Row],[Company Code]]&lt;&gt;"",Table5[[#This Row],[Contact Email]],"")</f>
        <v/>
      </c>
      <c r="M3352" s="2"/>
      <c r="N3352" s="9" t="str">
        <f>IF(IF(COUNTIF($S$2:S3352,S3352)=1,P3352,"")=1,COUNTIF($O$2:O3352,O3352),IF(COUNTIF($S$2:S3352,S3352)=1,P3352,""))</f>
        <v/>
      </c>
      <c r="O3352" s="9" t="str">
        <f>IF(COUNTIF($S$2:S3352,S3352)=1,P3352,"")</f>
        <v/>
      </c>
      <c r="P3352" s="9">
        <f>COUNTIF($S$2:S3352,S3352)</f>
        <v>2</v>
      </c>
      <c r="Q3352" s="2" t="s">
        <v>145</v>
      </c>
      <c r="R3352" s="2" t="s">
        <v>3471</v>
      </c>
      <c r="S3352" s="2" t="s">
        <v>71</v>
      </c>
      <c r="T3352" s="2">
        <v>1660</v>
      </c>
      <c r="U3352" s="2">
        <v>10</v>
      </c>
      <c r="V3352" s="2">
        <v>166</v>
      </c>
      <c r="W3352" s="2">
        <v>1245</v>
      </c>
      <c r="X3352" s="2">
        <v>913.00000000000011</v>
      </c>
      <c r="Y3352" s="2">
        <v>5.4779999999999998</v>
      </c>
      <c r="Z3352" s="6">
        <v>46202</v>
      </c>
    </row>
    <row r="3353" spans="1:26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8" t="str">
        <f>IF(Table5[[#This Row],[Company Code]]&lt;&gt;"",Table5[[#This Row],[Contact Email]],"")</f>
        <v/>
      </c>
      <c r="M3353" s="2"/>
      <c r="N3353" s="9" t="str">
        <f>IF(IF(COUNTIF($S$2:S3353,S3353)=1,P3353,"")=1,COUNTIF($O$2:O3353,O3353),IF(COUNTIF($S$2:S3353,S3353)=1,P3353,""))</f>
        <v/>
      </c>
      <c r="O3353" s="9" t="str">
        <f>IF(COUNTIF($S$2:S3353,S3353)=1,P3353,"")</f>
        <v/>
      </c>
      <c r="P3353" s="9">
        <f>COUNTIF($S$2:S3353,S3353)</f>
        <v>3</v>
      </c>
      <c r="Q3353" s="2" t="s">
        <v>145</v>
      </c>
      <c r="R3353" s="2" t="s">
        <v>3472</v>
      </c>
      <c r="S3353" s="2" t="s">
        <v>71</v>
      </c>
      <c r="T3353" s="2">
        <v>200</v>
      </c>
      <c r="U3353" s="2">
        <v>10</v>
      </c>
      <c r="V3353" s="2">
        <v>20</v>
      </c>
      <c r="W3353" s="2">
        <v>150</v>
      </c>
      <c r="X3353" s="2">
        <v>110.00000000000001</v>
      </c>
      <c r="Y3353" s="2">
        <v>0.66</v>
      </c>
      <c r="Z3353" s="6">
        <v>46202</v>
      </c>
    </row>
    <row r="3354" spans="1:26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8" t="str">
        <f>IF(Table5[[#This Row],[Company Code]]&lt;&gt;"",Table5[[#This Row],[Contact Email]],"")</f>
        <v/>
      </c>
      <c r="M3354" s="2"/>
      <c r="N3354" s="9" t="str">
        <f>IF(IF(COUNTIF($S$2:S3354,S3354)=1,P3354,"")=1,COUNTIF($O$2:O3354,O3354),IF(COUNTIF($S$2:S3354,S3354)=1,P3354,""))</f>
        <v/>
      </c>
      <c r="O3354" s="9" t="str">
        <f>IF(COUNTIF($S$2:S3354,S3354)=1,P3354,"")</f>
        <v/>
      </c>
      <c r="P3354" s="9">
        <f>COUNTIF($S$2:S3354,S3354)</f>
        <v>4</v>
      </c>
      <c r="Q3354" s="2" t="s">
        <v>145</v>
      </c>
      <c r="R3354" s="2" t="s">
        <v>3473</v>
      </c>
      <c r="S3354" s="2" t="s">
        <v>71</v>
      </c>
      <c r="T3354" s="2">
        <v>160</v>
      </c>
      <c r="U3354" s="2">
        <v>10</v>
      </c>
      <c r="V3354" s="2">
        <v>16</v>
      </c>
      <c r="W3354" s="2">
        <v>120</v>
      </c>
      <c r="X3354" s="2">
        <v>88</v>
      </c>
      <c r="Y3354" s="2">
        <v>0.52800000000000002</v>
      </c>
      <c r="Z3354" s="6">
        <v>46202</v>
      </c>
    </row>
    <row r="3355" spans="1:26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8" t="str">
        <f>IF(Table5[[#This Row],[Company Code]]&lt;&gt;"",Table5[[#This Row],[Contact Email]],"")</f>
        <v/>
      </c>
      <c r="M3355" s="2"/>
      <c r="N3355" s="9" t="str">
        <f>IF(IF(COUNTIF($S$2:S3355,S3355)=1,P3355,"")=1,COUNTIF($O$2:O3355,O3355),IF(COUNTIF($S$2:S3355,S3355)=1,P3355,""))</f>
        <v/>
      </c>
      <c r="O3355" s="9" t="str">
        <f>IF(COUNTIF($S$2:S3355,S3355)=1,P3355,"")</f>
        <v/>
      </c>
      <c r="P3355" s="9">
        <f>COUNTIF($S$2:S3355,S3355)</f>
        <v>5</v>
      </c>
      <c r="Q3355" s="2" t="s">
        <v>145</v>
      </c>
      <c r="R3355" s="2" t="s">
        <v>3474</v>
      </c>
      <c r="S3355" s="2" t="s">
        <v>71</v>
      </c>
      <c r="T3355" s="2">
        <v>410</v>
      </c>
      <c r="U3355" s="2">
        <v>10</v>
      </c>
      <c r="V3355" s="2">
        <v>41</v>
      </c>
      <c r="W3355" s="2">
        <v>307.5</v>
      </c>
      <c r="X3355" s="2">
        <v>225.50000000000003</v>
      </c>
      <c r="Y3355" s="2">
        <v>1.353</v>
      </c>
      <c r="Z3355" s="6">
        <v>46202</v>
      </c>
    </row>
    <row r="3356" spans="1:26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8" t="str">
        <f>IF(Table5[[#This Row],[Company Code]]&lt;&gt;"",Table5[[#This Row],[Contact Email]],"")</f>
        <v/>
      </c>
      <c r="M3356" s="2"/>
      <c r="N3356" s="9" t="str">
        <f>IF(IF(COUNTIF($S$2:S3356,S3356)=1,P3356,"")=1,COUNTIF($O$2:O3356,O3356),IF(COUNTIF($S$2:S3356,S3356)=1,P3356,""))</f>
        <v/>
      </c>
      <c r="O3356" s="9" t="str">
        <f>IF(COUNTIF($S$2:S3356,S3356)=1,P3356,"")</f>
        <v/>
      </c>
      <c r="P3356" s="9">
        <f>COUNTIF($S$2:S3356,S3356)</f>
        <v>6</v>
      </c>
      <c r="Q3356" s="2" t="s">
        <v>145</v>
      </c>
      <c r="R3356" s="2" t="s">
        <v>3475</v>
      </c>
      <c r="S3356" s="2" t="s">
        <v>71</v>
      </c>
      <c r="T3356" s="2">
        <v>660</v>
      </c>
      <c r="U3356" s="2">
        <v>10</v>
      </c>
      <c r="V3356" s="2">
        <v>66</v>
      </c>
      <c r="W3356" s="2">
        <v>495</v>
      </c>
      <c r="X3356" s="2">
        <v>363.00000000000006</v>
      </c>
      <c r="Y3356" s="2">
        <v>2.1779999999999999</v>
      </c>
      <c r="Z3356" s="6">
        <v>46202</v>
      </c>
    </row>
    <row r="3357" spans="1:26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8" t="str">
        <f>IF(Table5[[#This Row],[Company Code]]&lt;&gt;"",Table5[[#This Row],[Contact Email]],"")</f>
        <v/>
      </c>
      <c r="M3357" s="2"/>
      <c r="N3357" s="9" t="str">
        <f>IF(IF(COUNTIF($S$2:S3357,S3357)=1,P3357,"")=1,COUNTIF($O$2:O3357,O3357),IF(COUNTIF($S$2:S3357,S3357)=1,P3357,""))</f>
        <v/>
      </c>
      <c r="O3357" s="9" t="str">
        <f>IF(COUNTIF($S$2:S3357,S3357)=1,P3357,"")</f>
        <v/>
      </c>
      <c r="P3357" s="9">
        <f>COUNTIF($S$2:S3357,S3357)</f>
        <v>7</v>
      </c>
      <c r="Q3357" s="2" t="s">
        <v>145</v>
      </c>
      <c r="R3357" s="2" t="s">
        <v>3476</v>
      </c>
      <c r="S3357" s="2" t="s">
        <v>71</v>
      </c>
      <c r="T3357" s="2">
        <v>20</v>
      </c>
      <c r="U3357" s="2">
        <v>10</v>
      </c>
      <c r="V3357" s="2">
        <v>2</v>
      </c>
      <c r="W3357" s="2">
        <v>15</v>
      </c>
      <c r="X3357" s="2">
        <v>11</v>
      </c>
      <c r="Y3357" s="2">
        <v>6.6000000000000003E-2</v>
      </c>
      <c r="Z3357" s="6">
        <v>46202</v>
      </c>
    </row>
    <row r="3358" spans="1:26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8" t="str">
        <f>IF(Table5[[#This Row],[Company Code]]&lt;&gt;"",Table5[[#This Row],[Contact Email]],"")</f>
        <v/>
      </c>
      <c r="M3358" s="2"/>
      <c r="N3358" s="9" t="str">
        <f>IF(IF(COUNTIF($S$2:S3358,S3358)=1,P3358,"")=1,COUNTIF($O$2:O3358,O3358),IF(COUNTIF($S$2:S3358,S3358)=1,P3358,""))</f>
        <v/>
      </c>
      <c r="O3358" s="9" t="str">
        <f>IF(COUNTIF($S$2:S3358,S3358)=1,P3358,"")</f>
        <v/>
      </c>
      <c r="P3358" s="9">
        <f>COUNTIF($S$2:S3358,S3358)</f>
        <v>8</v>
      </c>
      <c r="Q3358" s="2" t="s">
        <v>145</v>
      </c>
      <c r="R3358" s="2" t="s">
        <v>3477</v>
      </c>
      <c r="S3358" s="2" t="s">
        <v>71</v>
      </c>
      <c r="T3358" s="2">
        <v>30</v>
      </c>
      <c r="U3358" s="2">
        <v>10</v>
      </c>
      <c r="V3358" s="2">
        <v>3</v>
      </c>
      <c r="W3358" s="2">
        <v>22.5</v>
      </c>
      <c r="X3358" s="2">
        <v>16.5</v>
      </c>
      <c r="Y3358" s="2">
        <v>9.9000000000000005E-2</v>
      </c>
      <c r="Z3358" s="6">
        <v>46202</v>
      </c>
    </row>
    <row r="3359" spans="1:26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8" t="str">
        <f>IF(Table5[[#This Row],[Company Code]]&lt;&gt;"",Table5[[#This Row],[Contact Email]],"")</f>
        <v/>
      </c>
      <c r="M3359" s="2"/>
      <c r="N3359" s="9" t="str">
        <f>IF(IF(COUNTIF($S$2:S3359,S3359)=1,P3359,"")=1,COUNTIF($O$2:O3359,O3359),IF(COUNTIF($S$2:S3359,S3359)=1,P3359,""))</f>
        <v/>
      </c>
      <c r="O3359" s="9" t="str">
        <f>IF(COUNTIF($S$2:S3359,S3359)=1,P3359,"")</f>
        <v/>
      </c>
      <c r="P3359" s="9">
        <f>COUNTIF($S$2:S3359,S3359)</f>
        <v>9</v>
      </c>
      <c r="Q3359" s="2" t="s">
        <v>145</v>
      </c>
      <c r="R3359" s="2" t="s">
        <v>3478</v>
      </c>
      <c r="S3359" s="2" t="s">
        <v>71</v>
      </c>
      <c r="T3359" s="2">
        <v>450</v>
      </c>
      <c r="U3359" s="2">
        <v>10</v>
      </c>
      <c r="V3359" s="2">
        <v>45</v>
      </c>
      <c r="W3359" s="2">
        <v>337.5</v>
      </c>
      <c r="X3359" s="2">
        <v>247.50000000000003</v>
      </c>
      <c r="Y3359" s="2">
        <v>1.4850000000000001</v>
      </c>
      <c r="Z3359" s="6">
        <v>46202</v>
      </c>
    </row>
    <row r="3360" spans="1:26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8" t="str">
        <f>IF(Table5[[#This Row],[Company Code]]&lt;&gt;"",Table5[[#This Row],[Contact Email]],"")</f>
        <v/>
      </c>
      <c r="M3360" s="2"/>
      <c r="N3360" s="9" t="str">
        <f>IF(IF(COUNTIF($S$2:S3360,S3360)=1,P3360,"")=1,COUNTIF($O$2:O3360,O3360),IF(COUNTIF($S$2:S3360,S3360)=1,P3360,""))</f>
        <v/>
      </c>
      <c r="O3360" s="9" t="str">
        <f>IF(COUNTIF($S$2:S3360,S3360)=1,P3360,"")</f>
        <v/>
      </c>
      <c r="P3360" s="9">
        <f>COUNTIF($S$2:S3360,S3360)</f>
        <v>10</v>
      </c>
      <c r="Q3360" s="2" t="s">
        <v>145</v>
      </c>
      <c r="R3360" s="2" t="s">
        <v>3479</v>
      </c>
      <c r="S3360" s="2" t="s">
        <v>71</v>
      </c>
      <c r="T3360" s="2">
        <v>20</v>
      </c>
      <c r="U3360" s="2">
        <v>10</v>
      </c>
      <c r="V3360" s="2">
        <v>2</v>
      </c>
      <c r="W3360" s="2">
        <v>15</v>
      </c>
      <c r="X3360" s="2">
        <v>11</v>
      </c>
      <c r="Y3360" s="2">
        <v>6.6000000000000003E-2</v>
      </c>
      <c r="Z3360" s="6">
        <v>46202</v>
      </c>
    </row>
    <row r="3361" spans="1:26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8" t="str">
        <f>IF(Table5[[#This Row],[Company Code]]&lt;&gt;"",Table5[[#This Row],[Contact Email]],"")</f>
        <v/>
      </c>
      <c r="M3361" s="2"/>
      <c r="N3361" s="9" t="str">
        <f>IF(IF(COUNTIF($S$2:S3361,S3361)=1,P3361,"")=1,COUNTIF($O$2:O3361,O3361),IF(COUNTIF($S$2:S3361,S3361)=1,P3361,""))</f>
        <v/>
      </c>
      <c r="O3361" s="9" t="str">
        <f>IF(COUNTIF($S$2:S3361,S3361)=1,P3361,"")</f>
        <v/>
      </c>
      <c r="P3361" s="9">
        <f>COUNTIF($S$2:S3361,S3361)</f>
        <v>11</v>
      </c>
      <c r="Q3361" s="2" t="s">
        <v>145</v>
      </c>
      <c r="R3361" s="2" t="s">
        <v>3480</v>
      </c>
      <c r="S3361" s="2" t="s">
        <v>71</v>
      </c>
      <c r="T3361" s="2">
        <v>450</v>
      </c>
      <c r="U3361" s="2">
        <v>10</v>
      </c>
      <c r="V3361" s="2">
        <v>45</v>
      </c>
      <c r="W3361" s="2">
        <v>337.5</v>
      </c>
      <c r="X3361" s="2">
        <v>247.50000000000003</v>
      </c>
      <c r="Y3361" s="2">
        <v>1.4850000000000001</v>
      </c>
      <c r="Z3361" s="6">
        <v>46202</v>
      </c>
    </row>
    <row r="3362" spans="1:26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8" t="str">
        <f>IF(Table5[[#This Row],[Company Code]]&lt;&gt;"",Table5[[#This Row],[Contact Email]],"")</f>
        <v/>
      </c>
      <c r="M3362" s="2"/>
      <c r="N3362" s="9" t="str">
        <f>IF(IF(COUNTIF($S$2:S3362,S3362)=1,P3362,"")=1,COUNTIF($O$2:O3362,O3362),IF(COUNTIF($S$2:S3362,S3362)=1,P3362,""))</f>
        <v/>
      </c>
      <c r="O3362" s="9" t="str">
        <f>IF(COUNTIF($S$2:S3362,S3362)=1,P3362,"")</f>
        <v/>
      </c>
      <c r="P3362" s="9">
        <f>COUNTIF($S$2:S3362,S3362)</f>
        <v>12</v>
      </c>
      <c r="Q3362" s="2" t="s">
        <v>145</v>
      </c>
      <c r="R3362" s="2" t="s">
        <v>3481</v>
      </c>
      <c r="S3362" s="2" t="s">
        <v>71</v>
      </c>
      <c r="T3362" s="2">
        <v>810</v>
      </c>
      <c r="U3362" s="2">
        <v>10</v>
      </c>
      <c r="V3362" s="2">
        <v>81</v>
      </c>
      <c r="W3362" s="2">
        <v>607.5</v>
      </c>
      <c r="X3362" s="2">
        <v>445.50000000000006</v>
      </c>
      <c r="Y3362" s="2">
        <v>2.673</v>
      </c>
      <c r="Z3362" s="6">
        <v>46202</v>
      </c>
    </row>
    <row r="3363" spans="1:26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8" t="str">
        <f>IF(Table5[[#This Row],[Company Code]]&lt;&gt;"",Table5[[#This Row],[Contact Email]],"")</f>
        <v/>
      </c>
      <c r="M3363" s="2"/>
      <c r="N3363" s="9" t="str">
        <f>IF(IF(COUNTIF($S$2:S3363,S3363)=1,P3363,"")=1,COUNTIF($O$2:O3363,O3363),IF(COUNTIF($S$2:S3363,S3363)=1,P3363,""))</f>
        <v/>
      </c>
      <c r="O3363" s="9" t="str">
        <f>IF(COUNTIF($S$2:S3363,S3363)=1,P3363,"")</f>
        <v/>
      </c>
      <c r="P3363" s="9">
        <f>COUNTIF($S$2:S3363,S3363)</f>
        <v>13</v>
      </c>
      <c r="Q3363" s="2" t="s">
        <v>145</v>
      </c>
      <c r="R3363" s="2" t="s">
        <v>3482</v>
      </c>
      <c r="S3363" s="2" t="s">
        <v>71</v>
      </c>
      <c r="T3363" s="2">
        <v>20</v>
      </c>
      <c r="U3363" s="2">
        <v>10</v>
      </c>
      <c r="V3363" s="2">
        <v>2</v>
      </c>
      <c r="W3363" s="2">
        <v>15</v>
      </c>
      <c r="X3363" s="2">
        <v>11</v>
      </c>
      <c r="Y3363" s="2">
        <v>6.6000000000000003E-2</v>
      </c>
      <c r="Z3363" s="6">
        <v>46202</v>
      </c>
    </row>
    <row r="3364" spans="1:26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8" t="str">
        <f>IF(Table5[[#This Row],[Company Code]]&lt;&gt;"",Table5[[#This Row],[Contact Email]],"")</f>
        <v/>
      </c>
      <c r="M3364" s="2"/>
      <c r="N3364" s="9" t="str">
        <f>IF(IF(COUNTIF($S$2:S3364,S3364)=1,P3364,"")=1,COUNTIF($O$2:O3364,O3364),IF(COUNTIF($S$2:S3364,S3364)=1,P3364,""))</f>
        <v/>
      </c>
      <c r="O3364" s="9" t="str">
        <f>IF(COUNTIF($S$2:S3364,S3364)=1,P3364,"")</f>
        <v/>
      </c>
      <c r="P3364" s="9">
        <f>COUNTIF($S$2:S3364,S3364)</f>
        <v>14</v>
      </c>
      <c r="Q3364" s="2" t="s">
        <v>145</v>
      </c>
      <c r="R3364" s="2" t="s">
        <v>3483</v>
      </c>
      <c r="S3364" s="2" t="s">
        <v>71</v>
      </c>
      <c r="T3364" s="2">
        <v>410</v>
      </c>
      <c r="U3364" s="2">
        <v>10</v>
      </c>
      <c r="V3364" s="2">
        <v>41</v>
      </c>
      <c r="W3364" s="2">
        <v>307.5</v>
      </c>
      <c r="X3364" s="2">
        <v>225.50000000000003</v>
      </c>
      <c r="Y3364" s="2">
        <v>1.353</v>
      </c>
      <c r="Z3364" s="6">
        <v>46202</v>
      </c>
    </row>
    <row r="3365" spans="1:26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8" t="str">
        <f>IF(Table5[[#This Row],[Company Code]]&lt;&gt;"",Table5[[#This Row],[Contact Email]],"")</f>
        <v/>
      </c>
      <c r="M3365" s="2"/>
      <c r="N3365" s="9" t="str">
        <f>IF(IF(COUNTIF($S$2:S3365,S3365)=1,P3365,"")=1,COUNTIF($O$2:O3365,O3365),IF(COUNTIF($S$2:S3365,S3365)=1,P3365,""))</f>
        <v/>
      </c>
      <c r="O3365" s="9" t="str">
        <f>IF(COUNTIF($S$2:S3365,S3365)=1,P3365,"")</f>
        <v/>
      </c>
      <c r="P3365" s="9">
        <f>COUNTIF($S$2:S3365,S3365)</f>
        <v>15</v>
      </c>
      <c r="Q3365" s="2" t="s">
        <v>145</v>
      </c>
      <c r="R3365" s="2" t="s">
        <v>3484</v>
      </c>
      <c r="S3365" s="2" t="s">
        <v>71</v>
      </c>
      <c r="T3365" s="2">
        <v>340</v>
      </c>
      <c r="U3365" s="2">
        <v>10</v>
      </c>
      <c r="V3365" s="2">
        <v>34</v>
      </c>
      <c r="W3365" s="2">
        <v>255</v>
      </c>
      <c r="X3365" s="2">
        <v>187.00000000000003</v>
      </c>
      <c r="Y3365" s="2">
        <v>1.1219999999999999</v>
      </c>
      <c r="Z3365" s="6">
        <v>46202</v>
      </c>
    </row>
    <row r="3366" spans="1:26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8" t="str">
        <f>IF(Table5[[#This Row],[Company Code]]&lt;&gt;"",Table5[[#This Row],[Contact Email]],"")</f>
        <v/>
      </c>
      <c r="M3366" s="2"/>
      <c r="N3366" s="9" t="str">
        <f>IF(IF(COUNTIF($S$2:S3366,S3366)=1,P3366,"")=1,COUNTIF($O$2:O3366,O3366),IF(COUNTIF($S$2:S3366,S3366)=1,P3366,""))</f>
        <v/>
      </c>
      <c r="O3366" s="9" t="str">
        <f>IF(COUNTIF($S$2:S3366,S3366)=1,P3366,"")</f>
        <v/>
      </c>
      <c r="P3366" s="9">
        <f>COUNTIF($S$2:S3366,S3366)</f>
        <v>16</v>
      </c>
      <c r="Q3366" s="2" t="s">
        <v>145</v>
      </c>
      <c r="R3366" s="2" t="s">
        <v>3485</v>
      </c>
      <c r="S3366" s="2" t="s">
        <v>71</v>
      </c>
      <c r="T3366" s="2">
        <v>200</v>
      </c>
      <c r="U3366" s="2">
        <v>10</v>
      </c>
      <c r="V3366" s="2">
        <v>20</v>
      </c>
      <c r="W3366" s="2">
        <v>150</v>
      </c>
      <c r="X3366" s="2">
        <v>110.00000000000001</v>
      </c>
      <c r="Y3366" s="2">
        <v>0.66</v>
      </c>
      <c r="Z3366" s="6">
        <v>46202</v>
      </c>
    </row>
    <row r="3367" spans="1:26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8" t="str">
        <f>IF(Table5[[#This Row],[Company Code]]&lt;&gt;"",Table5[[#This Row],[Contact Email]],"")</f>
        <v/>
      </c>
      <c r="M3367" s="2"/>
      <c r="N3367" s="9" t="str">
        <f>IF(IF(COUNTIF($S$2:S3367,S3367)=1,P3367,"")=1,COUNTIF($O$2:O3367,O3367),IF(COUNTIF($S$2:S3367,S3367)=1,P3367,""))</f>
        <v/>
      </c>
      <c r="O3367" s="9" t="str">
        <f>IF(COUNTIF($S$2:S3367,S3367)=1,P3367,"")</f>
        <v/>
      </c>
      <c r="P3367" s="9">
        <f>COUNTIF($S$2:S3367,S3367)</f>
        <v>17</v>
      </c>
      <c r="Q3367" s="2" t="s">
        <v>145</v>
      </c>
      <c r="R3367" s="2" t="s">
        <v>3486</v>
      </c>
      <c r="S3367" s="2" t="s">
        <v>71</v>
      </c>
      <c r="T3367" s="2">
        <v>360</v>
      </c>
      <c r="U3367" s="2">
        <v>10</v>
      </c>
      <c r="V3367" s="2">
        <v>36</v>
      </c>
      <c r="W3367" s="2">
        <v>270</v>
      </c>
      <c r="X3367" s="2">
        <v>198.00000000000003</v>
      </c>
      <c r="Y3367" s="2">
        <v>1.1879999999999999</v>
      </c>
      <c r="Z3367" s="6">
        <v>46202</v>
      </c>
    </row>
    <row r="3368" spans="1:26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8" t="str">
        <f>IF(Table5[[#This Row],[Company Code]]&lt;&gt;"",Table5[[#This Row],[Contact Email]],"")</f>
        <v/>
      </c>
      <c r="M3368" s="2"/>
      <c r="N3368" s="9" t="str">
        <f>IF(IF(COUNTIF($S$2:S3368,S3368)=1,P3368,"")=1,COUNTIF($O$2:O3368,O3368),IF(COUNTIF($S$2:S3368,S3368)=1,P3368,""))</f>
        <v/>
      </c>
      <c r="O3368" s="9" t="str">
        <f>IF(COUNTIF($S$2:S3368,S3368)=1,P3368,"")</f>
        <v/>
      </c>
      <c r="P3368" s="9">
        <f>COUNTIF($S$2:S3368,S3368)</f>
        <v>18</v>
      </c>
      <c r="Q3368" s="2" t="s">
        <v>145</v>
      </c>
      <c r="R3368" s="2" t="s">
        <v>3487</v>
      </c>
      <c r="S3368" s="2" t="s">
        <v>71</v>
      </c>
      <c r="T3368" s="2">
        <v>130</v>
      </c>
      <c r="U3368" s="2">
        <v>10</v>
      </c>
      <c r="V3368" s="2">
        <v>13</v>
      </c>
      <c r="W3368" s="2">
        <v>97.5</v>
      </c>
      <c r="X3368" s="2">
        <v>71.5</v>
      </c>
      <c r="Y3368" s="2">
        <v>0.42899999999999999</v>
      </c>
      <c r="Z3368" s="6">
        <v>46202</v>
      </c>
    </row>
    <row r="3369" spans="1:26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8" t="str">
        <f>IF(Table5[[#This Row],[Company Code]]&lt;&gt;"",Table5[[#This Row],[Contact Email]],"")</f>
        <v/>
      </c>
      <c r="M3369" s="2"/>
      <c r="N3369" s="9" t="str">
        <f>IF(IF(COUNTIF($S$2:S3369,S3369)=1,P3369,"")=1,COUNTIF($O$2:O3369,O3369),IF(COUNTIF($S$2:S3369,S3369)=1,P3369,""))</f>
        <v/>
      </c>
      <c r="O3369" s="9" t="str">
        <f>IF(COUNTIF($S$2:S3369,S3369)=1,P3369,"")</f>
        <v/>
      </c>
      <c r="P3369" s="9">
        <f>COUNTIF($S$2:S3369,S3369)</f>
        <v>19</v>
      </c>
      <c r="Q3369" s="2" t="s">
        <v>145</v>
      </c>
      <c r="R3369" s="2" t="s">
        <v>3488</v>
      </c>
      <c r="S3369" s="2" t="s">
        <v>71</v>
      </c>
      <c r="T3369" s="2">
        <v>10</v>
      </c>
      <c r="U3369" s="2">
        <v>10</v>
      </c>
      <c r="V3369" s="2">
        <v>1</v>
      </c>
      <c r="W3369" s="2">
        <v>7.5</v>
      </c>
      <c r="X3369" s="2">
        <v>5.5</v>
      </c>
      <c r="Y3369" s="2">
        <v>3.3000000000000002E-2</v>
      </c>
      <c r="Z3369" s="6">
        <v>46202</v>
      </c>
    </row>
    <row r="3370" spans="1:26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8" t="str">
        <f>IF(Table5[[#This Row],[Company Code]]&lt;&gt;"",Table5[[#This Row],[Contact Email]],"")</f>
        <v/>
      </c>
      <c r="M3370" s="2"/>
      <c r="N3370" s="9" t="str">
        <f>IF(IF(COUNTIF($S$2:S3370,S3370)=1,P3370,"")=1,COUNTIF($O$2:O3370,O3370),IF(COUNTIF($S$2:S3370,S3370)=1,P3370,""))</f>
        <v/>
      </c>
      <c r="O3370" s="9" t="str">
        <f>IF(COUNTIF($S$2:S3370,S3370)=1,P3370,"")</f>
        <v/>
      </c>
      <c r="P3370" s="9">
        <f>COUNTIF($S$2:S3370,S3370)</f>
        <v>20</v>
      </c>
      <c r="Q3370" s="2" t="s">
        <v>145</v>
      </c>
      <c r="R3370" s="2" t="s">
        <v>3489</v>
      </c>
      <c r="S3370" s="2" t="s">
        <v>71</v>
      </c>
      <c r="T3370" s="2">
        <v>10</v>
      </c>
      <c r="U3370" s="2">
        <v>10</v>
      </c>
      <c r="V3370" s="2">
        <v>1</v>
      </c>
      <c r="W3370" s="2">
        <v>7.5</v>
      </c>
      <c r="X3370" s="2">
        <v>5.5</v>
      </c>
      <c r="Y3370" s="2">
        <v>3.3000000000000002E-2</v>
      </c>
      <c r="Z3370" s="6">
        <v>46202</v>
      </c>
    </row>
    <row r="3371" spans="1:26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8" t="str">
        <f>IF(Table5[[#This Row],[Company Code]]&lt;&gt;"",Table5[[#This Row],[Contact Email]],"")</f>
        <v/>
      </c>
      <c r="M3371" s="2"/>
      <c r="N3371" s="9" t="str">
        <f>IF(IF(COUNTIF($S$2:S3371,S3371)=1,P3371,"")=1,COUNTIF($O$2:O3371,O3371),IF(COUNTIF($S$2:S3371,S3371)=1,P3371,""))</f>
        <v/>
      </c>
      <c r="O3371" s="9" t="str">
        <f>IF(COUNTIF($S$2:S3371,S3371)=1,P3371,"")</f>
        <v/>
      </c>
      <c r="P3371" s="9">
        <f>COUNTIF($S$2:S3371,S3371)</f>
        <v>21</v>
      </c>
      <c r="Q3371" s="2" t="s">
        <v>145</v>
      </c>
      <c r="R3371" s="2" t="s">
        <v>3490</v>
      </c>
      <c r="S3371" s="2" t="s">
        <v>71</v>
      </c>
      <c r="T3371" s="2">
        <v>770</v>
      </c>
      <c r="U3371" s="2">
        <v>10</v>
      </c>
      <c r="V3371" s="2">
        <v>77</v>
      </c>
      <c r="W3371" s="2">
        <v>577.5</v>
      </c>
      <c r="X3371" s="2">
        <v>423.50000000000006</v>
      </c>
      <c r="Y3371" s="2">
        <v>2.5409999999999999</v>
      </c>
      <c r="Z3371" s="6">
        <v>46202</v>
      </c>
    </row>
    <row r="3372" spans="1:26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8" t="str">
        <f>IF(Table5[[#This Row],[Company Code]]&lt;&gt;"",Table5[[#This Row],[Contact Email]],"")</f>
        <v/>
      </c>
      <c r="M3372" s="2"/>
      <c r="N3372" s="9" t="str">
        <f>IF(IF(COUNTIF($S$2:S3372,S3372)=1,P3372,"")=1,COUNTIF($O$2:O3372,O3372),IF(COUNTIF($S$2:S3372,S3372)=1,P3372,""))</f>
        <v/>
      </c>
      <c r="O3372" s="9" t="str">
        <f>IF(COUNTIF($S$2:S3372,S3372)=1,P3372,"")</f>
        <v/>
      </c>
      <c r="P3372" s="9">
        <f>COUNTIF($S$2:S3372,S3372)</f>
        <v>22</v>
      </c>
      <c r="Q3372" s="2" t="s">
        <v>145</v>
      </c>
      <c r="R3372" s="2" t="s">
        <v>3491</v>
      </c>
      <c r="S3372" s="2" t="s">
        <v>71</v>
      </c>
      <c r="T3372" s="2">
        <v>190</v>
      </c>
      <c r="U3372" s="2">
        <v>10</v>
      </c>
      <c r="V3372" s="2">
        <v>19</v>
      </c>
      <c r="W3372" s="2">
        <v>142.5</v>
      </c>
      <c r="X3372" s="2">
        <v>104.50000000000001</v>
      </c>
      <c r="Y3372" s="2">
        <v>0.627</v>
      </c>
      <c r="Z3372" s="6">
        <v>46202</v>
      </c>
    </row>
    <row r="3373" spans="1:26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8" t="str">
        <f>IF(Table5[[#This Row],[Company Code]]&lt;&gt;"",Table5[[#This Row],[Contact Email]],"")</f>
        <v/>
      </c>
      <c r="M3373" s="2"/>
      <c r="N3373" s="9" t="str">
        <f>IF(IF(COUNTIF($S$2:S3373,S3373)=1,P3373,"")=1,COUNTIF($O$2:O3373,O3373),IF(COUNTIF($S$2:S3373,S3373)=1,P3373,""))</f>
        <v/>
      </c>
      <c r="O3373" s="9" t="str">
        <f>IF(COUNTIF($S$2:S3373,S3373)=1,P3373,"")</f>
        <v/>
      </c>
      <c r="P3373" s="9">
        <f>COUNTIF($S$2:S3373,S3373)</f>
        <v>23</v>
      </c>
      <c r="Q3373" s="2" t="s">
        <v>145</v>
      </c>
      <c r="R3373" s="2" t="s">
        <v>3492</v>
      </c>
      <c r="S3373" s="2" t="s">
        <v>71</v>
      </c>
      <c r="T3373" s="2">
        <v>10</v>
      </c>
      <c r="U3373" s="2">
        <v>10</v>
      </c>
      <c r="V3373" s="2">
        <v>1</v>
      </c>
      <c r="W3373" s="2">
        <v>7.5</v>
      </c>
      <c r="X3373" s="2">
        <v>5.5</v>
      </c>
      <c r="Y3373" s="2">
        <v>3.3000000000000002E-2</v>
      </c>
      <c r="Z3373" s="6">
        <v>46202</v>
      </c>
    </row>
    <row r="3374" spans="1:26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8" t="str">
        <f>IF(Table5[[#This Row],[Company Code]]&lt;&gt;"",Table5[[#This Row],[Contact Email]],"")</f>
        <v/>
      </c>
      <c r="M3374" s="2"/>
      <c r="N3374" s="9" t="str">
        <f>IF(IF(COUNTIF($S$2:S3374,S3374)=1,P3374,"")=1,COUNTIF($O$2:O3374,O3374),IF(COUNTIF($S$2:S3374,S3374)=1,P3374,""))</f>
        <v/>
      </c>
      <c r="O3374" s="9" t="str">
        <f>IF(COUNTIF($S$2:S3374,S3374)=1,P3374,"")</f>
        <v/>
      </c>
      <c r="P3374" s="9">
        <f>COUNTIF($S$2:S3374,S3374)</f>
        <v>24</v>
      </c>
      <c r="Q3374" s="2" t="s">
        <v>145</v>
      </c>
      <c r="R3374" s="2" t="s">
        <v>3493</v>
      </c>
      <c r="S3374" s="2" t="s">
        <v>71</v>
      </c>
      <c r="T3374" s="2">
        <v>130</v>
      </c>
      <c r="U3374" s="2">
        <v>10</v>
      </c>
      <c r="V3374" s="2">
        <v>13</v>
      </c>
      <c r="W3374" s="2">
        <v>97.5</v>
      </c>
      <c r="X3374" s="2">
        <v>71.5</v>
      </c>
      <c r="Y3374" s="2">
        <v>0.42899999999999999</v>
      </c>
      <c r="Z3374" s="6">
        <v>46202</v>
      </c>
    </row>
    <row r="3375" spans="1:26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8" t="str">
        <f>IF(Table5[[#This Row],[Company Code]]&lt;&gt;"",Table5[[#This Row],[Contact Email]],"")</f>
        <v/>
      </c>
      <c r="M3375" s="2"/>
      <c r="N3375" s="9">
        <f>IF(IF(COUNTIF($S$2:S3375,S3375)=1,P3375,"")=1,COUNTIF($O$2:O3375,O3375),IF(COUNTIF($S$2:S3375,S3375)=1,P3375,""))</f>
        <v>28</v>
      </c>
      <c r="O3375" s="9">
        <f>IF(COUNTIF($S$2:S3375,S3375)=1,P3375,"")</f>
        <v>1</v>
      </c>
      <c r="P3375" s="9">
        <f>COUNTIF($S$2:S3375,S3375)</f>
        <v>1</v>
      </c>
      <c r="Q3375" s="2" t="s">
        <v>117</v>
      </c>
      <c r="R3375" s="2" t="s">
        <v>3494</v>
      </c>
      <c r="S3375" s="2" t="s">
        <v>72</v>
      </c>
      <c r="T3375" s="2">
        <v>144</v>
      </c>
      <c r="U3375" s="2">
        <v>12</v>
      </c>
      <c r="V3375" s="2">
        <v>12</v>
      </c>
      <c r="W3375" s="2">
        <v>105.60000000000001</v>
      </c>
      <c r="X3375" s="2">
        <v>79.2</v>
      </c>
      <c r="Y3375" s="2">
        <v>0.47520000000000001</v>
      </c>
      <c r="Z3375" s="6">
        <v>46202</v>
      </c>
    </row>
    <row r="3376" spans="1:26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8" t="str">
        <f>IF(Table5[[#This Row],[Company Code]]&lt;&gt;"",Table5[[#This Row],[Contact Email]],"")</f>
        <v/>
      </c>
      <c r="M3376" s="2"/>
      <c r="N3376" s="9" t="str">
        <f>IF(IF(COUNTIF($S$2:S3376,S3376)=1,P3376,"")=1,COUNTIF($O$2:O3376,O3376),IF(COUNTIF($S$2:S3376,S3376)=1,P3376,""))</f>
        <v/>
      </c>
      <c r="O3376" s="9" t="str">
        <f>IF(COUNTIF($S$2:S3376,S3376)=1,P3376,"")</f>
        <v/>
      </c>
      <c r="P3376" s="9">
        <f>COUNTIF($S$2:S3376,S3376)</f>
        <v>2</v>
      </c>
      <c r="Q3376" s="2" t="s">
        <v>117</v>
      </c>
      <c r="R3376" s="2" t="s">
        <v>3495</v>
      </c>
      <c r="S3376" s="2" t="s">
        <v>72</v>
      </c>
      <c r="T3376" s="2">
        <v>60</v>
      </c>
      <c r="U3376" s="2">
        <v>12</v>
      </c>
      <c r="V3376" s="2">
        <v>5</v>
      </c>
      <c r="W3376" s="2">
        <v>44</v>
      </c>
      <c r="X3376" s="2">
        <v>33</v>
      </c>
      <c r="Y3376" s="2">
        <v>0.19800000000000001</v>
      </c>
      <c r="Z3376" s="6">
        <v>46202</v>
      </c>
    </row>
    <row r="3377" spans="1:26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8" t="str">
        <f>IF(Table5[[#This Row],[Company Code]]&lt;&gt;"",Table5[[#This Row],[Contact Email]],"")</f>
        <v/>
      </c>
      <c r="M3377" s="2"/>
      <c r="N3377" s="9" t="str">
        <f>IF(IF(COUNTIF($S$2:S3377,S3377)=1,P3377,"")=1,COUNTIF($O$2:O3377,O3377),IF(COUNTIF($S$2:S3377,S3377)=1,P3377,""))</f>
        <v/>
      </c>
      <c r="O3377" s="9" t="str">
        <f>IF(COUNTIF($S$2:S3377,S3377)=1,P3377,"")</f>
        <v/>
      </c>
      <c r="P3377" s="9">
        <f>COUNTIF($S$2:S3377,S3377)</f>
        <v>3</v>
      </c>
      <c r="Q3377" s="2" t="s">
        <v>117</v>
      </c>
      <c r="R3377" s="2" t="s">
        <v>3496</v>
      </c>
      <c r="S3377" s="2" t="s">
        <v>72</v>
      </c>
      <c r="T3377" s="2">
        <v>120</v>
      </c>
      <c r="U3377" s="2">
        <v>12</v>
      </c>
      <c r="V3377" s="2">
        <v>10</v>
      </c>
      <c r="W3377" s="2">
        <v>88</v>
      </c>
      <c r="X3377" s="2">
        <v>66</v>
      </c>
      <c r="Y3377" s="2">
        <v>0.39600000000000002</v>
      </c>
      <c r="Z3377" s="6">
        <v>46202</v>
      </c>
    </row>
    <row r="3378" spans="1:26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8" t="str">
        <f>IF(Table5[[#This Row],[Company Code]]&lt;&gt;"",Table5[[#This Row],[Contact Email]],"")</f>
        <v/>
      </c>
      <c r="M3378" s="2"/>
      <c r="N3378" s="9" t="str">
        <f>IF(IF(COUNTIF($S$2:S3378,S3378)=1,P3378,"")=1,COUNTIF($O$2:O3378,O3378),IF(COUNTIF($S$2:S3378,S3378)=1,P3378,""))</f>
        <v/>
      </c>
      <c r="O3378" s="9" t="str">
        <f>IF(COUNTIF($S$2:S3378,S3378)=1,P3378,"")</f>
        <v/>
      </c>
      <c r="P3378" s="9">
        <f>COUNTIF($S$2:S3378,S3378)</f>
        <v>4</v>
      </c>
      <c r="Q3378" s="2" t="s">
        <v>117</v>
      </c>
      <c r="R3378" s="2" t="s">
        <v>3497</v>
      </c>
      <c r="S3378" s="2" t="s">
        <v>72</v>
      </c>
      <c r="T3378" s="2">
        <v>24</v>
      </c>
      <c r="U3378" s="2">
        <v>12</v>
      </c>
      <c r="V3378" s="2">
        <v>2</v>
      </c>
      <c r="W3378" s="2">
        <v>17.600000000000001</v>
      </c>
      <c r="X3378" s="2">
        <v>13.200000000000001</v>
      </c>
      <c r="Y3378" s="2">
        <v>7.9199999999999993E-2</v>
      </c>
      <c r="Z3378" s="6">
        <v>46202</v>
      </c>
    </row>
    <row r="3379" spans="1:26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8" t="str">
        <f>IF(Table5[[#This Row],[Company Code]]&lt;&gt;"",Table5[[#This Row],[Contact Email]],"")</f>
        <v/>
      </c>
      <c r="M3379" s="2"/>
      <c r="N3379" s="9" t="str">
        <f>IF(IF(COUNTIF($S$2:S3379,S3379)=1,P3379,"")=1,COUNTIF($O$2:O3379,O3379),IF(COUNTIF($S$2:S3379,S3379)=1,P3379,""))</f>
        <v/>
      </c>
      <c r="O3379" s="9" t="str">
        <f>IF(COUNTIF($S$2:S3379,S3379)=1,P3379,"")</f>
        <v/>
      </c>
      <c r="P3379" s="9">
        <f>COUNTIF($S$2:S3379,S3379)</f>
        <v>5</v>
      </c>
      <c r="Q3379" s="2" t="s">
        <v>117</v>
      </c>
      <c r="R3379" s="2" t="s">
        <v>3498</v>
      </c>
      <c r="S3379" s="2" t="s">
        <v>72</v>
      </c>
      <c r="T3379" s="2">
        <v>84</v>
      </c>
      <c r="U3379" s="2">
        <v>12</v>
      </c>
      <c r="V3379" s="2">
        <v>7</v>
      </c>
      <c r="W3379" s="2">
        <v>61.6</v>
      </c>
      <c r="X3379" s="2">
        <v>46.2</v>
      </c>
      <c r="Y3379" s="2">
        <v>0.2772</v>
      </c>
      <c r="Z3379" s="6">
        <v>46202</v>
      </c>
    </row>
    <row r="3380" spans="1:26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8" t="str">
        <f>IF(Table5[[#This Row],[Company Code]]&lt;&gt;"",Table5[[#This Row],[Contact Email]],"")</f>
        <v/>
      </c>
      <c r="M3380" s="2"/>
      <c r="N3380" s="9" t="str">
        <f>IF(IF(COUNTIF($S$2:S3380,S3380)=1,P3380,"")=1,COUNTIF($O$2:O3380,O3380),IF(COUNTIF($S$2:S3380,S3380)=1,P3380,""))</f>
        <v/>
      </c>
      <c r="O3380" s="9" t="str">
        <f>IF(COUNTIF($S$2:S3380,S3380)=1,P3380,"")</f>
        <v/>
      </c>
      <c r="P3380" s="9">
        <f>COUNTIF($S$2:S3380,S3380)</f>
        <v>6</v>
      </c>
      <c r="Q3380" s="2" t="s">
        <v>117</v>
      </c>
      <c r="R3380" s="2" t="s">
        <v>3499</v>
      </c>
      <c r="S3380" s="2" t="s">
        <v>72</v>
      </c>
      <c r="T3380" s="2">
        <v>36</v>
      </c>
      <c r="U3380" s="2">
        <v>12</v>
      </c>
      <c r="V3380" s="2">
        <v>3</v>
      </c>
      <c r="W3380" s="2">
        <v>26.400000000000002</v>
      </c>
      <c r="X3380" s="2">
        <v>19.8</v>
      </c>
      <c r="Y3380" s="2">
        <v>0.1188</v>
      </c>
      <c r="Z3380" s="6">
        <v>46202</v>
      </c>
    </row>
    <row r="3381" spans="1:26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8" t="str">
        <f>IF(Table5[[#This Row],[Company Code]]&lt;&gt;"",Table5[[#This Row],[Contact Email]],"")</f>
        <v/>
      </c>
      <c r="M3381" s="2"/>
      <c r="N3381" s="9" t="str">
        <f>IF(IF(COUNTIF($S$2:S3381,S3381)=1,P3381,"")=1,COUNTIF($O$2:O3381,O3381),IF(COUNTIF($S$2:S3381,S3381)=1,P3381,""))</f>
        <v/>
      </c>
      <c r="O3381" s="9" t="str">
        <f>IF(COUNTIF($S$2:S3381,S3381)=1,P3381,"")</f>
        <v/>
      </c>
      <c r="P3381" s="9">
        <f>COUNTIF($S$2:S3381,S3381)</f>
        <v>7</v>
      </c>
      <c r="Q3381" s="2" t="s">
        <v>117</v>
      </c>
      <c r="R3381" s="2" t="s">
        <v>3500</v>
      </c>
      <c r="S3381" s="2" t="s">
        <v>72</v>
      </c>
      <c r="T3381" s="2">
        <v>96</v>
      </c>
      <c r="U3381" s="2">
        <v>12</v>
      </c>
      <c r="V3381" s="2">
        <v>8</v>
      </c>
      <c r="W3381" s="2">
        <v>70.400000000000006</v>
      </c>
      <c r="X3381" s="2">
        <v>52.800000000000004</v>
      </c>
      <c r="Y3381" s="2">
        <v>0.31679999999999997</v>
      </c>
      <c r="Z3381" s="6">
        <v>46202</v>
      </c>
    </row>
    <row r="3382" spans="1:26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8" t="str">
        <f>IF(Table5[[#This Row],[Company Code]]&lt;&gt;"",Table5[[#This Row],[Contact Email]],"")</f>
        <v/>
      </c>
      <c r="M3382" s="2"/>
      <c r="N3382" s="9" t="str">
        <f>IF(IF(COUNTIF($S$2:S3382,S3382)=1,P3382,"")=1,COUNTIF($O$2:O3382,O3382),IF(COUNTIF($S$2:S3382,S3382)=1,P3382,""))</f>
        <v/>
      </c>
      <c r="O3382" s="9" t="str">
        <f>IF(COUNTIF($S$2:S3382,S3382)=1,P3382,"")</f>
        <v/>
      </c>
      <c r="P3382" s="9">
        <f>COUNTIF($S$2:S3382,S3382)</f>
        <v>8</v>
      </c>
      <c r="Q3382" s="2" t="s">
        <v>117</v>
      </c>
      <c r="R3382" s="2" t="s">
        <v>3501</v>
      </c>
      <c r="S3382" s="2" t="s">
        <v>72</v>
      </c>
      <c r="T3382" s="2">
        <v>36</v>
      </c>
      <c r="U3382" s="2">
        <v>12</v>
      </c>
      <c r="V3382" s="2">
        <v>3</v>
      </c>
      <c r="W3382" s="2">
        <v>26.400000000000002</v>
      </c>
      <c r="X3382" s="2">
        <v>19.8</v>
      </c>
      <c r="Y3382" s="2">
        <v>0.1188</v>
      </c>
      <c r="Z3382" s="6">
        <v>46202</v>
      </c>
    </row>
    <row r="3383" spans="1:26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8" t="str">
        <f>IF(Table5[[#This Row],[Company Code]]&lt;&gt;"",Table5[[#This Row],[Contact Email]],"")</f>
        <v/>
      </c>
      <c r="M3383" s="2"/>
      <c r="N3383" s="9" t="str">
        <f>IF(IF(COUNTIF($S$2:S3383,S3383)=1,P3383,"")=1,COUNTIF($O$2:O3383,O3383),IF(COUNTIF($S$2:S3383,S3383)=1,P3383,""))</f>
        <v/>
      </c>
      <c r="O3383" s="9" t="str">
        <f>IF(COUNTIF($S$2:S3383,S3383)=1,P3383,"")</f>
        <v/>
      </c>
      <c r="P3383" s="9">
        <f>COUNTIF($S$2:S3383,S3383)</f>
        <v>9</v>
      </c>
      <c r="Q3383" s="2" t="s">
        <v>117</v>
      </c>
      <c r="R3383" s="2" t="s">
        <v>3502</v>
      </c>
      <c r="S3383" s="2" t="s">
        <v>72</v>
      </c>
      <c r="T3383" s="2">
        <v>36</v>
      </c>
      <c r="U3383" s="2">
        <v>12</v>
      </c>
      <c r="V3383" s="2">
        <v>3</v>
      </c>
      <c r="W3383" s="2">
        <v>26.400000000000002</v>
      </c>
      <c r="X3383" s="2">
        <v>19.8</v>
      </c>
      <c r="Y3383" s="2">
        <v>0.1188</v>
      </c>
      <c r="Z3383" s="6">
        <v>46202</v>
      </c>
    </row>
    <row r="3384" spans="1:26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8" t="str">
        <f>IF(Table5[[#This Row],[Company Code]]&lt;&gt;"",Table5[[#This Row],[Contact Email]],"")</f>
        <v/>
      </c>
      <c r="M3384" s="2"/>
      <c r="N3384" s="9" t="str">
        <f>IF(IF(COUNTIF($S$2:S3384,S3384)=1,P3384,"")=1,COUNTIF($O$2:O3384,O3384),IF(COUNTIF($S$2:S3384,S3384)=1,P3384,""))</f>
        <v/>
      </c>
      <c r="O3384" s="9" t="str">
        <f>IF(COUNTIF($S$2:S3384,S3384)=1,P3384,"")</f>
        <v/>
      </c>
      <c r="P3384" s="9">
        <f>COUNTIF($S$2:S3384,S3384)</f>
        <v>10</v>
      </c>
      <c r="Q3384" s="2" t="s">
        <v>117</v>
      </c>
      <c r="R3384" s="2" t="s">
        <v>3503</v>
      </c>
      <c r="S3384" s="2" t="s">
        <v>72</v>
      </c>
      <c r="T3384" s="2">
        <v>216</v>
      </c>
      <c r="U3384" s="2">
        <v>12</v>
      </c>
      <c r="V3384" s="2">
        <v>18</v>
      </c>
      <c r="W3384" s="2">
        <v>158.4</v>
      </c>
      <c r="X3384" s="2">
        <v>118.80000000000001</v>
      </c>
      <c r="Y3384" s="2">
        <v>0.71279999999999999</v>
      </c>
      <c r="Z3384" s="6">
        <v>46202</v>
      </c>
    </row>
    <row r="3385" spans="1:26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8" t="str">
        <f>IF(Table5[[#This Row],[Company Code]]&lt;&gt;"",Table5[[#This Row],[Contact Email]],"")</f>
        <v/>
      </c>
      <c r="M3385" s="2"/>
      <c r="N3385" s="9" t="str">
        <f>IF(IF(COUNTIF($S$2:S3385,S3385)=1,P3385,"")=1,COUNTIF($O$2:O3385,O3385),IF(COUNTIF($S$2:S3385,S3385)=1,P3385,""))</f>
        <v/>
      </c>
      <c r="O3385" s="9" t="str">
        <f>IF(COUNTIF($S$2:S3385,S3385)=1,P3385,"")</f>
        <v/>
      </c>
      <c r="P3385" s="9">
        <f>COUNTIF($S$2:S3385,S3385)</f>
        <v>11</v>
      </c>
      <c r="Q3385" s="2" t="s">
        <v>117</v>
      </c>
      <c r="R3385" s="2" t="s">
        <v>3504</v>
      </c>
      <c r="S3385" s="2" t="s">
        <v>72</v>
      </c>
      <c r="T3385" s="2">
        <v>60</v>
      </c>
      <c r="U3385" s="2">
        <v>12</v>
      </c>
      <c r="V3385" s="2">
        <v>5</v>
      </c>
      <c r="W3385" s="2">
        <v>44</v>
      </c>
      <c r="X3385" s="2">
        <v>33</v>
      </c>
      <c r="Y3385" s="2">
        <v>0.19800000000000001</v>
      </c>
      <c r="Z3385" s="6">
        <v>46202</v>
      </c>
    </row>
    <row r="3386" spans="1:26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8" t="str">
        <f>IF(Table5[[#This Row],[Company Code]]&lt;&gt;"",Table5[[#This Row],[Contact Email]],"")</f>
        <v/>
      </c>
      <c r="M3386" s="2"/>
      <c r="N3386" s="9" t="str">
        <f>IF(IF(COUNTIF($S$2:S3386,S3386)=1,P3386,"")=1,COUNTIF($O$2:O3386,O3386),IF(COUNTIF($S$2:S3386,S3386)=1,P3386,""))</f>
        <v/>
      </c>
      <c r="O3386" s="9" t="str">
        <f>IF(COUNTIF($S$2:S3386,S3386)=1,P3386,"")</f>
        <v/>
      </c>
      <c r="P3386" s="9">
        <f>COUNTIF($S$2:S3386,S3386)</f>
        <v>12</v>
      </c>
      <c r="Q3386" s="2" t="s">
        <v>117</v>
      </c>
      <c r="R3386" s="2" t="s">
        <v>3505</v>
      </c>
      <c r="S3386" s="2" t="s">
        <v>72</v>
      </c>
      <c r="T3386" s="2">
        <v>60</v>
      </c>
      <c r="U3386" s="2">
        <v>12</v>
      </c>
      <c r="V3386" s="2">
        <v>5</v>
      </c>
      <c r="W3386" s="2">
        <v>44</v>
      </c>
      <c r="X3386" s="2">
        <v>33</v>
      </c>
      <c r="Y3386" s="2">
        <v>0.19800000000000001</v>
      </c>
      <c r="Z3386" s="6">
        <v>46202</v>
      </c>
    </row>
    <row r="3387" spans="1:26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8" t="str">
        <f>IF(Table5[[#This Row],[Company Code]]&lt;&gt;"",Table5[[#This Row],[Contact Email]],"")</f>
        <v/>
      </c>
      <c r="M3387" s="2"/>
      <c r="N3387" s="9" t="str">
        <f>IF(IF(COUNTIF($S$2:S3387,S3387)=1,P3387,"")=1,COUNTIF($O$2:O3387,O3387),IF(COUNTIF($S$2:S3387,S3387)=1,P3387,""))</f>
        <v/>
      </c>
      <c r="O3387" s="9" t="str">
        <f>IF(COUNTIF($S$2:S3387,S3387)=1,P3387,"")</f>
        <v/>
      </c>
      <c r="P3387" s="9">
        <f>COUNTIF($S$2:S3387,S3387)</f>
        <v>13</v>
      </c>
      <c r="Q3387" s="2" t="s">
        <v>117</v>
      </c>
      <c r="R3387" s="2" t="s">
        <v>3506</v>
      </c>
      <c r="S3387" s="2" t="s">
        <v>72</v>
      </c>
      <c r="T3387" s="2">
        <v>12</v>
      </c>
      <c r="U3387" s="2">
        <v>12</v>
      </c>
      <c r="V3387" s="2">
        <v>1</v>
      </c>
      <c r="W3387" s="2">
        <v>8.8000000000000007</v>
      </c>
      <c r="X3387" s="2">
        <v>6.6000000000000005</v>
      </c>
      <c r="Y3387" s="2">
        <v>3.9599999999999996E-2</v>
      </c>
      <c r="Z3387" s="6">
        <v>46202</v>
      </c>
    </row>
    <row r="3388" spans="1:26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8" t="str">
        <f>IF(Table5[[#This Row],[Company Code]]&lt;&gt;"",Table5[[#This Row],[Contact Email]],"")</f>
        <v/>
      </c>
      <c r="M3388" s="2"/>
      <c r="N3388" s="9" t="str">
        <f>IF(IF(COUNTIF($S$2:S3388,S3388)=1,P3388,"")=1,COUNTIF($O$2:O3388,O3388),IF(COUNTIF($S$2:S3388,S3388)=1,P3388,""))</f>
        <v/>
      </c>
      <c r="O3388" s="9" t="str">
        <f>IF(COUNTIF($S$2:S3388,S3388)=1,P3388,"")</f>
        <v/>
      </c>
      <c r="P3388" s="9">
        <f>COUNTIF($S$2:S3388,S3388)</f>
        <v>14</v>
      </c>
      <c r="Q3388" s="2" t="s">
        <v>117</v>
      </c>
      <c r="R3388" s="2" t="s">
        <v>3507</v>
      </c>
      <c r="S3388" s="2" t="s">
        <v>72</v>
      </c>
      <c r="T3388" s="2">
        <v>60</v>
      </c>
      <c r="U3388" s="2">
        <v>12</v>
      </c>
      <c r="V3388" s="2">
        <v>5</v>
      </c>
      <c r="W3388" s="2">
        <v>44</v>
      </c>
      <c r="X3388" s="2">
        <v>33</v>
      </c>
      <c r="Y3388" s="2">
        <v>0.19800000000000001</v>
      </c>
      <c r="Z3388" s="6">
        <v>46202</v>
      </c>
    </row>
    <row r="3389" spans="1:26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8" t="str">
        <f>IF(Table5[[#This Row],[Company Code]]&lt;&gt;"",Table5[[#This Row],[Contact Email]],"")</f>
        <v/>
      </c>
      <c r="M3389" s="2"/>
      <c r="N3389" s="9" t="str">
        <f>IF(IF(COUNTIF($S$2:S3389,S3389)=1,P3389,"")=1,COUNTIF($O$2:O3389,O3389),IF(COUNTIF($S$2:S3389,S3389)=1,P3389,""))</f>
        <v/>
      </c>
      <c r="O3389" s="9" t="str">
        <f>IF(COUNTIF($S$2:S3389,S3389)=1,P3389,"")</f>
        <v/>
      </c>
      <c r="P3389" s="9">
        <f>COUNTIF($S$2:S3389,S3389)</f>
        <v>15</v>
      </c>
      <c r="Q3389" s="2" t="s">
        <v>117</v>
      </c>
      <c r="R3389" s="2" t="s">
        <v>3508</v>
      </c>
      <c r="S3389" s="2" t="s">
        <v>72</v>
      </c>
      <c r="T3389" s="2">
        <v>12</v>
      </c>
      <c r="U3389" s="2">
        <v>12</v>
      </c>
      <c r="V3389" s="2">
        <v>1</v>
      </c>
      <c r="W3389" s="2">
        <v>8.8000000000000007</v>
      </c>
      <c r="X3389" s="2">
        <v>6.6000000000000005</v>
      </c>
      <c r="Y3389" s="2">
        <v>3.9599999999999996E-2</v>
      </c>
      <c r="Z3389" s="6">
        <v>46202</v>
      </c>
    </row>
    <row r="3390" spans="1:26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8" t="str">
        <f>IF(Table5[[#This Row],[Company Code]]&lt;&gt;"",Table5[[#This Row],[Contact Email]],"")</f>
        <v/>
      </c>
      <c r="M3390" s="2"/>
      <c r="N3390" s="9" t="str">
        <f>IF(IF(COUNTIF($S$2:S3390,S3390)=1,P3390,"")=1,COUNTIF($O$2:O3390,O3390),IF(COUNTIF($S$2:S3390,S3390)=1,P3390,""))</f>
        <v/>
      </c>
      <c r="O3390" s="9" t="str">
        <f>IF(COUNTIF($S$2:S3390,S3390)=1,P3390,"")</f>
        <v/>
      </c>
      <c r="P3390" s="9">
        <f>COUNTIF($S$2:S3390,S3390)</f>
        <v>16</v>
      </c>
      <c r="Q3390" s="2" t="s">
        <v>117</v>
      </c>
      <c r="R3390" s="2" t="s">
        <v>3509</v>
      </c>
      <c r="S3390" s="2" t="s">
        <v>72</v>
      </c>
      <c r="T3390" s="2">
        <v>48</v>
      </c>
      <c r="U3390" s="2">
        <v>12</v>
      </c>
      <c r="V3390" s="2">
        <v>4</v>
      </c>
      <c r="W3390" s="2">
        <v>35.200000000000003</v>
      </c>
      <c r="X3390" s="2">
        <v>26.400000000000002</v>
      </c>
      <c r="Y3390" s="2">
        <v>0.15839999999999999</v>
      </c>
      <c r="Z3390" s="6">
        <v>46202</v>
      </c>
    </row>
    <row r="3391" spans="1:26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8" t="str">
        <f>IF(Table5[[#This Row],[Company Code]]&lt;&gt;"",Table5[[#This Row],[Contact Email]],"")</f>
        <v/>
      </c>
      <c r="M3391" s="2"/>
      <c r="N3391" s="9" t="str">
        <f>IF(IF(COUNTIF($S$2:S3391,S3391)=1,P3391,"")=1,COUNTIF($O$2:O3391,O3391),IF(COUNTIF($S$2:S3391,S3391)=1,P3391,""))</f>
        <v/>
      </c>
      <c r="O3391" s="9" t="str">
        <f>IF(COUNTIF($S$2:S3391,S3391)=1,P3391,"")</f>
        <v/>
      </c>
      <c r="P3391" s="9">
        <f>COUNTIF($S$2:S3391,S3391)</f>
        <v>17</v>
      </c>
      <c r="Q3391" s="2" t="s">
        <v>117</v>
      </c>
      <c r="R3391" s="2" t="s">
        <v>3510</v>
      </c>
      <c r="S3391" s="2" t="s">
        <v>72</v>
      </c>
      <c r="T3391" s="2">
        <v>108</v>
      </c>
      <c r="U3391" s="2">
        <v>12</v>
      </c>
      <c r="V3391" s="2">
        <v>9</v>
      </c>
      <c r="W3391" s="2">
        <v>79.2</v>
      </c>
      <c r="X3391" s="2">
        <v>59.400000000000006</v>
      </c>
      <c r="Y3391" s="2">
        <v>0.35639999999999999</v>
      </c>
      <c r="Z3391" s="6">
        <v>46202</v>
      </c>
    </row>
    <row r="3392" spans="1:26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8" t="str">
        <f>IF(Table5[[#This Row],[Company Code]]&lt;&gt;"",Table5[[#This Row],[Contact Email]],"")</f>
        <v/>
      </c>
      <c r="M3392" s="2"/>
      <c r="N3392" s="9" t="str">
        <f>IF(IF(COUNTIF($S$2:S3392,S3392)=1,P3392,"")=1,COUNTIF($O$2:O3392,O3392),IF(COUNTIF($S$2:S3392,S3392)=1,P3392,""))</f>
        <v/>
      </c>
      <c r="O3392" s="9" t="str">
        <f>IF(COUNTIF($S$2:S3392,S3392)=1,P3392,"")</f>
        <v/>
      </c>
      <c r="P3392" s="9">
        <f>COUNTIF($S$2:S3392,S3392)</f>
        <v>18</v>
      </c>
      <c r="Q3392" s="2" t="s">
        <v>117</v>
      </c>
      <c r="R3392" s="2" t="s">
        <v>3511</v>
      </c>
      <c r="S3392" s="2" t="s">
        <v>72</v>
      </c>
      <c r="T3392" s="2">
        <v>36</v>
      </c>
      <c r="U3392" s="2">
        <v>12</v>
      </c>
      <c r="V3392" s="2">
        <v>3</v>
      </c>
      <c r="W3392" s="2">
        <v>26.400000000000002</v>
      </c>
      <c r="X3392" s="2">
        <v>19.8</v>
      </c>
      <c r="Y3392" s="2">
        <v>0.1188</v>
      </c>
      <c r="Z3392" s="6">
        <v>46202</v>
      </c>
    </row>
    <row r="3393" spans="1:26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8" t="str">
        <f>IF(Table5[[#This Row],[Company Code]]&lt;&gt;"",Table5[[#This Row],[Contact Email]],"")</f>
        <v/>
      </c>
      <c r="M3393" s="2"/>
      <c r="N3393" s="9" t="str">
        <f>IF(IF(COUNTIF($S$2:S3393,S3393)=1,P3393,"")=1,COUNTIF($O$2:O3393,O3393),IF(COUNTIF($S$2:S3393,S3393)=1,P3393,""))</f>
        <v/>
      </c>
      <c r="O3393" s="9" t="str">
        <f>IF(COUNTIF($S$2:S3393,S3393)=1,P3393,"")</f>
        <v/>
      </c>
      <c r="P3393" s="9">
        <f>COUNTIF($S$2:S3393,S3393)</f>
        <v>19</v>
      </c>
      <c r="Q3393" s="2" t="s">
        <v>117</v>
      </c>
      <c r="R3393" s="2" t="s">
        <v>3512</v>
      </c>
      <c r="S3393" s="2" t="s">
        <v>72</v>
      </c>
      <c r="T3393" s="2">
        <v>48</v>
      </c>
      <c r="U3393" s="2">
        <v>12</v>
      </c>
      <c r="V3393" s="2">
        <v>4</v>
      </c>
      <c r="W3393" s="2">
        <v>35.200000000000003</v>
      </c>
      <c r="X3393" s="2">
        <v>26.400000000000002</v>
      </c>
      <c r="Y3393" s="2">
        <v>0.15839999999999999</v>
      </c>
      <c r="Z3393" s="6">
        <v>46202</v>
      </c>
    </row>
    <row r="3394" spans="1:26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8" t="str">
        <f>IF(Table5[[#This Row],[Company Code]]&lt;&gt;"",Table5[[#This Row],[Contact Email]],"")</f>
        <v/>
      </c>
      <c r="M3394" s="2"/>
      <c r="N3394" s="9" t="str">
        <f>IF(IF(COUNTIF($S$2:S3394,S3394)=1,P3394,"")=1,COUNTIF($O$2:O3394,O3394),IF(COUNTIF($S$2:S3394,S3394)=1,P3394,""))</f>
        <v/>
      </c>
      <c r="O3394" s="9" t="str">
        <f>IF(COUNTIF($S$2:S3394,S3394)=1,P3394,"")</f>
        <v/>
      </c>
      <c r="P3394" s="9">
        <f>COUNTIF($S$2:S3394,S3394)</f>
        <v>20</v>
      </c>
      <c r="Q3394" s="2" t="s">
        <v>117</v>
      </c>
      <c r="R3394" s="2" t="s">
        <v>3513</v>
      </c>
      <c r="S3394" s="2" t="s">
        <v>72</v>
      </c>
      <c r="T3394" s="2">
        <v>36</v>
      </c>
      <c r="U3394" s="2">
        <v>12</v>
      </c>
      <c r="V3394" s="2">
        <v>3</v>
      </c>
      <c r="W3394" s="2">
        <v>26.400000000000002</v>
      </c>
      <c r="X3394" s="2">
        <v>19.8</v>
      </c>
      <c r="Y3394" s="2">
        <v>0.1188</v>
      </c>
      <c r="Z3394" s="6">
        <v>46202</v>
      </c>
    </row>
    <row r="3395" spans="1:26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8" t="str">
        <f>IF(Table5[[#This Row],[Company Code]]&lt;&gt;"",Table5[[#This Row],[Contact Email]],"")</f>
        <v/>
      </c>
      <c r="M3395" s="2"/>
      <c r="N3395" s="9" t="str">
        <f>IF(IF(COUNTIF($S$2:S3395,S3395)=1,P3395,"")=1,COUNTIF($O$2:O3395,O3395),IF(COUNTIF($S$2:S3395,S3395)=1,P3395,""))</f>
        <v/>
      </c>
      <c r="O3395" s="9" t="str">
        <f>IF(COUNTIF($S$2:S3395,S3395)=1,P3395,"")</f>
        <v/>
      </c>
      <c r="P3395" s="9">
        <f>COUNTIF($S$2:S3395,S3395)</f>
        <v>21</v>
      </c>
      <c r="Q3395" s="2" t="s">
        <v>117</v>
      </c>
      <c r="R3395" s="2" t="s">
        <v>3514</v>
      </c>
      <c r="S3395" s="2" t="s">
        <v>72</v>
      </c>
      <c r="T3395" s="2">
        <v>36</v>
      </c>
      <c r="U3395" s="2">
        <v>12</v>
      </c>
      <c r="V3395" s="2">
        <v>3</v>
      </c>
      <c r="W3395" s="2">
        <v>26.400000000000002</v>
      </c>
      <c r="X3395" s="2">
        <v>19.8</v>
      </c>
      <c r="Y3395" s="2">
        <v>0.1188</v>
      </c>
      <c r="Z3395" s="6">
        <v>46202</v>
      </c>
    </row>
    <row r="3396" spans="1:26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8" t="str">
        <f>IF(Table5[[#This Row],[Company Code]]&lt;&gt;"",Table5[[#This Row],[Contact Email]],"")</f>
        <v/>
      </c>
      <c r="M3396" s="2"/>
      <c r="N3396" s="9" t="str">
        <f>IF(IF(COUNTIF($S$2:S3396,S3396)=1,P3396,"")=1,COUNTIF($O$2:O3396,O3396),IF(COUNTIF($S$2:S3396,S3396)=1,P3396,""))</f>
        <v/>
      </c>
      <c r="O3396" s="9" t="str">
        <f>IF(COUNTIF($S$2:S3396,S3396)=1,P3396,"")</f>
        <v/>
      </c>
      <c r="P3396" s="9">
        <f>COUNTIF($S$2:S3396,S3396)</f>
        <v>22</v>
      </c>
      <c r="Q3396" s="2" t="s">
        <v>117</v>
      </c>
      <c r="R3396" s="2" t="s">
        <v>3515</v>
      </c>
      <c r="S3396" s="2" t="s">
        <v>72</v>
      </c>
      <c r="T3396" s="2">
        <v>24</v>
      </c>
      <c r="U3396" s="2">
        <v>12</v>
      </c>
      <c r="V3396" s="2">
        <v>2</v>
      </c>
      <c r="W3396" s="2">
        <v>17.600000000000001</v>
      </c>
      <c r="X3396" s="2">
        <v>13.200000000000001</v>
      </c>
      <c r="Y3396" s="2">
        <v>7.9199999999999993E-2</v>
      </c>
      <c r="Z3396" s="6">
        <v>46202</v>
      </c>
    </row>
    <row r="3397" spans="1:26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8" t="str">
        <f>IF(Table5[[#This Row],[Company Code]]&lt;&gt;"",Table5[[#This Row],[Contact Email]],"")</f>
        <v/>
      </c>
      <c r="M3397" s="2"/>
      <c r="N3397" s="9" t="str">
        <f>IF(IF(COUNTIF($S$2:S3397,S3397)=1,P3397,"")=1,COUNTIF($O$2:O3397,O3397),IF(COUNTIF($S$2:S3397,S3397)=1,P3397,""))</f>
        <v/>
      </c>
      <c r="O3397" s="9" t="str">
        <f>IF(COUNTIF($S$2:S3397,S3397)=1,P3397,"")</f>
        <v/>
      </c>
      <c r="P3397" s="9">
        <f>COUNTIF($S$2:S3397,S3397)</f>
        <v>23</v>
      </c>
      <c r="Q3397" s="2" t="s">
        <v>117</v>
      </c>
      <c r="R3397" s="2" t="s">
        <v>3516</v>
      </c>
      <c r="S3397" s="2" t="s">
        <v>72</v>
      </c>
      <c r="T3397" s="2">
        <v>12</v>
      </c>
      <c r="U3397" s="2">
        <v>12</v>
      </c>
      <c r="V3397" s="2">
        <v>1</v>
      </c>
      <c r="W3397" s="2">
        <v>8.8000000000000007</v>
      </c>
      <c r="X3397" s="2">
        <v>6.6000000000000005</v>
      </c>
      <c r="Y3397" s="2">
        <v>3.9599999999999996E-2</v>
      </c>
      <c r="Z3397" s="6">
        <v>46202</v>
      </c>
    </row>
    <row r="3398" spans="1:26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8" t="str">
        <f>IF(Table5[[#This Row],[Company Code]]&lt;&gt;"",Table5[[#This Row],[Contact Email]],"")</f>
        <v/>
      </c>
      <c r="M3398" s="2"/>
      <c r="N3398" s="9" t="str">
        <f>IF(IF(COUNTIF($S$2:S3398,S3398)=1,P3398,"")=1,COUNTIF($O$2:O3398,O3398),IF(COUNTIF($S$2:S3398,S3398)=1,P3398,""))</f>
        <v/>
      </c>
      <c r="O3398" s="9" t="str">
        <f>IF(COUNTIF($S$2:S3398,S3398)=1,P3398,"")</f>
        <v/>
      </c>
      <c r="P3398" s="9">
        <f>COUNTIF($S$2:S3398,S3398)</f>
        <v>24</v>
      </c>
      <c r="Q3398" s="2" t="s">
        <v>117</v>
      </c>
      <c r="R3398" s="2" t="s">
        <v>3517</v>
      </c>
      <c r="S3398" s="2" t="s">
        <v>72</v>
      </c>
      <c r="T3398" s="2">
        <v>48</v>
      </c>
      <c r="U3398" s="2">
        <v>12</v>
      </c>
      <c r="V3398" s="2">
        <v>4</v>
      </c>
      <c r="W3398" s="2">
        <v>35.200000000000003</v>
      </c>
      <c r="X3398" s="2">
        <v>26.400000000000002</v>
      </c>
      <c r="Y3398" s="2">
        <v>0.15839999999999999</v>
      </c>
      <c r="Z3398" s="6">
        <v>46202</v>
      </c>
    </row>
    <row r="3399" spans="1:26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8" t="str">
        <f>IF(Table5[[#This Row],[Company Code]]&lt;&gt;"",Table5[[#This Row],[Contact Email]],"")</f>
        <v/>
      </c>
      <c r="M3399" s="2"/>
      <c r="N3399" s="9" t="str">
        <f>IF(IF(COUNTIF($S$2:S3399,S3399)=1,P3399,"")=1,COUNTIF($O$2:O3399,O3399),IF(COUNTIF($S$2:S3399,S3399)=1,P3399,""))</f>
        <v/>
      </c>
      <c r="O3399" s="9" t="str">
        <f>IF(COUNTIF($S$2:S3399,S3399)=1,P3399,"")</f>
        <v/>
      </c>
      <c r="P3399" s="9">
        <f>COUNTIF($S$2:S3399,S3399)</f>
        <v>25</v>
      </c>
      <c r="Q3399" s="2" t="s">
        <v>117</v>
      </c>
      <c r="R3399" s="2" t="s">
        <v>3518</v>
      </c>
      <c r="S3399" s="2" t="s">
        <v>72</v>
      </c>
      <c r="T3399" s="2">
        <v>24</v>
      </c>
      <c r="U3399" s="2">
        <v>12</v>
      </c>
      <c r="V3399" s="2">
        <v>2</v>
      </c>
      <c r="W3399" s="2">
        <v>17.600000000000001</v>
      </c>
      <c r="X3399" s="2">
        <v>13.200000000000001</v>
      </c>
      <c r="Y3399" s="2">
        <v>7.9199999999999993E-2</v>
      </c>
      <c r="Z3399" s="6">
        <v>46202</v>
      </c>
    </row>
    <row r="3400" spans="1:26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8" t="str">
        <f>IF(Table5[[#This Row],[Company Code]]&lt;&gt;"",Table5[[#This Row],[Contact Email]],"")</f>
        <v/>
      </c>
      <c r="M3400" s="2"/>
      <c r="N3400" s="9" t="str">
        <f>IF(IF(COUNTIF($S$2:S3400,S3400)=1,P3400,"")=1,COUNTIF($O$2:O3400,O3400),IF(COUNTIF($S$2:S3400,S3400)=1,P3400,""))</f>
        <v/>
      </c>
      <c r="O3400" s="9" t="str">
        <f>IF(COUNTIF($S$2:S3400,S3400)=1,P3400,"")</f>
        <v/>
      </c>
      <c r="P3400" s="9">
        <f>COUNTIF($S$2:S3400,S3400)</f>
        <v>26</v>
      </c>
      <c r="Q3400" s="2" t="s">
        <v>117</v>
      </c>
      <c r="R3400" s="2" t="s">
        <v>3519</v>
      </c>
      <c r="S3400" s="2" t="s">
        <v>72</v>
      </c>
      <c r="T3400" s="2">
        <v>24</v>
      </c>
      <c r="U3400" s="2">
        <v>12</v>
      </c>
      <c r="V3400" s="2">
        <v>2</v>
      </c>
      <c r="W3400" s="2">
        <v>17.600000000000001</v>
      </c>
      <c r="X3400" s="2">
        <v>13.200000000000001</v>
      </c>
      <c r="Y3400" s="2">
        <v>7.9199999999999993E-2</v>
      </c>
      <c r="Z3400" s="6">
        <v>46202</v>
      </c>
    </row>
    <row r="3401" spans="1:26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8" t="str">
        <f>IF(Table5[[#This Row],[Company Code]]&lt;&gt;"",Table5[[#This Row],[Contact Email]],"")</f>
        <v/>
      </c>
      <c r="M3401" s="2"/>
      <c r="N3401" s="9" t="str">
        <f>IF(IF(COUNTIF($S$2:S3401,S3401)=1,P3401,"")=1,COUNTIF($O$2:O3401,O3401),IF(COUNTIF($S$2:S3401,S3401)=1,P3401,""))</f>
        <v/>
      </c>
      <c r="O3401" s="9" t="str">
        <f>IF(COUNTIF($S$2:S3401,S3401)=1,P3401,"")</f>
        <v/>
      </c>
      <c r="P3401" s="9">
        <f>COUNTIF($S$2:S3401,S3401)</f>
        <v>27</v>
      </c>
      <c r="Q3401" s="2" t="s">
        <v>117</v>
      </c>
      <c r="R3401" s="2" t="s">
        <v>3520</v>
      </c>
      <c r="S3401" s="2" t="s">
        <v>72</v>
      </c>
      <c r="T3401" s="2">
        <v>48</v>
      </c>
      <c r="U3401" s="2">
        <v>12</v>
      </c>
      <c r="V3401" s="2">
        <v>4</v>
      </c>
      <c r="W3401" s="2">
        <v>35.200000000000003</v>
      </c>
      <c r="X3401" s="2">
        <v>26.400000000000002</v>
      </c>
      <c r="Y3401" s="2">
        <v>0.15839999999999999</v>
      </c>
      <c r="Z3401" s="6">
        <v>46202</v>
      </c>
    </row>
    <row r="3402" spans="1:26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8" t="str">
        <f>IF(Table5[[#This Row],[Company Code]]&lt;&gt;"",Table5[[#This Row],[Contact Email]],"")</f>
        <v/>
      </c>
      <c r="M3402" s="2"/>
      <c r="N3402" s="9" t="str">
        <f>IF(IF(COUNTIF($S$2:S3402,S3402)=1,P3402,"")=1,COUNTIF($O$2:O3402,O3402),IF(COUNTIF($S$2:S3402,S3402)=1,P3402,""))</f>
        <v/>
      </c>
      <c r="O3402" s="9" t="str">
        <f>IF(COUNTIF($S$2:S3402,S3402)=1,P3402,"")</f>
        <v/>
      </c>
      <c r="P3402" s="9">
        <f>COUNTIF($S$2:S3402,S3402)</f>
        <v>28</v>
      </c>
      <c r="Q3402" s="2" t="s">
        <v>117</v>
      </c>
      <c r="R3402" s="2" t="s">
        <v>3521</v>
      </c>
      <c r="S3402" s="2" t="s">
        <v>72</v>
      </c>
      <c r="T3402" s="2">
        <v>48</v>
      </c>
      <c r="U3402" s="2">
        <v>12</v>
      </c>
      <c r="V3402" s="2">
        <v>4</v>
      </c>
      <c r="W3402" s="2">
        <v>35.200000000000003</v>
      </c>
      <c r="X3402" s="2">
        <v>26.400000000000002</v>
      </c>
      <c r="Y3402" s="2">
        <v>0.15839999999999999</v>
      </c>
      <c r="Z3402" s="6">
        <v>46202</v>
      </c>
    </row>
    <row r="3403" spans="1:26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8" t="str">
        <f>IF(Table5[[#This Row],[Company Code]]&lt;&gt;"",Table5[[#This Row],[Contact Email]],"")</f>
        <v/>
      </c>
      <c r="M3403" s="2"/>
      <c r="N3403" s="9" t="str">
        <f>IF(IF(COUNTIF($S$2:S3403,S3403)=1,P3403,"")=1,COUNTIF($O$2:O3403,O3403),IF(COUNTIF($S$2:S3403,S3403)=1,P3403,""))</f>
        <v/>
      </c>
      <c r="O3403" s="9" t="str">
        <f>IF(COUNTIF($S$2:S3403,S3403)=1,P3403,"")</f>
        <v/>
      </c>
      <c r="P3403" s="9">
        <f>COUNTIF($S$2:S3403,S3403)</f>
        <v>29</v>
      </c>
      <c r="Q3403" s="2" t="s">
        <v>117</v>
      </c>
      <c r="R3403" s="2" t="s">
        <v>3522</v>
      </c>
      <c r="S3403" s="2" t="s">
        <v>72</v>
      </c>
      <c r="T3403" s="2">
        <v>36</v>
      </c>
      <c r="U3403" s="2">
        <v>12</v>
      </c>
      <c r="V3403" s="2">
        <v>3</v>
      </c>
      <c r="W3403" s="2">
        <v>26.400000000000002</v>
      </c>
      <c r="X3403" s="2">
        <v>19.8</v>
      </c>
      <c r="Y3403" s="2">
        <v>0.1188</v>
      </c>
      <c r="Z3403" s="6">
        <v>46202</v>
      </c>
    </row>
    <row r="3404" spans="1:26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8" t="str">
        <f>IF(Table5[[#This Row],[Company Code]]&lt;&gt;"",Table5[[#This Row],[Contact Email]],"")</f>
        <v/>
      </c>
      <c r="M3404" s="2"/>
      <c r="N3404" s="9" t="str">
        <f>IF(IF(COUNTIF($S$2:S3404,S3404)=1,P3404,"")=1,COUNTIF($O$2:O3404,O3404),IF(COUNTIF($S$2:S3404,S3404)=1,P3404,""))</f>
        <v/>
      </c>
      <c r="O3404" s="9" t="str">
        <f>IF(COUNTIF($S$2:S3404,S3404)=1,P3404,"")</f>
        <v/>
      </c>
      <c r="P3404" s="9">
        <f>COUNTIF($S$2:S3404,S3404)</f>
        <v>30</v>
      </c>
      <c r="Q3404" s="2" t="s">
        <v>117</v>
      </c>
      <c r="R3404" s="2" t="s">
        <v>3523</v>
      </c>
      <c r="S3404" s="2" t="s">
        <v>72</v>
      </c>
      <c r="T3404" s="2">
        <v>96</v>
      </c>
      <c r="U3404" s="2">
        <v>12</v>
      </c>
      <c r="V3404" s="2">
        <v>8</v>
      </c>
      <c r="W3404" s="2">
        <v>70.400000000000006</v>
      </c>
      <c r="X3404" s="2">
        <v>52.800000000000004</v>
      </c>
      <c r="Y3404" s="2">
        <v>0.31679999999999997</v>
      </c>
      <c r="Z3404" s="6">
        <v>46202</v>
      </c>
    </row>
    <row r="3405" spans="1:26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8" t="str">
        <f>IF(Table5[[#This Row],[Company Code]]&lt;&gt;"",Table5[[#This Row],[Contact Email]],"")</f>
        <v/>
      </c>
      <c r="M3405" s="2"/>
      <c r="N3405" s="9" t="str">
        <f>IF(IF(COUNTIF($S$2:S3405,S3405)=1,P3405,"")=1,COUNTIF($O$2:O3405,O3405),IF(COUNTIF($S$2:S3405,S3405)=1,P3405,""))</f>
        <v/>
      </c>
      <c r="O3405" s="9" t="str">
        <f>IF(COUNTIF($S$2:S3405,S3405)=1,P3405,"")</f>
        <v/>
      </c>
      <c r="P3405" s="9">
        <f>COUNTIF($S$2:S3405,S3405)</f>
        <v>31</v>
      </c>
      <c r="Q3405" s="2" t="s">
        <v>117</v>
      </c>
      <c r="R3405" s="2" t="s">
        <v>3524</v>
      </c>
      <c r="S3405" s="2" t="s">
        <v>72</v>
      </c>
      <c r="T3405" s="2">
        <v>60</v>
      </c>
      <c r="U3405" s="2">
        <v>12</v>
      </c>
      <c r="V3405" s="2">
        <v>5</v>
      </c>
      <c r="W3405" s="2">
        <v>44</v>
      </c>
      <c r="X3405" s="2">
        <v>33</v>
      </c>
      <c r="Y3405" s="2">
        <v>0.19800000000000001</v>
      </c>
      <c r="Z3405" s="6">
        <v>46202</v>
      </c>
    </row>
    <row r="3406" spans="1:26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8" t="str">
        <f>IF(Table5[[#This Row],[Company Code]]&lt;&gt;"",Table5[[#This Row],[Contact Email]],"")</f>
        <v/>
      </c>
      <c r="M3406" s="2"/>
      <c r="N3406" s="9" t="str">
        <f>IF(IF(COUNTIF($S$2:S3406,S3406)=1,P3406,"")=1,COUNTIF($O$2:O3406,O3406),IF(COUNTIF($S$2:S3406,S3406)=1,P3406,""))</f>
        <v/>
      </c>
      <c r="O3406" s="9" t="str">
        <f>IF(COUNTIF($S$2:S3406,S3406)=1,P3406,"")</f>
        <v/>
      </c>
      <c r="P3406" s="9">
        <f>COUNTIF($S$2:S3406,S3406)</f>
        <v>32</v>
      </c>
      <c r="Q3406" s="2" t="s">
        <v>117</v>
      </c>
      <c r="R3406" s="2" t="s">
        <v>3525</v>
      </c>
      <c r="S3406" s="2" t="s">
        <v>72</v>
      </c>
      <c r="T3406" s="2">
        <v>36</v>
      </c>
      <c r="U3406" s="2">
        <v>12</v>
      </c>
      <c r="V3406" s="2">
        <v>3</v>
      </c>
      <c r="W3406" s="2">
        <v>26.400000000000002</v>
      </c>
      <c r="X3406" s="2">
        <v>19.8</v>
      </c>
      <c r="Y3406" s="2">
        <v>0.1188</v>
      </c>
      <c r="Z3406" s="6">
        <v>46202</v>
      </c>
    </row>
    <row r="3407" spans="1:26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8" t="str">
        <f>IF(Table5[[#This Row],[Company Code]]&lt;&gt;"",Table5[[#This Row],[Contact Email]],"")</f>
        <v/>
      </c>
      <c r="M3407" s="2"/>
      <c r="N3407" s="9" t="str">
        <f>IF(IF(COUNTIF($S$2:S3407,S3407)=1,P3407,"")=1,COUNTIF($O$2:O3407,O3407),IF(COUNTIF($S$2:S3407,S3407)=1,P3407,""))</f>
        <v/>
      </c>
      <c r="O3407" s="9" t="str">
        <f>IF(COUNTIF($S$2:S3407,S3407)=1,P3407,"")</f>
        <v/>
      </c>
      <c r="P3407" s="9">
        <f>COUNTIF($S$2:S3407,S3407)</f>
        <v>33</v>
      </c>
      <c r="Q3407" s="2" t="s">
        <v>117</v>
      </c>
      <c r="R3407" s="2" t="s">
        <v>3526</v>
      </c>
      <c r="S3407" s="2" t="s">
        <v>72</v>
      </c>
      <c r="T3407" s="2">
        <v>84</v>
      </c>
      <c r="U3407" s="2">
        <v>12</v>
      </c>
      <c r="V3407" s="2">
        <v>7</v>
      </c>
      <c r="W3407" s="2">
        <v>61.6</v>
      </c>
      <c r="X3407" s="2">
        <v>46.2</v>
      </c>
      <c r="Y3407" s="2">
        <v>0.2772</v>
      </c>
      <c r="Z3407" s="6">
        <v>46202</v>
      </c>
    </row>
    <row r="3408" spans="1:26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8" t="str">
        <f>IF(Table5[[#This Row],[Company Code]]&lt;&gt;"",Table5[[#This Row],[Contact Email]],"")</f>
        <v/>
      </c>
      <c r="M3408" s="2"/>
      <c r="N3408" s="9" t="str">
        <f>IF(IF(COUNTIF($S$2:S3408,S3408)=1,P3408,"")=1,COUNTIF($O$2:O3408,O3408),IF(COUNTIF($S$2:S3408,S3408)=1,P3408,""))</f>
        <v/>
      </c>
      <c r="O3408" s="9" t="str">
        <f>IF(COUNTIF($S$2:S3408,S3408)=1,P3408,"")</f>
        <v/>
      </c>
      <c r="P3408" s="9">
        <f>COUNTIF($S$2:S3408,S3408)</f>
        <v>34</v>
      </c>
      <c r="Q3408" s="2" t="s">
        <v>117</v>
      </c>
      <c r="R3408" s="2" t="s">
        <v>3527</v>
      </c>
      <c r="S3408" s="2" t="s">
        <v>72</v>
      </c>
      <c r="T3408" s="2">
        <v>24</v>
      </c>
      <c r="U3408" s="2">
        <v>12</v>
      </c>
      <c r="V3408" s="2">
        <v>2</v>
      </c>
      <c r="W3408" s="2">
        <v>17.600000000000001</v>
      </c>
      <c r="X3408" s="2">
        <v>13.200000000000001</v>
      </c>
      <c r="Y3408" s="2">
        <v>7.9199999999999993E-2</v>
      </c>
      <c r="Z3408" s="6">
        <v>46202</v>
      </c>
    </row>
    <row r="3409" spans="1:26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8" t="str">
        <f>IF(Table5[[#This Row],[Company Code]]&lt;&gt;"",Table5[[#This Row],[Contact Email]],"")</f>
        <v/>
      </c>
      <c r="M3409" s="2"/>
      <c r="N3409" s="9" t="str">
        <f>IF(IF(COUNTIF($S$2:S3409,S3409)=1,P3409,"")=1,COUNTIF($O$2:O3409,O3409),IF(COUNTIF($S$2:S3409,S3409)=1,P3409,""))</f>
        <v/>
      </c>
      <c r="O3409" s="9" t="str">
        <f>IF(COUNTIF($S$2:S3409,S3409)=1,P3409,"")</f>
        <v/>
      </c>
      <c r="P3409" s="9">
        <f>COUNTIF($S$2:S3409,S3409)</f>
        <v>35</v>
      </c>
      <c r="Q3409" s="2" t="s">
        <v>117</v>
      </c>
      <c r="R3409" s="2" t="s">
        <v>3528</v>
      </c>
      <c r="S3409" s="2" t="s">
        <v>72</v>
      </c>
      <c r="T3409" s="2">
        <v>48</v>
      </c>
      <c r="U3409" s="2">
        <v>12</v>
      </c>
      <c r="V3409" s="2">
        <v>4</v>
      </c>
      <c r="W3409" s="2">
        <v>35.200000000000003</v>
      </c>
      <c r="X3409" s="2">
        <v>26.400000000000002</v>
      </c>
      <c r="Y3409" s="2">
        <v>0.15839999999999999</v>
      </c>
      <c r="Z3409" s="6">
        <v>46202</v>
      </c>
    </row>
    <row r="3410" spans="1:26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8" t="str">
        <f>IF(Table5[[#This Row],[Company Code]]&lt;&gt;"",Table5[[#This Row],[Contact Email]],"")</f>
        <v/>
      </c>
      <c r="M3410" s="2"/>
      <c r="N3410" s="9" t="str">
        <f>IF(IF(COUNTIF($S$2:S3410,S3410)=1,P3410,"")=1,COUNTIF($O$2:O3410,O3410),IF(COUNTIF($S$2:S3410,S3410)=1,P3410,""))</f>
        <v/>
      </c>
      <c r="O3410" s="9" t="str">
        <f>IF(COUNTIF($S$2:S3410,S3410)=1,P3410,"")</f>
        <v/>
      </c>
      <c r="P3410" s="9">
        <f>COUNTIF($S$2:S3410,S3410)</f>
        <v>36</v>
      </c>
      <c r="Q3410" s="2" t="s">
        <v>117</v>
      </c>
      <c r="R3410" s="2" t="s">
        <v>3529</v>
      </c>
      <c r="S3410" s="2" t="s">
        <v>72</v>
      </c>
      <c r="T3410" s="2">
        <v>60</v>
      </c>
      <c r="U3410" s="2">
        <v>12</v>
      </c>
      <c r="V3410" s="2">
        <v>5</v>
      </c>
      <c r="W3410" s="2">
        <v>44</v>
      </c>
      <c r="X3410" s="2">
        <v>33</v>
      </c>
      <c r="Y3410" s="2">
        <v>0.19800000000000001</v>
      </c>
      <c r="Z3410" s="6">
        <v>46202</v>
      </c>
    </row>
    <row r="3411" spans="1:26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8" t="str">
        <f>IF(Table5[[#This Row],[Company Code]]&lt;&gt;"",Table5[[#This Row],[Contact Email]],"")</f>
        <v/>
      </c>
      <c r="M3411" s="2"/>
      <c r="N3411" s="9" t="str">
        <f>IF(IF(COUNTIF($S$2:S3411,S3411)=1,P3411,"")=1,COUNTIF($O$2:O3411,O3411),IF(COUNTIF($S$2:S3411,S3411)=1,P3411,""))</f>
        <v/>
      </c>
      <c r="O3411" s="9" t="str">
        <f>IF(COUNTIF($S$2:S3411,S3411)=1,P3411,"")</f>
        <v/>
      </c>
      <c r="P3411" s="9">
        <f>COUNTIF($S$2:S3411,S3411)</f>
        <v>37</v>
      </c>
      <c r="Q3411" s="2" t="s">
        <v>117</v>
      </c>
      <c r="R3411" s="2" t="s">
        <v>3530</v>
      </c>
      <c r="S3411" s="2" t="s">
        <v>72</v>
      </c>
      <c r="T3411" s="2">
        <v>12</v>
      </c>
      <c r="U3411" s="2">
        <v>12</v>
      </c>
      <c r="V3411" s="2">
        <v>1</v>
      </c>
      <c r="W3411" s="2">
        <v>8.8000000000000007</v>
      </c>
      <c r="X3411" s="2">
        <v>6.6000000000000005</v>
      </c>
      <c r="Y3411" s="2">
        <v>3.9599999999999996E-2</v>
      </c>
      <c r="Z3411" s="6">
        <v>46202</v>
      </c>
    </row>
    <row r="3412" spans="1:26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8" t="str">
        <f>IF(Table5[[#This Row],[Company Code]]&lt;&gt;"",Table5[[#This Row],[Contact Email]],"")</f>
        <v/>
      </c>
      <c r="M3412" s="2"/>
      <c r="N3412" s="9" t="str">
        <f>IF(IF(COUNTIF($S$2:S3412,S3412)=1,P3412,"")=1,COUNTIF($O$2:O3412,O3412),IF(COUNTIF($S$2:S3412,S3412)=1,P3412,""))</f>
        <v/>
      </c>
      <c r="O3412" s="9" t="str">
        <f>IF(COUNTIF($S$2:S3412,S3412)=1,P3412,"")</f>
        <v/>
      </c>
      <c r="P3412" s="9">
        <f>COUNTIF($S$2:S3412,S3412)</f>
        <v>38</v>
      </c>
      <c r="Q3412" s="2" t="s">
        <v>117</v>
      </c>
      <c r="R3412" s="2" t="s">
        <v>3531</v>
      </c>
      <c r="S3412" s="2" t="s">
        <v>72</v>
      </c>
      <c r="T3412" s="2">
        <v>24</v>
      </c>
      <c r="U3412" s="2">
        <v>12</v>
      </c>
      <c r="V3412" s="2">
        <v>2</v>
      </c>
      <c r="W3412" s="2">
        <v>17.600000000000001</v>
      </c>
      <c r="X3412" s="2">
        <v>13.200000000000001</v>
      </c>
      <c r="Y3412" s="2">
        <v>7.9199999999999993E-2</v>
      </c>
      <c r="Z3412" s="6">
        <v>46202</v>
      </c>
    </row>
    <row r="3413" spans="1:26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8" t="str">
        <f>IF(Table5[[#This Row],[Company Code]]&lt;&gt;"",Table5[[#This Row],[Contact Email]],"")</f>
        <v/>
      </c>
      <c r="M3413" s="2"/>
      <c r="N3413" s="9" t="str">
        <f>IF(IF(COUNTIF($S$2:S3413,S3413)=1,P3413,"")=1,COUNTIF($O$2:O3413,O3413),IF(COUNTIF($S$2:S3413,S3413)=1,P3413,""))</f>
        <v/>
      </c>
      <c r="O3413" s="9" t="str">
        <f>IF(COUNTIF($S$2:S3413,S3413)=1,P3413,"")</f>
        <v/>
      </c>
      <c r="P3413" s="9">
        <f>COUNTIF($S$2:S3413,S3413)</f>
        <v>39</v>
      </c>
      <c r="Q3413" s="2" t="s">
        <v>117</v>
      </c>
      <c r="R3413" s="2" t="s">
        <v>3532</v>
      </c>
      <c r="S3413" s="2" t="s">
        <v>72</v>
      </c>
      <c r="T3413" s="2">
        <v>36</v>
      </c>
      <c r="U3413" s="2">
        <v>12</v>
      </c>
      <c r="V3413" s="2">
        <v>3</v>
      </c>
      <c r="W3413" s="2">
        <v>26.400000000000002</v>
      </c>
      <c r="X3413" s="2">
        <v>19.8</v>
      </c>
      <c r="Y3413" s="2">
        <v>0.1188</v>
      </c>
      <c r="Z3413" s="6">
        <v>46202</v>
      </c>
    </row>
    <row r="3414" spans="1:26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8" t="str">
        <f>IF(Table5[[#This Row],[Company Code]]&lt;&gt;"",Table5[[#This Row],[Contact Email]],"")</f>
        <v/>
      </c>
      <c r="M3414" s="2"/>
      <c r="N3414" s="9" t="str">
        <f>IF(IF(COUNTIF($S$2:S3414,S3414)=1,P3414,"")=1,COUNTIF($O$2:O3414,O3414),IF(COUNTIF($S$2:S3414,S3414)=1,P3414,""))</f>
        <v/>
      </c>
      <c r="O3414" s="9" t="str">
        <f>IF(COUNTIF($S$2:S3414,S3414)=1,P3414,"")</f>
        <v/>
      </c>
      <c r="P3414" s="9">
        <f>COUNTIF($S$2:S3414,S3414)</f>
        <v>40</v>
      </c>
      <c r="Q3414" s="2" t="s">
        <v>117</v>
      </c>
      <c r="R3414" s="2" t="s">
        <v>3533</v>
      </c>
      <c r="S3414" s="2" t="s">
        <v>72</v>
      </c>
      <c r="T3414" s="2">
        <v>24</v>
      </c>
      <c r="U3414" s="2">
        <v>12</v>
      </c>
      <c r="V3414" s="2">
        <v>2</v>
      </c>
      <c r="W3414" s="2">
        <v>17.600000000000001</v>
      </c>
      <c r="X3414" s="2">
        <v>13.200000000000001</v>
      </c>
      <c r="Y3414" s="2">
        <v>7.9199999999999993E-2</v>
      </c>
      <c r="Z3414" s="6">
        <v>46202</v>
      </c>
    </row>
    <row r="3415" spans="1:26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8" t="str">
        <f>IF(Table5[[#This Row],[Company Code]]&lt;&gt;"",Table5[[#This Row],[Contact Email]],"")</f>
        <v/>
      </c>
      <c r="M3415" s="2"/>
      <c r="N3415" s="9" t="str">
        <f>IF(IF(COUNTIF($S$2:S3415,S3415)=1,P3415,"")=1,COUNTIF($O$2:O3415,O3415),IF(COUNTIF($S$2:S3415,S3415)=1,P3415,""))</f>
        <v/>
      </c>
      <c r="O3415" s="9" t="str">
        <f>IF(COUNTIF($S$2:S3415,S3415)=1,P3415,"")</f>
        <v/>
      </c>
      <c r="P3415" s="9">
        <f>COUNTIF($S$2:S3415,S3415)</f>
        <v>41</v>
      </c>
      <c r="Q3415" s="2" t="s">
        <v>117</v>
      </c>
      <c r="R3415" s="2" t="s">
        <v>3534</v>
      </c>
      <c r="S3415" s="2" t="s">
        <v>72</v>
      </c>
      <c r="T3415" s="2">
        <v>24</v>
      </c>
      <c r="U3415" s="2">
        <v>12</v>
      </c>
      <c r="V3415" s="2">
        <v>2</v>
      </c>
      <c r="W3415" s="2">
        <v>17.600000000000001</v>
      </c>
      <c r="X3415" s="2">
        <v>13.200000000000001</v>
      </c>
      <c r="Y3415" s="2">
        <v>7.9199999999999993E-2</v>
      </c>
      <c r="Z3415" s="6">
        <v>46202</v>
      </c>
    </row>
    <row r="3416" spans="1:26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8" t="str">
        <f>IF(Table5[[#This Row],[Company Code]]&lt;&gt;"",Table5[[#This Row],[Contact Email]],"")</f>
        <v/>
      </c>
      <c r="M3416" s="2"/>
      <c r="N3416" s="9" t="str">
        <f>IF(IF(COUNTIF($S$2:S3416,S3416)=1,P3416,"")=1,COUNTIF($O$2:O3416,O3416),IF(COUNTIF($S$2:S3416,S3416)=1,P3416,""))</f>
        <v/>
      </c>
      <c r="O3416" s="9" t="str">
        <f>IF(COUNTIF($S$2:S3416,S3416)=1,P3416,"")</f>
        <v/>
      </c>
      <c r="P3416" s="9">
        <f>COUNTIF($S$2:S3416,S3416)</f>
        <v>42</v>
      </c>
      <c r="Q3416" s="2" t="s">
        <v>117</v>
      </c>
      <c r="R3416" s="2" t="s">
        <v>3535</v>
      </c>
      <c r="S3416" s="2" t="s">
        <v>72</v>
      </c>
      <c r="T3416" s="2">
        <v>24</v>
      </c>
      <c r="U3416" s="2">
        <v>12</v>
      </c>
      <c r="V3416" s="2">
        <v>2</v>
      </c>
      <c r="W3416" s="2">
        <v>17.600000000000001</v>
      </c>
      <c r="X3416" s="2">
        <v>13.200000000000001</v>
      </c>
      <c r="Y3416" s="2">
        <v>7.9199999999999993E-2</v>
      </c>
      <c r="Z3416" s="6">
        <v>46202</v>
      </c>
    </row>
    <row r="3417" spans="1:26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8" t="str">
        <f>IF(Table5[[#This Row],[Company Code]]&lt;&gt;"",Table5[[#This Row],[Contact Email]],"")</f>
        <v/>
      </c>
      <c r="M3417" s="2"/>
      <c r="N3417" s="9" t="str">
        <f>IF(IF(COUNTIF($S$2:S3417,S3417)=1,P3417,"")=1,COUNTIF($O$2:O3417,O3417),IF(COUNTIF($S$2:S3417,S3417)=1,P3417,""))</f>
        <v/>
      </c>
      <c r="O3417" s="9" t="str">
        <f>IF(COUNTIF($S$2:S3417,S3417)=1,P3417,"")</f>
        <v/>
      </c>
      <c r="P3417" s="9">
        <f>COUNTIF($S$2:S3417,S3417)</f>
        <v>43</v>
      </c>
      <c r="Q3417" s="2" t="s">
        <v>117</v>
      </c>
      <c r="R3417" s="2" t="s">
        <v>3536</v>
      </c>
      <c r="S3417" s="2" t="s">
        <v>72</v>
      </c>
      <c r="T3417" s="2">
        <v>24</v>
      </c>
      <c r="U3417" s="2">
        <v>12</v>
      </c>
      <c r="V3417" s="2">
        <v>2</v>
      </c>
      <c r="W3417" s="2">
        <v>17.600000000000001</v>
      </c>
      <c r="X3417" s="2">
        <v>13.200000000000001</v>
      </c>
      <c r="Y3417" s="2">
        <v>7.9199999999999993E-2</v>
      </c>
      <c r="Z3417" s="6">
        <v>46202</v>
      </c>
    </row>
    <row r="3418" spans="1:26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8" t="str">
        <f>IF(Table5[[#This Row],[Company Code]]&lt;&gt;"",Table5[[#This Row],[Contact Email]],"")</f>
        <v/>
      </c>
      <c r="M3418" s="2"/>
      <c r="N3418" s="9" t="str">
        <f>IF(IF(COUNTIF($S$2:S3418,S3418)=1,P3418,"")=1,COUNTIF($O$2:O3418,O3418),IF(COUNTIF($S$2:S3418,S3418)=1,P3418,""))</f>
        <v/>
      </c>
      <c r="O3418" s="9" t="str">
        <f>IF(COUNTIF($S$2:S3418,S3418)=1,P3418,"")</f>
        <v/>
      </c>
      <c r="P3418" s="9">
        <f>COUNTIF($S$2:S3418,S3418)</f>
        <v>44</v>
      </c>
      <c r="Q3418" s="2" t="s">
        <v>117</v>
      </c>
      <c r="R3418" s="2" t="s">
        <v>3537</v>
      </c>
      <c r="S3418" s="2" t="s">
        <v>72</v>
      </c>
      <c r="T3418" s="2">
        <v>72</v>
      </c>
      <c r="U3418" s="2">
        <v>12</v>
      </c>
      <c r="V3418" s="2">
        <v>6</v>
      </c>
      <c r="W3418" s="2">
        <v>52.800000000000004</v>
      </c>
      <c r="X3418" s="2">
        <v>39.6</v>
      </c>
      <c r="Y3418" s="2">
        <v>0.23760000000000001</v>
      </c>
      <c r="Z3418" s="6">
        <v>46202</v>
      </c>
    </row>
    <row r="3419" spans="1:26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8" t="str">
        <f>IF(Table5[[#This Row],[Company Code]]&lt;&gt;"",Table5[[#This Row],[Contact Email]],"")</f>
        <v/>
      </c>
      <c r="M3419" s="2"/>
      <c r="N3419" s="9" t="str">
        <f>IF(IF(COUNTIF($S$2:S3419,S3419)=1,P3419,"")=1,COUNTIF($O$2:O3419,O3419),IF(COUNTIF($S$2:S3419,S3419)=1,P3419,""))</f>
        <v/>
      </c>
      <c r="O3419" s="9" t="str">
        <f>IF(COUNTIF($S$2:S3419,S3419)=1,P3419,"")</f>
        <v/>
      </c>
      <c r="P3419" s="9">
        <f>COUNTIF($S$2:S3419,S3419)</f>
        <v>45</v>
      </c>
      <c r="Q3419" s="2" t="s">
        <v>117</v>
      </c>
      <c r="R3419" s="2" t="s">
        <v>3538</v>
      </c>
      <c r="S3419" s="2" t="s">
        <v>72</v>
      </c>
      <c r="T3419" s="2">
        <v>60</v>
      </c>
      <c r="U3419" s="2">
        <v>12</v>
      </c>
      <c r="V3419" s="2">
        <v>5</v>
      </c>
      <c r="W3419" s="2">
        <v>44</v>
      </c>
      <c r="X3419" s="2">
        <v>33</v>
      </c>
      <c r="Y3419" s="2">
        <v>0.19800000000000001</v>
      </c>
      <c r="Z3419" s="6">
        <v>46202</v>
      </c>
    </row>
    <row r="3420" spans="1:26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8" t="str">
        <f>IF(Table5[[#This Row],[Company Code]]&lt;&gt;"",Table5[[#This Row],[Contact Email]],"")</f>
        <v/>
      </c>
      <c r="M3420" s="2"/>
      <c r="N3420" s="9" t="str">
        <f>IF(IF(COUNTIF($S$2:S3420,S3420)=1,P3420,"")=1,COUNTIF($O$2:O3420,O3420),IF(COUNTIF($S$2:S3420,S3420)=1,P3420,""))</f>
        <v/>
      </c>
      <c r="O3420" s="9" t="str">
        <f>IF(COUNTIF($S$2:S3420,S3420)=1,P3420,"")</f>
        <v/>
      </c>
      <c r="P3420" s="9">
        <f>COUNTIF($S$2:S3420,S3420)</f>
        <v>46</v>
      </c>
      <c r="Q3420" s="2" t="s">
        <v>117</v>
      </c>
      <c r="R3420" s="2" t="s">
        <v>3539</v>
      </c>
      <c r="S3420" s="2" t="s">
        <v>72</v>
      </c>
      <c r="T3420" s="2">
        <v>36</v>
      </c>
      <c r="U3420" s="2">
        <v>12</v>
      </c>
      <c r="V3420" s="2">
        <v>3</v>
      </c>
      <c r="W3420" s="2">
        <v>26.400000000000002</v>
      </c>
      <c r="X3420" s="2">
        <v>19.8</v>
      </c>
      <c r="Y3420" s="2">
        <v>0.1188</v>
      </c>
      <c r="Z3420" s="6">
        <v>46202</v>
      </c>
    </row>
    <row r="3421" spans="1:26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8" t="str">
        <f>IF(Table5[[#This Row],[Company Code]]&lt;&gt;"",Table5[[#This Row],[Contact Email]],"")</f>
        <v/>
      </c>
      <c r="M3421" s="2"/>
      <c r="N3421" s="9" t="str">
        <f>IF(IF(COUNTIF($S$2:S3421,S3421)=1,P3421,"")=1,COUNTIF($O$2:O3421,O3421),IF(COUNTIF($S$2:S3421,S3421)=1,P3421,""))</f>
        <v/>
      </c>
      <c r="O3421" s="9" t="str">
        <f>IF(COUNTIF($S$2:S3421,S3421)=1,P3421,"")</f>
        <v/>
      </c>
      <c r="P3421" s="9">
        <f>COUNTIF($S$2:S3421,S3421)</f>
        <v>47</v>
      </c>
      <c r="Q3421" s="2" t="s">
        <v>117</v>
      </c>
      <c r="R3421" s="2" t="s">
        <v>3540</v>
      </c>
      <c r="S3421" s="2" t="s">
        <v>72</v>
      </c>
      <c r="T3421" s="2">
        <v>24</v>
      </c>
      <c r="U3421" s="2">
        <v>12</v>
      </c>
      <c r="V3421" s="2">
        <v>2</v>
      </c>
      <c r="W3421" s="2">
        <v>17.600000000000001</v>
      </c>
      <c r="X3421" s="2">
        <v>13.200000000000001</v>
      </c>
      <c r="Y3421" s="2">
        <v>7.9199999999999993E-2</v>
      </c>
      <c r="Z3421" s="6">
        <v>46202</v>
      </c>
    </row>
    <row r="3422" spans="1:26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8" t="str">
        <f>IF(Table5[[#This Row],[Company Code]]&lt;&gt;"",Table5[[#This Row],[Contact Email]],"")</f>
        <v/>
      </c>
      <c r="M3422" s="2"/>
      <c r="N3422" s="9" t="str">
        <f>IF(IF(COUNTIF($S$2:S3422,S3422)=1,P3422,"")=1,COUNTIF($O$2:O3422,O3422),IF(COUNTIF($S$2:S3422,S3422)=1,P3422,""))</f>
        <v/>
      </c>
      <c r="O3422" s="9" t="str">
        <f>IF(COUNTIF($S$2:S3422,S3422)=1,P3422,"")</f>
        <v/>
      </c>
      <c r="P3422" s="9">
        <f>COUNTIF($S$2:S3422,S3422)</f>
        <v>48</v>
      </c>
      <c r="Q3422" s="2" t="s">
        <v>117</v>
      </c>
      <c r="R3422" s="2" t="s">
        <v>3541</v>
      </c>
      <c r="S3422" s="2" t="s">
        <v>72</v>
      </c>
      <c r="T3422" s="2">
        <v>12</v>
      </c>
      <c r="U3422" s="2">
        <v>12</v>
      </c>
      <c r="V3422" s="2">
        <v>1</v>
      </c>
      <c r="W3422" s="2">
        <v>8.8000000000000007</v>
      </c>
      <c r="X3422" s="2">
        <v>6.6000000000000005</v>
      </c>
      <c r="Y3422" s="2">
        <v>3.9599999999999996E-2</v>
      </c>
      <c r="Z3422" s="6">
        <v>46202</v>
      </c>
    </row>
    <row r="3423" spans="1:26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8" t="str">
        <f>IF(Table5[[#This Row],[Company Code]]&lt;&gt;"",Table5[[#This Row],[Contact Email]],"")</f>
        <v/>
      </c>
      <c r="M3423" s="2"/>
      <c r="N3423" s="9" t="str">
        <f>IF(IF(COUNTIF($S$2:S3423,S3423)=1,P3423,"")=1,COUNTIF($O$2:O3423,O3423),IF(COUNTIF($S$2:S3423,S3423)=1,P3423,""))</f>
        <v/>
      </c>
      <c r="O3423" s="9" t="str">
        <f>IF(COUNTIF($S$2:S3423,S3423)=1,P3423,"")</f>
        <v/>
      </c>
      <c r="P3423" s="9">
        <f>COUNTIF($S$2:S3423,S3423)</f>
        <v>49</v>
      </c>
      <c r="Q3423" s="2" t="s">
        <v>117</v>
      </c>
      <c r="R3423" s="2" t="s">
        <v>3542</v>
      </c>
      <c r="S3423" s="2" t="s">
        <v>72</v>
      </c>
      <c r="T3423" s="2">
        <v>48</v>
      </c>
      <c r="U3423" s="2">
        <v>12</v>
      </c>
      <c r="V3423" s="2">
        <v>4</v>
      </c>
      <c r="W3423" s="2">
        <v>35.200000000000003</v>
      </c>
      <c r="X3423" s="2">
        <v>26.400000000000002</v>
      </c>
      <c r="Y3423" s="2">
        <v>0.15839999999999999</v>
      </c>
      <c r="Z3423" s="6">
        <v>46202</v>
      </c>
    </row>
    <row r="3424" spans="1:26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8" t="str">
        <f>IF(Table5[[#This Row],[Company Code]]&lt;&gt;"",Table5[[#This Row],[Contact Email]],"")</f>
        <v/>
      </c>
      <c r="M3424" s="2"/>
      <c r="N3424" s="9" t="str">
        <f>IF(IF(COUNTIF($S$2:S3424,S3424)=1,P3424,"")=1,COUNTIF($O$2:O3424,O3424),IF(COUNTIF($S$2:S3424,S3424)=1,P3424,""))</f>
        <v/>
      </c>
      <c r="O3424" s="9" t="str">
        <f>IF(COUNTIF($S$2:S3424,S3424)=1,P3424,"")</f>
        <v/>
      </c>
      <c r="P3424" s="9">
        <f>COUNTIF($S$2:S3424,S3424)</f>
        <v>50</v>
      </c>
      <c r="Q3424" s="2" t="s">
        <v>117</v>
      </c>
      <c r="R3424" s="2" t="s">
        <v>3543</v>
      </c>
      <c r="S3424" s="2" t="s">
        <v>72</v>
      </c>
      <c r="T3424" s="2">
        <v>24</v>
      </c>
      <c r="U3424" s="2">
        <v>12</v>
      </c>
      <c r="V3424" s="2">
        <v>2</v>
      </c>
      <c r="W3424" s="2">
        <v>17.600000000000001</v>
      </c>
      <c r="X3424" s="2">
        <v>13.200000000000001</v>
      </c>
      <c r="Y3424" s="2">
        <v>7.9199999999999993E-2</v>
      </c>
      <c r="Z3424" s="6">
        <v>46202</v>
      </c>
    </row>
    <row r="3425" spans="1:26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8" t="str">
        <f>IF(Table5[[#This Row],[Company Code]]&lt;&gt;"",Table5[[#This Row],[Contact Email]],"")</f>
        <v/>
      </c>
      <c r="M3425" s="2"/>
      <c r="N3425" s="9" t="str">
        <f>IF(IF(COUNTIF($S$2:S3425,S3425)=1,P3425,"")=1,COUNTIF($O$2:O3425,O3425),IF(COUNTIF($S$2:S3425,S3425)=1,P3425,""))</f>
        <v/>
      </c>
      <c r="O3425" s="9" t="str">
        <f>IF(COUNTIF($S$2:S3425,S3425)=1,P3425,"")</f>
        <v/>
      </c>
      <c r="P3425" s="9">
        <f>COUNTIF($S$2:S3425,S3425)</f>
        <v>51</v>
      </c>
      <c r="Q3425" s="2" t="s">
        <v>117</v>
      </c>
      <c r="R3425" s="2" t="s">
        <v>3544</v>
      </c>
      <c r="S3425" s="2" t="s">
        <v>72</v>
      </c>
      <c r="T3425" s="2">
        <v>132</v>
      </c>
      <c r="U3425" s="2">
        <v>12</v>
      </c>
      <c r="V3425" s="2">
        <v>11</v>
      </c>
      <c r="W3425" s="2">
        <v>96.8</v>
      </c>
      <c r="X3425" s="2">
        <v>72.600000000000009</v>
      </c>
      <c r="Y3425" s="2">
        <v>0.43559999999999999</v>
      </c>
      <c r="Z3425" s="6">
        <v>46202</v>
      </c>
    </row>
    <row r="3426" spans="1:26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8" t="str">
        <f>IF(Table5[[#This Row],[Company Code]]&lt;&gt;"",Table5[[#This Row],[Contact Email]],"")</f>
        <v/>
      </c>
      <c r="M3426" s="2"/>
      <c r="N3426" s="9" t="str">
        <f>IF(IF(COUNTIF($S$2:S3426,S3426)=1,P3426,"")=1,COUNTIF($O$2:O3426,O3426),IF(COUNTIF($S$2:S3426,S3426)=1,P3426,""))</f>
        <v/>
      </c>
      <c r="O3426" s="9" t="str">
        <f>IF(COUNTIF($S$2:S3426,S3426)=1,P3426,"")</f>
        <v/>
      </c>
      <c r="P3426" s="9">
        <f>COUNTIF($S$2:S3426,S3426)</f>
        <v>52</v>
      </c>
      <c r="Q3426" s="2" t="s">
        <v>117</v>
      </c>
      <c r="R3426" s="2" t="s">
        <v>3545</v>
      </c>
      <c r="S3426" s="2" t="s">
        <v>72</v>
      </c>
      <c r="T3426" s="2">
        <v>24</v>
      </c>
      <c r="U3426" s="2">
        <v>12</v>
      </c>
      <c r="V3426" s="2">
        <v>2</v>
      </c>
      <c r="W3426" s="2">
        <v>17.600000000000001</v>
      </c>
      <c r="X3426" s="2">
        <v>13.200000000000001</v>
      </c>
      <c r="Y3426" s="2">
        <v>7.9199999999999993E-2</v>
      </c>
      <c r="Z3426" s="6">
        <v>46202</v>
      </c>
    </row>
    <row r="3427" spans="1:26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8" t="str">
        <f>IF(Table5[[#This Row],[Company Code]]&lt;&gt;"",Table5[[#This Row],[Contact Email]],"")</f>
        <v/>
      </c>
      <c r="M3427" s="2"/>
      <c r="N3427" s="9" t="str">
        <f>IF(IF(COUNTIF($S$2:S3427,S3427)=1,P3427,"")=1,COUNTIF($O$2:O3427,O3427),IF(COUNTIF($S$2:S3427,S3427)=1,P3427,""))</f>
        <v/>
      </c>
      <c r="O3427" s="9" t="str">
        <f>IF(COUNTIF($S$2:S3427,S3427)=1,P3427,"")</f>
        <v/>
      </c>
      <c r="P3427" s="9">
        <f>COUNTIF($S$2:S3427,S3427)</f>
        <v>53</v>
      </c>
      <c r="Q3427" s="2" t="s">
        <v>117</v>
      </c>
      <c r="R3427" s="2" t="s">
        <v>3546</v>
      </c>
      <c r="S3427" s="2" t="s">
        <v>72</v>
      </c>
      <c r="T3427" s="2">
        <v>12</v>
      </c>
      <c r="U3427" s="2">
        <v>12</v>
      </c>
      <c r="V3427" s="2">
        <v>1</v>
      </c>
      <c r="W3427" s="2">
        <v>8.8000000000000007</v>
      </c>
      <c r="X3427" s="2">
        <v>6.6000000000000005</v>
      </c>
      <c r="Y3427" s="2">
        <v>3.9599999999999996E-2</v>
      </c>
      <c r="Z3427" s="6">
        <v>46202</v>
      </c>
    </row>
    <row r="3428" spans="1:26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8" t="str">
        <f>IF(Table5[[#This Row],[Company Code]]&lt;&gt;"",Table5[[#This Row],[Contact Email]],"")</f>
        <v/>
      </c>
      <c r="M3428" s="2"/>
      <c r="N3428" s="9" t="str">
        <f>IF(IF(COUNTIF($S$2:S3428,S3428)=1,P3428,"")=1,COUNTIF($O$2:O3428,O3428),IF(COUNTIF($S$2:S3428,S3428)=1,P3428,""))</f>
        <v/>
      </c>
      <c r="O3428" s="9" t="str">
        <f>IF(COUNTIF($S$2:S3428,S3428)=1,P3428,"")</f>
        <v/>
      </c>
      <c r="P3428" s="9">
        <f>COUNTIF($S$2:S3428,S3428)</f>
        <v>54</v>
      </c>
      <c r="Q3428" s="2" t="s">
        <v>117</v>
      </c>
      <c r="R3428" s="2" t="s">
        <v>3547</v>
      </c>
      <c r="S3428" s="2" t="s">
        <v>72</v>
      </c>
      <c r="T3428" s="2">
        <v>96</v>
      </c>
      <c r="U3428" s="2">
        <v>12</v>
      </c>
      <c r="V3428" s="2">
        <v>8</v>
      </c>
      <c r="W3428" s="2">
        <v>70.400000000000006</v>
      </c>
      <c r="X3428" s="2">
        <v>52.800000000000004</v>
      </c>
      <c r="Y3428" s="2">
        <v>0.31679999999999997</v>
      </c>
      <c r="Z3428" s="6">
        <v>46202</v>
      </c>
    </row>
    <row r="3429" spans="1:26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8" t="str">
        <f>IF(Table5[[#This Row],[Company Code]]&lt;&gt;"",Table5[[#This Row],[Contact Email]],"")</f>
        <v/>
      </c>
      <c r="M3429" s="2"/>
      <c r="N3429" s="9" t="str">
        <f>IF(IF(COUNTIF($S$2:S3429,S3429)=1,P3429,"")=1,COUNTIF($O$2:O3429,O3429),IF(COUNTIF($S$2:S3429,S3429)=1,P3429,""))</f>
        <v/>
      </c>
      <c r="O3429" s="9" t="str">
        <f>IF(COUNTIF($S$2:S3429,S3429)=1,P3429,"")</f>
        <v/>
      </c>
      <c r="P3429" s="9">
        <f>COUNTIF($S$2:S3429,S3429)</f>
        <v>55</v>
      </c>
      <c r="Q3429" s="2" t="s">
        <v>117</v>
      </c>
      <c r="R3429" s="2" t="s">
        <v>3548</v>
      </c>
      <c r="S3429" s="2" t="s">
        <v>72</v>
      </c>
      <c r="T3429" s="2">
        <v>12</v>
      </c>
      <c r="U3429" s="2">
        <v>12</v>
      </c>
      <c r="V3429" s="2">
        <v>1</v>
      </c>
      <c r="W3429" s="2">
        <v>8.8000000000000007</v>
      </c>
      <c r="X3429" s="2">
        <v>6.6000000000000005</v>
      </c>
      <c r="Y3429" s="2">
        <v>3.9599999999999996E-2</v>
      </c>
      <c r="Z3429" s="6">
        <v>46202</v>
      </c>
    </row>
    <row r="3430" spans="1:26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8" t="str">
        <f>IF(Table5[[#This Row],[Company Code]]&lt;&gt;"",Table5[[#This Row],[Contact Email]],"")</f>
        <v/>
      </c>
      <c r="M3430" s="2"/>
      <c r="N3430" s="9" t="str">
        <f>IF(IF(COUNTIF($S$2:S3430,S3430)=1,P3430,"")=1,COUNTIF($O$2:O3430,O3430),IF(COUNTIF($S$2:S3430,S3430)=1,P3430,""))</f>
        <v/>
      </c>
      <c r="O3430" s="9" t="str">
        <f>IF(COUNTIF($S$2:S3430,S3430)=1,P3430,"")</f>
        <v/>
      </c>
      <c r="P3430" s="9">
        <f>COUNTIF($S$2:S3430,S3430)</f>
        <v>56</v>
      </c>
      <c r="Q3430" s="2" t="s">
        <v>117</v>
      </c>
      <c r="R3430" s="2" t="s">
        <v>3549</v>
      </c>
      <c r="S3430" s="2" t="s">
        <v>72</v>
      </c>
      <c r="T3430" s="2">
        <v>108</v>
      </c>
      <c r="U3430" s="2">
        <v>12</v>
      </c>
      <c r="V3430" s="2">
        <v>9</v>
      </c>
      <c r="W3430" s="2">
        <v>79.2</v>
      </c>
      <c r="X3430" s="2">
        <v>59.400000000000006</v>
      </c>
      <c r="Y3430" s="2">
        <v>0.35639999999999999</v>
      </c>
      <c r="Z3430" s="6">
        <v>46202</v>
      </c>
    </row>
    <row r="3431" spans="1:26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8" t="str">
        <f>IF(Table5[[#This Row],[Company Code]]&lt;&gt;"",Table5[[#This Row],[Contact Email]],"")</f>
        <v/>
      </c>
      <c r="M3431" s="2"/>
      <c r="N3431" s="9" t="str">
        <f>IF(IF(COUNTIF($S$2:S3431,S3431)=1,P3431,"")=1,COUNTIF($O$2:O3431,O3431),IF(COUNTIF($S$2:S3431,S3431)=1,P3431,""))</f>
        <v/>
      </c>
      <c r="O3431" s="9" t="str">
        <f>IF(COUNTIF($S$2:S3431,S3431)=1,P3431,"")</f>
        <v/>
      </c>
      <c r="P3431" s="9">
        <f>COUNTIF($S$2:S3431,S3431)</f>
        <v>57</v>
      </c>
      <c r="Q3431" s="2" t="s">
        <v>117</v>
      </c>
      <c r="R3431" s="2" t="s">
        <v>3550</v>
      </c>
      <c r="S3431" s="2" t="s">
        <v>72</v>
      </c>
      <c r="T3431" s="2">
        <v>24</v>
      </c>
      <c r="U3431" s="2">
        <v>12</v>
      </c>
      <c r="V3431" s="2">
        <v>2</v>
      </c>
      <c r="W3431" s="2">
        <v>17.600000000000001</v>
      </c>
      <c r="X3431" s="2">
        <v>13.200000000000001</v>
      </c>
      <c r="Y3431" s="2">
        <v>7.9199999999999993E-2</v>
      </c>
      <c r="Z3431" s="6">
        <v>46202</v>
      </c>
    </row>
    <row r="3432" spans="1:26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8" t="str">
        <f>IF(Table5[[#This Row],[Company Code]]&lt;&gt;"",Table5[[#This Row],[Contact Email]],"")</f>
        <v/>
      </c>
      <c r="M3432" s="2"/>
      <c r="N3432" s="9" t="str">
        <f>IF(IF(COUNTIF($S$2:S3432,S3432)=1,P3432,"")=1,COUNTIF($O$2:O3432,O3432),IF(COUNTIF($S$2:S3432,S3432)=1,P3432,""))</f>
        <v/>
      </c>
      <c r="O3432" s="9" t="str">
        <f>IF(COUNTIF($S$2:S3432,S3432)=1,P3432,"")</f>
        <v/>
      </c>
      <c r="P3432" s="9">
        <f>COUNTIF($S$2:S3432,S3432)</f>
        <v>58</v>
      </c>
      <c r="Q3432" s="2" t="s">
        <v>117</v>
      </c>
      <c r="R3432" s="2" t="s">
        <v>3551</v>
      </c>
      <c r="S3432" s="2" t="s">
        <v>72</v>
      </c>
      <c r="T3432" s="2">
        <v>48</v>
      </c>
      <c r="U3432" s="2">
        <v>12</v>
      </c>
      <c r="V3432" s="2">
        <v>4</v>
      </c>
      <c r="W3432" s="2">
        <v>35.200000000000003</v>
      </c>
      <c r="X3432" s="2">
        <v>26.400000000000002</v>
      </c>
      <c r="Y3432" s="2">
        <v>0.15839999999999999</v>
      </c>
      <c r="Z3432" s="6">
        <v>46202</v>
      </c>
    </row>
    <row r="3433" spans="1:26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8" t="str">
        <f>IF(Table5[[#This Row],[Company Code]]&lt;&gt;"",Table5[[#This Row],[Contact Email]],"")</f>
        <v/>
      </c>
      <c r="M3433" s="2"/>
      <c r="N3433" s="9" t="str">
        <f>IF(IF(COUNTIF($S$2:S3433,S3433)=1,P3433,"")=1,COUNTIF($O$2:O3433,O3433),IF(COUNTIF($S$2:S3433,S3433)=1,P3433,""))</f>
        <v/>
      </c>
      <c r="O3433" s="9" t="str">
        <f>IF(COUNTIF($S$2:S3433,S3433)=1,P3433,"")</f>
        <v/>
      </c>
      <c r="P3433" s="9">
        <f>COUNTIF($S$2:S3433,S3433)</f>
        <v>59</v>
      </c>
      <c r="Q3433" s="2" t="s">
        <v>117</v>
      </c>
      <c r="R3433" s="2" t="s">
        <v>3552</v>
      </c>
      <c r="S3433" s="2" t="s">
        <v>72</v>
      </c>
      <c r="T3433" s="2">
        <v>36</v>
      </c>
      <c r="U3433" s="2">
        <v>12</v>
      </c>
      <c r="V3433" s="2">
        <v>3</v>
      </c>
      <c r="W3433" s="2">
        <v>26.400000000000002</v>
      </c>
      <c r="X3433" s="2">
        <v>19.8</v>
      </c>
      <c r="Y3433" s="2">
        <v>0.1188</v>
      </c>
      <c r="Z3433" s="6">
        <v>46202</v>
      </c>
    </row>
    <row r="3434" spans="1:26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8" t="str">
        <f>IF(Table5[[#This Row],[Company Code]]&lt;&gt;"",Table5[[#This Row],[Contact Email]],"")</f>
        <v/>
      </c>
      <c r="M3434" s="2"/>
      <c r="N3434" s="9" t="str">
        <f>IF(IF(COUNTIF($S$2:S3434,S3434)=1,P3434,"")=1,COUNTIF($O$2:O3434,O3434),IF(COUNTIF($S$2:S3434,S3434)=1,P3434,""))</f>
        <v/>
      </c>
      <c r="O3434" s="9" t="str">
        <f>IF(COUNTIF($S$2:S3434,S3434)=1,P3434,"")</f>
        <v/>
      </c>
      <c r="P3434" s="9">
        <f>COUNTIF($S$2:S3434,S3434)</f>
        <v>60</v>
      </c>
      <c r="Q3434" s="2" t="s">
        <v>117</v>
      </c>
      <c r="R3434" s="2" t="s">
        <v>3553</v>
      </c>
      <c r="S3434" s="2" t="s">
        <v>72</v>
      </c>
      <c r="T3434" s="2">
        <v>60</v>
      </c>
      <c r="U3434" s="2">
        <v>12</v>
      </c>
      <c r="V3434" s="2">
        <v>5</v>
      </c>
      <c r="W3434" s="2">
        <v>44</v>
      </c>
      <c r="X3434" s="2">
        <v>33</v>
      </c>
      <c r="Y3434" s="2">
        <v>0.19800000000000001</v>
      </c>
      <c r="Z3434" s="6">
        <v>46202</v>
      </c>
    </row>
    <row r="3435" spans="1:26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8" t="str">
        <f>IF(Table5[[#This Row],[Company Code]]&lt;&gt;"",Table5[[#This Row],[Contact Email]],"")</f>
        <v/>
      </c>
      <c r="M3435" s="2"/>
      <c r="N3435" s="9" t="str">
        <f>IF(IF(COUNTIF($S$2:S3435,S3435)=1,P3435,"")=1,COUNTIF($O$2:O3435,O3435),IF(COUNTIF($S$2:S3435,S3435)=1,P3435,""))</f>
        <v/>
      </c>
      <c r="O3435" s="9" t="str">
        <f>IF(COUNTIF($S$2:S3435,S3435)=1,P3435,"")</f>
        <v/>
      </c>
      <c r="P3435" s="9">
        <f>COUNTIF($S$2:S3435,S3435)</f>
        <v>61</v>
      </c>
      <c r="Q3435" s="2" t="s">
        <v>117</v>
      </c>
      <c r="R3435" s="2" t="s">
        <v>3554</v>
      </c>
      <c r="S3435" s="2" t="s">
        <v>72</v>
      </c>
      <c r="T3435" s="2">
        <v>12</v>
      </c>
      <c r="U3435" s="2">
        <v>12</v>
      </c>
      <c r="V3435" s="2">
        <v>1</v>
      </c>
      <c r="W3435" s="2">
        <v>8.8000000000000007</v>
      </c>
      <c r="X3435" s="2">
        <v>6.6000000000000005</v>
      </c>
      <c r="Y3435" s="2">
        <v>3.9599999999999996E-2</v>
      </c>
      <c r="Z3435" s="6">
        <v>46202</v>
      </c>
    </row>
    <row r="3436" spans="1:26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8" t="str">
        <f>IF(Table5[[#This Row],[Company Code]]&lt;&gt;"",Table5[[#This Row],[Contact Email]],"")</f>
        <v/>
      </c>
      <c r="M3436" s="2"/>
      <c r="N3436" s="9" t="str">
        <f>IF(IF(COUNTIF($S$2:S3436,S3436)=1,P3436,"")=1,COUNTIF($O$2:O3436,O3436),IF(COUNTIF($S$2:S3436,S3436)=1,P3436,""))</f>
        <v/>
      </c>
      <c r="O3436" s="9" t="str">
        <f>IF(COUNTIF($S$2:S3436,S3436)=1,P3436,"")</f>
        <v/>
      </c>
      <c r="P3436" s="9">
        <f>COUNTIF($S$2:S3436,S3436)</f>
        <v>62</v>
      </c>
      <c r="Q3436" s="2" t="s">
        <v>117</v>
      </c>
      <c r="R3436" s="2" t="s">
        <v>3555</v>
      </c>
      <c r="S3436" s="2" t="s">
        <v>72</v>
      </c>
      <c r="T3436" s="2">
        <v>48</v>
      </c>
      <c r="U3436" s="2">
        <v>12</v>
      </c>
      <c r="V3436" s="2">
        <v>4</v>
      </c>
      <c r="W3436" s="2">
        <v>35.200000000000003</v>
      </c>
      <c r="X3436" s="2">
        <v>26.400000000000002</v>
      </c>
      <c r="Y3436" s="2">
        <v>0.15839999999999999</v>
      </c>
      <c r="Z3436" s="6">
        <v>46202</v>
      </c>
    </row>
    <row r="3437" spans="1:26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8" t="str">
        <f>IF(Table5[[#This Row],[Company Code]]&lt;&gt;"",Table5[[#This Row],[Contact Email]],"")</f>
        <v/>
      </c>
      <c r="M3437" s="2"/>
      <c r="N3437" s="9" t="str">
        <f>IF(IF(COUNTIF($S$2:S3437,S3437)=1,P3437,"")=1,COUNTIF($O$2:O3437,O3437),IF(COUNTIF($S$2:S3437,S3437)=1,P3437,""))</f>
        <v/>
      </c>
      <c r="O3437" s="9" t="str">
        <f>IF(COUNTIF($S$2:S3437,S3437)=1,P3437,"")</f>
        <v/>
      </c>
      <c r="P3437" s="9">
        <f>COUNTIF($S$2:S3437,S3437)</f>
        <v>63</v>
      </c>
      <c r="Q3437" s="2" t="s">
        <v>117</v>
      </c>
      <c r="R3437" s="2" t="s">
        <v>3556</v>
      </c>
      <c r="S3437" s="2" t="s">
        <v>72</v>
      </c>
      <c r="T3437" s="2">
        <v>48</v>
      </c>
      <c r="U3437" s="2">
        <v>12</v>
      </c>
      <c r="V3437" s="2">
        <v>4</v>
      </c>
      <c r="W3437" s="2">
        <v>35.200000000000003</v>
      </c>
      <c r="X3437" s="2">
        <v>26.400000000000002</v>
      </c>
      <c r="Y3437" s="2">
        <v>0.15839999999999999</v>
      </c>
      <c r="Z3437" s="6">
        <v>46202</v>
      </c>
    </row>
    <row r="3438" spans="1:26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8" t="str">
        <f>IF(Table5[[#This Row],[Company Code]]&lt;&gt;"",Table5[[#This Row],[Contact Email]],"")</f>
        <v/>
      </c>
      <c r="M3438" s="2"/>
      <c r="N3438" s="9" t="str">
        <f>IF(IF(COUNTIF($S$2:S3438,S3438)=1,P3438,"")=1,COUNTIF($O$2:O3438,O3438),IF(COUNTIF($S$2:S3438,S3438)=1,P3438,""))</f>
        <v/>
      </c>
      <c r="O3438" s="9" t="str">
        <f>IF(COUNTIF($S$2:S3438,S3438)=1,P3438,"")</f>
        <v/>
      </c>
      <c r="P3438" s="9">
        <f>COUNTIF($S$2:S3438,S3438)</f>
        <v>64</v>
      </c>
      <c r="Q3438" s="2" t="s">
        <v>117</v>
      </c>
      <c r="R3438" s="2" t="s">
        <v>3557</v>
      </c>
      <c r="S3438" s="2" t="s">
        <v>72</v>
      </c>
      <c r="T3438" s="2">
        <v>24</v>
      </c>
      <c r="U3438" s="2">
        <v>12</v>
      </c>
      <c r="V3438" s="2">
        <v>2</v>
      </c>
      <c r="W3438" s="2">
        <v>17.600000000000001</v>
      </c>
      <c r="X3438" s="2">
        <v>13.200000000000001</v>
      </c>
      <c r="Y3438" s="2">
        <v>7.9199999999999993E-2</v>
      </c>
      <c r="Z3438" s="6">
        <v>46202</v>
      </c>
    </row>
    <row r="3439" spans="1:26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8" t="str">
        <f>IF(Table5[[#This Row],[Company Code]]&lt;&gt;"",Table5[[#This Row],[Contact Email]],"")</f>
        <v/>
      </c>
      <c r="M3439" s="2"/>
      <c r="N3439" s="9" t="str">
        <f>IF(IF(COUNTIF($S$2:S3439,S3439)=1,P3439,"")=1,COUNTIF($O$2:O3439,O3439),IF(COUNTIF($S$2:S3439,S3439)=1,P3439,""))</f>
        <v/>
      </c>
      <c r="O3439" s="9" t="str">
        <f>IF(COUNTIF($S$2:S3439,S3439)=1,P3439,"")</f>
        <v/>
      </c>
      <c r="P3439" s="9">
        <f>COUNTIF($S$2:S3439,S3439)</f>
        <v>65</v>
      </c>
      <c r="Q3439" s="2" t="s">
        <v>117</v>
      </c>
      <c r="R3439" s="2" t="s">
        <v>3558</v>
      </c>
      <c r="S3439" s="2" t="s">
        <v>72</v>
      </c>
      <c r="T3439" s="2">
        <v>24</v>
      </c>
      <c r="U3439" s="2">
        <v>12</v>
      </c>
      <c r="V3439" s="2">
        <v>2</v>
      </c>
      <c r="W3439" s="2">
        <v>17.600000000000001</v>
      </c>
      <c r="X3439" s="2">
        <v>13.200000000000001</v>
      </c>
      <c r="Y3439" s="2">
        <v>7.9199999999999993E-2</v>
      </c>
      <c r="Z3439" s="6">
        <v>46202</v>
      </c>
    </row>
    <row r="3440" spans="1:26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8" t="str">
        <f>IF(Table5[[#This Row],[Company Code]]&lt;&gt;"",Table5[[#This Row],[Contact Email]],"")</f>
        <v/>
      </c>
      <c r="M3440" s="2"/>
      <c r="N3440" s="9" t="str">
        <f>IF(IF(COUNTIF($S$2:S3440,S3440)=1,P3440,"")=1,COUNTIF($O$2:O3440,O3440),IF(COUNTIF($S$2:S3440,S3440)=1,P3440,""))</f>
        <v/>
      </c>
      <c r="O3440" s="9" t="str">
        <f>IF(COUNTIF($S$2:S3440,S3440)=1,P3440,"")</f>
        <v/>
      </c>
      <c r="P3440" s="9">
        <f>COUNTIF($S$2:S3440,S3440)</f>
        <v>66</v>
      </c>
      <c r="Q3440" s="2" t="s">
        <v>117</v>
      </c>
      <c r="R3440" s="2" t="s">
        <v>3559</v>
      </c>
      <c r="S3440" s="2" t="s">
        <v>72</v>
      </c>
      <c r="T3440" s="2">
        <v>36</v>
      </c>
      <c r="U3440" s="2">
        <v>12</v>
      </c>
      <c r="V3440" s="2">
        <v>3</v>
      </c>
      <c r="W3440" s="2">
        <v>26.400000000000002</v>
      </c>
      <c r="X3440" s="2">
        <v>19.8</v>
      </c>
      <c r="Y3440" s="2">
        <v>0.1188</v>
      </c>
      <c r="Z3440" s="6">
        <v>46202</v>
      </c>
    </row>
    <row r="3441" spans="1:26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8" t="str">
        <f>IF(Table5[[#This Row],[Company Code]]&lt;&gt;"",Table5[[#This Row],[Contact Email]],"")</f>
        <v/>
      </c>
      <c r="M3441" s="2"/>
      <c r="N3441" s="9" t="str">
        <f>IF(IF(COUNTIF($S$2:S3441,S3441)=1,P3441,"")=1,COUNTIF($O$2:O3441,O3441),IF(COUNTIF($S$2:S3441,S3441)=1,P3441,""))</f>
        <v/>
      </c>
      <c r="O3441" s="9" t="str">
        <f>IF(COUNTIF($S$2:S3441,S3441)=1,P3441,"")</f>
        <v/>
      </c>
      <c r="P3441" s="9">
        <f>COUNTIF($S$2:S3441,S3441)</f>
        <v>67</v>
      </c>
      <c r="Q3441" s="2" t="s">
        <v>117</v>
      </c>
      <c r="R3441" s="2" t="s">
        <v>3560</v>
      </c>
      <c r="S3441" s="2" t="s">
        <v>72</v>
      </c>
      <c r="T3441" s="2">
        <v>24</v>
      </c>
      <c r="U3441" s="2">
        <v>12</v>
      </c>
      <c r="V3441" s="2">
        <v>2</v>
      </c>
      <c r="W3441" s="2">
        <v>17.600000000000001</v>
      </c>
      <c r="X3441" s="2">
        <v>13.200000000000001</v>
      </c>
      <c r="Y3441" s="2">
        <v>7.9199999999999993E-2</v>
      </c>
      <c r="Z3441" s="6">
        <v>46202</v>
      </c>
    </row>
    <row r="3442" spans="1:26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8" t="str">
        <f>IF(Table5[[#This Row],[Company Code]]&lt;&gt;"",Table5[[#This Row],[Contact Email]],"")</f>
        <v/>
      </c>
      <c r="M3442" s="2"/>
      <c r="N3442" s="9" t="str">
        <f>IF(IF(COUNTIF($S$2:S3442,S3442)=1,P3442,"")=1,COUNTIF($O$2:O3442,O3442),IF(COUNTIF($S$2:S3442,S3442)=1,P3442,""))</f>
        <v/>
      </c>
      <c r="O3442" s="9" t="str">
        <f>IF(COUNTIF($S$2:S3442,S3442)=1,P3442,"")</f>
        <v/>
      </c>
      <c r="P3442" s="9">
        <f>COUNTIF($S$2:S3442,S3442)</f>
        <v>68</v>
      </c>
      <c r="Q3442" s="2" t="s">
        <v>117</v>
      </c>
      <c r="R3442" s="2" t="s">
        <v>3561</v>
      </c>
      <c r="S3442" s="2" t="s">
        <v>72</v>
      </c>
      <c r="T3442" s="2">
        <v>72</v>
      </c>
      <c r="U3442" s="2">
        <v>12</v>
      </c>
      <c r="V3442" s="2">
        <v>6</v>
      </c>
      <c r="W3442" s="2">
        <v>52.800000000000004</v>
      </c>
      <c r="X3442" s="2">
        <v>39.6</v>
      </c>
      <c r="Y3442" s="2">
        <v>0.23760000000000001</v>
      </c>
      <c r="Z3442" s="6">
        <v>46202</v>
      </c>
    </row>
    <row r="3443" spans="1:26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8" t="str">
        <f>IF(Table5[[#This Row],[Company Code]]&lt;&gt;"",Table5[[#This Row],[Contact Email]],"")</f>
        <v/>
      </c>
      <c r="M3443" s="2"/>
      <c r="N3443" s="9" t="str">
        <f>IF(IF(COUNTIF($S$2:S3443,S3443)=1,P3443,"")=1,COUNTIF($O$2:O3443,O3443),IF(COUNTIF($S$2:S3443,S3443)=1,P3443,""))</f>
        <v/>
      </c>
      <c r="O3443" s="9" t="str">
        <f>IF(COUNTIF($S$2:S3443,S3443)=1,P3443,"")</f>
        <v/>
      </c>
      <c r="P3443" s="9">
        <f>COUNTIF($S$2:S3443,S3443)</f>
        <v>69</v>
      </c>
      <c r="Q3443" s="2" t="s">
        <v>117</v>
      </c>
      <c r="R3443" s="2" t="s">
        <v>3562</v>
      </c>
      <c r="S3443" s="2" t="s">
        <v>72</v>
      </c>
      <c r="T3443" s="2">
        <v>120</v>
      </c>
      <c r="U3443" s="2">
        <v>12</v>
      </c>
      <c r="V3443" s="2">
        <v>10</v>
      </c>
      <c r="W3443" s="2">
        <v>88</v>
      </c>
      <c r="X3443" s="2">
        <v>66</v>
      </c>
      <c r="Y3443" s="2">
        <v>0.39600000000000002</v>
      </c>
      <c r="Z3443" s="6">
        <v>46202</v>
      </c>
    </row>
    <row r="3444" spans="1:26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8" t="str">
        <f>IF(Table5[[#This Row],[Company Code]]&lt;&gt;"",Table5[[#This Row],[Contact Email]],"")</f>
        <v/>
      </c>
      <c r="M3444" s="2"/>
      <c r="N3444" s="9" t="str">
        <f>IF(IF(COUNTIF($S$2:S3444,S3444)=1,P3444,"")=1,COUNTIF($O$2:O3444,O3444),IF(COUNTIF($S$2:S3444,S3444)=1,P3444,""))</f>
        <v/>
      </c>
      <c r="O3444" s="9" t="str">
        <f>IF(COUNTIF($S$2:S3444,S3444)=1,P3444,"")</f>
        <v/>
      </c>
      <c r="P3444" s="9">
        <f>COUNTIF($S$2:S3444,S3444)</f>
        <v>70</v>
      </c>
      <c r="Q3444" s="2" t="s">
        <v>117</v>
      </c>
      <c r="R3444" s="2" t="s">
        <v>3563</v>
      </c>
      <c r="S3444" s="2" t="s">
        <v>72</v>
      </c>
      <c r="T3444" s="2">
        <v>48</v>
      </c>
      <c r="U3444" s="2">
        <v>12</v>
      </c>
      <c r="V3444" s="2">
        <v>4</v>
      </c>
      <c r="W3444" s="2">
        <v>35.200000000000003</v>
      </c>
      <c r="X3444" s="2">
        <v>26.400000000000002</v>
      </c>
      <c r="Y3444" s="2">
        <v>0.15839999999999999</v>
      </c>
      <c r="Z3444" s="6">
        <v>46202</v>
      </c>
    </row>
    <row r="3445" spans="1:26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8" t="str">
        <f>IF(Table5[[#This Row],[Company Code]]&lt;&gt;"",Table5[[#This Row],[Contact Email]],"")</f>
        <v/>
      </c>
      <c r="M3445" s="2"/>
      <c r="N3445" s="9" t="str">
        <f>IF(IF(COUNTIF($S$2:S3445,S3445)=1,P3445,"")=1,COUNTIF($O$2:O3445,O3445),IF(COUNTIF($S$2:S3445,S3445)=1,P3445,""))</f>
        <v/>
      </c>
      <c r="O3445" s="9" t="str">
        <f>IF(COUNTIF($S$2:S3445,S3445)=1,P3445,"")</f>
        <v/>
      </c>
      <c r="P3445" s="9">
        <f>COUNTIF($S$2:S3445,S3445)</f>
        <v>71</v>
      </c>
      <c r="Q3445" s="2" t="s">
        <v>117</v>
      </c>
      <c r="R3445" s="2" t="s">
        <v>3564</v>
      </c>
      <c r="S3445" s="2" t="s">
        <v>72</v>
      </c>
      <c r="T3445" s="2">
        <v>12</v>
      </c>
      <c r="U3445" s="2">
        <v>12</v>
      </c>
      <c r="V3445" s="2">
        <v>1</v>
      </c>
      <c r="W3445" s="2">
        <v>8.8000000000000007</v>
      </c>
      <c r="X3445" s="2">
        <v>6.6000000000000005</v>
      </c>
      <c r="Y3445" s="2">
        <v>3.9599999999999996E-2</v>
      </c>
      <c r="Z3445" s="6">
        <v>46202</v>
      </c>
    </row>
    <row r="3446" spans="1:26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8" t="str">
        <f>IF(Table5[[#This Row],[Company Code]]&lt;&gt;"",Table5[[#This Row],[Contact Email]],"")</f>
        <v/>
      </c>
      <c r="M3446" s="2"/>
      <c r="N3446" s="9" t="str">
        <f>IF(IF(COUNTIF($S$2:S3446,S3446)=1,P3446,"")=1,COUNTIF($O$2:O3446,O3446),IF(COUNTIF($S$2:S3446,S3446)=1,P3446,""))</f>
        <v/>
      </c>
      <c r="O3446" s="9" t="str">
        <f>IF(COUNTIF($S$2:S3446,S3446)=1,P3446,"")</f>
        <v/>
      </c>
      <c r="P3446" s="9">
        <f>COUNTIF($S$2:S3446,S3446)</f>
        <v>72</v>
      </c>
      <c r="Q3446" s="2" t="s">
        <v>117</v>
      </c>
      <c r="R3446" s="2" t="s">
        <v>3565</v>
      </c>
      <c r="S3446" s="2" t="s">
        <v>72</v>
      </c>
      <c r="T3446" s="2">
        <v>24</v>
      </c>
      <c r="U3446" s="2">
        <v>12</v>
      </c>
      <c r="V3446" s="2">
        <v>2</v>
      </c>
      <c r="W3446" s="2">
        <v>17.600000000000001</v>
      </c>
      <c r="X3446" s="2">
        <v>13.200000000000001</v>
      </c>
      <c r="Y3446" s="2">
        <v>7.9199999999999993E-2</v>
      </c>
      <c r="Z3446" s="6">
        <v>46202</v>
      </c>
    </row>
    <row r="3447" spans="1:26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8" t="str">
        <f>IF(Table5[[#This Row],[Company Code]]&lt;&gt;"",Table5[[#This Row],[Contact Email]],"")</f>
        <v/>
      </c>
      <c r="M3447" s="2"/>
      <c r="N3447" s="9" t="str">
        <f>IF(IF(COUNTIF($S$2:S3447,S3447)=1,P3447,"")=1,COUNTIF($O$2:O3447,O3447),IF(COUNTIF($S$2:S3447,S3447)=1,P3447,""))</f>
        <v/>
      </c>
      <c r="O3447" s="9" t="str">
        <f>IF(COUNTIF($S$2:S3447,S3447)=1,P3447,"")</f>
        <v/>
      </c>
      <c r="P3447" s="9">
        <f>COUNTIF($S$2:S3447,S3447)</f>
        <v>73</v>
      </c>
      <c r="Q3447" s="2" t="s">
        <v>117</v>
      </c>
      <c r="R3447" s="2" t="s">
        <v>3566</v>
      </c>
      <c r="S3447" s="2" t="s">
        <v>72</v>
      </c>
      <c r="T3447" s="2">
        <v>60</v>
      </c>
      <c r="U3447" s="2">
        <v>12</v>
      </c>
      <c r="V3447" s="2">
        <v>5</v>
      </c>
      <c r="W3447" s="2">
        <v>44</v>
      </c>
      <c r="X3447" s="2">
        <v>33</v>
      </c>
      <c r="Y3447" s="2">
        <v>0.19800000000000001</v>
      </c>
      <c r="Z3447" s="6">
        <v>46202</v>
      </c>
    </row>
    <row r="3448" spans="1:26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8" t="str">
        <f>IF(Table5[[#This Row],[Company Code]]&lt;&gt;"",Table5[[#This Row],[Contact Email]],"")</f>
        <v/>
      </c>
      <c r="M3448" s="2"/>
      <c r="N3448" s="9" t="str">
        <f>IF(IF(COUNTIF($S$2:S3448,S3448)=1,P3448,"")=1,COUNTIF($O$2:O3448,O3448),IF(COUNTIF($S$2:S3448,S3448)=1,P3448,""))</f>
        <v/>
      </c>
      <c r="O3448" s="9" t="str">
        <f>IF(COUNTIF($S$2:S3448,S3448)=1,P3448,"")</f>
        <v/>
      </c>
      <c r="P3448" s="9">
        <f>COUNTIF($S$2:S3448,S3448)</f>
        <v>74</v>
      </c>
      <c r="Q3448" s="2" t="s">
        <v>117</v>
      </c>
      <c r="R3448" s="2" t="s">
        <v>3567</v>
      </c>
      <c r="S3448" s="2" t="s">
        <v>72</v>
      </c>
      <c r="T3448" s="2">
        <v>48</v>
      </c>
      <c r="U3448" s="2">
        <v>12</v>
      </c>
      <c r="V3448" s="2">
        <v>4</v>
      </c>
      <c r="W3448" s="2">
        <v>35.200000000000003</v>
      </c>
      <c r="X3448" s="2">
        <v>26.400000000000002</v>
      </c>
      <c r="Y3448" s="2">
        <v>0.15839999999999999</v>
      </c>
      <c r="Z3448" s="6">
        <v>46202</v>
      </c>
    </row>
    <row r="3449" spans="1:26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8" t="str">
        <f>IF(Table5[[#This Row],[Company Code]]&lt;&gt;"",Table5[[#This Row],[Contact Email]],"")</f>
        <v/>
      </c>
      <c r="M3449" s="2"/>
      <c r="N3449" s="9" t="str">
        <f>IF(IF(COUNTIF($S$2:S3449,S3449)=1,P3449,"")=1,COUNTIF($O$2:O3449,O3449),IF(COUNTIF($S$2:S3449,S3449)=1,P3449,""))</f>
        <v/>
      </c>
      <c r="O3449" s="9" t="str">
        <f>IF(COUNTIF($S$2:S3449,S3449)=1,P3449,"")</f>
        <v/>
      </c>
      <c r="P3449" s="9">
        <f>COUNTIF($S$2:S3449,S3449)</f>
        <v>75</v>
      </c>
      <c r="Q3449" s="2" t="s">
        <v>117</v>
      </c>
      <c r="R3449" s="2" t="s">
        <v>3568</v>
      </c>
      <c r="S3449" s="2" t="s">
        <v>72</v>
      </c>
      <c r="T3449" s="2">
        <v>12</v>
      </c>
      <c r="U3449" s="2">
        <v>12</v>
      </c>
      <c r="V3449" s="2">
        <v>1</v>
      </c>
      <c r="W3449" s="2">
        <v>8.8000000000000007</v>
      </c>
      <c r="X3449" s="2">
        <v>6.6000000000000005</v>
      </c>
      <c r="Y3449" s="2">
        <v>3.9599999999999996E-2</v>
      </c>
      <c r="Z3449" s="6">
        <v>46202</v>
      </c>
    </row>
    <row r="3450" spans="1:26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8" t="str">
        <f>IF(Table5[[#This Row],[Company Code]]&lt;&gt;"",Table5[[#This Row],[Contact Email]],"")</f>
        <v/>
      </c>
      <c r="M3450" s="2"/>
      <c r="N3450" s="9" t="str">
        <f>IF(IF(COUNTIF($S$2:S3450,S3450)=1,P3450,"")=1,COUNTIF($O$2:O3450,O3450),IF(COUNTIF($S$2:S3450,S3450)=1,P3450,""))</f>
        <v/>
      </c>
      <c r="O3450" s="9" t="str">
        <f>IF(COUNTIF($S$2:S3450,S3450)=1,P3450,"")</f>
        <v/>
      </c>
      <c r="P3450" s="9">
        <f>COUNTIF($S$2:S3450,S3450)</f>
        <v>76</v>
      </c>
      <c r="Q3450" s="2" t="s">
        <v>117</v>
      </c>
      <c r="R3450" s="2" t="s">
        <v>3569</v>
      </c>
      <c r="S3450" s="2" t="s">
        <v>72</v>
      </c>
      <c r="T3450" s="2">
        <v>144</v>
      </c>
      <c r="U3450" s="2">
        <v>12</v>
      </c>
      <c r="V3450" s="2">
        <v>12</v>
      </c>
      <c r="W3450" s="2">
        <v>105.60000000000001</v>
      </c>
      <c r="X3450" s="2">
        <v>79.2</v>
      </c>
      <c r="Y3450" s="2">
        <v>0.47520000000000001</v>
      </c>
      <c r="Z3450" s="6">
        <v>46202</v>
      </c>
    </row>
    <row r="3451" spans="1:26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8" t="str">
        <f>IF(Table5[[#This Row],[Company Code]]&lt;&gt;"",Table5[[#This Row],[Contact Email]],"")</f>
        <v/>
      </c>
      <c r="M3451" s="2"/>
      <c r="N3451" s="9" t="str">
        <f>IF(IF(COUNTIF($S$2:S3451,S3451)=1,P3451,"")=1,COUNTIF($O$2:O3451,O3451),IF(COUNTIF($S$2:S3451,S3451)=1,P3451,""))</f>
        <v/>
      </c>
      <c r="O3451" s="9" t="str">
        <f>IF(COUNTIF($S$2:S3451,S3451)=1,P3451,"")</f>
        <v/>
      </c>
      <c r="P3451" s="9">
        <f>COUNTIF($S$2:S3451,S3451)</f>
        <v>77</v>
      </c>
      <c r="Q3451" s="2" t="s">
        <v>117</v>
      </c>
      <c r="R3451" s="2" t="s">
        <v>3570</v>
      </c>
      <c r="S3451" s="2" t="s">
        <v>72</v>
      </c>
      <c r="T3451" s="2">
        <v>12</v>
      </c>
      <c r="U3451" s="2">
        <v>12</v>
      </c>
      <c r="V3451" s="2">
        <v>1</v>
      </c>
      <c r="W3451" s="2">
        <v>8.8000000000000007</v>
      </c>
      <c r="X3451" s="2">
        <v>6.6000000000000005</v>
      </c>
      <c r="Y3451" s="2">
        <v>3.9599999999999996E-2</v>
      </c>
      <c r="Z3451" s="6">
        <v>46202</v>
      </c>
    </row>
    <row r="3452" spans="1:26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8" t="str">
        <f>IF(Table5[[#This Row],[Company Code]]&lt;&gt;"",Table5[[#This Row],[Contact Email]],"")</f>
        <v/>
      </c>
      <c r="M3452" s="2"/>
      <c r="N3452" s="9" t="str">
        <f>IF(IF(COUNTIF($S$2:S3452,S3452)=1,P3452,"")=1,COUNTIF($O$2:O3452,O3452),IF(COUNTIF($S$2:S3452,S3452)=1,P3452,""))</f>
        <v/>
      </c>
      <c r="O3452" s="9" t="str">
        <f>IF(COUNTIF($S$2:S3452,S3452)=1,P3452,"")</f>
        <v/>
      </c>
      <c r="P3452" s="9">
        <f>COUNTIF($S$2:S3452,S3452)</f>
        <v>78</v>
      </c>
      <c r="Q3452" s="2" t="s">
        <v>117</v>
      </c>
      <c r="R3452" s="2" t="s">
        <v>3571</v>
      </c>
      <c r="S3452" s="2" t="s">
        <v>72</v>
      </c>
      <c r="T3452" s="2">
        <v>12</v>
      </c>
      <c r="U3452" s="2">
        <v>12</v>
      </c>
      <c r="V3452" s="2">
        <v>1</v>
      </c>
      <c r="W3452" s="2">
        <v>8.8000000000000007</v>
      </c>
      <c r="X3452" s="2">
        <v>6.6000000000000005</v>
      </c>
      <c r="Y3452" s="2">
        <v>3.9599999999999996E-2</v>
      </c>
      <c r="Z3452" s="6">
        <v>46202</v>
      </c>
    </row>
    <row r="3453" spans="1:26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8" t="str">
        <f>IF(Table5[[#This Row],[Company Code]]&lt;&gt;"",Table5[[#This Row],[Contact Email]],"")</f>
        <v/>
      </c>
      <c r="M3453" s="2"/>
      <c r="N3453" s="9" t="str">
        <f>IF(IF(COUNTIF($S$2:S3453,S3453)=1,P3453,"")=1,COUNTIF($O$2:O3453,O3453),IF(COUNTIF($S$2:S3453,S3453)=1,P3453,""))</f>
        <v/>
      </c>
      <c r="O3453" s="9" t="str">
        <f>IF(COUNTIF($S$2:S3453,S3453)=1,P3453,"")</f>
        <v/>
      </c>
      <c r="P3453" s="9">
        <f>COUNTIF($S$2:S3453,S3453)</f>
        <v>79</v>
      </c>
      <c r="Q3453" s="2" t="s">
        <v>117</v>
      </c>
      <c r="R3453" s="2" t="s">
        <v>3572</v>
      </c>
      <c r="S3453" s="2" t="s">
        <v>72</v>
      </c>
      <c r="T3453" s="2">
        <v>180</v>
      </c>
      <c r="U3453" s="2">
        <v>12</v>
      </c>
      <c r="V3453" s="2">
        <v>15</v>
      </c>
      <c r="W3453" s="2">
        <v>132</v>
      </c>
      <c r="X3453" s="2">
        <v>99.000000000000014</v>
      </c>
      <c r="Y3453" s="2">
        <v>0.59399999999999997</v>
      </c>
      <c r="Z3453" s="6">
        <v>46202</v>
      </c>
    </row>
    <row r="3454" spans="1:26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8" t="str">
        <f>IF(Table5[[#This Row],[Company Code]]&lt;&gt;"",Table5[[#This Row],[Contact Email]],"")</f>
        <v/>
      </c>
      <c r="M3454" s="2"/>
      <c r="N3454" s="9" t="str">
        <f>IF(IF(COUNTIF($S$2:S3454,S3454)=1,P3454,"")=1,COUNTIF($O$2:O3454,O3454),IF(COUNTIF($S$2:S3454,S3454)=1,P3454,""))</f>
        <v/>
      </c>
      <c r="O3454" s="9" t="str">
        <f>IF(COUNTIF($S$2:S3454,S3454)=1,P3454,"")</f>
        <v/>
      </c>
      <c r="P3454" s="9">
        <f>COUNTIF($S$2:S3454,S3454)</f>
        <v>80</v>
      </c>
      <c r="Q3454" s="2" t="s">
        <v>117</v>
      </c>
      <c r="R3454" s="2" t="s">
        <v>3573</v>
      </c>
      <c r="S3454" s="2" t="s">
        <v>72</v>
      </c>
      <c r="T3454" s="2">
        <v>84</v>
      </c>
      <c r="U3454" s="2">
        <v>12</v>
      </c>
      <c r="V3454" s="2">
        <v>7</v>
      </c>
      <c r="W3454" s="2">
        <v>61.6</v>
      </c>
      <c r="X3454" s="2">
        <v>46.2</v>
      </c>
      <c r="Y3454" s="2">
        <v>0.2772</v>
      </c>
      <c r="Z3454" s="6">
        <v>46202</v>
      </c>
    </row>
    <row r="3455" spans="1:26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8" t="str">
        <f>IF(Table5[[#This Row],[Company Code]]&lt;&gt;"",Table5[[#This Row],[Contact Email]],"")</f>
        <v/>
      </c>
      <c r="M3455" s="2"/>
      <c r="N3455" s="9" t="str">
        <f>IF(IF(COUNTIF($S$2:S3455,S3455)=1,P3455,"")=1,COUNTIF($O$2:O3455,O3455),IF(COUNTIF($S$2:S3455,S3455)=1,P3455,""))</f>
        <v/>
      </c>
      <c r="O3455" s="9" t="str">
        <f>IF(COUNTIF($S$2:S3455,S3455)=1,P3455,"")</f>
        <v/>
      </c>
      <c r="P3455" s="9">
        <f>COUNTIF($S$2:S3455,S3455)</f>
        <v>81</v>
      </c>
      <c r="Q3455" s="2" t="s">
        <v>117</v>
      </c>
      <c r="R3455" s="2" t="s">
        <v>3574</v>
      </c>
      <c r="S3455" s="2" t="s">
        <v>72</v>
      </c>
      <c r="T3455" s="2">
        <v>24</v>
      </c>
      <c r="U3455" s="2">
        <v>12</v>
      </c>
      <c r="V3455" s="2">
        <v>2</v>
      </c>
      <c r="W3455" s="2">
        <v>17.600000000000001</v>
      </c>
      <c r="X3455" s="2">
        <v>13.200000000000001</v>
      </c>
      <c r="Y3455" s="2">
        <v>7.9199999999999993E-2</v>
      </c>
      <c r="Z3455" s="6">
        <v>46202</v>
      </c>
    </row>
    <row r="3456" spans="1:26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8" t="str">
        <f>IF(Table5[[#This Row],[Company Code]]&lt;&gt;"",Table5[[#This Row],[Contact Email]],"")</f>
        <v/>
      </c>
      <c r="M3456" s="2"/>
      <c r="N3456" s="9" t="str">
        <f>IF(IF(COUNTIF($S$2:S3456,S3456)=1,P3456,"")=1,COUNTIF($O$2:O3456,O3456),IF(COUNTIF($S$2:S3456,S3456)=1,P3456,""))</f>
        <v/>
      </c>
      <c r="O3456" s="9" t="str">
        <f>IF(COUNTIF($S$2:S3456,S3456)=1,P3456,"")</f>
        <v/>
      </c>
      <c r="P3456" s="9">
        <f>COUNTIF($S$2:S3456,S3456)</f>
        <v>82</v>
      </c>
      <c r="Q3456" s="2" t="s">
        <v>117</v>
      </c>
      <c r="R3456" s="2" t="s">
        <v>3575</v>
      </c>
      <c r="S3456" s="2" t="s">
        <v>72</v>
      </c>
      <c r="T3456" s="2">
        <v>24</v>
      </c>
      <c r="U3456" s="2">
        <v>12</v>
      </c>
      <c r="V3456" s="2">
        <v>2</v>
      </c>
      <c r="W3456" s="2">
        <v>17.600000000000001</v>
      </c>
      <c r="X3456" s="2">
        <v>13.200000000000001</v>
      </c>
      <c r="Y3456" s="2">
        <v>7.9199999999999993E-2</v>
      </c>
      <c r="Z3456" s="6">
        <v>46202</v>
      </c>
    </row>
    <row r="3457" spans="1:26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8" t="str">
        <f>IF(Table5[[#This Row],[Company Code]]&lt;&gt;"",Table5[[#This Row],[Contact Email]],"")</f>
        <v/>
      </c>
      <c r="M3457" s="2"/>
      <c r="N3457" s="9" t="str">
        <f>IF(IF(COUNTIF($S$2:S3457,S3457)=1,P3457,"")=1,COUNTIF($O$2:O3457,O3457),IF(COUNTIF($S$2:S3457,S3457)=1,P3457,""))</f>
        <v/>
      </c>
      <c r="O3457" s="9" t="str">
        <f>IF(COUNTIF($S$2:S3457,S3457)=1,P3457,"")</f>
        <v/>
      </c>
      <c r="P3457" s="9">
        <f>COUNTIF($S$2:S3457,S3457)</f>
        <v>83</v>
      </c>
      <c r="Q3457" s="2" t="s">
        <v>117</v>
      </c>
      <c r="R3457" s="2" t="s">
        <v>3576</v>
      </c>
      <c r="S3457" s="2" t="s">
        <v>72</v>
      </c>
      <c r="T3457" s="2">
        <v>96</v>
      </c>
      <c r="U3457" s="2">
        <v>12</v>
      </c>
      <c r="V3457" s="2">
        <v>8</v>
      </c>
      <c r="W3457" s="2">
        <v>70.400000000000006</v>
      </c>
      <c r="X3457" s="2">
        <v>52.800000000000004</v>
      </c>
      <c r="Y3457" s="2">
        <v>0.31679999999999997</v>
      </c>
      <c r="Z3457" s="6">
        <v>46202</v>
      </c>
    </row>
    <row r="3458" spans="1:26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8" t="str">
        <f>IF(Table5[[#This Row],[Company Code]]&lt;&gt;"",Table5[[#This Row],[Contact Email]],"")</f>
        <v/>
      </c>
      <c r="M3458" s="2"/>
      <c r="N3458" s="9" t="str">
        <f>IF(IF(COUNTIF($S$2:S3458,S3458)=1,P3458,"")=1,COUNTIF($O$2:O3458,O3458),IF(COUNTIF($S$2:S3458,S3458)=1,P3458,""))</f>
        <v/>
      </c>
      <c r="O3458" s="9" t="str">
        <f>IF(COUNTIF($S$2:S3458,S3458)=1,P3458,"")</f>
        <v/>
      </c>
      <c r="P3458" s="9">
        <f>COUNTIF($S$2:S3458,S3458)</f>
        <v>84</v>
      </c>
      <c r="Q3458" s="2" t="s">
        <v>117</v>
      </c>
      <c r="R3458" s="2" t="s">
        <v>3577</v>
      </c>
      <c r="S3458" s="2" t="s">
        <v>72</v>
      </c>
      <c r="T3458" s="2">
        <v>120</v>
      </c>
      <c r="U3458" s="2">
        <v>12</v>
      </c>
      <c r="V3458" s="2">
        <v>10</v>
      </c>
      <c r="W3458" s="2">
        <v>88</v>
      </c>
      <c r="X3458" s="2">
        <v>66</v>
      </c>
      <c r="Y3458" s="2">
        <v>0.39600000000000002</v>
      </c>
      <c r="Z3458" s="6">
        <v>46202</v>
      </c>
    </row>
    <row r="3459" spans="1:26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8" t="str">
        <f>IF(Table5[[#This Row],[Company Code]]&lt;&gt;"",Table5[[#This Row],[Contact Email]],"")</f>
        <v/>
      </c>
      <c r="M3459" s="2"/>
      <c r="N3459" s="9" t="str">
        <f>IF(IF(COUNTIF($S$2:S3459,S3459)=1,P3459,"")=1,COUNTIF($O$2:O3459,O3459),IF(COUNTIF($S$2:S3459,S3459)=1,P3459,""))</f>
        <v/>
      </c>
      <c r="O3459" s="9" t="str">
        <f>IF(COUNTIF($S$2:S3459,S3459)=1,P3459,"")</f>
        <v/>
      </c>
      <c r="P3459" s="9">
        <f>COUNTIF($S$2:S3459,S3459)</f>
        <v>85</v>
      </c>
      <c r="Q3459" s="2" t="s">
        <v>117</v>
      </c>
      <c r="R3459" s="2" t="s">
        <v>3578</v>
      </c>
      <c r="S3459" s="2" t="s">
        <v>72</v>
      </c>
      <c r="T3459" s="2">
        <v>48</v>
      </c>
      <c r="U3459" s="2">
        <v>12</v>
      </c>
      <c r="V3459" s="2">
        <v>4</v>
      </c>
      <c r="W3459" s="2">
        <v>35.200000000000003</v>
      </c>
      <c r="X3459" s="2">
        <v>26.400000000000002</v>
      </c>
      <c r="Y3459" s="2">
        <v>0.15839999999999999</v>
      </c>
      <c r="Z3459" s="6">
        <v>46202</v>
      </c>
    </row>
    <row r="3460" spans="1:26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8" t="str">
        <f>IF(Table5[[#This Row],[Company Code]]&lt;&gt;"",Table5[[#This Row],[Contact Email]],"")</f>
        <v/>
      </c>
      <c r="M3460" s="2"/>
      <c r="N3460" s="9" t="str">
        <f>IF(IF(COUNTIF($S$2:S3460,S3460)=1,P3460,"")=1,COUNTIF($O$2:O3460,O3460),IF(COUNTIF($S$2:S3460,S3460)=1,P3460,""))</f>
        <v/>
      </c>
      <c r="O3460" s="9" t="str">
        <f>IF(COUNTIF($S$2:S3460,S3460)=1,P3460,"")</f>
        <v/>
      </c>
      <c r="P3460" s="9">
        <f>COUNTIF($S$2:S3460,S3460)</f>
        <v>86</v>
      </c>
      <c r="Q3460" s="2" t="s">
        <v>117</v>
      </c>
      <c r="R3460" s="2" t="s">
        <v>3579</v>
      </c>
      <c r="S3460" s="2" t="s">
        <v>72</v>
      </c>
      <c r="T3460" s="2">
        <v>48</v>
      </c>
      <c r="U3460" s="2">
        <v>12</v>
      </c>
      <c r="V3460" s="2">
        <v>4</v>
      </c>
      <c r="W3460" s="2">
        <v>35.200000000000003</v>
      </c>
      <c r="X3460" s="2">
        <v>26.400000000000002</v>
      </c>
      <c r="Y3460" s="2">
        <v>0.15839999999999999</v>
      </c>
      <c r="Z3460" s="6">
        <v>46202</v>
      </c>
    </row>
    <row r="3461" spans="1:26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8" t="str">
        <f>IF(Table5[[#This Row],[Company Code]]&lt;&gt;"",Table5[[#This Row],[Contact Email]],"")</f>
        <v/>
      </c>
      <c r="M3461" s="2"/>
      <c r="N3461" s="9" t="str">
        <f>IF(IF(COUNTIF($S$2:S3461,S3461)=1,P3461,"")=1,COUNTIF($O$2:O3461,O3461),IF(COUNTIF($S$2:S3461,S3461)=1,P3461,""))</f>
        <v/>
      </c>
      <c r="O3461" s="9" t="str">
        <f>IF(COUNTIF($S$2:S3461,S3461)=1,P3461,"")</f>
        <v/>
      </c>
      <c r="P3461" s="9">
        <f>COUNTIF($S$2:S3461,S3461)</f>
        <v>87</v>
      </c>
      <c r="Q3461" s="2" t="s">
        <v>117</v>
      </c>
      <c r="R3461" s="2" t="s">
        <v>3580</v>
      </c>
      <c r="S3461" s="2" t="s">
        <v>72</v>
      </c>
      <c r="T3461" s="2">
        <v>60</v>
      </c>
      <c r="U3461" s="2">
        <v>12</v>
      </c>
      <c r="V3461" s="2">
        <v>5</v>
      </c>
      <c r="W3461" s="2">
        <v>44</v>
      </c>
      <c r="X3461" s="2">
        <v>33</v>
      </c>
      <c r="Y3461" s="2">
        <v>0.19800000000000001</v>
      </c>
      <c r="Z3461" s="6">
        <v>46202</v>
      </c>
    </row>
    <row r="3462" spans="1:26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8" t="str">
        <f>IF(Table5[[#This Row],[Company Code]]&lt;&gt;"",Table5[[#This Row],[Contact Email]],"")</f>
        <v/>
      </c>
      <c r="M3462" s="2"/>
      <c r="N3462" s="9" t="str">
        <f>IF(IF(COUNTIF($S$2:S3462,S3462)=1,P3462,"")=1,COUNTIF($O$2:O3462,O3462),IF(COUNTIF($S$2:S3462,S3462)=1,P3462,""))</f>
        <v/>
      </c>
      <c r="O3462" s="9" t="str">
        <f>IF(COUNTIF($S$2:S3462,S3462)=1,P3462,"")</f>
        <v/>
      </c>
      <c r="P3462" s="9">
        <f>COUNTIF($S$2:S3462,S3462)</f>
        <v>88</v>
      </c>
      <c r="Q3462" s="2" t="s">
        <v>117</v>
      </c>
      <c r="R3462" s="2" t="s">
        <v>3581</v>
      </c>
      <c r="S3462" s="2" t="s">
        <v>72</v>
      </c>
      <c r="T3462" s="2">
        <v>84</v>
      </c>
      <c r="U3462" s="2">
        <v>12</v>
      </c>
      <c r="V3462" s="2">
        <v>7</v>
      </c>
      <c r="W3462" s="2">
        <v>61.6</v>
      </c>
      <c r="X3462" s="2">
        <v>46.2</v>
      </c>
      <c r="Y3462" s="2">
        <v>0.2772</v>
      </c>
      <c r="Z3462" s="6">
        <v>46202</v>
      </c>
    </row>
    <row r="3463" spans="1:26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8" t="str">
        <f>IF(Table5[[#This Row],[Company Code]]&lt;&gt;"",Table5[[#This Row],[Contact Email]],"")</f>
        <v/>
      </c>
      <c r="M3463" s="2"/>
      <c r="N3463" s="9" t="str">
        <f>IF(IF(COUNTIF($S$2:S3463,S3463)=1,P3463,"")=1,COUNTIF($O$2:O3463,O3463),IF(COUNTIF($S$2:S3463,S3463)=1,P3463,""))</f>
        <v/>
      </c>
      <c r="O3463" s="9" t="str">
        <f>IF(COUNTIF($S$2:S3463,S3463)=1,P3463,"")</f>
        <v/>
      </c>
      <c r="P3463" s="9">
        <f>COUNTIF($S$2:S3463,S3463)</f>
        <v>89</v>
      </c>
      <c r="Q3463" s="2" t="s">
        <v>117</v>
      </c>
      <c r="R3463" s="2" t="s">
        <v>3582</v>
      </c>
      <c r="S3463" s="2" t="s">
        <v>72</v>
      </c>
      <c r="T3463" s="2">
        <v>84</v>
      </c>
      <c r="U3463" s="2">
        <v>12</v>
      </c>
      <c r="V3463" s="2">
        <v>7</v>
      </c>
      <c r="W3463" s="2">
        <v>61.6</v>
      </c>
      <c r="X3463" s="2">
        <v>46.2</v>
      </c>
      <c r="Y3463" s="2">
        <v>0.2772</v>
      </c>
      <c r="Z3463" s="6">
        <v>46202</v>
      </c>
    </row>
    <row r="3464" spans="1:26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8" t="str">
        <f>IF(Table5[[#This Row],[Company Code]]&lt;&gt;"",Table5[[#This Row],[Contact Email]],"")</f>
        <v/>
      </c>
      <c r="M3464" s="2"/>
      <c r="N3464" s="9" t="str">
        <f>IF(IF(COUNTIF($S$2:S3464,S3464)=1,P3464,"")=1,COUNTIF($O$2:O3464,O3464),IF(COUNTIF($S$2:S3464,S3464)=1,P3464,""))</f>
        <v/>
      </c>
      <c r="O3464" s="9" t="str">
        <f>IF(COUNTIF($S$2:S3464,S3464)=1,P3464,"")</f>
        <v/>
      </c>
      <c r="P3464" s="9">
        <f>COUNTIF($S$2:S3464,S3464)</f>
        <v>90</v>
      </c>
      <c r="Q3464" s="2" t="s">
        <v>117</v>
      </c>
      <c r="R3464" s="2" t="s">
        <v>3583</v>
      </c>
      <c r="S3464" s="2" t="s">
        <v>72</v>
      </c>
      <c r="T3464" s="2">
        <v>12</v>
      </c>
      <c r="U3464" s="2">
        <v>12</v>
      </c>
      <c r="V3464" s="2">
        <v>1</v>
      </c>
      <c r="W3464" s="2">
        <v>8.8000000000000007</v>
      </c>
      <c r="X3464" s="2">
        <v>6.6000000000000005</v>
      </c>
      <c r="Y3464" s="2">
        <v>3.9599999999999996E-2</v>
      </c>
      <c r="Z3464" s="6">
        <v>46202</v>
      </c>
    </row>
    <row r="3465" spans="1:26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8" t="str">
        <f>IF(Table5[[#This Row],[Company Code]]&lt;&gt;"",Table5[[#This Row],[Contact Email]],"")</f>
        <v/>
      </c>
      <c r="M3465" s="2"/>
      <c r="N3465" s="9" t="str">
        <f>IF(IF(COUNTIF($S$2:S3465,S3465)=1,P3465,"")=1,COUNTIF($O$2:O3465,O3465),IF(COUNTIF($S$2:S3465,S3465)=1,P3465,""))</f>
        <v/>
      </c>
      <c r="O3465" s="9" t="str">
        <f>IF(COUNTIF($S$2:S3465,S3465)=1,P3465,"")</f>
        <v/>
      </c>
      <c r="P3465" s="9">
        <f>COUNTIF($S$2:S3465,S3465)</f>
        <v>91</v>
      </c>
      <c r="Q3465" s="2" t="s">
        <v>117</v>
      </c>
      <c r="R3465" s="2" t="s">
        <v>3584</v>
      </c>
      <c r="S3465" s="2" t="s">
        <v>72</v>
      </c>
      <c r="T3465" s="2">
        <v>24</v>
      </c>
      <c r="U3465" s="2">
        <v>12</v>
      </c>
      <c r="V3465" s="2">
        <v>2</v>
      </c>
      <c r="W3465" s="2">
        <v>17.600000000000001</v>
      </c>
      <c r="X3465" s="2">
        <v>13.200000000000001</v>
      </c>
      <c r="Y3465" s="2">
        <v>7.9199999999999993E-2</v>
      </c>
      <c r="Z3465" s="6">
        <v>46202</v>
      </c>
    </row>
    <row r="3466" spans="1:26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8" t="str">
        <f>IF(Table5[[#This Row],[Company Code]]&lt;&gt;"",Table5[[#This Row],[Contact Email]],"")</f>
        <v/>
      </c>
      <c r="M3466" s="2"/>
      <c r="N3466" s="9" t="str">
        <f>IF(IF(COUNTIF($S$2:S3466,S3466)=1,P3466,"")=1,COUNTIF($O$2:O3466,O3466),IF(COUNTIF($S$2:S3466,S3466)=1,P3466,""))</f>
        <v/>
      </c>
      <c r="O3466" s="9" t="str">
        <f>IF(COUNTIF($S$2:S3466,S3466)=1,P3466,"")</f>
        <v/>
      </c>
      <c r="P3466" s="9">
        <f>COUNTIF($S$2:S3466,S3466)</f>
        <v>92</v>
      </c>
      <c r="Q3466" s="2" t="s">
        <v>117</v>
      </c>
      <c r="R3466" s="2" t="s">
        <v>3585</v>
      </c>
      <c r="S3466" s="2" t="s">
        <v>72</v>
      </c>
      <c r="T3466" s="2">
        <v>84</v>
      </c>
      <c r="U3466" s="2">
        <v>12</v>
      </c>
      <c r="V3466" s="2">
        <v>7</v>
      </c>
      <c r="W3466" s="2">
        <v>61.6</v>
      </c>
      <c r="X3466" s="2">
        <v>46.2</v>
      </c>
      <c r="Y3466" s="2">
        <v>0.2772</v>
      </c>
      <c r="Z3466" s="6">
        <v>46202</v>
      </c>
    </row>
    <row r="3467" spans="1:26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8" t="str">
        <f>IF(Table5[[#This Row],[Company Code]]&lt;&gt;"",Table5[[#This Row],[Contact Email]],"")</f>
        <v/>
      </c>
      <c r="M3467" s="2"/>
      <c r="N3467" s="9" t="str">
        <f>IF(IF(COUNTIF($S$2:S3467,S3467)=1,P3467,"")=1,COUNTIF($O$2:O3467,O3467),IF(COUNTIF($S$2:S3467,S3467)=1,P3467,""))</f>
        <v/>
      </c>
      <c r="O3467" s="9" t="str">
        <f>IF(COUNTIF($S$2:S3467,S3467)=1,P3467,"")</f>
        <v/>
      </c>
      <c r="P3467" s="9">
        <f>COUNTIF($S$2:S3467,S3467)</f>
        <v>93</v>
      </c>
      <c r="Q3467" s="2" t="s">
        <v>117</v>
      </c>
      <c r="R3467" s="2" t="s">
        <v>3586</v>
      </c>
      <c r="S3467" s="2" t="s">
        <v>72</v>
      </c>
      <c r="T3467" s="2">
        <v>60</v>
      </c>
      <c r="U3467" s="2">
        <v>12</v>
      </c>
      <c r="V3467" s="2">
        <v>5</v>
      </c>
      <c r="W3467" s="2">
        <v>44</v>
      </c>
      <c r="X3467" s="2">
        <v>33</v>
      </c>
      <c r="Y3467" s="2">
        <v>0.19800000000000001</v>
      </c>
      <c r="Z3467" s="6">
        <v>46202</v>
      </c>
    </row>
    <row r="3468" spans="1:26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8" t="str">
        <f>IF(Table5[[#This Row],[Company Code]]&lt;&gt;"",Table5[[#This Row],[Contact Email]],"")</f>
        <v/>
      </c>
      <c r="M3468" s="2"/>
      <c r="N3468" s="9" t="str">
        <f>IF(IF(COUNTIF($S$2:S3468,S3468)=1,P3468,"")=1,COUNTIF($O$2:O3468,O3468),IF(COUNTIF($S$2:S3468,S3468)=1,P3468,""))</f>
        <v/>
      </c>
      <c r="O3468" s="9" t="str">
        <f>IF(COUNTIF($S$2:S3468,S3468)=1,P3468,"")</f>
        <v/>
      </c>
      <c r="P3468" s="9">
        <f>COUNTIF($S$2:S3468,S3468)</f>
        <v>94</v>
      </c>
      <c r="Q3468" s="2" t="s">
        <v>117</v>
      </c>
      <c r="R3468" s="2" t="s">
        <v>3587</v>
      </c>
      <c r="S3468" s="2" t="s">
        <v>72</v>
      </c>
      <c r="T3468" s="2">
        <v>84</v>
      </c>
      <c r="U3468" s="2">
        <v>12</v>
      </c>
      <c r="V3468" s="2">
        <v>7</v>
      </c>
      <c r="W3468" s="2">
        <v>61.6</v>
      </c>
      <c r="X3468" s="2">
        <v>46.2</v>
      </c>
      <c r="Y3468" s="2">
        <v>0.2772</v>
      </c>
      <c r="Z3468" s="6">
        <v>46202</v>
      </c>
    </row>
    <row r="3469" spans="1:26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8" t="str">
        <f>IF(Table5[[#This Row],[Company Code]]&lt;&gt;"",Table5[[#This Row],[Contact Email]],"")</f>
        <v/>
      </c>
      <c r="M3469" s="2"/>
      <c r="N3469" s="9" t="str">
        <f>IF(IF(COUNTIF($S$2:S3469,S3469)=1,P3469,"")=1,COUNTIF($O$2:O3469,O3469),IF(COUNTIF($S$2:S3469,S3469)=1,P3469,""))</f>
        <v/>
      </c>
      <c r="O3469" s="9" t="str">
        <f>IF(COUNTIF($S$2:S3469,S3469)=1,P3469,"")</f>
        <v/>
      </c>
      <c r="P3469" s="9">
        <f>COUNTIF($S$2:S3469,S3469)</f>
        <v>95</v>
      </c>
      <c r="Q3469" s="2" t="s">
        <v>117</v>
      </c>
      <c r="R3469" s="2" t="s">
        <v>3588</v>
      </c>
      <c r="S3469" s="2" t="s">
        <v>72</v>
      </c>
      <c r="T3469" s="2">
        <v>84</v>
      </c>
      <c r="U3469" s="2">
        <v>12</v>
      </c>
      <c r="V3469" s="2">
        <v>7</v>
      </c>
      <c r="W3469" s="2">
        <v>61.6</v>
      </c>
      <c r="X3469" s="2">
        <v>46.2</v>
      </c>
      <c r="Y3469" s="2">
        <v>0.2772</v>
      </c>
      <c r="Z3469" s="6">
        <v>46202</v>
      </c>
    </row>
    <row r="3470" spans="1:26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8" t="str">
        <f>IF(Table5[[#This Row],[Company Code]]&lt;&gt;"",Table5[[#This Row],[Contact Email]],"")</f>
        <v/>
      </c>
      <c r="M3470" s="2"/>
      <c r="N3470" s="9" t="str">
        <f>IF(IF(COUNTIF($S$2:S3470,S3470)=1,P3470,"")=1,COUNTIF($O$2:O3470,O3470),IF(COUNTIF($S$2:S3470,S3470)=1,P3470,""))</f>
        <v/>
      </c>
      <c r="O3470" s="9" t="str">
        <f>IF(COUNTIF($S$2:S3470,S3470)=1,P3470,"")</f>
        <v/>
      </c>
      <c r="P3470" s="9">
        <f>COUNTIF($S$2:S3470,S3470)</f>
        <v>96</v>
      </c>
      <c r="Q3470" s="2" t="s">
        <v>117</v>
      </c>
      <c r="R3470" s="2" t="s">
        <v>3589</v>
      </c>
      <c r="S3470" s="2" t="s">
        <v>72</v>
      </c>
      <c r="T3470" s="2">
        <v>12</v>
      </c>
      <c r="U3470" s="2">
        <v>12</v>
      </c>
      <c r="V3470" s="2">
        <v>1</v>
      </c>
      <c r="W3470" s="2">
        <v>8.8000000000000007</v>
      </c>
      <c r="X3470" s="2">
        <v>6.6000000000000005</v>
      </c>
      <c r="Y3470" s="2">
        <v>3.9599999999999996E-2</v>
      </c>
      <c r="Z3470" s="6">
        <v>46202</v>
      </c>
    </row>
    <row r="3471" spans="1:26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8" t="str">
        <f>IF(Table5[[#This Row],[Company Code]]&lt;&gt;"",Table5[[#This Row],[Contact Email]],"")</f>
        <v/>
      </c>
      <c r="M3471" s="2"/>
      <c r="N3471" s="9" t="str">
        <f>IF(IF(COUNTIF($S$2:S3471,S3471)=1,P3471,"")=1,COUNTIF($O$2:O3471,O3471),IF(COUNTIF($S$2:S3471,S3471)=1,P3471,""))</f>
        <v/>
      </c>
      <c r="O3471" s="9" t="str">
        <f>IF(COUNTIF($S$2:S3471,S3471)=1,P3471,"")</f>
        <v/>
      </c>
      <c r="P3471" s="9">
        <f>COUNTIF($S$2:S3471,S3471)</f>
        <v>97</v>
      </c>
      <c r="Q3471" s="2" t="s">
        <v>117</v>
      </c>
      <c r="R3471" s="2" t="s">
        <v>3590</v>
      </c>
      <c r="S3471" s="2" t="s">
        <v>72</v>
      </c>
      <c r="T3471" s="2">
        <v>24</v>
      </c>
      <c r="U3471" s="2">
        <v>12</v>
      </c>
      <c r="V3471" s="2">
        <v>2</v>
      </c>
      <c r="W3471" s="2">
        <v>17.600000000000001</v>
      </c>
      <c r="X3471" s="2">
        <v>13.200000000000001</v>
      </c>
      <c r="Y3471" s="2">
        <v>7.9199999999999993E-2</v>
      </c>
      <c r="Z3471" s="6">
        <v>46202</v>
      </c>
    </row>
    <row r="3472" spans="1:26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8" t="str">
        <f>IF(Table5[[#This Row],[Company Code]]&lt;&gt;"",Table5[[#This Row],[Contact Email]],"")</f>
        <v/>
      </c>
      <c r="M3472" s="2"/>
      <c r="N3472" s="9" t="str">
        <f>IF(IF(COUNTIF($S$2:S3472,S3472)=1,P3472,"")=1,COUNTIF($O$2:O3472,O3472),IF(COUNTIF($S$2:S3472,S3472)=1,P3472,""))</f>
        <v/>
      </c>
      <c r="O3472" s="9" t="str">
        <f>IF(COUNTIF($S$2:S3472,S3472)=1,P3472,"")</f>
        <v/>
      </c>
      <c r="P3472" s="9">
        <f>COUNTIF($S$2:S3472,S3472)</f>
        <v>98</v>
      </c>
      <c r="Q3472" s="2" t="s">
        <v>117</v>
      </c>
      <c r="R3472" s="2" t="s">
        <v>3591</v>
      </c>
      <c r="S3472" s="2" t="s">
        <v>72</v>
      </c>
      <c r="T3472" s="2">
        <v>96</v>
      </c>
      <c r="U3472" s="2">
        <v>12</v>
      </c>
      <c r="V3472" s="2">
        <v>8</v>
      </c>
      <c r="W3472" s="2">
        <v>70.400000000000006</v>
      </c>
      <c r="X3472" s="2">
        <v>52.800000000000004</v>
      </c>
      <c r="Y3472" s="2">
        <v>0.31679999999999997</v>
      </c>
      <c r="Z3472" s="6">
        <v>46202</v>
      </c>
    </row>
    <row r="3473" spans="1:26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8" t="str">
        <f>IF(Table5[[#This Row],[Company Code]]&lt;&gt;"",Table5[[#This Row],[Contact Email]],"")</f>
        <v/>
      </c>
      <c r="M3473" s="2"/>
      <c r="N3473" s="9" t="str">
        <f>IF(IF(COUNTIF($S$2:S3473,S3473)=1,P3473,"")=1,COUNTIF($O$2:O3473,O3473),IF(COUNTIF($S$2:S3473,S3473)=1,P3473,""))</f>
        <v/>
      </c>
      <c r="O3473" s="9" t="str">
        <f>IF(COUNTIF($S$2:S3473,S3473)=1,P3473,"")</f>
        <v/>
      </c>
      <c r="P3473" s="9">
        <f>COUNTIF($S$2:S3473,S3473)</f>
        <v>99</v>
      </c>
      <c r="Q3473" s="2" t="s">
        <v>117</v>
      </c>
      <c r="R3473" s="2" t="s">
        <v>3592</v>
      </c>
      <c r="S3473" s="2" t="s">
        <v>72</v>
      </c>
      <c r="T3473" s="2">
        <v>36</v>
      </c>
      <c r="U3473" s="2">
        <v>12</v>
      </c>
      <c r="V3473" s="2">
        <v>3</v>
      </c>
      <c r="W3473" s="2">
        <v>26.400000000000002</v>
      </c>
      <c r="X3473" s="2">
        <v>19.8</v>
      </c>
      <c r="Y3473" s="2">
        <v>0.1188</v>
      </c>
      <c r="Z3473" s="6">
        <v>46202</v>
      </c>
    </row>
    <row r="3474" spans="1:26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8" t="str">
        <f>IF(Table5[[#This Row],[Company Code]]&lt;&gt;"",Table5[[#This Row],[Contact Email]],"")</f>
        <v/>
      </c>
      <c r="M3474" s="2"/>
      <c r="N3474" s="9" t="str">
        <f>IF(IF(COUNTIF($S$2:S3474,S3474)=1,P3474,"")=1,COUNTIF($O$2:O3474,O3474),IF(COUNTIF($S$2:S3474,S3474)=1,P3474,""))</f>
        <v/>
      </c>
      <c r="O3474" s="9" t="str">
        <f>IF(COUNTIF($S$2:S3474,S3474)=1,P3474,"")</f>
        <v/>
      </c>
      <c r="P3474" s="9">
        <f>COUNTIF($S$2:S3474,S3474)</f>
        <v>100</v>
      </c>
      <c r="Q3474" s="2" t="s">
        <v>117</v>
      </c>
      <c r="R3474" s="2" t="s">
        <v>3593</v>
      </c>
      <c r="S3474" s="2" t="s">
        <v>72</v>
      </c>
      <c r="T3474" s="2">
        <v>192</v>
      </c>
      <c r="U3474" s="2">
        <v>12</v>
      </c>
      <c r="V3474" s="2">
        <v>16</v>
      </c>
      <c r="W3474" s="2">
        <v>140.80000000000001</v>
      </c>
      <c r="X3474" s="2">
        <v>105.60000000000001</v>
      </c>
      <c r="Y3474" s="2">
        <v>0.63359999999999994</v>
      </c>
      <c r="Z3474" s="6">
        <v>46202</v>
      </c>
    </row>
    <row r="3475" spans="1:26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8" t="str">
        <f>IF(Table5[[#This Row],[Company Code]]&lt;&gt;"",Table5[[#This Row],[Contact Email]],"")</f>
        <v/>
      </c>
      <c r="M3475" s="2"/>
      <c r="N3475" s="9" t="str">
        <f>IF(IF(COUNTIF($S$2:S3475,S3475)=1,P3475,"")=1,COUNTIF($O$2:O3475,O3475),IF(COUNTIF($S$2:S3475,S3475)=1,P3475,""))</f>
        <v/>
      </c>
      <c r="O3475" s="9" t="str">
        <f>IF(COUNTIF($S$2:S3475,S3475)=1,P3475,"")</f>
        <v/>
      </c>
      <c r="P3475" s="9">
        <f>COUNTIF($S$2:S3475,S3475)</f>
        <v>101</v>
      </c>
      <c r="Q3475" s="2" t="s">
        <v>117</v>
      </c>
      <c r="R3475" s="2" t="s">
        <v>3594</v>
      </c>
      <c r="S3475" s="2" t="s">
        <v>72</v>
      </c>
      <c r="T3475" s="2">
        <v>12</v>
      </c>
      <c r="U3475" s="2">
        <v>12</v>
      </c>
      <c r="V3475" s="2">
        <v>1</v>
      </c>
      <c r="W3475" s="2">
        <v>8.8000000000000007</v>
      </c>
      <c r="X3475" s="2">
        <v>6.6000000000000005</v>
      </c>
      <c r="Y3475" s="2">
        <v>3.9599999999999996E-2</v>
      </c>
      <c r="Z3475" s="6">
        <v>46202</v>
      </c>
    </row>
    <row r="3476" spans="1:26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8" t="str">
        <f>IF(Table5[[#This Row],[Company Code]]&lt;&gt;"",Table5[[#This Row],[Contact Email]],"")</f>
        <v/>
      </c>
      <c r="M3476" s="2"/>
      <c r="N3476" s="9" t="str">
        <f>IF(IF(COUNTIF($S$2:S3476,S3476)=1,P3476,"")=1,COUNTIF($O$2:O3476,O3476),IF(COUNTIF($S$2:S3476,S3476)=1,P3476,""))</f>
        <v/>
      </c>
      <c r="O3476" s="9" t="str">
        <f>IF(COUNTIF($S$2:S3476,S3476)=1,P3476,"")</f>
        <v/>
      </c>
      <c r="P3476" s="9">
        <f>COUNTIF($S$2:S3476,S3476)</f>
        <v>102</v>
      </c>
      <c r="Q3476" s="2" t="s">
        <v>117</v>
      </c>
      <c r="R3476" s="2" t="s">
        <v>3595</v>
      </c>
      <c r="S3476" s="2" t="s">
        <v>72</v>
      </c>
      <c r="T3476" s="2">
        <v>12</v>
      </c>
      <c r="U3476" s="2">
        <v>12</v>
      </c>
      <c r="V3476" s="2">
        <v>1</v>
      </c>
      <c r="W3476" s="2">
        <v>8.8000000000000007</v>
      </c>
      <c r="X3476" s="2">
        <v>6.6000000000000005</v>
      </c>
      <c r="Y3476" s="2">
        <v>3.9599999999999996E-2</v>
      </c>
      <c r="Z3476" s="6">
        <v>46202</v>
      </c>
    </row>
    <row r="3477" spans="1:26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8" t="str">
        <f>IF(Table5[[#This Row],[Company Code]]&lt;&gt;"",Table5[[#This Row],[Contact Email]],"")</f>
        <v/>
      </c>
      <c r="M3477" s="2"/>
      <c r="N3477" s="9" t="str">
        <f>IF(IF(COUNTIF($S$2:S3477,S3477)=1,P3477,"")=1,COUNTIF($O$2:O3477,O3477),IF(COUNTIF($S$2:S3477,S3477)=1,P3477,""))</f>
        <v/>
      </c>
      <c r="O3477" s="9" t="str">
        <f>IF(COUNTIF($S$2:S3477,S3477)=1,P3477,"")</f>
        <v/>
      </c>
      <c r="P3477" s="9">
        <f>COUNTIF($S$2:S3477,S3477)</f>
        <v>103</v>
      </c>
      <c r="Q3477" s="2" t="s">
        <v>117</v>
      </c>
      <c r="R3477" s="2" t="s">
        <v>3596</v>
      </c>
      <c r="S3477" s="2" t="s">
        <v>72</v>
      </c>
      <c r="T3477" s="2">
        <v>36</v>
      </c>
      <c r="U3477" s="2">
        <v>12</v>
      </c>
      <c r="V3477" s="2">
        <v>3</v>
      </c>
      <c r="W3477" s="2">
        <v>26.400000000000002</v>
      </c>
      <c r="X3477" s="2">
        <v>19.8</v>
      </c>
      <c r="Y3477" s="2">
        <v>0.1188</v>
      </c>
      <c r="Z3477" s="6">
        <v>46202</v>
      </c>
    </row>
    <row r="3478" spans="1:26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8" t="str">
        <f>IF(Table5[[#This Row],[Company Code]]&lt;&gt;"",Table5[[#This Row],[Contact Email]],"")</f>
        <v/>
      </c>
      <c r="M3478" s="2"/>
      <c r="N3478" s="9" t="str">
        <f>IF(IF(COUNTIF($S$2:S3478,S3478)=1,P3478,"")=1,COUNTIF($O$2:O3478,O3478),IF(COUNTIF($S$2:S3478,S3478)=1,P3478,""))</f>
        <v/>
      </c>
      <c r="O3478" s="9" t="str">
        <f>IF(COUNTIF($S$2:S3478,S3478)=1,P3478,"")</f>
        <v/>
      </c>
      <c r="P3478" s="9">
        <f>COUNTIF($S$2:S3478,S3478)</f>
        <v>104</v>
      </c>
      <c r="Q3478" s="2" t="s">
        <v>117</v>
      </c>
      <c r="R3478" s="2" t="s">
        <v>3597</v>
      </c>
      <c r="S3478" s="2" t="s">
        <v>72</v>
      </c>
      <c r="T3478" s="2">
        <v>48</v>
      </c>
      <c r="U3478" s="2">
        <v>12</v>
      </c>
      <c r="V3478" s="2">
        <v>4</v>
      </c>
      <c r="W3478" s="2">
        <v>35.200000000000003</v>
      </c>
      <c r="X3478" s="2">
        <v>26.400000000000002</v>
      </c>
      <c r="Y3478" s="2">
        <v>0.15839999999999999</v>
      </c>
      <c r="Z3478" s="6">
        <v>46202</v>
      </c>
    </row>
    <row r="3479" spans="1:26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8" t="str">
        <f>IF(Table5[[#This Row],[Company Code]]&lt;&gt;"",Table5[[#This Row],[Contact Email]],"")</f>
        <v/>
      </c>
      <c r="M3479" s="2"/>
      <c r="N3479" s="9" t="str">
        <f>IF(IF(COUNTIF($S$2:S3479,S3479)=1,P3479,"")=1,COUNTIF($O$2:O3479,O3479),IF(COUNTIF($S$2:S3479,S3479)=1,P3479,""))</f>
        <v/>
      </c>
      <c r="O3479" s="9" t="str">
        <f>IF(COUNTIF($S$2:S3479,S3479)=1,P3479,"")</f>
        <v/>
      </c>
      <c r="P3479" s="9">
        <f>COUNTIF($S$2:S3479,S3479)</f>
        <v>105</v>
      </c>
      <c r="Q3479" s="2" t="s">
        <v>117</v>
      </c>
      <c r="R3479" s="2" t="s">
        <v>3598</v>
      </c>
      <c r="S3479" s="2" t="s">
        <v>72</v>
      </c>
      <c r="T3479" s="2">
        <v>132</v>
      </c>
      <c r="U3479" s="2">
        <v>12</v>
      </c>
      <c r="V3479" s="2">
        <v>11</v>
      </c>
      <c r="W3479" s="2">
        <v>96.8</v>
      </c>
      <c r="X3479" s="2">
        <v>72.600000000000009</v>
      </c>
      <c r="Y3479" s="2">
        <v>0.43559999999999999</v>
      </c>
      <c r="Z3479" s="6">
        <v>46202</v>
      </c>
    </row>
    <row r="3480" spans="1:26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8" t="str">
        <f>IF(Table5[[#This Row],[Company Code]]&lt;&gt;"",Table5[[#This Row],[Contact Email]],"")</f>
        <v/>
      </c>
      <c r="M3480" s="2"/>
      <c r="N3480" s="9" t="str">
        <f>IF(IF(COUNTIF($S$2:S3480,S3480)=1,P3480,"")=1,COUNTIF($O$2:O3480,O3480),IF(COUNTIF($S$2:S3480,S3480)=1,P3480,""))</f>
        <v/>
      </c>
      <c r="O3480" s="9" t="str">
        <f>IF(COUNTIF($S$2:S3480,S3480)=1,P3480,"")</f>
        <v/>
      </c>
      <c r="P3480" s="9">
        <f>COUNTIF($S$2:S3480,S3480)</f>
        <v>106</v>
      </c>
      <c r="Q3480" s="2" t="s">
        <v>117</v>
      </c>
      <c r="R3480" s="2" t="s">
        <v>3599</v>
      </c>
      <c r="S3480" s="2" t="s">
        <v>72</v>
      </c>
      <c r="T3480" s="2">
        <v>72</v>
      </c>
      <c r="U3480" s="2">
        <v>12</v>
      </c>
      <c r="V3480" s="2">
        <v>6</v>
      </c>
      <c r="W3480" s="2">
        <v>52.800000000000004</v>
      </c>
      <c r="X3480" s="2">
        <v>39.6</v>
      </c>
      <c r="Y3480" s="2">
        <v>0.23760000000000001</v>
      </c>
      <c r="Z3480" s="6">
        <v>46202</v>
      </c>
    </row>
    <row r="3481" spans="1:26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8" t="str">
        <f>IF(Table5[[#This Row],[Company Code]]&lt;&gt;"",Table5[[#This Row],[Contact Email]],"")</f>
        <v/>
      </c>
      <c r="M3481" s="2"/>
      <c r="N3481" s="9" t="str">
        <f>IF(IF(COUNTIF($S$2:S3481,S3481)=1,P3481,"")=1,COUNTIF($O$2:O3481,O3481),IF(COUNTIF($S$2:S3481,S3481)=1,P3481,""))</f>
        <v/>
      </c>
      <c r="O3481" s="9" t="str">
        <f>IF(COUNTIF($S$2:S3481,S3481)=1,P3481,"")</f>
        <v/>
      </c>
      <c r="P3481" s="9">
        <f>COUNTIF($S$2:S3481,S3481)</f>
        <v>107</v>
      </c>
      <c r="Q3481" s="2" t="s">
        <v>117</v>
      </c>
      <c r="R3481" s="2" t="s">
        <v>3600</v>
      </c>
      <c r="S3481" s="2" t="s">
        <v>72</v>
      </c>
      <c r="T3481" s="2">
        <v>192</v>
      </c>
      <c r="U3481" s="2">
        <v>12</v>
      </c>
      <c r="V3481" s="2">
        <v>16</v>
      </c>
      <c r="W3481" s="2">
        <v>140.80000000000001</v>
      </c>
      <c r="X3481" s="2">
        <v>105.60000000000001</v>
      </c>
      <c r="Y3481" s="2">
        <v>0.63359999999999994</v>
      </c>
      <c r="Z3481" s="6">
        <v>46202</v>
      </c>
    </row>
    <row r="3482" spans="1:26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8" t="str">
        <f>IF(Table5[[#This Row],[Company Code]]&lt;&gt;"",Table5[[#This Row],[Contact Email]],"")</f>
        <v/>
      </c>
      <c r="M3482" s="2"/>
      <c r="N3482" s="9" t="str">
        <f>IF(IF(COUNTIF($S$2:S3482,S3482)=1,P3482,"")=1,COUNTIF($O$2:O3482,O3482),IF(COUNTIF($S$2:S3482,S3482)=1,P3482,""))</f>
        <v/>
      </c>
      <c r="O3482" s="9" t="str">
        <f>IF(COUNTIF($S$2:S3482,S3482)=1,P3482,"")</f>
        <v/>
      </c>
      <c r="P3482" s="9">
        <f>COUNTIF($S$2:S3482,S3482)</f>
        <v>108</v>
      </c>
      <c r="Q3482" s="2" t="s">
        <v>117</v>
      </c>
      <c r="R3482" s="2" t="s">
        <v>3601</v>
      </c>
      <c r="S3482" s="2" t="s">
        <v>72</v>
      </c>
      <c r="T3482" s="2">
        <v>12</v>
      </c>
      <c r="U3482" s="2">
        <v>12</v>
      </c>
      <c r="V3482" s="2">
        <v>1</v>
      </c>
      <c r="W3482" s="2">
        <v>8.8000000000000007</v>
      </c>
      <c r="X3482" s="2">
        <v>6.6000000000000005</v>
      </c>
      <c r="Y3482" s="2">
        <v>3.9599999999999996E-2</v>
      </c>
      <c r="Z3482" s="6">
        <v>46202</v>
      </c>
    </row>
    <row r="3483" spans="1:26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8" t="str">
        <f>IF(Table5[[#This Row],[Company Code]]&lt;&gt;"",Table5[[#This Row],[Contact Email]],"")</f>
        <v/>
      </c>
      <c r="M3483" s="2"/>
      <c r="N3483" s="9" t="str">
        <f>IF(IF(COUNTIF($S$2:S3483,S3483)=1,P3483,"")=1,COUNTIF($O$2:O3483,O3483),IF(COUNTIF($S$2:S3483,S3483)=1,P3483,""))</f>
        <v/>
      </c>
      <c r="O3483" s="9" t="str">
        <f>IF(COUNTIF($S$2:S3483,S3483)=1,P3483,"")</f>
        <v/>
      </c>
      <c r="P3483" s="9">
        <f>COUNTIF($S$2:S3483,S3483)</f>
        <v>109</v>
      </c>
      <c r="Q3483" s="2" t="s">
        <v>117</v>
      </c>
      <c r="R3483" s="2" t="s">
        <v>3602</v>
      </c>
      <c r="S3483" s="2" t="s">
        <v>72</v>
      </c>
      <c r="T3483" s="2">
        <v>36</v>
      </c>
      <c r="U3483" s="2">
        <v>12</v>
      </c>
      <c r="V3483" s="2">
        <v>3</v>
      </c>
      <c r="W3483" s="2">
        <v>26.400000000000002</v>
      </c>
      <c r="X3483" s="2">
        <v>19.8</v>
      </c>
      <c r="Y3483" s="2">
        <v>0.1188</v>
      </c>
      <c r="Z3483" s="6">
        <v>46202</v>
      </c>
    </row>
    <row r="3484" spans="1:26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8" t="str">
        <f>IF(Table5[[#This Row],[Company Code]]&lt;&gt;"",Table5[[#This Row],[Contact Email]],"")</f>
        <v/>
      </c>
      <c r="M3484" s="2"/>
      <c r="N3484" s="9" t="str">
        <f>IF(IF(COUNTIF($S$2:S3484,S3484)=1,P3484,"")=1,COUNTIF($O$2:O3484,O3484),IF(COUNTIF($S$2:S3484,S3484)=1,P3484,""))</f>
        <v/>
      </c>
      <c r="O3484" s="9" t="str">
        <f>IF(COUNTIF($S$2:S3484,S3484)=1,P3484,"")</f>
        <v/>
      </c>
      <c r="P3484" s="9">
        <f>COUNTIF($S$2:S3484,S3484)</f>
        <v>110</v>
      </c>
      <c r="Q3484" s="2" t="s">
        <v>117</v>
      </c>
      <c r="R3484" s="2" t="s">
        <v>3603</v>
      </c>
      <c r="S3484" s="2" t="s">
        <v>72</v>
      </c>
      <c r="T3484" s="2">
        <v>84</v>
      </c>
      <c r="U3484" s="2">
        <v>12</v>
      </c>
      <c r="V3484" s="2">
        <v>7</v>
      </c>
      <c r="W3484" s="2">
        <v>61.6</v>
      </c>
      <c r="X3484" s="2">
        <v>46.2</v>
      </c>
      <c r="Y3484" s="2">
        <v>0.2772</v>
      </c>
      <c r="Z3484" s="6">
        <v>46202</v>
      </c>
    </row>
    <row r="3485" spans="1:26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8" t="str">
        <f>IF(Table5[[#This Row],[Company Code]]&lt;&gt;"",Table5[[#This Row],[Contact Email]],"")</f>
        <v/>
      </c>
      <c r="M3485" s="2"/>
      <c r="N3485" s="9" t="str">
        <f>IF(IF(COUNTIF($S$2:S3485,S3485)=1,P3485,"")=1,COUNTIF($O$2:O3485,O3485),IF(COUNTIF($S$2:S3485,S3485)=1,P3485,""))</f>
        <v/>
      </c>
      <c r="O3485" s="9" t="str">
        <f>IF(COUNTIF($S$2:S3485,S3485)=1,P3485,"")</f>
        <v/>
      </c>
      <c r="P3485" s="9">
        <f>COUNTIF($S$2:S3485,S3485)</f>
        <v>111</v>
      </c>
      <c r="Q3485" s="2" t="s">
        <v>117</v>
      </c>
      <c r="R3485" s="2" t="s">
        <v>3604</v>
      </c>
      <c r="S3485" s="2" t="s">
        <v>72</v>
      </c>
      <c r="T3485" s="2">
        <v>60</v>
      </c>
      <c r="U3485" s="2">
        <v>12</v>
      </c>
      <c r="V3485" s="2">
        <v>5</v>
      </c>
      <c r="W3485" s="2">
        <v>44</v>
      </c>
      <c r="X3485" s="2">
        <v>33</v>
      </c>
      <c r="Y3485" s="2">
        <v>0.19800000000000001</v>
      </c>
      <c r="Z3485" s="6">
        <v>46202</v>
      </c>
    </row>
    <row r="3486" spans="1:26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8" t="str">
        <f>IF(Table5[[#This Row],[Company Code]]&lt;&gt;"",Table5[[#This Row],[Contact Email]],"")</f>
        <v/>
      </c>
      <c r="M3486" s="2"/>
      <c r="N3486" s="9" t="str">
        <f>IF(IF(COUNTIF($S$2:S3486,S3486)=1,P3486,"")=1,COUNTIF($O$2:O3486,O3486),IF(COUNTIF($S$2:S3486,S3486)=1,P3486,""))</f>
        <v/>
      </c>
      <c r="O3486" s="9" t="str">
        <f>IF(COUNTIF($S$2:S3486,S3486)=1,P3486,"")</f>
        <v/>
      </c>
      <c r="P3486" s="9">
        <f>COUNTIF($S$2:S3486,S3486)</f>
        <v>112</v>
      </c>
      <c r="Q3486" s="2" t="s">
        <v>117</v>
      </c>
      <c r="R3486" s="2" t="s">
        <v>3605</v>
      </c>
      <c r="S3486" s="2" t="s">
        <v>72</v>
      </c>
      <c r="T3486" s="2">
        <v>72</v>
      </c>
      <c r="U3486" s="2">
        <v>12</v>
      </c>
      <c r="V3486" s="2">
        <v>6</v>
      </c>
      <c r="W3486" s="2">
        <v>52.800000000000004</v>
      </c>
      <c r="X3486" s="2">
        <v>39.6</v>
      </c>
      <c r="Y3486" s="2">
        <v>0.23760000000000001</v>
      </c>
      <c r="Z3486" s="6">
        <v>46202</v>
      </c>
    </row>
    <row r="3487" spans="1:26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8" t="str">
        <f>IF(Table5[[#This Row],[Company Code]]&lt;&gt;"",Table5[[#This Row],[Contact Email]],"")</f>
        <v/>
      </c>
      <c r="M3487" s="2"/>
      <c r="N3487" s="9" t="str">
        <f>IF(IF(COUNTIF($S$2:S3487,S3487)=1,P3487,"")=1,COUNTIF($O$2:O3487,O3487),IF(COUNTIF($S$2:S3487,S3487)=1,P3487,""))</f>
        <v/>
      </c>
      <c r="O3487" s="9" t="str">
        <f>IF(COUNTIF($S$2:S3487,S3487)=1,P3487,"")</f>
        <v/>
      </c>
      <c r="P3487" s="9">
        <f>COUNTIF($S$2:S3487,S3487)</f>
        <v>113</v>
      </c>
      <c r="Q3487" s="2" t="s">
        <v>117</v>
      </c>
      <c r="R3487" s="2" t="s">
        <v>3606</v>
      </c>
      <c r="S3487" s="2" t="s">
        <v>72</v>
      </c>
      <c r="T3487" s="2">
        <v>36</v>
      </c>
      <c r="U3487" s="2">
        <v>12</v>
      </c>
      <c r="V3487" s="2">
        <v>3</v>
      </c>
      <c r="W3487" s="2">
        <v>26.400000000000002</v>
      </c>
      <c r="X3487" s="2">
        <v>19.8</v>
      </c>
      <c r="Y3487" s="2">
        <v>0.1188</v>
      </c>
      <c r="Z3487" s="6">
        <v>46202</v>
      </c>
    </row>
    <row r="3488" spans="1:26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8" t="str">
        <f>IF(Table5[[#This Row],[Company Code]]&lt;&gt;"",Table5[[#This Row],[Contact Email]],"")</f>
        <v/>
      </c>
      <c r="M3488" s="2"/>
      <c r="N3488" s="9">
        <f>IF(IF(COUNTIF($S$2:S3488,S3488)=1,P3488,"")=1,COUNTIF($O$2:O3488,O3488),IF(COUNTIF($S$2:S3488,S3488)=1,P3488,""))</f>
        <v>29</v>
      </c>
      <c r="O3488" s="9">
        <f>IF(COUNTIF($S$2:S3488,S3488)=1,P3488,"")</f>
        <v>1</v>
      </c>
      <c r="P3488" s="9">
        <f>COUNTIF($S$2:S3488,S3488)</f>
        <v>1</v>
      </c>
      <c r="Q3488" s="2" t="s">
        <v>117</v>
      </c>
      <c r="R3488" s="2" t="s">
        <v>3607</v>
      </c>
      <c r="S3488" s="2" t="s">
        <v>73</v>
      </c>
      <c r="T3488" s="2">
        <v>96</v>
      </c>
      <c r="U3488" s="2">
        <v>12</v>
      </c>
      <c r="V3488" s="2">
        <v>8</v>
      </c>
      <c r="W3488" s="2">
        <v>70.400000000000006</v>
      </c>
      <c r="X3488" s="2">
        <v>52.800000000000004</v>
      </c>
      <c r="Y3488" s="2">
        <v>0.31679999999999997</v>
      </c>
      <c r="Z3488" s="6">
        <v>46202</v>
      </c>
    </row>
    <row r="3489" spans="1:26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8" t="str">
        <f>IF(Table5[[#This Row],[Company Code]]&lt;&gt;"",Table5[[#This Row],[Contact Email]],"")</f>
        <v/>
      </c>
      <c r="M3489" s="2"/>
      <c r="N3489" s="9" t="str">
        <f>IF(IF(COUNTIF($S$2:S3489,S3489)=1,P3489,"")=1,COUNTIF($O$2:O3489,O3489),IF(COUNTIF($S$2:S3489,S3489)=1,P3489,""))</f>
        <v/>
      </c>
      <c r="O3489" s="9" t="str">
        <f>IF(COUNTIF($S$2:S3489,S3489)=1,P3489,"")</f>
        <v/>
      </c>
      <c r="P3489" s="9">
        <f>COUNTIF($S$2:S3489,S3489)</f>
        <v>2</v>
      </c>
      <c r="Q3489" s="2" t="s">
        <v>117</v>
      </c>
      <c r="R3489" s="2" t="s">
        <v>3608</v>
      </c>
      <c r="S3489" s="2" t="s">
        <v>73</v>
      </c>
      <c r="T3489" s="2">
        <v>24</v>
      </c>
      <c r="U3489" s="2">
        <v>12</v>
      </c>
      <c r="V3489" s="2">
        <v>2</v>
      </c>
      <c r="W3489" s="2">
        <v>17.600000000000001</v>
      </c>
      <c r="X3489" s="2">
        <v>13.200000000000001</v>
      </c>
      <c r="Y3489" s="2">
        <v>7.9199999999999993E-2</v>
      </c>
      <c r="Z3489" s="6">
        <v>46202</v>
      </c>
    </row>
    <row r="3490" spans="1:26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8" t="str">
        <f>IF(Table5[[#This Row],[Company Code]]&lt;&gt;"",Table5[[#This Row],[Contact Email]],"")</f>
        <v/>
      </c>
      <c r="M3490" s="2"/>
      <c r="N3490" s="9" t="str">
        <f>IF(IF(COUNTIF($S$2:S3490,S3490)=1,P3490,"")=1,COUNTIF($O$2:O3490,O3490),IF(COUNTIF($S$2:S3490,S3490)=1,P3490,""))</f>
        <v/>
      </c>
      <c r="O3490" s="9" t="str">
        <f>IF(COUNTIF($S$2:S3490,S3490)=1,P3490,"")</f>
        <v/>
      </c>
      <c r="P3490" s="9">
        <f>COUNTIF($S$2:S3490,S3490)</f>
        <v>3</v>
      </c>
      <c r="Q3490" s="2" t="s">
        <v>117</v>
      </c>
      <c r="R3490" s="2" t="s">
        <v>3609</v>
      </c>
      <c r="S3490" s="2" t="s">
        <v>73</v>
      </c>
      <c r="T3490" s="2">
        <v>12</v>
      </c>
      <c r="U3490" s="2">
        <v>12</v>
      </c>
      <c r="V3490" s="2">
        <v>1</v>
      </c>
      <c r="W3490" s="2">
        <v>8.8000000000000007</v>
      </c>
      <c r="X3490" s="2">
        <v>6.6000000000000005</v>
      </c>
      <c r="Y3490" s="2">
        <v>3.9599999999999996E-2</v>
      </c>
      <c r="Z3490" s="6">
        <v>46202</v>
      </c>
    </row>
    <row r="3491" spans="1:26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8" t="str">
        <f>IF(Table5[[#This Row],[Company Code]]&lt;&gt;"",Table5[[#This Row],[Contact Email]],"")</f>
        <v/>
      </c>
      <c r="M3491" s="2"/>
      <c r="N3491" s="9" t="str">
        <f>IF(IF(COUNTIF($S$2:S3491,S3491)=1,P3491,"")=1,COUNTIF($O$2:O3491,O3491),IF(COUNTIF($S$2:S3491,S3491)=1,P3491,""))</f>
        <v/>
      </c>
      <c r="O3491" s="9" t="str">
        <f>IF(COUNTIF($S$2:S3491,S3491)=1,P3491,"")</f>
        <v/>
      </c>
      <c r="P3491" s="9">
        <f>COUNTIF($S$2:S3491,S3491)</f>
        <v>4</v>
      </c>
      <c r="Q3491" s="2" t="s">
        <v>117</v>
      </c>
      <c r="R3491" s="2" t="s">
        <v>3610</v>
      </c>
      <c r="S3491" s="2" t="s">
        <v>73</v>
      </c>
      <c r="T3491" s="2">
        <v>216</v>
      </c>
      <c r="U3491" s="2">
        <v>12</v>
      </c>
      <c r="V3491" s="2">
        <v>18</v>
      </c>
      <c r="W3491" s="2">
        <v>158.4</v>
      </c>
      <c r="X3491" s="2">
        <v>118.80000000000001</v>
      </c>
      <c r="Y3491" s="2">
        <v>0.71279999999999999</v>
      </c>
      <c r="Z3491" s="6">
        <v>46202</v>
      </c>
    </row>
    <row r="3492" spans="1:26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8" t="str">
        <f>IF(Table5[[#This Row],[Company Code]]&lt;&gt;"",Table5[[#This Row],[Contact Email]],"")</f>
        <v/>
      </c>
      <c r="M3492" s="2"/>
      <c r="N3492" s="9" t="str">
        <f>IF(IF(COUNTIF($S$2:S3492,S3492)=1,P3492,"")=1,COUNTIF($O$2:O3492,O3492),IF(COUNTIF($S$2:S3492,S3492)=1,P3492,""))</f>
        <v/>
      </c>
      <c r="O3492" s="9" t="str">
        <f>IF(COUNTIF($S$2:S3492,S3492)=1,P3492,"")</f>
        <v/>
      </c>
      <c r="P3492" s="9">
        <f>COUNTIF($S$2:S3492,S3492)</f>
        <v>5</v>
      </c>
      <c r="Q3492" s="2" t="s">
        <v>117</v>
      </c>
      <c r="R3492" s="2" t="s">
        <v>3611</v>
      </c>
      <c r="S3492" s="2" t="s">
        <v>73</v>
      </c>
      <c r="T3492" s="2">
        <v>12</v>
      </c>
      <c r="U3492" s="2">
        <v>12</v>
      </c>
      <c r="V3492" s="2">
        <v>1</v>
      </c>
      <c r="W3492" s="2">
        <v>8.8000000000000007</v>
      </c>
      <c r="X3492" s="2">
        <v>6.6000000000000005</v>
      </c>
      <c r="Y3492" s="2">
        <v>3.9599999999999996E-2</v>
      </c>
      <c r="Z3492" s="6">
        <v>46202</v>
      </c>
    </row>
    <row r="3493" spans="1:26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8" t="str">
        <f>IF(Table5[[#This Row],[Company Code]]&lt;&gt;"",Table5[[#This Row],[Contact Email]],"")</f>
        <v/>
      </c>
      <c r="M3493" s="2"/>
      <c r="N3493" s="9" t="str">
        <f>IF(IF(COUNTIF($S$2:S3493,S3493)=1,P3493,"")=1,COUNTIF($O$2:O3493,O3493),IF(COUNTIF($S$2:S3493,S3493)=1,P3493,""))</f>
        <v/>
      </c>
      <c r="O3493" s="9" t="str">
        <f>IF(COUNTIF($S$2:S3493,S3493)=1,P3493,"")</f>
        <v/>
      </c>
      <c r="P3493" s="9">
        <f>COUNTIF($S$2:S3493,S3493)</f>
        <v>6</v>
      </c>
      <c r="Q3493" s="2" t="s">
        <v>117</v>
      </c>
      <c r="R3493" s="2" t="s">
        <v>3612</v>
      </c>
      <c r="S3493" s="2" t="s">
        <v>73</v>
      </c>
      <c r="T3493" s="2">
        <v>108</v>
      </c>
      <c r="U3493" s="2">
        <v>12</v>
      </c>
      <c r="V3493" s="2">
        <v>9</v>
      </c>
      <c r="W3493" s="2">
        <v>79.2</v>
      </c>
      <c r="X3493" s="2">
        <v>59.400000000000006</v>
      </c>
      <c r="Y3493" s="2">
        <v>0.35639999999999999</v>
      </c>
      <c r="Z3493" s="6">
        <v>46202</v>
      </c>
    </row>
    <row r="3494" spans="1:26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8" t="str">
        <f>IF(Table5[[#This Row],[Company Code]]&lt;&gt;"",Table5[[#This Row],[Contact Email]],"")</f>
        <v/>
      </c>
      <c r="M3494" s="2"/>
      <c r="N3494" s="9" t="str">
        <f>IF(IF(COUNTIF($S$2:S3494,S3494)=1,P3494,"")=1,COUNTIF($O$2:O3494,O3494),IF(COUNTIF($S$2:S3494,S3494)=1,P3494,""))</f>
        <v/>
      </c>
      <c r="O3494" s="9" t="str">
        <f>IF(COUNTIF($S$2:S3494,S3494)=1,P3494,"")</f>
        <v/>
      </c>
      <c r="P3494" s="9">
        <f>COUNTIF($S$2:S3494,S3494)</f>
        <v>7</v>
      </c>
      <c r="Q3494" s="2" t="s">
        <v>117</v>
      </c>
      <c r="R3494" s="2" t="s">
        <v>3613</v>
      </c>
      <c r="S3494" s="2" t="s">
        <v>73</v>
      </c>
      <c r="T3494" s="2">
        <v>180</v>
      </c>
      <c r="U3494" s="2">
        <v>12</v>
      </c>
      <c r="V3494" s="2">
        <v>15</v>
      </c>
      <c r="W3494" s="2">
        <v>132</v>
      </c>
      <c r="X3494" s="2">
        <v>99.000000000000014</v>
      </c>
      <c r="Y3494" s="2">
        <v>0.59399999999999997</v>
      </c>
      <c r="Z3494" s="6">
        <v>46202</v>
      </c>
    </row>
    <row r="3495" spans="1:26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8" t="str">
        <f>IF(Table5[[#This Row],[Company Code]]&lt;&gt;"",Table5[[#This Row],[Contact Email]],"")</f>
        <v/>
      </c>
      <c r="M3495" s="2"/>
      <c r="N3495" s="9" t="str">
        <f>IF(IF(COUNTIF($S$2:S3495,S3495)=1,P3495,"")=1,COUNTIF($O$2:O3495,O3495),IF(COUNTIF($S$2:S3495,S3495)=1,P3495,""))</f>
        <v/>
      </c>
      <c r="O3495" s="9" t="str">
        <f>IF(COUNTIF($S$2:S3495,S3495)=1,P3495,"")</f>
        <v/>
      </c>
      <c r="P3495" s="9">
        <f>COUNTIF($S$2:S3495,S3495)</f>
        <v>8</v>
      </c>
      <c r="Q3495" s="2" t="s">
        <v>117</v>
      </c>
      <c r="R3495" s="2" t="s">
        <v>3614</v>
      </c>
      <c r="S3495" s="2" t="s">
        <v>73</v>
      </c>
      <c r="T3495" s="2">
        <v>180</v>
      </c>
      <c r="U3495" s="2">
        <v>12</v>
      </c>
      <c r="V3495" s="2">
        <v>15</v>
      </c>
      <c r="W3495" s="2">
        <v>132</v>
      </c>
      <c r="X3495" s="2">
        <v>99.000000000000014</v>
      </c>
      <c r="Y3495" s="2">
        <v>0.59399999999999997</v>
      </c>
      <c r="Z3495" s="6">
        <v>46202</v>
      </c>
    </row>
    <row r="3496" spans="1:26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8" t="str">
        <f>IF(Table5[[#This Row],[Company Code]]&lt;&gt;"",Table5[[#This Row],[Contact Email]],"")</f>
        <v/>
      </c>
      <c r="M3496" s="2"/>
      <c r="N3496" s="9" t="str">
        <f>IF(IF(COUNTIF($S$2:S3496,S3496)=1,P3496,"")=1,COUNTIF($O$2:O3496,O3496),IF(COUNTIF($S$2:S3496,S3496)=1,P3496,""))</f>
        <v/>
      </c>
      <c r="O3496" s="9" t="str">
        <f>IF(COUNTIF($S$2:S3496,S3496)=1,P3496,"")</f>
        <v/>
      </c>
      <c r="P3496" s="9">
        <f>COUNTIF($S$2:S3496,S3496)</f>
        <v>9</v>
      </c>
      <c r="Q3496" s="2" t="s">
        <v>117</v>
      </c>
      <c r="R3496" s="2" t="s">
        <v>3615</v>
      </c>
      <c r="S3496" s="2" t="s">
        <v>73</v>
      </c>
      <c r="T3496" s="2">
        <v>24</v>
      </c>
      <c r="U3496" s="2">
        <v>12</v>
      </c>
      <c r="V3496" s="2">
        <v>2</v>
      </c>
      <c r="W3496" s="2">
        <v>17.600000000000001</v>
      </c>
      <c r="X3496" s="2">
        <v>13.200000000000001</v>
      </c>
      <c r="Y3496" s="2">
        <v>7.9199999999999993E-2</v>
      </c>
      <c r="Z3496" s="6">
        <v>46202</v>
      </c>
    </row>
    <row r="3497" spans="1:26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8" t="str">
        <f>IF(Table5[[#This Row],[Company Code]]&lt;&gt;"",Table5[[#This Row],[Contact Email]],"")</f>
        <v/>
      </c>
      <c r="M3497" s="2"/>
      <c r="N3497" s="9" t="str">
        <f>IF(IF(COUNTIF($S$2:S3497,S3497)=1,P3497,"")=1,COUNTIF($O$2:O3497,O3497),IF(COUNTIF($S$2:S3497,S3497)=1,P3497,""))</f>
        <v/>
      </c>
      <c r="O3497" s="9" t="str">
        <f>IF(COUNTIF($S$2:S3497,S3497)=1,P3497,"")</f>
        <v/>
      </c>
      <c r="P3497" s="9">
        <f>COUNTIF($S$2:S3497,S3497)</f>
        <v>10</v>
      </c>
      <c r="Q3497" s="2" t="s">
        <v>117</v>
      </c>
      <c r="R3497" s="2" t="s">
        <v>3616</v>
      </c>
      <c r="S3497" s="2" t="s">
        <v>73</v>
      </c>
      <c r="T3497" s="2">
        <v>72</v>
      </c>
      <c r="U3497" s="2">
        <v>12</v>
      </c>
      <c r="V3497" s="2">
        <v>6</v>
      </c>
      <c r="W3497" s="2">
        <v>52.800000000000004</v>
      </c>
      <c r="X3497" s="2">
        <v>39.6</v>
      </c>
      <c r="Y3497" s="2">
        <v>0.23760000000000001</v>
      </c>
      <c r="Z3497" s="6">
        <v>46202</v>
      </c>
    </row>
    <row r="3498" spans="1:26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8" t="str">
        <f>IF(Table5[[#This Row],[Company Code]]&lt;&gt;"",Table5[[#This Row],[Contact Email]],"")</f>
        <v/>
      </c>
      <c r="M3498" s="2"/>
      <c r="N3498" s="9" t="str">
        <f>IF(IF(COUNTIF($S$2:S3498,S3498)=1,P3498,"")=1,COUNTIF($O$2:O3498,O3498),IF(COUNTIF($S$2:S3498,S3498)=1,P3498,""))</f>
        <v/>
      </c>
      <c r="O3498" s="9" t="str">
        <f>IF(COUNTIF($S$2:S3498,S3498)=1,P3498,"")</f>
        <v/>
      </c>
      <c r="P3498" s="9">
        <f>COUNTIF($S$2:S3498,S3498)</f>
        <v>11</v>
      </c>
      <c r="Q3498" s="2" t="s">
        <v>117</v>
      </c>
      <c r="R3498" s="2" t="s">
        <v>3617</v>
      </c>
      <c r="S3498" s="2" t="s">
        <v>73</v>
      </c>
      <c r="T3498" s="2">
        <v>48</v>
      </c>
      <c r="U3498" s="2">
        <v>12</v>
      </c>
      <c r="V3498" s="2">
        <v>4</v>
      </c>
      <c r="W3498" s="2">
        <v>35.200000000000003</v>
      </c>
      <c r="X3498" s="2">
        <v>26.400000000000002</v>
      </c>
      <c r="Y3498" s="2">
        <v>0.15839999999999999</v>
      </c>
      <c r="Z3498" s="6">
        <v>46202</v>
      </c>
    </row>
    <row r="3499" spans="1:26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8" t="str">
        <f>IF(Table5[[#This Row],[Company Code]]&lt;&gt;"",Table5[[#This Row],[Contact Email]],"")</f>
        <v/>
      </c>
      <c r="M3499" s="2"/>
      <c r="N3499" s="9" t="str">
        <f>IF(IF(COUNTIF($S$2:S3499,S3499)=1,P3499,"")=1,COUNTIF($O$2:O3499,O3499),IF(COUNTIF($S$2:S3499,S3499)=1,P3499,""))</f>
        <v/>
      </c>
      <c r="O3499" s="9" t="str">
        <f>IF(COUNTIF($S$2:S3499,S3499)=1,P3499,"")</f>
        <v/>
      </c>
      <c r="P3499" s="9">
        <f>COUNTIF($S$2:S3499,S3499)</f>
        <v>12</v>
      </c>
      <c r="Q3499" s="2" t="s">
        <v>117</v>
      </c>
      <c r="R3499" s="2" t="s">
        <v>3618</v>
      </c>
      <c r="S3499" s="2" t="s">
        <v>73</v>
      </c>
      <c r="T3499" s="2">
        <v>108</v>
      </c>
      <c r="U3499" s="2">
        <v>12</v>
      </c>
      <c r="V3499" s="2">
        <v>9</v>
      </c>
      <c r="W3499" s="2">
        <v>79.2</v>
      </c>
      <c r="X3499" s="2">
        <v>59.400000000000006</v>
      </c>
      <c r="Y3499" s="2">
        <v>0.35639999999999999</v>
      </c>
      <c r="Z3499" s="6">
        <v>46202</v>
      </c>
    </row>
    <row r="3500" spans="1:26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8" t="str">
        <f>IF(Table5[[#This Row],[Company Code]]&lt;&gt;"",Table5[[#This Row],[Contact Email]],"")</f>
        <v/>
      </c>
      <c r="M3500" s="2"/>
      <c r="N3500" s="9" t="str">
        <f>IF(IF(COUNTIF($S$2:S3500,S3500)=1,P3500,"")=1,COUNTIF($O$2:O3500,O3500),IF(COUNTIF($S$2:S3500,S3500)=1,P3500,""))</f>
        <v/>
      </c>
      <c r="O3500" s="9" t="str">
        <f>IF(COUNTIF($S$2:S3500,S3500)=1,P3500,"")</f>
        <v/>
      </c>
      <c r="P3500" s="9">
        <f>COUNTIF($S$2:S3500,S3500)</f>
        <v>13</v>
      </c>
      <c r="Q3500" s="2" t="s">
        <v>117</v>
      </c>
      <c r="R3500" s="2" t="s">
        <v>3619</v>
      </c>
      <c r="S3500" s="2" t="s">
        <v>73</v>
      </c>
      <c r="T3500" s="2">
        <v>48</v>
      </c>
      <c r="U3500" s="2">
        <v>12</v>
      </c>
      <c r="V3500" s="2">
        <v>4</v>
      </c>
      <c r="W3500" s="2">
        <v>35.200000000000003</v>
      </c>
      <c r="X3500" s="2">
        <v>26.400000000000002</v>
      </c>
      <c r="Y3500" s="2">
        <v>0.15839999999999999</v>
      </c>
      <c r="Z3500" s="6">
        <v>46202</v>
      </c>
    </row>
    <row r="3501" spans="1:26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8" t="str">
        <f>IF(Table5[[#This Row],[Company Code]]&lt;&gt;"",Table5[[#This Row],[Contact Email]],"")</f>
        <v/>
      </c>
      <c r="M3501" s="2"/>
      <c r="N3501" s="9" t="str">
        <f>IF(IF(COUNTIF($S$2:S3501,S3501)=1,P3501,"")=1,COUNTIF($O$2:O3501,O3501),IF(COUNTIF($S$2:S3501,S3501)=1,P3501,""))</f>
        <v/>
      </c>
      <c r="O3501" s="9" t="str">
        <f>IF(COUNTIF($S$2:S3501,S3501)=1,P3501,"")</f>
        <v/>
      </c>
      <c r="P3501" s="9">
        <f>COUNTIF($S$2:S3501,S3501)</f>
        <v>14</v>
      </c>
      <c r="Q3501" s="2" t="s">
        <v>117</v>
      </c>
      <c r="R3501" s="2" t="s">
        <v>3620</v>
      </c>
      <c r="S3501" s="2" t="s">
        <v>73</v>
      </c>
      <c r="T3501" s="2">
        <v>60</v>
      </c>
      <c r="U3501" s="2">
        <v>12</v>
      </c>
      <c r="V3501" s="2">
        <v>5</v>
      </c>
      <c r="W3501" s="2">
        <v>44</v>
      </c>
      <c r="X3501" s="2">
        <v>33</v>
      </c>
      <c r="Y3501" s="2">
        <v>0.19800000000000001</v>
      </c>
      <c r="Z3501" s="6">
        <v>46202</v>
      </c>
    </row>
    <row r="3502" spans="1:26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8" t="str">
        <f>IF(Table5[[#This Row],[Company Code]]&lt;&gt;"",Table5[[#This Row],[Contact Email]],"")</f>
        <v/>
      </c>
      <c r="M3502" s="2"/>
      <c r="N3502" s="9" t="str">
        <f>IF(IF(COUNTIF($S$2:S3502,S3502)=1,P3502,"")=1,COUNTIF($O$2:O3502,O3502),IF(COUNTIF($S$2:S3502,S3502)=1,P3502,""))</f>
        <v/>
      </c>
      <c r="O3502" s="9" t="str">
        <f>IF(COUNTIF($S$2:S3502,S3502)=1,P3502,"")</f>
        <v/>
      </c>
      <c r="P3502" s="9">
        <f>COUNTIF($S$2:S3502,S3502)</f>
        <v>15</v>
      </c>
      <c r="Q3502" s="2" t="s">
        <v>117</v>
      </c>
      <c r="R3502" s="2" t="s">
        <v>3621</v>
      </c>
      <c r="S3502" s="2" t="s">
        <v>73</v>
      </c>
      <c r="T3502" s="2">
        <v>72</v>
      </c>
      <c r="U3502" s="2">
        <v>12</v>
      </c>
      <c r="V3502" s="2">
        <v>6</v>
      </c>
      <c r="W3502" s="2">
        <v>52.800000000000004</v>
      </c>
      <c r="X3502" s="2">
        <v>39.6</v>
      </c>
      <c r="Y3502" s="2">
        <v>0.23760000000000001</v>
      </c>
      <c r="Z3502" s="6">
        <v>46202</v>
      </c>
    </row>
    <row r="3503" spans="1:26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8" t="str">
        <f>IF(Table5[[#This Row],[Company Code]]&lt;&gt;"",Table5[[#This Row],[Contact Email]],"")</f>
        <v/>
      </c>
      <c r="M3503" s="2"/>
      <c r="N3503" s="9" t="str">
        <f>IF(IF(COUNTIF($S$2:S3503,S3503)=1,P3503,"")=1,COUNTIF($O$2:O3503,O3503),IF(COUNTIF($S$2:S3503,S3503)=1,P3503,""))</f>
        <v/>
      </c>
      <c r="O3503" s="9" t="str">
        <f>IF(COUNTIF($S$2:S3503,S3503)=1,P3503,"")</f>
        <v/>
      </c>
      <c r="P3503" s="9">
        <f>COUNTIF($S$2:S3503,S3503)</f>
        <v>16</v>
      </c>
      <c r="Q3503" s="2" t="s">
        <v>117</v>
      </c>
      <c r="R3503" s="2" t="s">
        <v>3622</v>
      </c>
      <c r="S3503" s="2" t="s">
        <v>73</v>
      </c>
      <c r="T3503" s="2">
        <v>60</v>
      </c>
      <c r="U3503" s="2">
        <v>12</v>
      </c>
      <c r="V3503" s="2">
        <v>5</v>
      </c>
      <c r="W3503" s="2">
        <v>44</v>
      </c>
      <c r="X3503" s="2">
        <v>33</v>
      </c>
      <c r="Y3503" s="2">
        <v>0.19800000000000001</v>
      </c>
      <c r="Z3503" s="6">
        <v>46202</v>
      </c>
    </row>
    <row r="3504" spans="1:26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8" t="str">
        <f>IF(Table5[[#This Row],[Company Code]]&lt;&gt;"",Table5[[#This Row],[Contact Email]],"")</f>
        <v/>
      </c>
      <c r="M3504" s="2"/>
      <c r="N3504" s="9" t="str">
        <f>IF(IF(COUNTIF($S$2:S3504,S3504)=1,P3504,"")=1,COUNTIF($O$2:O3504,O3504),IF(COUNTIF($S$2:S3504,S3504)=1,P3504,""))</f>
        <v/>
      </c>
      <c r="O3504" s="9" t="str">
        <f>IF(COUNTIF($S$2:S3504,S3504)=1,P3504,"")</f>
        <v/>
      </c>
      <c r="P3504" s="9">
        <f>COUNTIF($S$2:S3504,S3504)</f>
        <v>17</v>
      </c>
      <c r="Q3504" s="2" t="s">
        <v>117</v>
      </c>
      <c r="R3504" s="2" t="s">
        <v>3623</v>
      </c>
      <c r="S3504" s="2" t="s">
        <v>73</v>
      </c>
      <c r="T3504" s="2">
        <v>48</v>
      </c>
      <c r="U3504" s="2">
        <v>12</v>
      </c>
      <c r="V3504" s="2">
        <v>4</v>
      </c>
      <c r="W3504" s="2">
        <v>35.200000000000003</v>
      </c>
      <c r="X3504" s="2">
        <v>26.400000000000002</v>
      </c>
      <c r="Y3504" s="2">
        <v>0.15839999999999999</v>
      </c>
      <c r="Z3504" s="6">
        <v>46202</v>
      </c>
    </row>
    <row r="3505" spans="1:26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8" t="str">
        <f>IF(Table5[[#This Row],[Company Code]]&lt;&gt;"",Table5[[#This Row],[Contact Email]],"")</f>
        <v/>
      </c>
      <c r="M3505" s="2"/>
      <c r="N3505" s="9" t="str">
        <f>IF(IF(COUNTIF($S$2:S3505,S3505)=1,P3505,"")=1,COUNTIF($O$2:O3505,O3505),IF(COUNTIF($S$2:S3505,S3505)=1,P3505,""))</f>
        <v/>
      </c>
      <c r="O3505" s="9" t="str">
        <f>IF(COUNTIF($S$2:S3505,S3505)=1,P3505,"")</f>
        <v/>
      </c>
      <c r="P3505" s="9">
        <f>COUNTIF($S$2:S3505,S3505)</f>
        <v>18</v>
      </c>
      <c r="Q3505" s="2" t="s">
        <v>117</v>
      </c>
      <c r="R3505" s="2" t="s">
        <v>3624</v>
      </c>
      <c r="S3505" s="2" t="s">
        <v>73</v>
      </c>
      <c r="T3505" s="2">
        <v>84</v>
      </c>
      <c r="U3505" s="2">
        <v>12</v>
      </c>
      <c r="V3505" s="2">
        <v>7</v>
      </c>
      <c r="W3505" s="2">
        <v>61.6</v>
      </c>
      <c r="X3505" s="2">
        <v>46.2</v>
      </c>
      <c r="Y3505" s="2">
        <v>0.2772</v>
      </c>
      <c r="Z3505" s="6">
        <v>46202</v>
      </c>
    </row>
    <row r="3506" spans="1:26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8" t="str">
        <f>IF(Table5[[#This Row],[Company Code]]&lt;&gt;"",Table5[[#This Row],[Contact Email]],"")</f>
        <v/>
      </c>
      <c r="M3506" s="2"/>
      <c r="N3506" s="9" t="str">
        <f>IF(IF(COUNTIF($S$2:S3506,S3506)=1,P3506,"")=1,COUNTIF($O$2:O3506,O3506),IF(COUNTIF($S$2:S3506,S3506)=1,P3506,""))</f>
        <v/>
      </c>
      <c r="O3506" s="9" t="str">
        <f>IF(COUNTIF($S$2:S3506,S3506)=1,P3506,"")</f>
        <v/>
      </c>
      <c r="P3506" s="9">
        <f>COUNTIF($S$2:S3506,S3506)</f>
        <v>19</v>
      </c>
      <c r="Q3506" s="2" t="s">
        <v>117</v>
      </c>
      <c r="R3506" s="2" t="s">
        <v>3625</v>
      </c>
      <c r="S3506" s="2" t="s">
        <v>73</v>
      </c>
      <c r="T3506" s="2">
        <v>36</v>
      </c>
      <c r="U3506" s="2">
        <v>12</v>
      </c>
      <c r="V3506" s="2">
        <v>3</v>
      </c>
      <c r="W3506" s="2">
        <v>26.400000000000002</v>
      </c>
      <c r="X3506" s="2">
        <v>19.8</v>
      </c>
      <c r="Y3506" s="2">
        <v>0.1188</v>
      </c>
      <c r="Z3506" s="6">
        <v>46202</v>
      </c>
    </row>
    <row r="3507" spans="1:26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8" t="str">
        <f>IF(Table5[[#This Row],[Company Code]]&lt;&gt;"",Table5[[#This Row],[Contact Email]],"")</f>
        <v/>
      </c>
      <c r="M3507" s="2"/>
      <c r="N3507" s="9" t="str">
        <f>IF(IF(COUNTIF($S$2:S3507,S3507)=1,P3507,"")=1,COUNTIF($O$2:O3507,O3507),IF(COUNTIF($S$2:S3507,S3507)=1,P3507,""))</f>
        <v/>
      </c>
      <c r="O3507" s="9" t="str">
        <f>IF(COUNTIF($S$2:S3507,S3507)=1,P3507,"")</f>
        <v/>
      </c>
      <c r="P3507" s="9">
        <f>COUNTIF($S$2:S3507,S3507)</f>
        <v>20</v>
      </c>
      <c r="Q3507" s="2" t="s">
        <v>117</v>
      </c>
      <c r="R3507" s="2" t="s">
        <v>3626</v>
      </c>
      <c r="S3507" s="2" t="s">
        <v>73</v>
      </c>
      <c r="T3507" s="2">
        <v>60</v>
      </c>
      <c r="U3507" s="2">
        <v>12</v>
      </c>
      <c r="V3507" s="2">
        <v>5</v>
      </c>
      <c r="W3507" s="2">
        <v>44</v>
      </c>
      <c r="X3507" s="2">
        <v>33</v>
      </c>
      <c r="Y3507" s="2">
        <v>0.19800000000000001</v>
      </c>
      <c r="Z3507" s="6">
        <v>46202</v>
      </c>
    </row>
    <row r="3508" spans="1:26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8" t="str">
        <f>IF(Table5[[#This Row],[Company Code]]&lt;&gt;"",Table5[[#This Row],[Contact Email]],"")</f>
        <v/>
      </c>
      <c r="M3508" s="2"/>
      <c r="N3508" s="9" t="str">
        <f>IF(IF(COUNTIF($S$2:S3508,S3508)=1,P3508,"")=1,COUNTIF($O$2:O3508,O3508),IF(COUNTIF($S$2:S3508,S3508)=1,P3508,""))</f>
        <v/>
      </c>
      <c r="O3508" s="9" t="str">
        <f>IF(COUNTIF($S$2:S3508,S3508)=1,P3508,"")</f>
        <v/>
      </c>
      <c r="P3508" s="9">
        <f>COUNTIF($S$2:S3508,S3508)</f>
        <v>21</v>
      </c>
      <c r="Q3508" s="2" t="s">
        <v>117</v>
      </c>
      <c r="R3508" s="2" t="s">
        <v>3627</v>
      </c>
      <c r="S3508" s="2" t="s">
        <v>73</v>
      </c>
      <c r="T3508" s="2">
        <v>120</v>
      </c>
      <c r="U3508" s="2">
        <v>12</v>
      </c>
      <c r="V3508" s="2">
        <v>10</v>
      </c>
      <c r="W3508" s="2">
        <v>88</v>
      </c>
      <c r="X3508" s="2">
        <v>66</v>
      </c>
      <c r="Y3508" s="2">
        <v>0.39600000000000002</v>
      </c>
      <c r="Z3508" s="6">
        <v>46202</v>
      </c>
    </row>
    <row r="3509" spans="1:26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8" t="str">
        <f>IF(Table5[[#This Row],[Company Code]]&lt;&gt;"",Table5[[#This Row],[Contact Email]],"")</f>
        <v/>
      </c>
      <c r="M3509" s="2"/>
      <c r="N3509" s="9" t="str">
        <f>IF(IF(COUNTIF($S$2:S3509,S3509)=1,P3509,"")=1,COUNTIF($O$2:O3509,O3509),IF(COUNTIF($S$2:S3509,S3509)=1,P3509,""))</f>
        <v/>
      </c>
      <c r="O3509" s="9" t="str">
        <f>IF(COUNTIF($S$2:S3509,S3509)=1,P3509,"")</f>
        <v/>
      </c>
      <c r="P3509" s="9">
        <f>COUNTIF($S$2:S3509,S3509)</f>
        <v>22</v>
      </c>
      <c r="Q3509" s="2" t="s">
        <v>117</v>
      </c>
      <c r="R3509" s="2" t="s">
        <v>3628</v>
      </c>
      <c r="S3509" s="2" t="s">
        <v>73</v>
      </c>
      <c r="T3509" s="2">
        <v>84</v>
      </c>
      <c r="U3509" s="2">
        <v>12</v>
      </c>
      <c r="V3509" s="2">
        <v>7</v>
      </c>
      <c r="W3509" s="2">
        <v>61.6</v>
      </c>
      <c r="X3509" s="2">
        <v>46.2</v>
      </c>
      <c r="Y3509" s="2">
        <v>0.2772</v>
      </c>
      <c r="Z3509" s="6">
        <v>46202</v>
      </c>
    </row>
    <row r="3510" spans="1:26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8" t="str">
        <f>IF(Table5[[#This Row],[Company Code]]&lt;&gt;"",Table5[[#This Row],[Contact Email]],"")</f>
        <v/>
      </c>
      <c r="M3510" s="2"/>
      <c r="N3510" s="9" t="str">
        <f>IF(IF(COUNTIF($S$2:S3510,S3510)=1,P3510,"")=1,COUNTIF($O$2:O3510,O3510),IF(COUNTIF($S$2:S3510,S3510)=1,P3510,""))</f>
        <v/>
      </c>
      <c r="O3510" s="9" t="str">
        <f>IF(COUNTIF($S$2:S3510,S3510)=1,P3510,"")</f>
        <v/>
      </c>
      <c r="P3510" s="9">
        <f>COUNTIF($S$2:S3510,S3510)</f>
        <v>23</v>
      </c>
      <c r="Q3510" s="2" t="s">
        <v>117</v>
      </c>
      <c r="R3510" s="2" t="s">
        <v>3629</v>
      </c>
      <c r="S3510" s="2" t="s">
        <v>73</v>
      </c>
      <c r="T3510" s="2">
        <v>36</v>
      </c>
      <c r="U3510" s="2">
        <v>12</v>
      </c>
      <c r="V3510" s="2">
        <v>3</v>
      </c>
      <c r="W3510" s="2">
        <v>26.400000000000002</v>
      </c>
      <c r="X3510" s="2">
        <v>19.8</v>
      </c>
      <c r="Y3510" s="2">
        <v>0.1188</v>
      </c>
      <c r="Z3510" s="6">
        <v>46202</v>
      </c>
    </row>
    <row r="3511" spans="1:26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8" t="str">
        <f>IF(Table5[[#This Row],[Company Code]]&lt;&gt;"",Table5[[#This Row],[Contact Email]],"")</f>
        <v/>
      </c>
      <c r="M3511" s="2"/>
      <c r="N3511" s="9" t="str">
        <f>IF(IF(COUNTIF($S$2:S3511,S3511)=1,P3511,"")=1,COUNTIF($O$2:O3511,O3511),IF(COUNTIF($S$2:S3511,S3511)=1,P3511,""))</f>
        <v/>
      </c>
      <c r="O3511" s="9" t="str">
        <f>IF(COUNTIF($S$2:S3511,S3511)=1,P3511,"")</f>
        <v/>
      </c>
      <c r="P3511" s="9">
        <f>COUNTIF($S$2:S3511,S3511)</f>
        <v>24</v>
      </c>
      <c r="Q3511" s="2" t="s">
        <v>117</v>
      </c>
      <c r="R3511" s="2" t="s">
        <v>3630</v>
      </c>
      <c r="S3511" s="2" t="s">
        <v>73</v>
      </c>
      <c r="T3511" s="2">
        <v>24</v>
      </c>
      <c r="U3511" s="2">
        <v>12</v>
      </c>
      <c r="V3511" s="2">
        <v>2</v>
      </c>
      <c r="W3511" s="2">
        <v>17.600000000000001</v>
      </c>
      <c r="X3511" s="2">
        <v>13.200000000000001</v>
      </c>
      <c r="Y3511" s="2">
        <v>7.9199999999999993E-2</v>
      </c>
      <c r="Z3511" s="6">
        <v>46202</v>
      </c>
    </row>
    <row r="3512" spans="1:26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8" t="str">
        <f>IF(Table5[[#This Row],[Company Code]]&lt;&gt;"",Table5[[#This Row],[Contact Email]],"")</f>
        <v/>
      </c>
      <c r="M3512" s="2"/>
      <c r="N3512" s="9" t="str">
        <f>IF(IF(COUNTIF($S$2:S3512,S3512)=1,P3512,"")=1,COUNTIF($O$2:O3512,O3512),IF(COUNTIF($S$2:S3512,S3512)=1,P3512,""))</f>
        <v/>
      </c>
      <c r="O3512" s="9" t="str">
        <f>IF(COUNTIF($S$2:S3512,S3512)=1,P3512,"")</f>
        <v/>
      </c>
      <c r="P3512" s="9">
        <f>COUNTIF($S$2:S3512,S3512)</f>
        <v>25</v>
      </c>
      <c r="Q3512" s="2" t="s">
        <v>117</v>
      </c>
      <c r="R3512" s="2" t="s">
        <v>3631</v>
      </c>
      <c r="S3512" s="2" t="s">
        <v>73</v>
      </c>
      <c r="T3512" s="2">
        <v>12</v>
      </c>
      <c r="U3512" s="2">
        <v>12</v>
      </c>
      <c r="V3512" s="2">
        <v>1</v>
      </c>
      <c r="W3512" s="2">
        <v>8.8000000000000007</v>
      </c>
      <c r="X3512" s="2">
        <v>6.6000000000000005</v>
      </c>
      <c r="Y3512" s="2">
        <v>3.9599999999999996E-2</v>
      </c>
      <c r="Z3512" s="6">
        <v>46202</v>
      </c>
    </row>
    <row r="3513" spans="1:26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8" t="str">
        <f>IF(Table5[[#This Row],[Company Code]]&lt;&gt;"",Table5[[#This Row],[Contact Email]],"")</f>
        <v/>
      </c>
      <c r="M3513" s="2"/>
      <c r="N3513" s="9" t="str">
        <f>IF(IF(COUNTIF($S$2:S3513,S3513)=1,P3513,"")=1,COUNTIF($O$2:O3513,O3513),IF(COUNTIF($S$2:S3513,S3513)=1,P3513,""))</f>
        <v/>
      </c>
      <c r="O3513" s="9" t="str">
        <f>IF(COUNTIF($S$2:S3513,S3513)=1,P3513,"")</f>
        <v/>
      </c>
      <c r="P3513" s="9">
        <f>COUNTIF($S$2:S3513,S3513)</f>
        <v>26</v>
      </c>
      <c r="Q3513" s="2" t="s">
        <v>117</v>
      </c>
      <c r="R3513" s="2" t="s">
        <v>3632</v>
      </c>
      <c r="S3513" s="2" t="s">
        <v>73</v>
      </c>
      <c r="T3513" s="2">
        <v>12</v>
      </c>
      <c r="U3513" s="2">
        <v>12</v>
      </c>
      <c r="V3513" s="2">
        <v>1</v>
      </c>
      <c r="W3513" s="2">
        <v>8.8000000000000007</v>
      </c>
      <c r="X3513" s="2">
        <v>6.6000000000000005</v>
      </c>
      <c r="Y3513" s="2">
        <v>3.9599999999999996E-2</v>
      </c>
      <c r="Z3513" s="6">
        <v>46202</v>
      </c>
    </row>
    <row r="3514" spans="1:26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8" t="str">
        <f>IF(Table5[[#This Row],[Company Code]]&lt;&gt;"",Table5[[#This Row],[Contact Email]],"")</f>
        <v/>
      </c>
      <c r="M3514" s="2"/>
      <c r="N3514" s="9" t="str">
        <f>IF(IF(COUNTIF($S$2:S3514,S3514)=1,P3514,"")=1,COUNTIF($O$2:O3514,O3514),IF(COUNTIF($S$2:S3514,S3514)=1,P3514,""))</f>
        <v/>
      </c>
      <c r="O3514" s="9" t="str">
        <f>IF(COUNTIF($S$2:S3514,S3514)=1,P3514,"")</f>
        <v/>
      </c>
      <c r="P3514" s="9">
        <f>COUNTIF($S$2:S3514,S3514)</f>
        <v>27</v>
      </c>
      <c r="Q3514" s="2" t="s">
        <v>117</v>
      </c>
      <c r="R3514" s="2" t="s">
        <v>3633</v>
      </c>
      <c r="S3514" s="2" t="s">
        <v>73</v>
      </c>
      <c r="T3514" s="2">
        <v>60</v>
      </c>
      <c r="U3514" s="2">
        <v>12</v>
      </c>
      <c r="V3514" s="2">
        <v>5</v>
      </c>
      <c r="W3514" s="2">
        <v>44</v>
      </c>
      <c r="X3514" s="2">
        <v>33</v>
      </c>
      <c r="Y3514" s="2">
        <v>0.19800000000000001</v>
      </c>
      <c r="Z3514" s="6">
        <v>46202</v>
      </c>
    </row>
    <row r="3515" spans="1:26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8" t="str">
        <f>IF(Table5[[#This Row],[Company Code]]&lt;&gt;"",Table5[[#This Row],[Contact Email]],"")</f>
        <v/>
      </c>
      <c r="M3515" s="2"/>
      <c r="N3515" s="9" t="str">
        <f>IF(IF(COUNTIF($S$2:S3515,S3515)=1,P3515,"")=1,COUNTIF($O$2:O3515,O3515),IF(COUNTIF($S$2:S3515,S3515)=1,P3515,""))</f>
        <v/>
      </c>
      <c r="O3515" s="9" t="str">
        <f>IF(COUNTIF($S$2:S3515,S3515)=1,P3515,"")</f>
        <v/>
      </c>
      <c r="P3515" s="9">
        <f>COUNTIF($S$2:S3515,S3515)</f>
        <v>28</v>
      </c>
      <c r="Q3515" s="2" t="s">
        <v>117</v>
      </c>
      <c r="R3515" s="2" t="s">
        <v>3634</v>
      </c>
      <c r="S3515" s="2" t="s">
        <v>73</v>
      </c>
      <c r="T3515" s="2">
        <v>48</v>
      </c>
      <c r="U3515" s="2">
        <v>12</v>
      </c>
      <c r="V3515" s="2">
        <v>4</v>
      </c>
      <c r="W3515" s="2">
        <v>35.200000000000003</v>
      </c>
      <c r="X3515" s="2">
        <v>26.400000000000002</v>
      </c>
      <c r="Y3515" s="2">
        <v>0.15839999999999999</v>
      </c>
      <c r="Z3515" s="6">
        <v>46202</v>
      </c>
    </row>
    <row r="3516" spans="1:26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8" t="str">
        <f>IF(Table5[[#This Row],[Company Code]]&lt;&gt;"",Table5[[#This Row],[Contact Email]],"")</f>
        <v/>
      </c>
      <c r="M3516" s="2"/>
      <c r="N3516" s="9" t="str">
        <f>IF(IF(COUNTIF($S$2:S3516,S3516)=1,P3516,"")=1,COUNTIF($O$2:O3516,O3516),IF(COUNTIF($S$2:S3516,S3516)=1,P3516,""))</f>
        <v/>
      </c>
      <c r="O3516" s="9" t="str">
        <f>IF(COUNTIF($S$2:S3516,S3516)=1,P3516,"")</f>
        <v/>
      </c>
      <c r="P3516" s="9">
        <f>COUNTIF($S$2:S3516,S3516)</f>
        <v>29</v>
      </c>
      <c r="Q3516" s="2" t="s">
        <v>117</v>
      </c>
      <c r="R3516" s="2" t="s">
        <v>3635</v>
      </c>
      <c r="S3516" s="2" t="s">
        <v>73</v>
      </c>
      <c r="T3516" s="2">
        <v>72</v>
      </c>
      <c r="U3516" s="2">
        <v>12</v>
      </c>
      <c r="V3516" s="2">
        <v>6</v>
      </c>
      <c r="W3516" s="2">
        <v>52.800000000000004</v>
      </c>
      <c r="X3516" s="2">
        <v>39.6</v>
      </c>
      <c r="Y3516" s="2">
        <v>0.23760000000000001</v>
      </c>
      <c r="Z3516" s="6">
        <v>46202</v>
      </c>
    </row>
    <row r="3517" spans="1:26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8" t="str">
        <f>IF(Table5[[#This Row],[Company Code]]&lt;&gt;"",Table5[[#This Row],[Contact Email]],"")</f>
        <v/>
      </c>
      <c r="M3517" s="2"/>
      <c r="N3517" s="9" t="str">
        <f>IF(IF(COUNTIF($S$2:S3517,S3517)=1,P3517,"")=1,COUNTIF($O$2:O3517,O3517),IF(COUNTIF($S$2:S3517,S3517)=1,P3517,""))</f>
        <v/>
      </c>
      <c r="O3517" s="9" t="str">
        <f>IF(COUNTIF($S$2:S3517,S3517)=1,P3517,"")</f>
        <v/>
      </c>
      <c r="P3517" s="9">
        <f>COUNTIF($S$2:S3517,S3517)</f>
        <v>30</v>
      </c>
      <c r="Q3517" s="2" t="s">
        <v>117</v>
      </c>
      <c r="R3517" s="2" t="s">
        <v>3636</v>
      </c>
      <c r="S3517" s="2" t="s">
        <v>73</v>
      </c>
      <c r="T3517" s="2">
        <v>48</v>
      </c>
      <c r="U3517" s="2">
        <v>12</v>
      </c>
      <c r="V3517" s="2">
        <v>4</v>
      </c>
      <c r="W3517" s="2">
        <v>35.200000000000003</v>
      </c>
      <c r="X3517" s="2">
        <v>26.400000000000002</v>
      </c>
      <c r="Y3517" s="2">
        <v>0.15839999999999999</v>
      </c>
      <c r="Z3517" s="6">
        <v>46202</v>
      </c>
    </row>
    <row r="3518" spans="1:26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8" t="str">
        <f>IF(Table5[[#This Row],[Company Code]]&lt;&gt;"",Table5[[#This Row],[Contact Email]],"")</f>
        <v/>
      </c>
      <c r="M3518" s="2"/>
      <c r="N3518" s="9" t="str">
        <f>IF(IF(COUNTIF($S$2:S3518,S3518)=1,P3518,"")=1,COUNTIF($O$2:O3518,O3518),IF(COUNTIF($S$2:S3518,S3518)=1,P3518,""))</f>
        <v/>
      </c>
      <c r="O3518" s="9" t="str">
        <f>IF(COUNTIF($S$2:S3518,S3518)=1,P3518,"")</f>
        <v/>
      </c>
      <c r="P3518" s="9">
        <f>COUNTIF($S$2:S3518,S3518)</f>
        <v>31</v>
      </c>
      <c r="Q3518" s="2" t="s">
        <v>117</v>
      </c>
      <c r="R3518" s="2" t="s">
        <v>3637</v>
      </c>
      <c r="S3518" s="2" t="s">
        <v>73</v>
      </c>
      <c r="T3518" s="2">
        <v>156</v>
      </c>
      <c r="U3518" s="2">
        <v>12</v>
      </c>
      <c r="V3518" s="2">
        <v>13</v>
      </c>
      <c r="W3518" s="2">
        <v>114.4</v>
      </c>
      <c r="X3518" s="2">
        <v>85.800000000000011</v>
      </c>
      <c r="Y3518" s="2">
        <v>0.51480000000000004</v>
      </c>
      <c r="Z3518" s="6">
        <v>46202</v>
      </c>
    </row>
    <row r="3519" spans="1:26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8" t="str">
        <f>IF(Table5[[#This Row],[Company Code]]&lt;&gt;"",Table5[[#This Row],[Contact Email]],"")</f>
        <v/>
      </c>
      <c r="M3519" s="2"/>
      <c r="N3519" s="9" t="str">
        <f>IF(IF(COUNTIF($S$2:S3519,S3519)=1,P3519,"")=1,COUNTIF($O$2:O3519,O3519),IF(COUNTIF($S$2:S3519,S3519)=1,P3519,""))</f>
        <v/>
      </c>
      <c r="O3519" s="9" t="str">
        <f>IF(COUNTIF($S$2:S3519,S3519)=1,P3519,"")</f>
        <v/>
      </c>
      <c r="P3519" s="9">
        <f>COUNTIF($S$2:S3519,S3519)</f>
        <v>32</v>
      </c>
      <c r="Q3519" s="2" t="s">
        <v>117</v>
      </c>
      <c r="R3519" s="2" t="s">
        <v>3638</v>
      </c>
      <c r="S3519" s="2" t="s">
        <v>73</v>
      </c>
      <c r="T3519" s="2">
        <v>48</v>
      </c>
      <c r="U3519" s="2">
        <v>12</v>
      </c>
      <c r="V3519" s="2">
        <v>4</v>
      </c>
      <c r="W3519" s="2">
        <v>35.200000000000003</v>
      </c>
      <c r="X3519" s="2">
        <v>26.400000000000002</v>
      </c>
      <c r="Y3519" s="2">
        <v>0.15839999999999999</v>
      </c>
      <c r="Z3519" s="6">
        <v>46202</v>
      </c>
    </row>
    <row r="3520" spans="1:26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8" t="str">
        <f>IF(Table5[[#This Row],[Company Code]]&lt;&gt;"",Table5[[#This Row],[Contact Email]],"")</f>
        <v/>
      </c>
      <c r="M3520" s="2"/>
      <c r="N3520" s="9" t="str">
        <f>IF(IF(COUNTIF($S$2:S3520,S3520)=1,P3520,"")=1,COUNTIF($O$2:O3520,O3520),IF(COUNTIF($S$2:S3520,S3520)=1,P3520,""))</f>
        <v/>
      </c>
      <c r="O3520" s="9" t="str">
        <f>IF(COUNTIF($S$2:S3520,S3520)=1,P3520,"")</f>
        <v/>
      </c>
      <c r="P3520" s="9">
        <f>COUNTIF($S$2:S3520,S3520)</f>
        <v>33</v>
      </c>
      <c r="Q3520" s="2" t="s">
        <v>117</v>
      </c>
      <c r="R3520" s="2" t="s">
        <v>3639</v>
      </c>
      <c r="S3520" s="2" t="s">
        <v>73</v>
      </c>
      <c r="T3520" s="2">
        <v>96</v>
      </c>
      <c r="U3520" s="2">
        <v>12</v>
      </c>
      <c r="V3520" s="2">
        <v>8</v>
      </c>
      <c r="W3520" s="2">
        <v>70.400000000000006</v>
      </c>
      <c r="X3520" s="2">
        <v>52.800000000000004</v>
      </c>
      <c r="Y3520" s="2">
        <v>0.31679999999999997</v>
      </c>
      <c r="Z3520" s="6">
        <v>46202</v>
      </c>
    </row>
    <row r="3521" spans="1:26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8" t="str">
        <f>IF(Table5[[#This Row],[Company Code]]&lt;&gt;"",Table5[[#This Row],[Contact Email]],"")</f>
        <v/>
      </c>
      <c r="M3521" s="2"/>
      <c r="N3521" s="9" t="str">
        <f>IF(IF(COUNTIF($S$2:S3521,S3521)=1,P3521,"")=1,COUNTIF($O$2:O3521,O3521),IF(COUNTIF($S$2:S3521,S3521)=1,P3521,""))</f>
        <v/>
      </c>
      <c r="O3521" s="9" t="str">
        <f>IF(COUNTIF($S$2:S3521,S3521)=1,P3521,"")</f>
        <v/>
      </c>
      <c r="P3521" s="9">
        <f>COUNTIF($S$2:S3521,S3521)</f>
        <v>34</v>
      </c>
      <c r="Q3521" s="2" t="s">
        <v>117</v>
      </c>
      <c r="R3521" s="2" t="s">
        <v>3640</v>
      </c>
      <c r="S3521" s="2" t="s">
        <v>73</v>
      </c>
      <c r="T3521" s="2">
        <v>72</v>
      </c>
      <c r="U3521" s="2">
        <v>12</v>
      </c>
      <c r="V3521" s="2">
        <v>6</v>
      </c>
      <c r="W3521" s="2">
        <v>52.800000000000004</v>
      </c>
      <c r="X3521" s="2">
        <v>39.6</v>
      </c>
      <c r="Y3521" s="2">
        <v>0.23760000000000001</v>
      </c>
      <c r="Z3521" s="6">
        <v>46202</v>
      </c>
    </row>
    <row r="3522" spans="1:26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8" t="str">
        <f>IF(Table5[[#This Row],[Company Code]]&lt;&gt;"",Table5[[#This Row],[Contact Email]],"")</f>
        <v/>
      </c>
      <c r="M3522" s="2"/>
      <c r="N3522" s="9" t="str">
        <f>IF(IF(COUNTIF($S$2:S3522,S3522)=1,P3522,"")=1,COUNTIF($O$2:O3522,O3522),IF(COUNTIF($S$2:S3522,S3522)=1,P3522,""))</f>
        <v/>
      </c>
      <c r="O3522" s="9" t="str">
        <f>IF(COUNTIF($S$2:S3522,S3522)=1,P3522,"")</f>
        <v/>
      </c>
      <c r="P3522" s="9">
        <f>COUNTIF($S$2:S3522,S3522)</f>
        <v>35</v>
      </c>
      <c r="Q3522" s="2" t="s">
        <v>117</v>
      </c>
      <c r="R3522" s="2" t="s">
        <v>3641</v>
      </c>
      <c r="S3522" s="2" t="s">
        <v>73</v>
      </c>
      <c r="T3522" s="2">
        <v>60</v>
      </c>
      <c r="U3522" s="2">
        <v>12</v>
      </c>
      <c r="V3522" s="2">
        <v>5</v>
      </c>
      <c r="W3522" s="2">
        <v>44</v>
      </c>
      <c r="X3522" s="2">
        <v>33</v>
      </c>
      <c r="Y3522" s="2">
        <v>0.19800000000000001</v>
      </c>
      <c r="Z3522" s="6">
        <v>46202</v>
      </c>
    </row>
    <row r="3523" spans="1:26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8" t="str">
        <f>IF(Table5[[#This Row],[Company Code]]&lt;&gt;"",Table5[[#This Row],[Contact Email]],"")</f>
        <v/>
      </c>
      <c r="M3523" s="2"/>
      <c r="N3523" s="9" t="str">
        <f>IF(IF(COUNTIF($S$2:S3523,S3523)=1,P3523,"")=1,COUNTIF($O$2:O3523,O3523),IF(COUNTIF($S$2:S3523,S3523)=1,P3523,""))</f>
        <v/>
      </c>
      <c r="O3523" s="9" t="str">
        <f>IF(COUNTIF($S$2:S3523,S3523)=1,P3523,"")</f>
        <v/>
      </c>
      <c r="P3523" s="9">
        <f>COUNTIF($S$2:S3523,S3523)</f>
        <v>36</v>
      </c>
      <c r="Q3523" s="2" t="s">
        <v>117</v>
      </c>
      <c r="R3523" s="2" t="s">
        <v>3642</v>
      </c>
      <c r="S3523" s="2" t="s">
        <v>73</v>
      </c>
      <c r="T3523" s="2">
        <v>60</v>
      </c>
      <c r="U3523" s="2">
        <v>12</v>
      </c>
      <c r="V3523" s="2">
        <v>5</v>
      </c>
      <c r="W3523" s="2">
        <v>44</v>
      </c>
      <c r="X3523" s="2">
        <v>33</v>
      </c>
      <c r="Y3523" s="2">
        <v>0.19800000000000001</v>
      </c>
      <c r="Z3523" s="6">
        <v>46202</v>
      </c>
    </row>
    <row r="3524" spans="1:26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8" t="str">
        <f>IF(Table5[[#This Row],[Company Code]]&lt;&gt;"",Table5[[#This Row],[Contact Email]],"")</f>
        <v/>
      </c>
      <c r="M3524" s="2"/>
      <c r="N3524" s="9" t="str">
        <f>IF(IF(COUNTIF($S$2:S3524,S3524)=1,P3524,"")=1,COUNTIF($O$2:O3524,O3524),IF(COUNTIF($S$2:S3524,S3524)=1,P3524,""))</f>
        <v/>
      </c>
      <c r="O3524" s="9" t="str">
        <f>IF(COUNTIF($S$2:S3524,S3524)=1,P3524,"")</f>
        <v/>
      </c>
      <c r="P3524" s="9">
        <f>COUNTIF($S$2:S3524,S3524)</f>
        <v>37</v>
      </c>
      <c r="Q3524" s="2" t="s">
        <v>117</v>
      </c>
      <c r="R3524" s="2" t="s">
        <v>3643</v>
      </c>
      <c r="S3524" s="2" t="s">
        <v>73</v>
      </c>
      <c r="T3524" s="2">
        <v>108</v>
      </c>
      <c r="U3524" s="2">
        <v>12</v>
      </c>
      <c r="V3524" s="2">
        <v>9</v>
      </c>
      <c r="W3524" s="2">
        <v>79.2</v>
      </c>
      <c r="X3524" s="2">
        <v>59.400000000000006</v>
      </c>
      <c r="Y3524" s="2">
        <v>0.35639999999999999</v>
      </c>
      <c r="Z3524" s="6">
        <v>46202</v>
      </c>
    </row>
    <row r="3525" spans="1:26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8" t="str">
        <f>IF(Table5[[#This Row],[Company Code]]&lt;&gt;"",Table5[[#This Row],[Contact Email]],"")</f>
        <v/>
      </c>
      <c r="M3525" s="2"/>
      <c r="N3525" s="9" t="str">
        <f>IF(IF(COUNTIF($S$2:S3525,S3525)=1,P3525,"")=1,COUNTIF($O$2:O3525,O3525),IF(COUNTIF($S$2:S3525,S3525)=1,P3525,""))</f>
        <v/>
      </c>
      <c r="O3525" s="9" t="str">
        <f>IF(COUNTIF($S$2:S3525,S3525)=1,P3525,"")</f>
        <v/>
      </c>
      <c r="P3525" s="9">
        <f>COUNTIF($S$2:S3525,S3525)</f>
        <v>38</v>
      </c>
      <c r="Q3525" s="2" t="s">
        <v>117</v>
      </c>
      <c r="R3525" s="2" t="s">
        <v>3644</v>
      </c>
      <c r="S3525" s="2" t="s">
        <v>73</v>
      </c>
      <c r="T3525" s="2">
        <v>60</v>
      </c>
      <c r="U3525" s="2">
        <v>12</v>
      </c>
      <c r="V3525" s="2">
        <v>5</v>
      </c>
      <c r="W3525" s="2">
        <v>44</v>
      </c>
      <c r="X3525" s="2">
        <v>33</v>
      </c>
      <c r="Y3525" s="2">
        <v>0.19800000000000001</v>
      </c>
      <c r="Z3525" s="6">
        <v>46202</v>
      </c>
    </row>
    <row r="3526" spans="1:26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8" t="str">
        <f>IF(Table5[[#This Row],[Company Code]]&lt;&gt;"",Table5[[#This Row],[Contact Email]],"")</f>
        <v/>
      </c>
      <c r="M3526" s="2"/>
      <c r="N3526" s="9" t="str">
        <f>IF(IF(COUNTIF($S$2:S3526,S3526)=1,P3526,"")=1,COUNTIF($O$2:O3526,O3526),IF(COUNTIF($S$2:S3526,S3526)=1,P3526,""))</f>
        <v/>
      </c>
      <c r="O3526" s="9" t="str">
        <f>IF(COUNTIF($S$2:S3526,S3526)=1,P3526,"")</f>
        <v/>
      </c>
      <c r="P3526" s="9">
        <f>COUNTIF($S$2:S3526,S3526)</f>
        <v>39</v>
      </c>
      <c r="Q3526" s="2" t="s">
        <v>117</v>
      </c>
      <c r="R3526" s="2" t="s">
        <v>3645</v>
      </c>
      <c r="S3526" s="2" t="s">
        <v>73</v>
      </c>
      <c r="T3526" s="2">
        <v>108</v>
      </c>
      <c r="U3526" s="2">
        <v>12</v>
      </c>
      <c r="V3526" s="2">
        <v>9</v>
      </c>
      <c r="W3526" s="2">
        <v>79.2</v>
      </c>
      <c r="X3526" s="2">
        <v>59.400000000000006</v>
      </c>
      <c r="Y3526" s="2">
        <v>0.35639999999999999</v>
      </c>
      <c r="Z3526" s="6">
        <v>46202</v>
      </c>
    </row>
    <row r="3527" spans="1:26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8" t="str">
        <f>IF(Table5[[#This Row],[Company Code]]&lt;&gt;"",Table5[[#This Row],[Contact Email]],"")</f>
        <v/>
      </c>
      <c r="M3527" s="2"/>
      <c r="N3527" s="9" t="str">
        <f>IF(IF(COUNTIF($S$2:S3527,S3527)=1,P3527,"")=1,COUNTIF($O$2:O3527,O3527),IF(COUNTIF($S$2:S3527,S3527)=1,P3527,""))</f>
        <v/>
      </c>
      <c r="O3527" s="9" t="str">
        <f>IF(COUNTIF($S$2:S3527,S3527)=1,P3527,"")</f>
        <v/>
      </c>
      <c r="P3527" s="9">
        <f>COUNTIF($S$2:S3527,S3527)</f>
        <v>40</v>
      </c>
      <c r="Q3527" s="2" t="s">
        <v>117</v>
      </c>
      <c r="R3527" s="2" t="s">
        <v>3646</v>
      </c>
      <c r="S3527" s="2" t="s">
        <v>73</v>
      </c>
      <c r="T3527" s="2">
        <v>36</v>
      </c>
      <c r="U3527" s="2">
        <v>12</v>
      </c>
      <c r="V3527" s="2">
        <v>3</v>
      </c>
      <c r="W3527" s="2">
        <v>26.400000000000002</v>
      </c>
      <c r="X3527" s="2">
        <v>19.8</v>
      </c>
      <c r="Y3527" s="2">
        <v>0.1188</v>
      </c>
      <c r="Z3527" s="6">
        <v>46202</v>
      </c>
    </row>
    <row r="3528" spans="1:26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8" t="str">
        <f>IF(Table5[[#This Row],[Company Code]]&lt;&gt;"",Table5[[#This Row],[Contact Email]],"")</f>
        <v/>
      </c>
      <c r="M3528" s="2"/>
      <c r="N3528" s="9" t="str">
        <f>IF(IF(COUNTIF($S$2:S3528,S3528)=1,P3528,"")=1,COUNTIF($O$2:O3528,O3528),IF(COUNTIF($S$2:S3528,S3528)=1,P3528,""))</f>
        <v/>
      </c>
      <c r="O3528" s="9" t="str">
        <f>IF(COUNTIF($S$2:S3528,S3528)=1,P3528,"")</f>
        <v/>
      </c>
      <c r="P3528" s="9">
        <f>COUNTIF($S$2:S3528,S3528)</f>
        <v>41</v>
      </c>
      <c r="Q3528" s="2" t="s">
        <v>117</v>
      </c>
      <c r="R3528" s="2" t="s">
        <v>3647</v>
      </c>
      <c r="S3528" s="2" t="s">
        <v>73</v>
      </c>
      <c r="T3528" s="2">
        <v>36</v>
      </c>
      <c r="U3528" s="2">
        <v>12</v>
      </c>
      <c r="V3528" s="2">
        <v>3</v>
      </c>
      <c r="W3528" s="2">
        <v>26.400000000000002</v>
      </c>
      <c r="X3528" s="2">
        <v>19.8</v>
      </c>
      <c r="Y3528" s="2">
        <v>0.1188</v>
      </c>
      <c r="Z3528" s="6">
        <v>46202</v>
      </c>
    </row>
    <row r="3529" spans="1:26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8" t="str">
        <f>IF(Table5[[#This Row],[Company Code]]&lt;&gt;"",Table5[[#This Row],[Contact Email]],"")</f>
        <v/>
      </c>
      <c r="M3529" s="2"/>
      <c r="N3529" s="9" t="str">
        <f>IF(IF(COUNTIF($S$2:S3529,S3529)=1,P3529,"")=1,COUNTIF($O$2:O3529,O3529),IF(COUNTIF($S$2:S3529,S3529)=1,P3529,""))</f>
        <v/>
      </c>
      <c r="O3529" s="9" t="str">
        <f>IF(COUNTIF($S$2:S3529,S3529)=1,P3529,"")</f>
        <v/>
      </c>
      <c r="P3529" s="9">
        <f>COUNTIF($S$2:S3529,S3529)</f>
        <v>42</v>
      </c>
      <c r="Q3529" s="2" t="s">
        <v>117</v>
      </c>
      <c r="R3529" s="2" t="s">
        <v>3648</v>
      </c>
      <c r="S3529" s="2" t="s">
        <v>73</v>
      </c>
      <c r="T3529" s="2">
        <v>72</v>
      </c>
      <c r="U3529" s="2">
        <v>12</v>
      </c>
      <c r="V3529" s="2">
        <v>6</v>
      </c>
      <c r="W3529" s="2">
        <v>52.800000000000004</v>
      </c>
      <c r="X3529" s="2">
        <v>39.6</v>
      </c>
      <c r="Y3529" s="2">
        <v>0.23760000000000001</v>
      </c>
      <c r="Z3529" s="6">
        <v>46202</v>
      </c>
    </row>
    <row r="3530" spans="1:26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8" t="str">
        <f>IF(Table5[[#This Row],[Company Code]]&lt;&gt;"",Table5[[#This Row],[Contact Email]],"")</f>
        <v/>
      </c>
      <c r="M3530" s="2"/>
      <c r="N3530" s="9" t="str">
        <f>IF(IF(COUNTIF($S$2:S3530,S3530)=1,P3530,"")=1,COUNTIF($O$2:O3530,O3530),IF(COUNTIF($S$2:S3530,S3530)=1,P3530,""))</f>
        <v/>
      </c>
      <c r="O3530" s="9" t="str">
        <f>IF(COUNTIF($S$2:S3530,S3530)=1,P3530,"")</f>
        <v/>
      </c>
      <c r="P3530" s="9">
        <f>COUNTIF($S$2:S3530,S3530)</f>
        <v>43</v>
      </c>
      <c r="Q3530" s="2" t="s">
        <v>117</v>
      </c>
      <c r="R3530" s="2" t="s">
        <v>3649</v>
      </c>
      <c r="S3530" s="2" t="s">
        <v>73</v>
      </c>
      <c r="T3530" s="2">
        <v>24</v>
      </c>
      <c r="U3530" s="2">
        <v>12</v>
      </c>
      <c r="V3530" s="2">
        <v>2</v>
      </c>
      <c r="W3530" s="2">
        <v>17.600000000000001</v>
      </c>
      <c r="X3530" s="2">
        <v>13.200000000000001</v>
      </c>
      <c r="Y3530" s="2">
        <v>7.9199999999999993E-2</v>
      </c>
      <c r="Z3530" s="6">
        <v>46202</v>
      </c>
    </row>
    <row r="3531" spans="1:26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8" t="str">
        <f>IF(Table5[[#This Row],[Company Code]]&lt;&gt;"",Table5[[#This Row],[Contact Email]],"")</f>
        <v/>
      </c>
      <c r="M3531" s="2"/>
      <c r="N3531" s="9" t="str">
        <f>IF(IF(COUNTIF($S$2:S3531,S3531)=1,P3531,"")=1,COUNTIF($O$2:O3531,O3531),IF(COUNTIF($S$2:S3531,S3531)=1,P3531,""))</f>
        <v/>
      </c>
      <c r="O3531" s="9" t="str">
        <f>IF(COUNTIF($S$2:S3531,S3531)=1,P3531,"")</f>
        <v/>
      </c>
      <c r="P3531" s="9">
        <f>COUNTIF($S$2:S3531,S3531)</f>
        <v>44</v>
      </c>
      <c r="Q3531" s="2" t="s">
        <v>117</v>
      </c>
      <c r="R3531" s="2" t="s">
        <v>3650</v>
      </c>
      <c r="S3531" s="2" t="s">
        <v>73</v>
      </c>
      <c r="T3531" s="2">
        <v>36</v>
      </c>
      <c r="U3531" s="2">
        <v>12</v>
      </c>
      <c r="V3531" s="2">
        <v>3</v>
      </c>
      <c r="W3531" s="2">
        <v>26.400000000000002</v>
      </c>
      <c r="X3531" s="2">
        <v>19.8</v>
      </c>
      <c r="Y3531" s="2">
        <v>0.1188</v>
      </c>
      <c r="Z3531" s="6">
        <v>46202</v>
      </c>
    </row>
    <row r="3532" spans="1:26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8" t="str">
        <f>IF(Table5[[#This Row],[Company Code]]&lt;&gt;"",Table5[[#This Row],[Contact Email]],"")</f>
        <v/>
      </c>
      <c r="M3532" s="2"/>
      <c r="N3532" s="9" t="str">
        <f>IF(IF(COUNTIF($S$2:S3532,S3532)=1,P3532,"")=1,COUNTIF($O$2:O3532,O3532),IF(COUNTIF($S$2:S3532,S3532)=1,P3532,""))</f>
        <v/>
      </c>
      <c r="O3532" s="9" t="str">
        <f>IF(COUNTIF($S$2:S3532,S3532)=1,P3532,"")</f>
        <v/>
      </c>
      <c r="P3532" s="9">
        <f>COUNTIF($S$2:S3532,S3532)</f>
        <v>45</v>
      </c>
      <c r="Q3532" s="2" t="s">
        <v>117</v>
      </c>
      <c r="R3532" s="2" t="s">
        <v>3651</v>
      </c>
      <c r="S3532" s="2" t="s">
        <v>73</v>
      </c>
      <c r="T3532" s="2">
        <v>48</v>
      </c>
      <c r="U3532" s="2">
        <v>12</v>
      </c>
      <c r="V3532" s="2">
        <v>4</v>
      </c>
      <c r="W3532" s="2">
        <v>35.200000000000003</v>
      </c>
      <c r="X3532" s="2">
        <v>26.400000000000002</v>
      </c>
      <c r="Y3532" s="2">
        <v>0.15839999999999999</v>
      </c>
      <c r="Z3532" s="6">
        <v>46202</v>
      </c>
    </row>
    <row r="3533" spans="1:26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8" t="str">
        <f>IF(Table5[[#This Row],[Company Code]]&lt;&gt;"",Table5[[#This Row],[Contact Email]],"")</f>
        <v/>
      </c>
      <c r="M3533" s="2"/>
      <c r="N3533" s="9" t="str">
        <f>IF(IF(COUNTIF($S$2:S3533,S3533)=1,P3533,"")=1,COUNTIF($O$2:O3533,O3533),IF(COUNTIF($S$2:S3533,S3533)=1,P3533,""))</f>
        <v/>
      </c>
      <c r="O3533" s="9" t="str">
        <f>IF(COUNTIF($S$2:S3533,S3533)=1,P3533,"")</f>
        <v/>
      </c>
      <c r="P3533" s="9">
        <f>COUNTIF($S$2:S3533,S3533)</f>
        <v>46</v>
      </c>
      <c r="Q3533" s="2" t="s">
        <v>117</v>
      </c>
      <c r="R3533" s="2" t="s">
        <v>3652</v>
      </c>
      <c r="S3533" s="2" t="s">
        <v>73</v>
      </c>
      <c r="T3533" s="2">
        <v>12</v>
      </c>
      <c r="U3533" s="2">
        <v>12</v>
      </c>
      <c r="V3533" s="2">
        <v>1</v>
      </c>
      <c r="W3533" s="2">
        <v>8.8000000000000007</v>
      </c>
      <c r="X3533" s="2">
        <v>6.6000000000000005</v>
      </c>
      <c r="Y3533" s="2">
        <v>3.9599999999999996E-2</v>
      </c>
      <c r="Z3533" s="6">
        <v>46202</v>
      </c>
    </row>
    <row r="3534" spans="1:26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8" t="str">
        <f>IF(Table5[[#This Row],[Company Code]]&lt;&gt;"",Table5[[#This Row],[Contact Email]],"")</f>
        <v/>
      </c>
      <c r="M3534" s="2"/>
      <c r="N3534" s="9" t="str">
        <f>IF(IF(COUNTIF($S$2:S3534,S3534)=1,P3534,"")=1,COUNTIF($O$2:O3534,O3534),IF(COUNTIF($S$2:S3534,S3534)=1,P3534,""))</f>
        <v/>
      </c>
      <c r="O3534" s="9" t="str">
        <f>IF(COUNTIF($S$2:S3534,S3534)=1,P3534,"")</f>
        <v/>
      </c>
      <c r="P3534" s="9">
        <f>COUNTIF($S$2:S3534,S3534)</f>
        <v>47</v>
      </c>
      <c r="Q3534" s="2" t="s">
        <v>117</v>
      </c>
      <c r="R3534" s="2" t="s">
        <v>3653</v>
      </c>
      <c r="S3534" s="2" t="s">
        <v>73</v>
      </c>
      <c r="T3534" s="2">
        <v>72</v>
      </c>
      <c r="U3534" s="2">
        <v>12</v>
      </c>
      <c r="V3534" s="2">
        <v>6</v>
      </c>
      <c r="W3534" s="2">
        <v>52.800000000000004</v>
      </c>
      <c r="X3534" s="2">
        <v>39.6</v>
      </c>
      <c r="Y3534" s="2">
        <v>0.23760000000000001</v>
      </c>
      <c r="Z3534" s="6">
        <v>46202</v>
      </c>
    </row>
    <row r="3535" spans="1:26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8" t="str">
        <f>IF(Table5[[#This Row],[Company Code]]&lt;&gt;"",Table5[[#This Row],[Contact Email]],"")</f>
        <v/>
      </c>
      <c r="M3535" s="2"/>
      <c r="N3535" s="9" t="str">
        <f>IF(IF(COUNTIF($S$2:S3535,S3535)=1,P3535,"")=1,COUNTIF($O$2:O3535,O3535),IF(COUNTIF($S$2:S3535,S3535)=1,P3535,""))</f>
        <v/>
      </c>
      <c r="O3535" s="9" t="str">
        <f>IF(COUNTIF($S$2:S3535,S3535)=1,P3535,"")</f>
        <v/>
      </c>
      <c r="P3535" s="9">
        <f>COUNTIF($S$2:S3535,S3535)</f>
        <v>48</v>
      </c>
      <c r="Q3535" s="2" t="s">
        <v>117</v>
      </c>
      <c r="R3535" s="2" t="s">
        <v>3654</v>
      </c>
      <c r="S3535" s="2" t="s">
        <v>73</v>
      </c>
      <c r="T3535" s="2">
        <v>84</v>
      </c>
      <c r="U3535" s="2">
        <v>12</v>
      </c>
      <c r="V3535" s="2">
        <v>7</v>
      </c>
      <c r="W3535" s="2">
        <v>61.6</v>
      </c>
      <c r="X3535" s="2">
        <v>46.2</v>
      </c>
      <c r="Y3535" s="2">
        <v>0.2772</v>
      </c>
      <c r="Z3535" s="6">
        <v>46202</v>
      </c>
    </row>
    <row r="3536" spans="1:26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8" t="str">
        <f>IF(Table5[[#This Row],[Company Code]]&lt;&gt;"",Table5[[#This Row],[Contact Email]],"")</f>
        <v/>
      </c>
      <c r="M3536" s="2"/>
      <c r="N3536" s="9" t="str">
        <f>IF(IF(COUNTIF($S$2:S3536,S3536)=1,P3536,"")=1,COUNTIF($O$2:O3536,O3536),IF(COUNTIF($S$2:S3536,S3536)=1,P3536,""))</f>
        <v/>
      </c>
      <c r="O3536" s="9" t="str">
        <f>IF(COUNTIF($S$2:S3536,S3536)=1,P3536,"")</f>
        <v/>
      </c>
      <c r="P3536" s="9">
        <f>COUNTIF($S$2:S3536,S3536)</f>
        <v>49</v>
      </c>
      <c r="Q3536" s="2" t="s">
        <v>117</v>
      </c>
      <c r="R3536" s="2" t="s">
        <v>3655</v>
      </c>
      <c r="S3536" s="2" t="s">
        <v>73</v>
      </c>
      <c r="T3536" s="2">
        <v>96</v>
      </c>
      <c r="U3536" s="2">
        <v>12</v>
      </c>
      <c r="V3536" s="2">
        <v>8</v>
      </c>
      <c r="W3536" s="2">
        <v>70.400000000000006</v>
      </c>
      <c r="X3536" s="2">
        <v>52.800000000000004</v>
      </c>
      <c r="Y3536" s="2">
        <v>0.31679999999999997</v>
      </c>
      <c r="Z3536" s="6">
        <v>46202</v>
      </c>
    </row>
    <row r="3537" spans="1:26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8" t="str">
        <f>IF(Table5[[#This Row],[Company Code]]&lt;&gt;"",Table5[[#This Row],[Contact Email]],"")</f>
        <v/>
      </c>
      <c r="M3537" s="2"/>
      <c r="N3537" s="9" t="str">
        <f>IF(IF(COUNTIF($S$2:S3537,S3537)=1,P3537,"")=1,COUNTIF($O$2:O3537,O3537),IF(COUNTIF($S$2:S3537,S3537)=1,P3537,""))</f>
        <v/>
      </c>
      <c r="O3537" s="9" t="str">
        <f>IF(COUNTIF($S$2:S3537,S3537)=1,P3537,"")</f>
        <v/>
      </c>
      <c r="P3537" s="9">
        <f>COUNTIF($S$2:S3537,S3537)</f>
        <v>50</v>
      </c>
      <c r="Q3537" s="2" t="s">
        <v>117</v>
      </c>
      <c r="R3537" s="2" t="s">
        <v>3656</v>
      </c>
      <c r="S3537" s="2" t="s">
        <v>73</v>
      </c>
      <c r="T3537" s="2">
        <v>96</v>
      </c>
      <c r="U3537" s="2">
        <v>12</v>
      </c>
      <c r="V3537" s="2">
        <v>8</v>
      </c>
      <c r="W3537" s="2">
        <v>70.400000000000006</v>
      </c>
      <c r="X3537" s="2">
        <v>52.800000000000004</v>
      </c>
      <c r="Y3537" s="2">
        <v>0.31679999999999997</v>
      </c>
      <c r="Z3537" s="6">
        <v>46202</v>
      </c>
    </row>
    <row r="3538" spans="1:26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8" t="str">
        <f>IF(Table5[[#This Row],[Company Code]]&lt;&gt;"",Table5[[#This Row],[Contact Email]],"")</f>
        <v/>
      </c>
      <c r="M3538" s="2"/>
      <c r="N3538" s="9" t="str">
        <f>IF(IF(COUNTIF($S$2:S3538,S3538)=1,P3538,"")=1,COUNTIF($O$2:O3538,O3538),IF(COUNTIF($S$2:S3538,S3538)=1,P3538,""))</f>
        <v/>
      </c>
      <c r="O3538" s="9" t="str">
        <f>IF(COUNTIF($S$2:S3538,S3538)=1,P3538,"")</f>
        <v/>
      </c>
      <c r="P3538" s="9">
        <f>COUNTIF($S$2:S3538,S3538)</f>
        <v>51</v>
      </c>
      <c r="Q3538" s="2" t="s">
        <v>117</v>
      </c>
      <c r="R3538" s="2" t="s">
        <v>3657</v>
      </c>
      <c r="S3538" s="2" t="s">
        <v>73</v>
      </c>
      <c r="T3538" s="2">
        <v>108</v>
      </c>
      <c r="U3538" s="2">
        <v>12</v>
      </c>
      <c r="V3538" s="2">
        <v>9</v>
      </c>
      <c r="W3538" s="2">
        <v>79.2</v>
      </c>
      <c r="X3538" s="2">
        <v>59.400000000000006</v>
      </c>
      <c r="Y3538" s="2">
        <v>0.35639999999999999</v>
      </c>
      <c r="Z3538" s="6">
        <v>46202</v>
      </c>
    </row>
    <row r="3539" spans="1:26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8" t="str">
        <f>IF(Table5[[#This Row],[Company Code]]&lt;&gt;"",Table5[[#This Row],[Contact Email]],"")</f>
        <v/>
      </c>
      <c r="M3539" s="2"/>
      <c r="N3539" s="9" t="str">
        <f>IF(IF(COUNTIF($S$2:S3539,S3539)=1,P3539,"")=1,COUNTIF($O$2:O3539,O3539),IF(COUNTIF($S$2:S3539,S3539)=1,P3539,""))</f>
        <v/>
      </c>
      <c r="O3539" s="9" t="str">
        <f>IF(COUNTIF($S$2:S3539,S3539)=1,P3539,"")</f>
        <v/>
      </c>
      <c r="P3539" s="9">
        <f>COUNTIF($S$2:S3539,S3539)</f>
        <v>52</v>
      </c>
      <c r="Q3539" s="2" t="s">
        <v>117</v>
      </c>
      <c r="R3539" s="2" t="s">
        <v>3658</v>
      </c>
      <c r="S3539" s="2" t="s">
        <v>73</v>
      </c>
      <c r="T3539" s="2">
        <v>60</v>
      </c>
      <c r="U3539" s="2">
        <v>12</v>
      </c>
      <c r="V3539" s="2">
        <v>5</v>
      </c>
      <c r="W3539" s="2">
        <v>44</v>
      </c>
      <c r="X3539" s="2">
        <v>33</v>
      </c>
      <c r="Y3539" s="2">
        <v>0.19800000000000001</v>
      </c>
      <c r="Z3539" s="6">
        <v>46202</v>
      </c>
    </row>
    <row r="3540" spans="1:26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8" t="str">
        <f>IF(Table5[[#This Row],[Company Code]]&lt;&gt;"",Table5[[#This Row],[Contact Email]],"")</f>
        <v/>
      </c>
      <c r="M3540" s="2"/>
      <c r="N3540" s="9" t="str">
        <f>IF(IF(COUNTIF($S$2:S3540,S3540)=1,P3540,"")=1,COUNTIF($O$2:O3540,O3540),IF(COUNTIF($S$2:S3540,S3540)=1,P3540,""))</f>
        <v/>
      </c>
      <c r="O3540" s="9" t="str">
        <f>IF(COUNTIF($S$2:S3540,S3540)=1,P3540,"")</f>
        <v/>
      </c>
      <c r="P3540" s="9">
        <f>COUNTIF($S$2:S3540,S3540)</f>
        <v>53</v>
      </c>
      <c r="Q3540" s="2" t="s">
        <v>117</v>
      </c>
      <c r="R3540" s="2" t="s">
        <v>3659</v>
      </c>
      <c r="S3540" s="2" t="s">
        <v>73</v>
      </c>
      <c r="T3540" s="2">
        <v>36</v>
      </c>
      <c r="U3540" s="2">
        <v>12</v>
      </c>
      <c r="V3540" s="2">
        <v>3</v>
      </c>
      <c r="W3540" s="2">
        <v>26.400000000000002</v>
      </c>
      <c r="X3540" s="2">
        <v>19.8</v>
      </c>
      <c r="Y3540" s="2">
        <v>0.1188</v>
      </c>
      <c r="Z3540" s="6">
        <v>46202</v>
      </c>
    </row>
    <row r="3541" spans="1:26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8" t="str">
        <f>IF(Table5[[#This Row],[Company Code]]&lt;&gt;"",Table5[[#This Row],[Contact Email]],"")</f>
        <v/>
      </c>
      <c r="M3541" s="2"/>
      <c r="N3541" s="9" t="str">
        <f>IF(IF(COUNTIF($S$2:S3541,S3541)=1,P3541,"")=1,COUNTIF($O$2:O3541,O3541),IF(COUNTIF($S$2:S3541,S3541)=1,P3541,""))</f>
        <v/>
      </c>
      <c r="O3541" s="9" t="str">
        <f>IF(COUNTIF($S$2:S3541,S3541)=1,P3541,"")</f>
        <v/>
      </c>
      <c r="P3541" s="9">
        <f>COUNTIF($S$2:S3541,S3541)</f>
        <v>54</v>
      </c>
      <c r="Q3541" s="2" t="s">
        <v>117</v>
      </c>
      <c r="R3541" s="2" t="s">
        <v>3660</v>
      </c>
      <c r="S3541" s="2" t="s">
        <v>73</v>
      </c>
      <c r="T3541" s="2">
        <v>132</v>
      </c>
      <c r="U3541" s="2">
        <v>12</v>
      </c>
      <c r="V3541" s="2">
        <v>11</v>
      </c>
      <c r="W3541" s="2">
        <v>96.8</v>
      </c>
      <c r="X3541" s="2">
        <v>72.600000000000009</v>
      </c>
      <c r="Y3541" s="2">
        <v>0.43559999999999999</v>
      </c>
      <c r="Z3541" s="6">
        <v>46202</v>
      </c>
    </row>
    <row r="3542" spans="1:26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8" t="str">
        <f>IF(Table5[[#This Row],[Company Code]]&lt;&gt;"",Table5[[#This Row],[Contact Email]],"")</f>
        <v/>
      </c>
      <c r="M3542" s="2"/>
      <c r="N3542" s="9" t="str">
        <f>IF(IF(COUNTIF($S$2:S3542,S3542)=1,P3542,"")=1,COUNTIF($O$2:O3542,O3542),IF(COUNTIF($S$2:S3542,S3542)=1,P3542,""))</f>
        <v/>
      </c>
      <c r="O3542" s="9" t="str">
        <f>IF(COUNTIF($S$2:S3542,S3542)=1,P3542,"")</f>
        <v/>
      </c>
      <c r="P3542" s="9">
        <f>COUNTIF($S$2:S3542,S3542)</f>
        <v>55</v>
      </c>
      <c r="Q3542" s="2" t="s">
        <v>117</v>
      </c>
      <c r="R3542" s="2" t="s">
        <v>3661</v>
      </c>
      <c r="S3542" s="2" t="s">
        <v>73</v>
      </c>
      <c r="T3542" s="2">
        <v>48</v>
      </c>
      <c r="U3542" s="2">
        <v>12</v>
      </c>
      <c r="V3542" s="2">
        <v>4</v>
      </c>
      <c r="W3542" s="2">
        <v>35.200000000000003</v>
      </c>
      <c r="X3542" s="2">
        <v>26.400000000000002</v>
      </c>
      <c r="Y3542" s="2">
        <v>0.15839999999999999</v>
      </c>
      <c r="Z3542" s="6">
        <v>46202</v>
      </c>
    </row>
    <row r="3543" spans="1:26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8" t="str">
        <f>IF(Table5[[#This Row],[Company Code]]&lt;&gt;"",Table5[[#This Row],[Contact Email]],"")</f>
        <v/>
      </c>
      <c r="M3543" s="2"/>
      <c r="N3543" s="9" t="str">
        <f>IF(IF(COUNTIF($S$2:S3543,S3543)=1,P3543,"")=1,COUNTIF($O$2:O3543,O3543),IF(COUNTIF($S$2:S3543,S3543)=1,P3543,""))</f>
        <v/>
      </c>
      <c r="O3543" s="9" t="str">
        <f>IF(COUNTIF($S$2:S3543,S3543)=1,P3543,"")</f>
        <v/>
      </c>
      <c r="P3543" s="9">
        <f>COUNTIF($S$2:S3543,S3543)</f>
        <v>56</v>
      </c>
      <c r="Q3543" s="2" t="s">
        <v>117</v>
      </c>
      <c r="R3543" s="2" t="s">
        <v>3662</v>
      </c>
      <c r="S3543" s="2" t="s">
        <v>73</v>
      </c>
      <c r="T3543" s="2">
        <v>120</v>
      </c>
      <c r="U3543" s="2">
        <v>12</v>
      </c>
      <c r="V3543" s="2">
        <v>10</v>
      </c>
      <c r="W3543" s="2">
        <v>88</v>
      </c>
      <c r="X3543" s="2">
        <v>66</v>
      </c>
      <c r="Y3543" s="2">
        <v>0.39600000000000002</v>
      </c>
      <c r="Z3543" s="6">
        <v>46202</v>
      </c>
    </row>
    <row r="3544" spans="1:26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8" t="str">
        <f>IF(Table5[[#This Row],[Company Code]]&lt;&gt;"",Table5[[#This Row],[Contact Email]],"")</f>
        <v/>
      </c>
      <c r="M3544" s="2"/>
      <c r="N3544" s="9" t="str">
        <f>IF(IF(COUNTIF($S$2:S3544,S3544)=1,P3544,"")=1,COUNTIF($O$2:O3544,O3544),IF(COUNTIF($S$2:S3544,S3544)=1,P3544,""))</f>
        <v/>
      </c>
      <c r="O3544" s="9" t="str">
        <f>IF(COUNTIF($S$2:S3544,S3544)=1,P3544,"")</f>
        <v/>
      </c>
      <c r="P3544" s="9">
        <f>COUNTIF($S$2:S3544,S3544)</f>
        <v>57</v>
      </c>
      <c r="Q3544" s="2" t="s">
        <v>117</v>
      </c>
      <c r="R3544" s="2" t="s">
        <v>3663</v>
      </c>
      <c r="S3544" s="2" t="s">
        <v>73</v>
      </c>
      <c r="T3544" s="2">
        <v>48</v>
      </c>
      <c r="U3544" s="2">
        <v>12</v>
      </c>
      <c r="V3544" s="2">
        <v>4</v>
      </c>
      <c r="W3544" s="2">
        <v>35.200000000000003</v>
      </c>
      <c r="X3544" s="2">
        <v>26.400000000000002</v>
      </c>
      <c r="Y3544" s="2">
        <v>0.15839999999999999</v>
      </c>
      <c r="Z3544" s="6">
        <v>46202</v>
      </c>
    </row>
    <row r="3545" spans="1:26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8" t="str">
        <f>IF(Table5[[#This Row],[Company Code]]&lt;&gt;"",Table5[[#This Row],[Contact Email]],"")</f>
        <v/>
      </c>
      <c r="M3545" s="2"/>
      <c r="N3545" s="9" t="str">
        <f>IF(IF(COUNTIF($S$2:S3545,S3545)=1,P3545,"")=1,COUNTIF($O$2:O3545,O3545),IF(COUNTIF($S$2:S3545,S3545)=1,P3545,""))</f>
        <v/>
      </c>
      <c r="O3545" s="9" t="str">
        <f>IF(COUNTIF($S$2:S3545,S3545)=1,P3545,"")</f>
        <v/>
      </c>
      <c r="P3545" s="9">
        <f>COUNTIF($S$2:S3545,S3545)</f>
        <v>58</v>
      </c>
      <c r="Q3545" s="2" t="s">
        <v>117</v>
      </c>
      <c r="R3545" s="2" t="s">
        <v>3664</v>
      </c>
      <c r="S3545" s="2" t="s">
        <v>73</v>
      </c>
      <c r="T3545" s="2">
        <v>156</v>
      </c>
      <c r="U3545" s="2">
        <v>12</v>
      </c>
      <c r="V3545" s="2">
        <v>13</v>
      </c>
      <c r="W3545" s="2">
        <v>114.4</v>
      </c>
      <c r="X3545" s="2">
        <v>85.800000000000011</v>
      </c>
      <c r="Y3545" s="2">
        <v>0.51480000000000004</v>
      </c>
      <c r="Z3545" s="6">
        <v>46202</v>
      </c>
    </row>
    <row r="3546" spans="1:26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8" t="str">
        <f>IF(Table5[[#This Row],[Company Code]]&lt;&gt;"",Table5[[#This Row],[Contact Email]],"")</f>
        <v/>
      </c>
      <c r="M3546" s="2"/>
      <c r="N3546" s="9" t="str">
        <f>IF(IF(COUNTIF($S$2:S3546,S3546)=1,P3546,"")=1,COUNTIF($O$2:O3546,O3546),IF(COUNTIF($S$2:S3546,S3546)=1,P3546,""))</f>
        <v/>
      </c>
      <c r="O3546" s="9" t="str">
        <f>IF(COUNTIF($S$2:S3546,S3546)=1,P3546,"")</f>
        <v/>
      </c>
      <c r="P3546" s="9">
        <f>COUNTIF($S$2:S3546,S3546)</f>
        <v>59</v>
      </c>
      <c r="Q3546" s="2" t="s">
        <v>117</v>
      </c>
      <c r="R3546" s="2" t="s">
        <v>3665</v>
      </c>
      <c r="S3546" s="2" t="s">
        <v>73</v>
      </c>
      <c r="T3546" s="2">
        <v>36</v>
      </c>
      <c r="U3546" s="2">
        <v>12</v>
      </c>
      <c r="V3546" s="2">
        <v>3</v>
      </c>
      <c r="W3546" s="2">
        <v>26.400000000000002</v>
      </c>
      <c r="X3546" s="2">
        <v>19.8</v>
      </c>
      <c r="Y3546" s="2">
        <v>0.1188</v>
      </c>
      <c r="Z3546" s="6">
        <v>46202</v>
      </c>
    </row>
    <row r="3547" spans="1:26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8" t="str">
        <f>IF(Table5[[#This Row],[Company Code]]&lt;&gt;"",Table5[[#This Row],[Contact Email]],"")</f>
        <v/>
      </c>
      <c r="M3547" s="2"/>
      <c r="N3547" s="9" t="str">
        <f>IF(IF(COUNTIF($S$2:S3547,S3547)=1,P3547,"")=1,COUNTIF($O$2:O3547,O3547),IF(COUNTIF($S$2:S3547,S3547)=1,P3547,""))</f>
        <v/>
      </c>
      <c r="O3547" s="9" t="str">
        <f>IF(COUNTIF($S$2:S3547,S3547)=1,P3547,"")</f>
        <v/>
      </c>
      <c r="P3547" s="9">
        <f>COUNTIF($S$2:S3547,S3547)</f>
        <v>60</v>
      </c>
      <c r="Q3547" s="2" t="s">
        <v>117</v>
      </c>
      <c r="R3547" s="2" t="s">
        <v>3666</v>
      </c>
      <c r="S3547" s="2" t="s">
        <v>73</v>
      </c>
      <c r="T3547" s="2">
        <v>48</v>
      </c>
      <c r="U3547" s="2">
        <v>12</v>
      </c>
      <c r="V3547" s="2">
        <v>4</v>
      </c>
      <c r="W3547" s="2">
        <v>35.200000000000003</v>
      </c>
      <c r="X3547" s="2">
        <v>26.400000000000002</v>
      </c>
      <c r="Y3547" s="2">
        <v>0.15839999999999999</v>
      </c>
      <c r="Z3547" s="6">
        <v>46202</v>
      </c>
    </row>
    <row r="3548" spans="1:26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8" t="str">
        <f>IF(Table5[[#This Row],[Company Code]]&lt;&gt;"",Table5[[#This Row],[Contact Email]],"")</f>
        <v/>
      </c>
      <c r="M3548" s="2"/>
      <c r="N3548" s="9" t="str">
        <f>IF(IF(COUNTIF($S$2:S3548,S3548)=1,P3548,"")=1,COUNTIF($O$2:O3548,O3548),IF(COUNTIF($S$2:S3548,S3548)=1,P3548,""))</f>
        <v/>
      </c>
      <c r="O3548" s="9" t="str">
        <f>IF(COUNTIF($S$2:S3548,S3548)=1,P3548,"")</f>
        <v/>
      </c>
      <c r="P3548" s="9">
        <f>COUNTIF($S$2:S3548,S3548)</f>
        <v>61</v>
      </c>
      <c r="Q3548" s="2" t="s">
        <v>117</v>
      </c>
      <c r="R3548" s="2" t="s">
        <v>3667</v>
      </c>
      <c r="S3548" s="2" t="s">
        <v>73</v>
      </c>
      <c r="T3548" s="2">
        <v>48</v>
      </c>
      <c r="U3548" s="2">
        <v>12</v>
      </c>
      <c r="V3548" s="2">
        <v>4</v>
      </c>
      <c r="W3548" s="2">
        <v>35.200000000000003</v>
      </c>
      <c r="X3548" s="2">
        <v>26.400000000000002</v>
      </c>
      <c r="Y3548" s="2">
        <v>0.15839999999999999</v>
      </c>
      <c r="Z3548" s="6">
        <v>46202</v>
      </c>
    </row>
    <row r="3549" spans="1:26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8" t="str">
        <f>IF(Table5[[#This Row],[Company Code]]&lt;&gt;"",Table5[[#This Row],[Contact Email]],"")</f>
        <v/>
      </c>
      <c r="M3549" s="2"/>
      <c r="N3549" s="9" t="str">
        <f>IF(IF(COUNTIF($S$2:S3549,S3549)=1,P3549,"")=1,COUNTIF($O$2:O3549,O3549),IF(COUNTIF($S$2:S3549,S3549)=1,P3549,""))</f>
        <v/>
      </c>
      <c r="O3549" s="9" t="str">
        <f>IF(COUNTIF($S$2:S3549,S3549)=1,P3549,"")</f>
        <v/>
      </c>
      <c r="P3549" s="9">
        <f>COUNTIF($S$2:S3549,S3549)</f>
        <v>62</v>
      </c>
      <c r="Q3549" s="2" t="s">
        <v>117</v>
      </c>
      <c r="R3549" s="2" t="s">
        <v>3668</v>
      </c>
      <c r="S3549" s="2" t="s">
        <v>73</v>
      </c>
      <c r="T3549" s="2">
        <v>168</v>
      </c>
      <c r="U3549" s="2">
        <v>12</v>
      </c>
      <c r="V3549" s="2">
        <v>14</v>
      </c>
      <c r="W3549" s="2">
        <v>123.2</v>
      </c>
      <c r="X3549" s="2">
        <v>92.4</v>
      </c>
      <c r="Y3549" s="2">
        <v>0.5544</v>
      </c>
      <c r="Z3549" s="6">
        <v>46202</v>
      </c>
    </row>
    <row r="3550" spans="1:26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8" t="str">
        <f>IF(Table5[[#This Row],[Company Code]]&lt;&gt;"",Table5[[#This Row],[Contact Email]],"")</f>
        <v/>
      </c>
      <c r="M3550" s="2"/>
      <c r="N3550" s="9" t="str">
        <f>IF(IF(COUNTIF($S$2:S3550,S3550)=1,P3550,"")=1,COUNTIF($O$2:O3550,O3550),IF(COUNTIF($S$2:S3550,S3550)=1,P3550,""))</f>
        <v/>
      </c>
      <c r="O3550" s="9" t="str">
        <f>IF(COUNTIF($S$2:S3550,S3550)=1,P3550,"")</f>
        <v/>
      </c>
      <c r="P3550" s="9">
        <f>COUNTIF($S$2:S3550,S3550)</f>
        <v>63</v>
      </c>
      <c r="Q3550" s="2" t="s">
        <v>117</v>
      </c>
      <c r="R3550" s="2" t="s">
        <v>3669</v>
      </c>
      <c r="S3550" s="2" t="s">
        <v>73</v>
      </c>
      <c r="T3550" s="2">
        <v>84</v>
      </c>
      <c r="U3550" s="2">
        <v>12</v>
      </c>
      <c r="V3550" s="2">
        <v>7</v>
      </c>
      <c r="W3550" s="2">
        <v>61.6</v>
      </c>
      <c r="X3550" s="2">
        <v>46.2</v>
      </c>
      <c r="Y3550" s="2">
        <v>0.2772</v>
      </c>
      <c r="Z3550" s="6">
        <v>46202</v>
      </c>
    </row>
    <row r="3551" spans="1:26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8" t="str">
        <f>IF(Table5[[#This Row],[Company Code]]&lt;&gt;"",Table5[[#This Row],[Contact Email]],"")</f>
        <v/>
      </c>
      <c r="M3551" s="2"/>
      <c r="N3551" s="9" t="str">
        <f>IF(IF(COUNTIF($S$2:S3551,S3551)=1,P3551,"")=1,COUNTIF($O$2:O3551,O3551),IF(COUNTIF($S$2:S3551,S3551)=1,P3551,""))</f>
        <v/>
      </c>
      <c r="O3551" s="9" t="str">
        <f>IF(COUNTIF($S$2:S3551,S3551)=1,P3551,"")</f>
        <v/>
      </c>
      <c r="P3551" s="9">
        <f>COUNTIF($S$2:S3551,S3551)</f>
        <v>64</v>
      </c>
      <c r="Q3551" s="2" t="s">
        <v>117</v>
      </c>
      <c r="R3551" s="2" t="s">
        <v>3670</v>
      </c>
      <c r="S3551" s="2" t="s">
        <v>73</v>
      </c>
      <c r="T3551" s="2">
        <v>48</v>
      </c>
      <c r="U3551" s="2">
        <v>12</v>
      </c>
      <c r="V3551" s="2">
        <v>4</v>
      </c>
      <c r="W3551" s="2">
        <v>35.200000000000003</v>
      </c>
      <c r="X3551" s="2">
        <v>26.400000000000002</v>
      </c>
      <c r="Y3551" s="2">
        <v>0.15839999999999999</v>
      </c>
      <c r="Z3551" s="6">
        <v>46202</v>
      </c>
    </row>
    <row r="3552" spans="1:26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8" t="str">
        <f>IF(Table5[[#This Row],[Company Code]]&lt;&gt;"",Table5[[#This Row],[Contact Email]],"")</f>
        <v/>
      </c>
      <c r="M3552" s="2"/>
      <c r="N3552" s="9" t="str">
        <f>IF(IF(COUNTIF($S$2:S3552,S3552)=1,P3552,"")=1,COUNTIF($O$2:O3552,O3552),IF(COUNTIF($S$2:S3552,S3552)=1,P3552,""))</f>
        <v/>
      </c>
      <c r="O3552" s="9" t="str">
        <f>IF(COUNTIF($S$2:S3552,S3552)=1,P3552,"")</f>
        <v/>
      </c>
      <c r="P3552" s="9">
        <f>COUNTIF($S$2:S3552,S3552)</f>
        <v>65</v>
      </c>
      <c r="Q3552" s="2" t="s">
        <v>117</v>
      </c>
      <c r="R3552" s="2" t="s">
        <v>3671</v>
      </c>
      <c r="S3552" s="2" t="s">
        <v>73</v>
      </c>
      <c r="T3552" s="2">
        <v>60</v>
      </c>
      <c r="U3552" s="2">
        <v>12</v>
      </c>
      <c r="V3552" s="2">
        <v>5</v>
      </c>
      <c r="W3552" s="2">
        <v>44</v>
      </c>
      <c r="X3552" s="2">
        <v>33</v>
      </c>
      <c r="Y3552" s="2">
        <v>0.19800000000000001</v>
      </c>
      <c r="Z3552" s="6">
        <v>46202</v>
      </c>
    </row>
    <row r="3553" spans="1:26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8" t="str">
        <f>IF(Table5[[#This Row],[Company Code]]&lt;&gt;"",Table5[[#This Row],[Contact Email]],"")</f>
        <v/>
      </c>
      <c r="M3553" s="2"/>
      <c r="N3553" s="9" t="str">
        <f>IF(IF(COUNTIF($S$2:S3553,S3553)=1,P3553,"")=1,COUNTIF($O$2:O3553,O3553),IF(COUNTIF($S$2:S3553,S3553)=1,P3553,""))</f>
        <v/>
      </c>
      <c r="O3553" s="9" t="str">
        <f>IF(COUNTIF($S$2:S3553,S3553)=1,P3553,"")</f>
        <v/>
      </c>
      <c r="P3553" s="9">
        <f>COUNTIF($S$2:S3553,S3553)</f>
        <v>66</v>
      </c>
      <c r="Q3553" s="2" t="s">
        <v>117</v>
      </c>
      <c r="R3553" s="2" t="s">
        <v>3672</v>
      </c>
      <c r="S3553" s="2" t="s">
        <v>73</v>
      </c>
      <c r="T3553" s="2">
        <v>48</v>
      </c>
      <c r="U3553" s="2">
        <v>12</v>
      </c>
      <c r="V3553" s="2">
        <v>4</v>
      </c>
      <c r="W3553" s="2">
        <v>35.200000000000003</v>
      </c>
      <c r="X3553" s="2">
        <v>26.400000000000002</v>
      </c>
      <c r="Y3553" s="2">
        <v>0.15839999999999999</v>
      </c>
      <c r="Z3553" s="6">
        <v>46202</v>
      </c>
    </row>
    <row r="3554" spans="1:26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8" t="str">
        <f>IF(Table5[[#This Row],[Company Code]]&lt;&gt;"",Table5[[#This Row],[Contact Email]],"")</f>
        <v/>
      </c>
      <c r="M3554" s="2"/>
      <c r="N3554" s="9" t="str">
        <f>IF(IF(COUNTIF($S$2:S3554,S3554)=1,P3554,"")=1,COUNTIF($O$2:O3554,O3554),IF(COUNTIF($S$2:S3554,S3554)=1,P3554,""))</f>
        <v/>
      </c>
      <c r="O3554" s="9" t="str">
        <f>IF(COUNTIF($S$2:S3554,S3554)=1,P3554,"")</f>
        <v/>
      </c>
      <c r="P3554" s="9">
        <f>COUNTIF($S$2:S3554,S3554)</f>
        <v>67</v>
      </c>
      <c r="Q3554" s="2" t="s">
        <v>117</v>
      </c>
      <c r="R3554" s="2" t="s">
        <v>3673</v>
      </c>
      <c r="S3554" s="2" t="s">
        <v>73</v>
      </c>
      <c r="T3554" s="2">
        <v>60</v>
      </c>
      <c r="U3554" s="2">
        <v>12</v>
      </c>
      <c r="V3554" s="2">
        <v>5</v>
      </c>
      <c r="W3554" s="2">
        <v>44</v>
      </c>
      <c r="X3554" s="2">
        <v>33</v>
      </c>
      <c r="Y3554" s="2">
        <v>0.19800000000000001</v>
      </c>
      <c r="Z3554" s="6">
        <v>46202</v>
      </c>
    </row>
    <row r="3555" spans="1:26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8" t="str">
        <f>IF(Table5[[#This Row],[Company Code]]&lt;&gt;"",Table5[[#This Row],[Contact Email]],"")</f>
        <v/>
      </c>
      <c r="M3555" s="2"/>
      <c r="N3555" s="9" t="str">
        <f>IF(IF(COUNTIF($S$2:S3555,S3555)=1,P3555,"")=1,COUNTIF($O$2:O3555,O3555),IF(COUNTIF($S$2:S3555,S3555)=1,P3555,""))</f>
        <v/>
      </c>
      <c r="O3555" s="9" t="str">
        <f>IF(COUNTIF($S$2:S3555,S3555)=1,P3555,"")</f>
        <v/>
      </c>
      <c r="P3555" s="9">
        <f>COUNTIF($S$2:S3555,S3555)</f>
        <v>68</v>
      </c>
      <c r="Q3555" s="2" t="s">
        <v>117</v>
      </c>
      <c r="R3555" s="2" t="s">
        <v>3674</v>
      </c>
      <c r="S3555" s="2" t="s">
        <v>73</v>
      </c>
      <c r="T3555" s="2">
        <v>12</v>
      </c>
      <c r="U3555" s="2">
        <v>12</v>
      </c>
      <c r="V3555" s="2">
        <v>1</v>
      </c>
      <c r="W3555" s="2">
        <v>8.8000000000000007</v>
      </c>
      <c r="X3555" s="2">
        <v>6.6000000000000005</v>
      </c>
      <c r="Y3555" s="2">
        <v>3.9599999999999996E-2</v>
      </c>
      <c r="Z3555" s="6">
        <v>46202</v>
      </c>
    </row>
    <row r="3556" spans="1:26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8" t="str">
        <f>IF(Table5[[#This Row],[Company Code]]&lt;&gt;"",Table5[[#This Row],[Contact Email]],"")</f>
        <v/>
      </c>
      <c r="M3556" s="2"/>
      <c r="N3556" s="9" t="str">
        <f>IF(IF(COUNTIF($S$2:S3556,S3556)=1,P3556,"")=1,COUNTIF($O$2:O3556,O3556),IF(COUNTIF($S$2:S3556,S3556)=1,P3556,""))</f>
        <v/>
      </c>
      <c r="O3556" s="9" t="str">
        <f>IF(COUNTIF($S$2:S3556,S3556)=1,P3556,"")</f>
        <v/>
      </c>
      <c r="P3556" s="9">
        <f>COUNTIF($S$2:S3556,S3556)</f>
        <v>69</v>
      </c>
      <c r="Q3556" s="2" t="s">
        <v>117</v>
      </c>
      <c r="R3556" s="2" t="s">
        <v>3675</v>
      </c>
      <c r="S3556" s="2" t="s">
        <v>73</v>
      </c>
      <c r="T3556" s="2">
        <v>108</v>
      </c>
      <c r="U3556" s="2">
        <v>12</v>
      </c>
      <c r="V3556" s="2">
        <v>9</v>
      </c>
      <c r="W3556" s="2">
        <v>79.2</v>
      </c>
      <c r="X3556" s="2">
        <v>59.400000000000006</v>
      </c>
      <c r="Y3556" s="2">
        <v>0.35639999999999999</v>
      </c>
      <c r="Z3556" s="6">
        <v>46202</v>
      </c>
    </row>
    <row r="3557" spans="1:26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8" t="str">
        <f>IF(Table5[[#This Row],[Company Code]]&lt;&gt;"",Table5[[#This Row],[Contact Email]],"")</f>
        <v/>
      </c>
      <c r="M3557" s="2"/>
      <c r="N3557" s="9" t="str">
        <f>IF(IF(COUNTIF($S$2:S3557,S3557)=1,P3557,"")=1,COUNTIF($O$2:O3557,O3557),IF(COUNTIF($S$2:S3557,S3557)=1,P3557,""))</f>
        <v/>
      </c>
      <c r="O3557" s="9" t="str">
        <f>IF(COUNTIF($S$2:S3557,S3557)=1,P3557,"")</f>
        <v/>
      </c>
      <c r="P3557" s="9">
        <f>COUNTIF($S$2:S3557,S3557)</f>
        <v>70</v>
      </c>
      <c r="Q3557" s="2" t="s">
        <v>117</v>
      </c>
      <c r="R3557" s="2" t="s">
        <v>3676</v>
      </c>
      <c r="S3557" s="2" t="s">
        <v>73</v>
      </c>
      <c r="T3557" s="2">
        <v>12</v>
      </c>
      <c r="U3557" s="2">
        <v>12</v>
      </c>
      <c r="V3557" s="2">
        <v>1</v>
      </c>
      <c r="W3557" s="2">
        <v>8.8000000000000007</v>
      </c>
      <c r="X3557" s="2">
        <v>6.6000000000000005</v>
      </c>
      <c r="Y3557" s="2">
        <v>3.9599999999999996E-2</v>
      </c>
      <c r="Z3557" s="6">
        <v>46202</v>
      </c>
    </row>
    <row r="3558" spans="1:26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8" t="str">
        <f>IF(Table5[[#This Row],[Company Code]]&lt;&gt;"",Table5[[#This Row],[Contact Email]],"")</f>
        <v/>
      </c>
      <c r="M3558" s="2"/>
      <c r="N3558" s="9" t="str">
        <f>IF(IF(COUNTIF($S$2:S3558,S3558)=1,P3558,"")=1,COUNTIF($O$2:O3558,O3558),IF(COUNTIF($S$2:S3558,S3558)=1,P3558,""))</f>
        <v/>
      </c>
      <c r="O3558" s="9" t="str">
        <f>IF(COUNTIF($S$2:S3558,S3558)=1,P3558,"")</f>
        <v/>
      </c>
      <c r="P3558" s="9">
        <f>COUNTIF($S$2:S3558,S3558)</f>
        <v>71</v>
      </c>
      <c r="Q3558" s="2" t="s">
        <v>117</v>
      </c>
      <c r="R3558" s="2" t="s">
        <v>3677</v>
      </c>
      <c r="S3558" s="2" t="s">
        <v>73</v>
      </c>
      <c r="T3558" s="2">
        <v>60</v>
      </c>
      <c r="U3558" s="2">
        <v>12</v>
      </c>
      <c r="V3558" s="2">
        <v>5</v>
      </c>
      <c r="W3558" s="2">
        <v>44</v>
      </c>
      <c r="X3558" s="2">
        <v>33</v>
      </c>
      <c r="Y3558" s="2">
        <v>0.19800000000000001</v>
      </c>
      <c r="Z3558" s="6">
        <v>46202</v>
      </c>
    </row>
    <row r="3559" spans="1:26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8" t="str">
        <f>IF(Table5[[#This Row],[Company Code]]&lt;&gt;"",Table5[[#This Row],[Contact Email]],"")</f>
        <v/>
      </c>
      <c r="M3559" s="2"/>
      <c r="N3559" s="9" t="str">
        <f>IF(IF(COUNTIF($S$2:S3559,S3559)=1,P3559,"")=1,COUNTIF($O$2:O3559,O3559),IF(COUNTIF($S$2:S3559,S3559)=1,P3559,""))</f>
        <v/>
      </c>
      <c r="O3559" s="9" t="str">
        <f>IF(COUNTIF($S$2:S3559,S3559)=1,P3559,"")</f>
        <v/>
      </c>
      <c r="P3559" s="9">
        <f>COUNTIF($S$2:S3559,S3559)</f>
        <v>72</v>
      </c>
      <c r="Q3559" s="2" t="s">
        <v>117</v>
      </c>
      <c r="R3559" s="2" t="s">
        <v>3678</v>
      </c>
      <c r="S3559" s="2" t="s">
        <v>73</v>
      </c>
      <c r="T3559" s="2">
        <v>60</v>
      </c>
      <c r="U3559" s="2">
        <v>12</v>
      </c>
      <c r="V3559" s="2">
        <v>5</v>
      </c>
      <c r="W3559" s="2">
        <v>44</v>
      </c>
      <c r="X3559" s="2">
        <v>33</v>
      </c>
      <c r="Y3559" s="2">
        <v>0.19800000000000001</v>
      </c>
      <c r="Z3559" s="6">
        <v>46202</v>
      </c>
    </row>
    <row r="3560" spans="1:26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8" t="str">
        <f>IF(Table5[[#This Row],[Company Code]]&lt;&gt;"",Table5[[#This Row],[Contact Email]],"")</f>
        <v/>
      </c>
      <c r="M3560" s="2"/>
      <c r="N3560" s="9" t="str">
        <f>IF(IF(COUNTIF($S$2:S3560,S3560)=1,P3560,"")=1,COUNTIF($O$2:O3560,O3560),IF(COUNTIF($S$2:S3560,S3560)=1,P3560,""))</f>
        <v/>
      </c>
      <c r="O3560" s="9" t="str">
        <f>IF(COUNTIF($S$2:S3560,S3560)=1,P3560,"")</f>
        <v/>
      </c>
      <c r="P3560" s="9">
        <f>COUNTIF($S$2:S3560,S3560)</f>
        <v>73</v>
      </c>
      <c r="Q3560" s="2" t="s">
        <v>117</v>
      </c>
      <c r="R3560" s="2" t="s">
        <v>3679</v>
      </c>
      <c r="S3560" s="2" t="s">
        <v>73</v>
      </c>
      <c r="T3560" s="2">
        <v>120</v>
      </c>
      <c r="U3560" s="2">
        <v>12</v>
      </c>
      <c r="V3560" s="2">
        <v>10</v>
      </c>
      <c r="W3560" s="2">
        <v>88</v>
      </c>
      <c r="X3560" s="2">
        <v>66</v>
      </c>
      <c r="Y3560" s="2">
        <v>0.39600000000000002</v>
      </c>
      <c r="Z3560" s="6">
        <v>46202</v>
      </c>
    </row>
    <row r="3561" spans="1:26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8" t="str">
        <f>IF(Table5[[#This Row],[Company Code]]&lt;&gt;"",Table5[[#This Row],[Contact Email]],"")</f>
        <v/>
      </c>
      <c r="M3561" s="2"/>
      <c r="N3561" s="9" t="str">
        <f>IF(IF(COUNTIF($S$2:S3561,S3561)=1,P3561,"")=1,COUNTIF($O$2:O3561,O3561),IF(COUNTIF($S$2:S3561,S3561)=1,P3561,""))</f>
        <v/>
      </c>
      <c r="O3561" s="9" t="str">
        <f>IF(COUNTIF($S$2:S3561,S3561)=1,P3561,"")</f>
        <v/>
      </c>
      <c r="P3561" s="9">
        <f>COUNTIF($S$2:S3561,S3561)</f>
        <v>74</v>
      </c>
      <c r="Q3561" s="2" t="s">
        <v>117</v>
      </c>
      <c r="R3561" s="2" t="s">
        <v>3680</v>
      </c>
      <c r="S3561" s="2" t="s">
        <v>73</v>
      </c>
      <c r="T3561" s="2">
        <v>132</v>
      </c>
      <c r="U3561" s="2">
        <v>12</v>
      </c>
      <c r="V3561" s="2">
        <v>11</v>
      </c>
      <c r="W3561" s="2">
        <v>96.8</v>
      </c>
      <c r="X3561" s="2">
        <v>72.600000000000009</v>
      </c>
      <c r="Y3561" s="2">
        <v>0.43559999999999999</v>
      </c>
      <c r="Z3561" s="6">
        <v>46202</v>
      </c>
    </row>
    <row r="3562" spans="1:26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8" t="str">
        <f>IF(Table5[[#This Row],[Company Code]]&lt;&gt;"",Table5[[#This Row],[Contact Email]],"")</f>
        <v/>
      </c>
      <c r="M3562" s="2"/>
      <c r="N3562" s="9" t="str">
        <f>IF(IF(COUNTIF($S$2:S3562,S3562)=1,P3562,"")=1,COUNTIF($O$2:O3562,O3562),IF(COUNTIF($S$2:S3562,S3562)=1,P3562,""))</f>
        <v/>
      </c>
      <c r="O3562" s="9" t="str">
        <f>IF(COUNTIF($S$2:S3562,S3562)=1,P3562,"")</f>
        <v/>
      </c>
      <c r="P3562" s="9">
        <f>COUNTIF($S$2:S3562,S3562)</f>
        <v>75</v>
      </c>
      <c r="Q3562" s="2" t="s">
        <v>117</v>
      </c>
      <c r="R3562" s="2" t="s">
        <v>3681</v>
      </c>
      <c r="S3562" s="2" t="s">
        <v>73</v>
      </c>
      <c r="T3562" s="2">
        <v>84</v>
      </c>
      <c r="U3562" s="2">
        <v>12</v>
      </c>
      <c r="V3562" s="2">
        <v>7</v>
      </c>
      <c r="W3562" s="2">
        <v>61.6</v>
      </c>
      <c r="X3562" s="2">
        <v>46.2</v>
      </c>
      <c r="Y3562" s="2">
        <v>0.2772</v>
      </c>
      <c r="Z3562" s="6">
        <v>46202</v>
      </c>
    </row>
    <row r="3563" spans="1:26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8" t="str">
        <f>IF(Table5[[#This Row],[Company Code]]&lt;&gt;"",Table5[[#This Row],[Contact Email]],"")</f>
        <v/>
      </c>
      <c r="M3563" s="2"/>
      <c r="N3563" s="9" t="str">
        <f>IF(IF(COUNTIF($S$2:S3563,S3563)=1,P3563,"")=1,COUNTIF($O$2:O3563,O3563),IF(COUNTIF($S$2:S3563,S3563)=1,P3563,""))</f>
        <v/>
      </c>
      <c r="O3563" s="9" t="str">
        <f>IF(COUNTIF($S$2:S3563,S3563)=1,P3563,"")</f>
        <v/>
      </c>
      <c r="P3563" s="9">
        <f>COUNTIF($S$2:S3563,S3563)</f>
        <v>76</v>
      </c>
      <c r="Q3563" s="2" t="s">
        <v>117</v>
      </c>
      <c r="R3563" s="2" t="s">
        <v>3682</v>
      </c>
      <c r="S3563" s="2" t="s">
        <v>73</v>
      </c>
      <c r="T3563" s="2">
        <v>72</v>
      </c>
      <c r="U3563" s="2">
        <v>12</v>
      </c>
      <c r="V3563" s="2">
        <v>6</v>
      </c>
      <c r="W3563" s="2">
        <v>52.800000000000004</v>
      </c>
      <c r="X3563" s="2">
        <v>39.6</v>
      </c>
      <c r="Y3563" s="2">
        <v>0.23760000000000001</v>
      </c>
      <c r="Z3563" s="6">
        <v>46202</v>
      </c>
    </row>
    <row r="3564" spans="1:26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8" t="str">
        <f>IF(Table5[[#This Row],[Company Code]]&lt;&gt;"",Table5[[#This Row],[Contact Email]],"")</f>
        <v/>
      </c>
      <c r="M3564" s="2"/>
      <c r="N3564" s="9" t="str">
        <f>IF(IF(COUNTIF($S$2:S3564,S3564)=1,P3564,"")=1,COUNTIF($O$2:O3564,O3564),IF(COUNTIF($S$2:S3564,S3564)=1,P3564,""))</f>
        <v/>
      </c>
      <c r="O3564" s="9" t="str">
        <f>IF(COUNTIF($S$2:S3564,S3564)=1,P3564,"")</f>
        <v/>
      </c>
      <c r="P3564" s="9">
        <f>COUNTIF($S$2:S3564,S3564)</f>
        <v>77</v>
      </c>
      <c r="Q3564" s="2" t="s">
        <v>117</v>
      </c>
      <c r="R3564" s="2" t="s">
        <v>3683</v>
      </c>
      <c r="S3564" s="2" t="s">
        <v>73</v>
      </c>
      <c r="T3564" s="2">
        <v>12</v>
      </c>
      <c r="U3564" s="2">
        <v>12</v>
      </c>
      <c r="V3564" s="2">
        <v>1</v>
      </c>
      <c r="W3564" s="2">
        <v>8.8000000000000007</v>
      </c>
      <c r="X3564" s="2">
        <v>6.6000000000000005</v>
      </c>
      <c r="Y3564" s="2">
        <v>3.9599999999999996E-2</v>
      </c>
      <c r="Z3564" s="6">
        <v>46202</v>
      </c>
    </row>
    <row r="3565" spans="1:26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8" t="str">
        <f>IF(Table5[[#This Row],[Company Code]]&lt;&gt;"",Table5[[#This Row],[Contact Email]],"")</f>
        <v/>
      </c>
      <c r="M3565" s="2"/>
      <c r="N3565" s="9" t="str">
        <f>IF(IF(COUNTIF($S$2:S3565,S3565)=1,P3565,"")=1,COUNTIF($O$2:O3565,O3565),IF(COUNTIF($S$2:S3565,S3565)=1,P3565,""))</f>
        <v/>
      </c>
      <c r="O3565" s="9" t="str">
        <f>IF(COUNTIF($S$2:S3565,S3565)=1,P3565,"")</f>
        <v/>
      </c>
      <c r="P3565" s="9">
        <f>COUNTIF($S$2:S3565,S3565)</f>
        <v>78</v>
      </c>
      <c r="Q3565" s="2" t="s">
        <v>117</v>
      </c>
      <c r="R3565" s="2" t="s">
        <v>3684</v>
      </c>
      <c r="S3565" s="2" t="s">
        <v>73</v>
      </c>
      <c r="T3565" s="2">
        <v>72</v>
      </c>
      <c r="U3565" s="2">
        <v>12</v>
      </c>
      <c r="V3565" s="2">
        <v>6</v>
      </c>
      <c r="W3565" s="2">
        <v>52.800000000000004</v>
      </c>
      <c r="X3565" s="2">
        <v>39.6</v>
      </c>
      <c r="Y3565" s="2">
        <v>0.23760000000000001</v>
      </c>
      <c r="Z3565" s="6">
        <v>46202</v>
      </c>
    </row>
    <row r="3566" spans="1:26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8" t="str">
        <f>IF(Table5[[#This Row],[Company Code]]&lt;&gt;"",Table5[[#This Row],[Contact Email]],"")</f>
        <v/>
      </c>
      <c r="M3566" s="2"/>
      <c r="N3566" s="9" t="str">
        <f>IF(IF(COUNTIF($S$2:S3566,S3566)=1,P3566,"")=1,COUNTIF($O$2:O3566,O3566),IF(COUNTIF($S$2:S3566,S3566)=1,P3566,""))</f>
        <v/>
      </c>
      <c r="O3566" s="9" t="str">
        <f>IF(COUNTIF($S$2:S3566,S3566)=1,P3566,"")</f>
        <v/>
      </c>
      <c r="P3566" s="9">
        <f>COUNTIF($S$2:S3566,S3566)</f>
        <v>79</v>
      </c>
      <c r="Q3566" s="2" t="s">
        <v>117</v>
      </c>
      <c r="R3566" s="2" t="s">
        <v>3685</v>
      </c>
      <c r="S3566" s="2" t="s">
        <v>73</v>
      </c>
      <c r="T3566" s="2">
        <v>84</v>
      </c>
      <c r="U3566" s="2">
        <v>12</v>
      </c>
      <c r="V3566" s="2">
        <v>7</v>
      </c>
      <c r="W3566" s="2">
        <v>61.6</v>
      </c>
      <c r="X3566" s="2">
        <v>46.2</v>
      </c>
      <c r="Y3566" s="2">
        <v>0.2772</v>
      </c>
      <c r="Z3566" s="6">
        <v>46202</v>
      </c>
    </row>
    <row r="3567" spans="1:26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8" t="str">
        <f>IF(Table5[[#This Row],[Company Code]]&lt;&gt;"",Table5[[#This Row],[Contact Email]],"")</f>
        <v/>
      </c>
      <c r="M3567" s="2"/>
      <c r="N3567" s="9" t="str">
        <f>IF(IF(COUNTIF($S$2:S3567,S3567)=1,P3567,"")=1,COUNTIF($O$2:O3567,O3567),IF(COUNTIF($S$2:S3567,S3567)=1,P3567,""))</f>
        <v/>
      </c>
      <c r="O3567" s="9" t="str">
        <f>IF(COUNTIF($S$2:S3567,S3567)=1,P3567,"")</f>
        <v/>
      </c>
      <c r="P3567" s="9">
        <f>COUNTIF($S$2:S3567,S3567)</f>
        <v>80</v>
      </c>
      <c r="Q3567" s="2" t="s">
        <v>117</v>
      </c>
      <c r="R3567" s="2" t="s">
        <v>3686</v>
      </c>
      <c r="S3567" s="2" t="s">
        <v>73</v>
      </c>
      <c r="T3567" s="2">
        <v>48</v>
      </c>
      <c r="U3567" s="2">
        <v>12</v>
      </c>
      <c r="V3567" s="2">
        <v>4</v>
      </c>
      <c r="W3567" s="2">
        <v>35.200000000000003</v>
      </c>
      <c r="X3567" s="2">
        <v>26.400000000000002</v>
      </c>
      <c r="Y3567" s="2">
        <v>0.15839999999999999</v>
      </c>
      <c r="Z3567" s="6">
        <v>46202</v>
      </c>
    </row>
    <row r="3568" spans="1:26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8" t="str">
        <f>IF(Table5[[#This Row],[Company Code]]&lt;&gt;"",Table5[[#This Row],[Contact Email]],"")</f>
        <v/>
      </c>
      <c r="M3568" s="2"/>
      <c r="N3568" s="9" t="str">
        <f>IF(IF(COUNTIF($S$2:S3568,S3568)=1,P3568,"")=1,COUNTIF($O$2:O3568,O3568),IF(COUNTIF($S$2:S3568,S3568)=1,P3568,""))</f>
        <v/>
      </c>
      <c r="O3568" s="9" t="str">
        <f>IF(COUNTIF($S$2:S3568,S3568)=1,P3568,"")</f>
        <v/>
      </c>
      <c r="P3568" s="9">
        <f>COUNTIF($S$2:S3568,S3568)</f>
        <v>81</v>
      </c>
      <c r="Q3568" s="2" t="s">
        <v>117</v>
      </c>
      <c r="R3568" s="2" t="s">
        <v>3687</v>
      </c>
      <c r="S3568" s="2" t="s">
        <v>73</v>
      </c>
      <c r="T3568" s="2">
        <v>36</v>
      </c>
      <c r="U3568" s="2">
        <v>12</v>
      </c>
      <c r="V3568" s="2">
        <v>3</v>
      </c>
      <c r="W3568" s="2">
        <v>26.400000000000002</v>
      </c>
      <c r="X3568" s="2">
        <v>19.8</v>
      </c>
      <c r="Y3568" s="2">
        <v>0.1188</v>
      </c>
      <c r="Z3568" s="6">
        <v>46202</v>
      </c>
    </row>
    <row r="3569" spans="1:26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8" t="str">
        <f>IF(Table5[[#This Row],[Company Code]]&lt;&gt;"",Table5[[#This Row],[Contact Email]],"")</f>
        <v/>
      </c>
      <c r="M3569" s="2"/>
      <c r="N3569" s="9" t="str">
        <f>IF(IF(COUNTIF($S$2:S3569,S3569)=1,P3569,"")=1,COUNTIF($O$2:O3569,O3569),IF(COUNTIF($S$2:S3569,S3569)=1,P3569,""))</f>
        <v/>
      </c>
      <c r="O3569" s="9" t="str">
        <f>IF(COUNTIF($S$2:S3569,S3569)=1,P3569,"")</f>
        <v/>
      </c>
      <c r="P3569" s="9">
        <f>COUNTIF($S$2:S3569,S3569)</f>
        <v>82</v>
      </c>
      <c r="Q3569" s="2" t="s">
        <v>117</v>
      </c>
      <c r="R3569" s="2" t="s">
        <v>3688</v>
      </c>
      <c r="S3569" s="2" t="s">
        <v>73</v>
      </c>
      <c r="T3569" s="2">
        <v>36</v>
      </c>
      <c r="U3569" s="2">
        <v>12</v>
      </c>
      <c r="V3569" s="2">
        <v>3</v>
      </c>
      <c r="W3569" s="2">
        <v>26.400000000000002</v>
      </c>
      <c r="X3569" s="2">
        <v>19.8</v>
      </c>
      <c r="Y3569" s="2">
        <v>0.1188</v>
      </c>
      <c r="Z3569" s="6">
        <v>46202</v>
      </c>
    </row>
    <row r="3570" spans="1:26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8" t="str">
        <f>IF(Table5[[#This Row],[Company Code]]&lt;&gt;"",Table5[[#This Row],[Contact Email]],"")</f>
        <v/>
      </c>
      <c r="M3570" s="2"/>
      <c r="N3570" s="9" t="str">
        <f>IF(IF(COUNTIF($S$2:S3570,S3570)=1,P3570,"")=1,COUNTIF($O$2:O3570,O3570),IF(COUNTIF($S$2:S3570,S3570)=1,P3570,""))</f>
        <v/>
      </c>
      <c r="O3570" s="9" t="str">
        <f>IF(COUNTIF($S$2:S3570,S3570)=1,P3570,"")</f>
        <v/>
      </c>
      <c r="P3570" s="9">
        <f>COUNTIF($S$2:S3570,S3570)</f>
        <v>83</v>
      </c>
      <c r="Q3570" s="2" t="s">
        <v>117</v>
      </c>
      <c r="R3570" s="2" t="s">
        <v>3689</v>
      </c>
      <c r="S3570" s="2" t="s">
        <v>73</v>
      </c>
      <c r="T3570" s="2">
        <v>24</v>
      </c>
      <c r="U3570" s="2">
        <v>12</v>
      </c>
      <c r="V3570" s="2">
        <v>2</v>
      </c>
      <c r="W3570" s="2">
        <v>17.600000000000001</v>
      </c>
      <c r="X3570" s="2">
        <v>13.200000000000001</v>
      </c>
      <c r="Y3570" s="2">
        <v>7.9199999999999993E-2</v>
      </c>
      <c r="Z3570" s="6">
        <v>46202</v>
      </c>
    </row>
    <row r="3571" spans="1:26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8" t="str">
        <f>IF(Table5[[#This Row],[Company Code]]&lt;&gt;"",Table5[[#This Row],[Contact Email]],"")</f>
        <v/>
      </c>
      <c r="M3571" s="2"/>
      <c r="N3571" s="9" t="str">
        <f>IF(IF(COUNTIF($S$2:S3571,S3571)=1,P3571,"")=1,COUNTIF($O$2:O3571,O3571),IF(COUNTIF($S$2:S3571,S3571)=1,P3571,""))</f>
        <v/>
      </c>
      <c r="O3571" s="9" t="str">
        <f>IF(COUNTIF($S$2:S3571,S3571)=1,P3571,"")</f>
        <v/>
      </c>
      <c r="P3571" s="9">
        <f>COUNTIF($S$2:S3571,S3571)</f>
        <v>84</v>
      </c>
      <c r="Q3571" s="2" t="s">
        <v>117</v>
      </c>
      <c r="R3571" s="2" t="s">
        <v>3690</v>
      </c>
      <c r="S3571" s="2" t="s">
        <v>73</v>
      </c>
      <c r="T3571" s="2">
        <v>60</v>
      </c>
      <c r="U3571" s="2">
        <v>12</v>
      </c>
      <c r="V3571" s="2">
        <v>5</v>
      </c>
      <c r="W3571" s="2">
        <v>44</v>
      </c>
      <c r="X3571" s="2">
        <v>33</v>
      </c>
      <c r="Y3571" s="2">
        <v>0.19800000000000001</v>
      </c>
      <c r="Z3571" s="6">
        <v>46202</v>
      </c>
    </row>
    <row r="3572" spans="1:26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8" t="str">
        <f>IF(Table5[[#This Row],[Company Code]]&lt;&gt;"",Table5[[#This Row],[Contact Email]],"")</f>
        <v/>
      </c>
      <c r="M3572" s="2"/>
      <c r="N3572" s="9" t="str">
        <f>IF(IF(COUNTIF($S$2:S3572,S3572)=1,P3572,"")=1,COUNTIF($O$2:O3572,O3572),IF(COUNTIF($S$2:S3572,S3572)=1,P3572,""))</f>
        <v/>
      </c>
      <c r="O3572" s="9" t="str">
        <f>IF(COUNTIF($S$2:S3572,S3572)=1,P3572,"")</f>
        <v/>
      </c>
      <c r="P3572" s="9">
        <f>COUNTIF($S$2:S3572,S3572)</f>
        <v>85</v>
      </c>
      <c r="Q3572" s="2" t="s">
        <v>117</v>
      </c>
      <c r="R3572" s="2" t="s">
        <v>3691</v>
      </c>
      <c r="S3572" s="2" t="s">
        <v>73</v>
      </c>
      <c r="T3572" s="2">
        <v>96</v>
      </c>
      <c r="U3572" s="2">
        <v>12</v>
      </c>
      <c r="V3572" s="2">
        <v>8</v>
      </c>
      <c r="W3572" s="2">
        <v>70.400000000000006</v>
      </c>
      <c r="X3572" s="2">
        <v>52.800000000000004</v>
      </c>
      <c r="Y3572" s="2">
        <v>0.31679999999999997</v>
      </c>
      <c r="Z3572" s="6">
        <v>46202</v>
      </c>
    </row>
    <row r="3573" spans="1:26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8" t="str">
        <f>IF(Table5[[#This Row],[Company Code]]&lt;&gt;"",Table5[[#This Row],[Contact Email]],"")</f>
        <v/>
      </c>
      <c r="M3573" s="2"/>
      <c r="N3573" s="9" t="str">
        <f>IF(IF(COUNTIF($S$2:S3573,S3573)=1,P3573,"")=1,COUNTIF($O$2:O3573,O3573),IF(COUNTIF($S$2:S3573,S3573)=1,P3573,""))</f>
        <v/>
      </c>
      <c r="O3573" s="9" t="str">
        <f>IF(COUNTIF($S$2:S3573,S3573)=1,P3573,"")</f>
        <v/>
      </c>
      <c r="P3573" s="9">
        <f>COUNTIF($S$2:S3573,S3573)</f>
        <v>86</v>
      </c>
      <c r="Q3573" s="2" t="s">
        <v>117</v>
      </c>
      <c r="R3573" s="2" t="s">
        <v>3692</v>
      </c>
      <c r="S3573" s="2" t="s">
        <v>73</v>
      </c>
      <c r="T3573" s="2">
        <v>84</v>
      </c>
      <c r="U3573" s="2">
        <v>12</v>
      </c>
      <c r="V3573" s="2">
        <v>7</v>
      </c>
      <c r="W3573" s="2">
        <v>61.6</v>
      </c>
      <c r="X3573" s="2">
        <v>46.2</v>
      </c>
      <c r="Y3573" s="2">
        <v>0.2772</v>
      </c>
      <c r="Z3573" s="6">
        <v>46202</v>
      </c>
    </row>
    <row r="3574" spans="1:26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8" t="str">
        <f>IF(Table5[[#This Row],[Company Code]]&lt;&gt;"",Table5[[#This Row],[Contact Email]],"")</f>
        <v/>
      </c>
      <c r="M3574" s="2"/>
      <c r="N3574" s="9" t="str">
        <f>IF(IF(COUNTIF($S$2:S3574,S3574)=1,P3574,"")=1,COUNTIF($O$2:O3574,O3574),IF(COUNTIF($S$2:S3574,S3574)=1,P3574,""))</f>
        <v/>
      </c>
      <c r="O3574" s="9" t="str">
        <f>IF(COUNTIF($S$2:S3574,S3574)=1,P3574,"")</f>
        <v/>
      </c>
      <c r="P3574" s="9">
        <f>COUNTIF($S$2:S3574,S3574)</f>
        <v>87</v>
      </c>
      <c r="Q3574" s="2" t="s">
        <v>117</v>
      </c>
      <c r="R3574" s="2" t="s">
        <v>3693</v>
      </c>
      <c r="S3574" s="2" t="s">
        <v>73</v>
      </c>
      <c r="T3574" s="2">
        <v>72</v>
      </c>
      <c r="U3574" s="2">
        <v>12</v>
      </c>
      <c r="V3574" s="2">
        <v>6</v>
      </c>
      <c r="W3574" s="2">
        <v>52.800000000000004</v>
      </c>
      <c r="X3574" s="2">
        <v>39.6</v>
      </c>
      <c r="Y3574" s="2">
        <v>0.23760000000000001</v>
      </c>
      <c r="Z3574" s="6">
        <v>46202</v>
      </c>
    </row>
    <row r="3575" spans="1:26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8" t="str">
        <f>IF(Table5[[#This Row],[Company Code]]&lt;&gt;"",Table5[[#This Row],[Contact Email]],"")</f>
        <v/>
      </c>
      <c r="M3575" s="2"/>
      <c r="N3575" s="9" t="str">
        <f>IF(IF(COUNTIF($S$2:S3575,S3575)=1,P3575,"")=1,COUNTIF($O$2:O3575,O3575),IF(COUNTIF($S$2:S3575,S3575)=1,P3575,""))</f>
        <v/>
      </c>
      <c r="O3575" s="9" t="str">
        <f>IF(COUNTIF($S$2:S3575,S3575)=1,P3575,"")</f>
        <v/>
      </c>
      <c r="P3575" s="9">
        <f>COUNTIF($S$2:S3575,S3575)</f>
        <v>88</v>
      </c>
      <c r="Q3575" s="2" t="s">
        <v>117</v>
      </c>
      <c r="R3575" s="2" t="s">
        <v>3694</v>
      </c>
      <c r="S3575" s="2" t="s">
        <v>73</v>
      </c>
      <c r="T3575" s="2">
        <v>48</v>
      </c>
      <c r="U3575" s="2">
        <v>12</v>
      </c>
      <c r="V3575" s="2">
        <v>4</v>
      </c>
      <c r="W3575" s="2">
        <v>35.200000000000003</v>
      </c>
      <c r="X3575" s="2">
        <v>26.400000000000002</v>
      </c>
      <c r="Y3575" s="2">
        <v>0.15839999999999999</v>
      </c>
      <c r="Z3575" s="6">
        <v>46202</v>
      </c>
    </row>
    <row r="3576" spans="1:26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8" t="str">
        <f>IF(Table5[[#This Row],[Company Code]]&lt;&gt;"",Table5[[#This Row],[Contact Email]],"")</f>
        <v/>
      </c>
      <c r="M3576" s="2"/>
      <c r="N3576" s="9" t="str">
        <f>IF(IF(COUNTIF($S$2:S3576,S3576)=1,P3576,"")=1,COUNTIF($O$2:O3576,O3576),IF(COUNTIF($S$2:S3576,S3576)=1,P3576,""))</f>
        <v/>
      </c>
      <c r="O3576" s="9" t="str">
        <f>IF(COUNTIF($S$2:S3576,S3576)=1,P3576,"")</f>
        <v/>
      </c>
      <c r="P3576" s="9">
        <f>COUNTIF($S$2:S3576,S3576)</f>
        <v>89</v>
      </c>
      <c r="Q3576" s="2" t="s">
        <v>117</v>
      </c>
      <c r="R3576" s="2" t="s">
        <v>3695</v>
      </c>
      <c r="S3576" s="2" t="s">
        <v>73</v>
      </c>
      <c r="T3576" s="2">
        <v>180</v>
      </c>
      <c r="U3576" s="2">
        <v>12</v>
      </c>
      <c r="V3576" s="2">
        <v>15</v>
      </c>
      <c r="W3576" s="2">
        <v>132</v>
      </c>
      <c r="X3576" s="2">
        <v>99.000000000000014</v>
      </c>
      <c r="Y3576" s="2">
        <v>0.59399999999999997</v>
      </c>
      <c r="Z3576" s="6">
        <v>46202</v>
      </c>
    </row>
    <row r="3577" spans="1:26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8" t="str">
        <f>IF(Table5[[#This Row],[Company Code]]&lt;&gt;"",Table5[[#This Row],[Contact Email]],"")</f>
        <v/>
      </c>
      <c r="M3577" s="2"/>
      <c r="N3577" s="9" t="str">
        <f>IF(IF(COUNTIF($S$2:S3577,S3577)=1,P3577,"")=1,COUNTIF($O$2:O3577,O3577),IF(COUNTIF($S$2:S3577,S3577)=1,P3577,""))</f>
        <v/>
      </c>
      <c r="O3577" s="9" t="str">
        <f>IF(COUNTIF($S$2:S3577,S3577)=1,P3577,"")</f>
        <v/>
      </c>
      <c r="P3577" s="9">
        <f>COUNTIF($S$2:S3577,S3577)</f>
        <v>90</v>
      </c>
      <c r="Q3577" s="2" t="s">
        <v>117</v>
      </c>
      <c r="R3577" s="2" t="s">
        <v>3696</v>
      </c>
      <c r="S3577" s="2" t="s">
        <v>73</v>
      </c>
      <c r="T3577" s="2">
        <v>492</v>
      </c>
      <c r="U3577" s="2">
        <v>12</v>
      </c>
      <c r="V3577" s="2">
        <v>41</v>
      </c>
      <c r="W3577" s="2">
        <v>360.8</v>
      </c>
      <c r="X3577" s="2">
        <v>270.60000000000002</v>
      </c>
      <c r="Y3577" s="2">
        <v>1.6235999999999999</v>
      </c>
      <c r="Z3577" s="6">
        <v>46202</v>
      </c>
    </row>
    <row r="3578" spans="1:26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8" t="str">
        <f>IF(Table5[[#This Row],[Company Code]]&lt;&gt;"",Table5[[#This Row],[Contact Email]],"")</f>
        <v/>
      </c>
      <c r="M3578" s="2"/>
      <c r="N3578" s="9" t="str">
        <f>IF(IF(COUNTIF($S$2:S3578,S3578)=1,P3578,"")=1,COUNTIF($O$2:O3578,O3578),IF(COUNTIF($S$2:S3578,S3578)=1,P3578,""))</f>
        <v/>
      </c>
      <c r="O3578" s="9" t="str">
        <f>IF(COUNTIF($S$2:S3578,S3578)=1,P3578,"")</f>
        <v/>
      </c>
      <c r="P3578" s="9">
        <f>COUNTIF($S$2:S3578,S3578)</f>
        <v>91</v>
      </c>
      <c r="Q3578" s="2" t="s">
        <v>117</v>
      </c>
      <c r="R3578" s="2" t="s">
        <v>3697</v>
      </c>
      <c r="S3578" s="2" t="s">
        <v>73</v>
      </c>
      <c r="T3578" s="2">
        <v>96</v>
      </c>
      <c r="U3578" s="2">
        <v>12</v>
      </c>
      <c r="V3578" s="2">
        <v>8</v>
      </c>
      <c r="W3578" s="2">
        <v>70.400000000000006</v>
      </c>
      <c r="X3578" s="2">
        <v>52.800000000000004</v>
      </c>
      <c r="Y3578" s="2">
        <v>0.31679999999999997</v>
      </c>
      <c r="Z3578" s="6">
        <v>46202</v>
      </c>
    </row>
    <row r="3579" spans="1:26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8" t="str">
        <f>IF(Table5[[#This Row],[Company Code]]&lt;&gt;"",Table5[[#This Row],[Contact Email]],"")</f>
        <v/>
      </c>
      <c r="M3579" s="2"/>
      <c r="N3579" s="9" t="str">
        <f>IF(IF(COUNTIF($S$2:S3579,S3579)=1,P3579,"")=1,COUNTIF($O$2:O3579,O3579),IF(COUNTIF($S$2:S3579,S3579)=1,P3579,""))</f>
        <v/>
      </c>
      <c r="O3579" s="9" t="str">
        <f>IF(COUNTIF($S$2:S3579,S3579)=1,P3579,"")</f>
        <v/>
      </c>
      <c r="P3579" s="9">
        <f>COUNTIF($S$2:S3579,S3579)</f>
        <v>92</v>
      </c>
      <c r="Q3579" s="2" t="s">
        <v>117</v>
      </c>
      <c r="R3579" s="2" t="s">
        <v>3698</v>
      </c>
      <c r="S3579" s="2" t="s">
        <v>73</v>
      </c>
      <c r="T3579" s="2">
        <v>72</v>
      </c>
      <c r="U3579" s="2">
        <v>12</v>
      </c>
      <c r="V3579" s="2">
        <v>6</v>
      </c>
      <c r="W3579" s="2">
        <v>52.800000000000004</v>
      </c>
      <c r="X3579" s="2">
        <v>39.6</v>
      </c>
      <c r="Y3579" s="2">
        <v>0.23760000000000001</v>
      </c>
      <c r="Z3579" s="6">
        <v>46202</v>
      </c>
    </row>
    <row r="3580" spans="1:26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8" t="str">
        <f>IF(Table5[[#This Row],[Company Code]]&lt;&gt;"",Table5[[#This Row],[Contact Email]],"")</f>
        <v/>
      </c>
      <c r="M3580" s="2"/>
      <c r="N3580" s="9" t="str">
        <f>IF(IF(COUNTIF($S$2:S3580,S3580)=1,P3580,"")=1,COUNTIF($O$2:O3580,O3580),IF(COUNTIF($S$2:S3580,S3580)=1,P3580,""))</f>
        <v/>
      </c>
      <c r="O3580" s="9" t="str">
        <f>IF(COUNTIF($S$2:S3580,S3580)=1,P3580,"")</f>
        <v/>
      </c>
      <c r="P3580" s="9">
        <f>COUNTIF($S$2:S3580,S3580)</f>
        <v>93</v>
      </c>
      <c r="Q3580" s="2" t="s">
        <v>117</v>
      </c>
      <c r="R3580" s="2" t="s">
        <v>3699</v>
      </c>
      <c r="S3580" s="2" t="s">
        <v>73</v>
      </c>
      <c r="T3580" s="2">
        <v>84</v>
      </c>
      <c r="U3580" s="2">
        <v>12</v>
      </c>
      <c r="V3580" s="2">
        <v>7</v>
      </c>
      <c r="W3580" s="2">
        <v>61.6</v>
      </c>
      <c r="X3580" s="2">
        <v>46.2</v>
      </c>
      <c r="Y3580" s="2">
        <v>0.2772</v>
      </c>
      <c r="Z3580" s="6">
        <v>46202</v>
      </c>
    </row>
    <row r="3581" spans="1:26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8" t="str">
        <f>IF(Table5[[#This Row],[Company Code]]&lt;&gt;"",Table5[[#This Row],[Contact Email]],"")</f>
        <v/>
      </c>
      <c r="M3581" s="2"/>
      <c r="N3581" s="9" t="str">
        <f>IF(IF(COUNTIF($S$2:S3581,S3581)=1,P3581,"")=1,COUNTIF($O$2:O3581,O3581),IF(COUNTIF($S$2:S3581,S3581)=1,P3581,""))</f>
        <v/>
      </c>
      <c r="O3581" s="9" t="str">
        <f>IF(COUNTIF($S$2:S3581,S3581)=1,P3581,"")</f>
        <v/>
      </c>
      <c r="P3581" s="9">
        <f>COUNTIF($S$2:S3581,S3581)</f>
        <v>94</v>
      </c>
      <c r="Q3581" s="2" t="s">
        <v>117</v>
      </c>
      <c r="R3581" s="2" t="s">
        <v>3700</v>
      </c>
      <c r="S3581" s="2" t="s">
        <v>73</v>
      </c>
      <c r="T3581" s="2">
        <v>36</v>
      </c>
      <c r="U3581" s="2">
        <v>12</v>
      </c>
      <c r="V3581" s="2">
        <v>3</v>
      </c>
      <c r="W3581" s="2">
        <v>26.400000000000002</v>
      </c>
      <c r="X3581" s="2">
        <v>19.8</v>
      </c>
      <c r="Y3581" s="2">
        <v>0.1188</v>
      </c>
      <c r="Z3581" s="6">
        <v>46202</v>
      </c>
    </row>
    <row r="3582" spans="1:26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8" t="str">
        <f>IF(Table5[[#This Row],[Company Code]]&lt;&gt;"",Table5[[#This Row],[Contact Email]],"")</f>
        <v/>
      </c>
      <c r="M3582" s="2"/>
      <c r="N3582" s="9" t="str">
        <f>IF(IF(COUNTIF($S$2:S3582,S3582)=1,P3582,"")=1,COUNTIF($O$2:O3582,O3582),IF(COUNTIF($S$2:S3582,S3582)=1,P3582,""))</f>
        <v/>
      </c>
      <c r="O3582" s="9" t="str">
        <f>IF(COUNTIF($S$2:S3582,S3582)=1,P3582,"")</f>
        <v/>
      </c>
      <c r="P3582" s="9">
        <f>COUNTIF($S$2:S3582,S3582)</f>
        <v>95</v>
      </c>
      <c r="Q3582" s="2" t="s">
        <v>117</v>
      </c>
      <c r="R3582" s="2" t="s">
        <v>3701</v>
      </c>
      <c r="S3582" s="2" t="s">
        <v>73</v>
      </c>
      <c r="T3582" s="2">
        <v>24</v>
      </c>
      <c r="U3582" s="2">
        <v>12</v>
      </c>
      <c r="V3582" s="2">
        <v>2</v>
      </c>
      <c r="W3582" s="2">
        <v>17.600000000000001</v>
      </c>
      <c r="X3582" s="2">
        <v>13.200000000000001</v>
      </c>
      <c r="Y3582" s="2">
        <v>7.9199999999999993E-2</v>
      </c>
      <c r="Z3582" s="6">
        <v>46202</v>
      </c>
    </row>
    <row r="3583" spans="1:26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8" t="str">
        <f>IF(Table5[[#This Row],[Company Code]]&lt;&gt;"",Table5[[#This Row],[Contact Email]],"")</f>
        <v/>
      </c>
      <c r="M3583" s="2"/>
      <c r="N3583" s="9" t="str">
        <f>IF(IF(COUNTIF($S$2:S3583,S3583)=1,P3583,"")=1,COUNTIF($O$2:O3583,O3583),IF(COUNTIF($S$2:S3583,S3583)=1,P3583,""))</f>
        <v/>
      </c>
      <c r="O3583" s="9" t="str">
        <f>IF(COUNTIF($S$2:S3583,S3583)=1,P3583,"")</f>
        <v/>
      </c>
      <c r="P3583" s="9">
        <f>COUNTIF($S$2:S3583,S3583)</f>
        <v>96</v>
      </c>
      <c r="Q3583" s="2" t="s">
        <v>117</v>
      </c>
      <c r="R3583" s="2" t="s">
        <v>3702</v>
      </c>
      <c r="S3583" s="2" t="s">
        <v>73</v>
      </c>
      <c r="T3583" s="2">
        <v>84</v>
      </c>
      <c r="U3583" s="2">
        <v>12</v>
      </c>
      <c r="V3583" s="2">
        <v>7</v>
      </c>
      <c r="W3583" s="2">
        <v>61.6</v>
      </c>
      <c r="X3583" s="2">
        <v>46.2</v>
      </c>
      <c r="Y3583" s="2">
        <v>0.2772</v>
      </c>
      <c r="Z3583" s="6">
        <v>46202</v>
      </c>
    </row>
    <row r="3584" spans="1:26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8" t="str">
        <f>IF(Table5[[#This Row],[Company Code]]&lt;&gt;"",Table5[[#This Row],[Contact Email]],"")</f>
        <v/>
      </c>
      <c r="M3584" s="2"/>
      <c r="N3584" s="9" t="str">
        <f>IF(IF(COUNTIF($S$2:S3584,S3584)=1,P3584,"")=1,COUNTIF($O$2:O3584,O3584),IF(COUNTIF($S$2:S3584,S3584)=1,P3584,""))</f>
        <v/>
      </c>
      <c r="O3584" s="9" t="str">
        <f>IF(COUNTIF($S$2:S3584,S3584)=1,P3584,"")</f>
        <v/>
      </c>
      <c r="P3584" s="9">
        <f>COUNTIF($S$2:S3584,S3584)</f>
        <v>97</v>
      </c>
      <c r="Q3584" s="2" t="s">
        <v>117</v>
      </c>
      <c r="R3584" s="2" t="s">
        <v>3703</v>
      </c>
      <c r="S3584" s="2" t="s">
        <v>73</v>
      </c>
      <c r="T3584" s="2">
        <v>12</v>
      </c>
      <c r="U3584" s="2">
        <v>12</v>
      </c>
      <c r="V3584" s="2">
        <v>1</v>
      </c>
      <c r="W3584" s="2">
        <v>8.8000000000000007</v>
      </c>
      <c r="X3584" s="2">
        <v>6.6000000000000005</v>
      </c>
      <c r="Y3584" s="2">
        <v>3.9599999999999996E-2</v>
      </c>
      <c r="Z3584" s="6">
        <v>46202</v>
      </c>
    </row>
    <row r="3585" spans="1:26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8" t="str">
        <f>IF(Table5[[#This Row],[Company Code]]&lt;&gt;"",Table5[[#This Row],[Contact Email]],"")</f>
        <v/>
      </c>
      <c r="M3585" s="2"/>
      <c r="N3585" s="9" t="str">
        <f>IF(IF(COUNTIF($S$2:S3585,S3585)=1,P3585,"")=1,COUNTIF($O$2:O3585,O3585),IF(COUNTIF($S$2:S3585,S3585)=1,P3585,""))</f>
        <v/>
      </c>
      <c r="O3585" s="9" t="str">
        <f>IF(COUNTIF($S$2:S3585,S3585)=1,P3585,"")</f>
        <v/>
      </c>
      <c r="P3585" s="9">
        <f>COUNTIF($S$2:S3585,S3585)</f>
        <v>98</v>
      </c>
      <c r="Q3585" s="2" t="s">
        <v>117</v>
      </c>
      <c r="R3585" s="2" t="s">
        <v>3704</v>
      </c>
      <c r="S3585" s="2" t="s">
        <v>73</v>
      </c>
      <c r="T3585" s="2">
        <v>72</v>
      </c>
      <c r="U3585" s="2">
        <v>12</v>
      </c>
      <c r="V3585" s="2">
        <v>6</v>
      </c>
      <c r="W3585" s="2">
        <v>52.800000000000004</v>
      </c>
      <c r="X3585" s="2">
        <v>39.6</v>
      </c>
      <c r="Y3585" s="2">
        <v>0.23760000000000001</v>
      </c>
      <c r="Z3585" s="6">
        <v>46202</v>
      </c>
    </row>
    <row r="3586" spans="1:26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8" t="str">
        <f>IF(Table5[[#This Row],[Company Code]]&lt;&gt;"",Table5[[#This Row],[Contact Email]],"")</f>
        <v/>
      </c>
      <c r="M3586" s="2"/>
      <c r="N3586" s="9" t="str">
        <f>IF(IF(COUNTIF($S$2:S3586,S3586)=1,P3586,"")=1,COUNTIF($O$2:O3586,O3586),IF(COUNTIF($S$2:S3586,S3586)=1,P3586,""))</f>
        <v/>
      </c>
      <c r="O3586" s="9" t="str">
        <f>IF(COUNTIF($S$2:S3586,S3586)=1,P3586,"")</f>
        <v/>
      </c>
      <c r="P3586" s="9">
        <f>COUNTIF($S$2:S3586,S3586)</f>
        <v>99</v>
      </c>
      <c r="Q3586" s="2" t="s">
        <v>117</v>
      </c>
      <c r="R3586" s="2" t="s">
        <v>3705</v>
      </c>
      <c r="S3586" s="2" t="s">
        <v>73</v>
      </c>
      <c r="T3586" s="2">
        <v>60</v>
      </c>
      <c r="U3586" s="2">
        <v>12</v>
      </c>
      <c r="V3586" s="2">
        <v>5</v>
      </c>
      <c r="W3586" s="2">
        <v>44</v>
      </c>
      <c r="X3586" s="2">
        <v>33</v>
      </c>
      <c r="Y3586" s="2">
        <v>0.19800000000000001</v>
      </c>
      <c r="Z3586" s="6">
        <v>46202</v>
      </c>
    </row>
    <row r="3587" spans="1:26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8" t="str">
        <f>IF(Table5[[#This Row],[Company Code]]&lt;&gt;"",Table5[[#This Row],[Contact Email]],"")</f>
        <v/>
      </c>
      <c r="M3587" s="2"/>
      <c r="N3587" s="9" t="str">
        <f>IF(IF(COUNTIF($S$2:S3587,S3587)=1,P3587,"")=1,COUNTIF($O$2:O3587,O3587),IF(COUNTIF($S$2:S3587,S3587)=1,P3587,""))</f>
        <v/>
      </c>
      <c r="O3587" s="9" t="str">
        <f>IF(COUNTIF($S$2:S3587,S3587)=1,P3587,"")</f>
        <v/>
      </c>
      <c r="P3587" s="9">
        <f>COUNTIF($S$2:S3587,S3587)</f>
        <v>100</v>
      </c>
      <c r="Q3587" s="2" t="s">
        <v>117</v>
      </c>
      <c r="R3587" s="2" t="s">
        <v>3706</v>
      </c>
      <c r="S3587" s="2" t="s">
        <v>73</v>
      </c>
      <c r="T3587" s="2">
        <v>72</v>
      </c>
      <c r="U3587" s="2">
        <v>12</v>
      </c>
      <c r="V3587" s="2">
        <v>6</v>
      </c>
      <c r="W3587" s="2">
        <v>52.800000000000004</v>
      </c>
      <c r="X3587" s="2">
        <v>39.6</v>
      </c>
      <c r="Y3587" s="2">
        <v>0.23760000000000001</v>
      </c>
      <c r="Z3587" s="6">
        <v>46202</v>
      </c>
    </row>
    <row r="3588" spans="1:26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8" t="str">
        <f>IF(Table5[[#This Row],[Company Code]]&lt;&gt;"",Table5[[#This Row],[Contact Email]],"")</f>
        <v/>
      </c>
      <c r="M3588" s="2"/>
      <c r="N3588" s="9" t="str">
        <f>IF(IF(COUNTIF($S$2:S3588,S3588)=1,P3588,"")=1,COUNTIF($O$2:O3588,O3588),IF(COUNTIF($S$2:S3588,S3588)=1,P3588,""))</f>
        <v/>
      </c>
      <c r="O3588" s="9" t="str">
        <f>IF(COUNTIF($S$2:S3588,S3588)=1,P3588,"")</f>
        <v/>
      </c>
      <c r="P3588" s="9">
        <f>COUNTIF($S$2:S3588,S3588)</f>
        <v>101</v>
      </c>
      <c r="Q3588" s="2" t="s">
        <v>117</v>
      </c>
      <c r="R3588" s="2" t="s">
        <v>3707</v>
      </c>
      <c r="S3588" s="2" t="s">
        <v>73</v>
      </c>
      <c r="T3588" s="2">
        <v>168</v>
      </c>
      <c r="U3588" s="2">
        <v>12</v>
      </c>
      <c r="V3588" s="2">
        <v>14</v>
      </c>
      <c r="W3588" s="2">
        <v>123.2</v>
      </c>
      <c r="X3588" s="2">
        <v>92.4</v>
      </c>
      <c r="Y3588" s="2">
        <v>0.5544</v>
      </c>
      <c r="Z3588" s="6">
        <v>46202</v>
      </c>
    </row>
    <row r="3589" spans="1:26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8" t="str">
        <f>IF(Table5[[#This Row],[Company Code]]&lt;&gt;"",Table5[[#This Row],[Contact Email]],"")</f>
        <v/>
      </c>
      <c r="M3589" s="2"/>
      <c r="N3589" s="9" t="str">
        <f>IF(IF(COUNTIF($S$2:S3589,S3589)=1,P3589,"")=1,COUNTIF($O$2:O3589,O3589),IF(COUNTIF($S$2:S3589,S3589)=1,P3589,""))</f>
        <v/>
      </c>
      <c r="O3589" s="9" t="str">
        <f>IF(COUNTIF($S$2:S3589,S3589)=1,P3589,"")</f>
        <v/>
      </c>
      <c r="P3589" s="9">
        <f>COUNTIF($S$2:S3589,S3589)</f>
        <v>102</v>
      </c>
      <c r="Q3589" s="2" t="s">
        <v>117</v>
      </c>
      <c r="R3589" s="2" t="s">
        <v>3708</v>
      </c>
      <c r="S3589" s="2" t="s">
        <v>73</v>
      </c>
      <c r="T3589" s="2">
        <v>36</v>
      </c>
      <c r="U3589" s="2">
        <v>12</v>
      </c>
      <c r="V3589" s="2">
        <v>3</v>
      </c>
      <c r="W3589" s="2">
        <v>26.400000000000002</v>
      </c>
      <c r="X3589" s="2">
        <v>19.8</v>
      </c>
      <c r="Y3589" s="2">
        <v>0.1188</v>
      </c>
      <c r="Z3589" s="6">
        <v>46202</v>
      </c>
    </row>
    <row r="3590" spans="1:26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8" t="str">
        <f>IF(Table5[[#This Row],[Company Code]]&lt;&gt;"",Table5[[#This Row],[Contact Email]],"")</f>
        <v/>
      </c>
      <c r="M3590" s="2"/>
      <c r="N3590" s="9" t="str">
        <f>IF(IF(COUNTIF($S$2:S3590,S3590)=1,P3590,"")=1,COUNTIF($O$2:O3590,O3590),IF(COUNTIF($S$2:S3590,S3590)=1,P3590,""))</f>
        <v/>
      </c>
      <c r="O3590" s="9" t="str">
        <f>IF(COUNTIF($S$2:S3590,S3590)=1,P3590,"")</f>
        <v/>
      </c>
      <c r="P3590" s="9">
        <f>COUNTIF($S$2:S3590,S3590)</f>
        <v>103</v>
      </c>
      <c r="Q3590" s="2" t="s">
        <v>117</v>
      </c>
      <c r="R3590" s="2" t="s">
        <v>3709</v>
      </c>
      <c r="S3590" s="2" t="s">
        <v>73</v>
      </c>
      <c r="T3590" s="2">
        <v>48</v>
      </c>
      <c r="U3590" s="2">
        <v>12</v>
      </c>
      <c r="V3590" s="2">
        <v>4</v>
      </c>
      <c r="W3590" s="2">
        <v>35.200000000000003</v>
      </c>
      <c r="X3590" s="2">
        <v>26.400000000000002</v>
      </c>
      <c r="Y3590" s="2">
        <v>0.15839999999999999</v>
      </c>
      <c r="Z3590" s="6">
        <v>46202</v>
      </c>
    </row>
    <row r="3591" spans="1:26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8" t="str">
        <f>IF(Table5[[#This Row],[Company Code]]&lt;&gt;"",Table5[[#This Row],[Contact Email]],"")</f>
        <v/>
      </c>
      <c r="M3591" s="2"/>
      <c r="N3591" s="9" t="str">
        <f>IF(IF(COUNTIF($S$2:S3591,S3591)=1,P3591,"")=1,COUNTIF($O$2:O3591,O3591),IF(COUNTIF($S$2:S3591,S3591)=1,P3591,""))</f>
        <v/>
      </c>
      <c r="O3591" s="9" t="str">
        <f>IF(COUNTIF($S$2:S3591,S3591)=1,P3591,"")</f>
        <v/>
      </c>
      <c r="P3591" s="9">
        <f>COUNTIF($S$2:S3591,S3591)</f>
        <v>104</v>
      </c>
      <c r="Q3591" s="2" t="s">
        <v>117</v>
      </c>
      <c r="R3591" s="2" t="s">
        <v>3710</v>
      </c>
      <c r="S3591" s="2" t="s">
        <v>73</v>
      </c>
      <c r="T3591" s="2">
        <v>60</v>
      </c>
      <c r="U3591" s="2">
        <v>12</v>
      </c>
      <c r="V3591" s="2">
        <v>5</v>
      </c>
      <c r="W3591" s="2">
        <v>44</v>
      </c>
      <c r="X3591" s="2">
        <v>33</v>
      </c>
      <c r="Y3591" s="2">
        <v>0.19800000000000001</v>
      </c>
      <c r="Z3591" s="6">
        <v>46202</v>
      </c>
    </row>
    <row r="3592" spans="1:26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8" t="str">
        <f>IF(Table5[[#This Row],[Company Code]]&lt;&gt;"",Table5[[#This Row],[Contact Email]],"")</f>
        <v/>
      </c>
      <c r="M3592" s="2"/>
      <c r="N3592" s="9" t="str">
        <f>IF(IF(COUNTIF($S$2:S3592,S3592)=1,P3592,"")=1,COUNTIF($O$2:O3592,O3592),IF(COUNTIF($S$2:S3592,S3592)=1,P3592,""))</f>
        <v/>
      </c>
      <c r="O3592" s="9" t="str">
        <f>IF(COUNTIF($S$2:S3592,S3592)=1,P3592,"")</f>
        <v/>
      </c>
      <c r="P3592" s="9">
        <f>COUNTIF($S$2:S3592,S3592)</f>
        <v>105</v>
      </c>
      <c r="Q3592" s="2" t="s">
        <v>117</v>
      </c>
      <c r="R3592" s="2" t="s">
        <v>3711</v>
      </c>
      <c r="S3592" s="2" t="s">
        <v>73</v>
      </c>
      <c r="T3592" s="2">
        <v>36</v>
      </c>
      <c r="U3592" s="2">
        <v>12</v>
      </c>
      <c r="V3592" s="2">
        <v>3</v>
      </c>
      <c r="W3592" s="2">
        <v>26.400000000000002</v>
      </c>
      <c r="X3592" s="2">
        <v>19.8</v>
      </c>
      <c r="Y3592" s="2">
        <v>0.1188</v>
      </c>
      <c r="Z3592" s="6">
        <v>46202</v>
      </c>
    </row>
    <row r="3593" spans="1:26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8" t="str">
        <f>IF(Table5[[#This Row],[Company Code]]&lt;&gt;"",Table5[[#This Row],[Contact Email]],"")</f>
        <v/>
      </c>
      <c r="M3593" s="2"/>
      <c r="N3593" s="9" t="str">
        <f>IF(IF(COUNTIF($S$2:S3593,S3593)=1,P3593,"")=1,COUNTIF($O$2:O3593,O3593),IF(COUNTIF($S$2:S3593,S3593)=1,P3593,""))</f>
        <v/>
      </c>
      <c r="O3593" s="9" t="str">
        <f>IF(COUNTIF($S$2:S3593,S3593)=1,P3593,"")</f>
        <v/>
      </c>
      <c r="P3593" s="9">
        <f>COUNTIF($S$2:S3593,S3593)</f>
        <v>106</v>
      </c>
      <c r="Q3593" s="2" t="s">
        <v>117</v>
      </c>
      <c r="R3593" s="2" t="s">
        <v>3712</v>
      </c>
      <c r="S3593" s="2" t="s">
        <v>73</v>
      </c>
      <c r="T3593" s="2">
        <v>12</v>
      </c>
      <c r="U3593" s="2">
        <v>12</v>
      </c>
      <c r="V3593" s="2">
        <v>1</v>
      </c>
      <c r="W3593" s="2">
        <v>8.8000000000000007</v>
      </c>
      <c r="X3593" s="2">
        <v>6.6000000000000005</v>
      </c>
      <c r="Y3593" s="2">
        <v>3.9599999999999996E-2</v>
      </c>
      <c r="Z3593" s="6">
        <v>46202</v>
      </c>
    </row>
    <row r="3594" spans="1:26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8" t="str">
        <f>IF(Table5[[#This Row],[Company Code]]&lt;&gt;"",Table5[[#This Row],[Contact Email]],"")</f>
        <v/>
      </c>
      <c r="M3594" s="2"/>
      <c r="N3594" s="9" t="str">
        <f>IF(IF(COUNTIF($S$2:S3594,S3594)=1,P3594,"")=1,COUNTIF($O$2:O3594,O3594),IF(COUNTIF($S$2:S3594,S3594)=1,P3594,""))</f>
        <v/>
      </c>
      <c r="O3594" s="9" t="str">
        <f>IF(COUNTIF($S$2:S3594,S3594)=1,P3594,"")</f>
        <v/>
      </c>
      <c r="P3594" s="9">
        <f>COUNTIF($S$2:S3594,S3594)</f>
        <v>107</v>
      </c>
      <c r="Q3594" s="2" t="s">
        <v>117</v>
      </c>
      <c r="R3594" s="2" t="s">
        <v>3713</v>
      </c>
      <c r="S3594" s="2" t="s">
        <v>73</v>
      </c>
      <c r="T3594" s="2">
        <v>96</v>
      </c>
      <c r="U3594" s="2">
        <v>12</v>
      </c>
      <c r="V3594" s="2">
        <v>8</v>
      </c>
      <c r="W3594" s="2">
        <v>70.400000000000006</v>
      </c>
      <c r="X3594" s="2">
        <v>52.800000000000004</v>
      </c>
      <c r="Y3594" s="2">
        <v>0.31679999999999997</v>
      </c>
      <c r="Z3594" s="6">
        <v>46202</v>
      </c>
    </row>
    <row r="3595" spans="1:26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8" t="str">
        <f>IF(Table5[[#This Row],[Company Code]]&lt;&gt;"",Table5[[#This Row],[Contact Email]],"")</f>
        <v/>
      </c>
      <c r="M3595" s="2"/>
      <c r="N3595" s="9" t="str">
        <f>IF(IF(COUNTIF($S$2:S3595,S3595)=1,P3595,"")=1,COUNTIF($O$2:O3595,O3595),IF(COUNTIF($S$2:S3595,S3595)=1,P3595,""))</f>
        <v/>
      </c>
      <c r="O3595" s="9" t="str">
        <f>IF(COUNTIF($S$2:S3595,S3595)=1,P3595,"")</f>
        <v/>
      </c>
      <c r="P3595" s="9">
        <f>COUNTIF($S$2:S3595,S3595)</f>
        <v>108</v>
      </c>
      <c r="Q3595" s="2" t="s">
        <v>117</v>
      </c>
      <c r="R3595" s="2" t="s">
        <v>3714</v>
      </c>
      <c r="S3595" s="2" t="s">
        <v>73</v>
      </c>
      <c r="T3595" s="2">
        <v>48</v>
      </c>
      <c r="U3595" s="2">
        <v>12</v>
      </c>
      <c r="V3595" s="2">
        <v>4</v>
      </c>
      <c r="W3595" s="2">
        <v>35.200000000000003</v>
      </c>
      <c r="X3595" s="2">
        <v>26.400000000000002</v>
      </c>
      <c r="Y3595" s="2">
        <v>0.15839999999999999</v>
      </c>
      <c r="Z3595" s="6">
        <v>46202</v>
      </c>
    </row>
    <row r="3596" spans="1:26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8" t="str">
        <f>IF(Table5[[#This Row],[Company Code]]&lt;&gt;"",Table5[[#This Row],[Contact Email]],"")</f>
        <v/>
      </c>
      <c r="M3596" s="2"/>
      <c r="N3596" s="9" t="str">
        <f>IF(IF(COUNTIF($S$2:S3596,S3596)=1,P3596,"")=1,COUNTIF($O$2:O3596,O3596),IF(COUNTIF($S$2:S3596,S3596)=1,P3596,""))</f>
        <v/>
      </c>
      <c r="O3596" s="9" t="str">
        <f>IF(COUNTIF($S$2:S3596,S3596)=1,P3596,"")</f>
        <v/>
      </c>
      <c r="P3596" s="9">
        <f>COUNTIF($S$2:S3596,S3596)</f>
        <v>109</v>
      </c>
      <c r="Q3596" s="2" t="s">
        <v>117</v>
      </c>
      <c r="R3596" s="2" t="s">
        <v>3715</v>
      </c>
      <c r="S3596" s="2" t="s">
        <v>73</v>
      </c>
      <c r="T3596" s="2">
        <v>36</v>
      </c>
      <c r="U3596" s="2">
        <v>12</v>
      </c>
      <c r="V3596" s="2">
        <v>3</v>
      </c>
      <c r="W3596" s="2">
        <v>26.400000000000002</v>
      </c>
      <c r="X3596" s="2">
        <v>19.8</v>
      </c>
      <c r="Y3596" s="2">
        <v>0.1188</v>
      </c>
      <c r="Z3596" s="6">
        <v>46202</v>
      </c>
    </row>
    <row r="3597" spans="1:26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8" t="str">
        <f>IF(Table5[[#This Row],[Company Code]]&lt;&gt;"",Table5[[#This Row],[Contact Email]],"")</f>
        <v/>
      </c>
      <c r="M3597" s="2"/>
      <c r="N3597" s="9" t="str">
        <f>IF(IF(COUNTIF($S$2:S3597,S3597)=1,P3597,"")=1,COUNTIF($O$2:O3597,O3597),IF(COUNTIF($S$2:S3597,S3597)=1,P3597,""))</f>
        <v/>
      </c>
      <c r="O3597" s="9" t="str">
        <f>IF(COUNTIF($S$2:S3597,S3597)=1,P3597,"")</f>
        <v/>
      </c>
      <c r="P3597" s="9">
        <f>COUNTIF($S$2:S3597,S3597)</f>
        <v>110</v>
      </c>
      <c r="Q3597" s="2" t="s">
        <v>117</v>
      </c>
      <c r="R3597" s="2" t="s">
        <v>3716</v>
      </c>
      <c r="S3597" s="2" t="s">
        <v>73</v>
      </c>
      <c r="T3597" s="2">
        <v>132</v>
      </c>
      <c r="U3597" s="2">
        <v>12</v>
      </c>
      <c r="V3597" s="2">
        <v>11</v>
      </c>
      <c r="W3597" s="2">
        <v>96.8</v>
      </c>
      <c r="X3597" s="2">
        <v>72.600000000000009</v>
      </c>
      <c r="Y3597" s="2">
        <v>0.43559999999999999</v>
      </c>
      <c r="Z3597" s="6">
        <v>46202</v>
      </c>
    </row>
    <row r="3598" spans="1:26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8" t="str">
        <f>IF(Table5[[#This Row],[Company Code]]&lt;&gt;"",Table5[[#This Row],[Contact Email]],"")</f>
        <v/>
      </c>
      <c r="M3598" s="2"/>
      <c r="N3598" s="9" t="str">
        <f>IF(IF(COUNTIF($S$2:S3598,S3598)=1,P3598,"")=1,COUNTIF($O$2:O3598,O3598),IF(COUNTIF($S$2:S3598,S3598)=1,P3598,""))</f>
        <v/>
      </c>
      <c r="O3598" s="9" t="str">
        <f>IF(COUNTIF($S$2:S3598,S3598)=1,P3598,"")</f>
        <v/>
      </c>
      <c r="P3598" s="9">
        <f>COUNTIF($S$2:S3598,S3598)</f>
        <v>111</v>
      </c>
      <c r="Q3598" s="2" t="s">
        <v>117</v>
      </c>
      <c r="R3598" s="2" t="s">
        <v>3717</v>
      </c>
      <c r="S3598" s="2" t="s">
        <v>73</v>
      </c>
      <c r="T3598" s="2">
        <v>60</v>
      </c>
      <c r="U3598" s="2">
        <v>12</v>
      </c>
      <c r="V3598" s="2">
        <v>5</v>
      </c>
      <c r="W3598" s="2">
        <v>44</v>
      </c>
      <c r="X3598" s="2">
        <v>33</v>
      </c>
      <c r="Y3598" s="2">
        <v>0.19800000000000001</v>
      </c>
      <c r="Z3598" s="6">
        <v>46202</v>
      </c>
    </row>
    <row r="3599" spans="1:26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8" t="str">
        <f>IF(Table5[[#This Row],[Company Code]]&lt;&gt;"",Table5[[#This Row],[Contact Email]],"")</f>
        <v/>
      </c>
      <c r="M3599" s="2"/>
      <c r="N3599" s="9" t="str">
        <f>IF(IF(COUNTIF($S$2:S3599,S3599)=1,P3599,"")=1,COUNTIF($O$2:O3599,O3599),IF(COUNTIF($S$2:S3599,S3599)=1,P3599,""))</f>
        <v/>
      </c>
      <c r="O3599" s="9" t="str">
        <f>IF(COUNTIF($S$2:S3599,S3599)=1,P3599,"")</f>
        <v/>
      </c>
      <c r="P3599" s="9">
        <f>COUNTIF($S$2:S3599,S3599)</f>
        <v>112</v>
      </c>
      <c r="Q3599" s="2" t="s">
        <v>117</v>
      </c>
      <c r="R3599" s="2" t="s">
        <v>3718</v>
      </c>
      <c r="S3599" s="2" t="s">
        <v>73</v>
      </c>
      <c r="T3599" s="2">
        <v>60</v>
      </c>
      <c r="U3599" s="2">
        <v>12</v>
      </c>
      <c r="V3599" s="2">
        <v>5</v>
      </c>
      <c r="W3599" s="2">
        <v>44</v>
      </c>
      <c r="X3599" s="2">
        <v>33</v>
      </c>
      <c r="Y3599" s="2">
        <v>0.19800000000000001</v>
      </c>
      <c r="Z3599" s="6">
        <v>46202</v>
      </c>
    </row>
    <row r="3600" spans="1:26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8" t="str">
        <f>IF(Table5[[#This Row],[Company Code]]&lt;&gt;"",Table5[[#This Row],[Contact Email]],"")</f>
        <v/>
      </c>
      <c r="M3600" s="2"/>
      <c r="N3600" s="9" t="str">
        <f>IF(IF(COUNTIF($S$2:S3600,S3600)=1,P3600,"")=1,COUNTIF($O$2:O3600,O3600),IF(COUNTIF($S$2:S3600,S3600)=1,P3600,""))</f>
        <v/>
      </c>
      <c r="O3600" s="9" t="str">
        <f>IF(COUNTIF($S$2:S3600,S3600)=1,P3600,"")</f>
        <v/>
      </c>
      <c r="P3600" s="9">
        <f>COUNTIF($S$2:S3600,S3600)</f>
        <v>113</v>
      </c>
      <c r="Q3600" s="2" t="s">
        <v>117</v>
      </c>
      <c r="R3600" s="2" t="s">
        <v>3719</v>
      </c>
      <c r="S3600" s="2" t="s">
        <v>73</v>
      </c>
      <c r="T3600" s="2">
        <v>108</v>
      </c>
      <c r="U3600" s="2">
        <v>12</v>
      </c>
      <c r="V3600" s="2">
        <v>9</v>
      </c>
      <c r="W3600" s="2">
        <v>79.2</v>
      </c>
      <c r="X3600" s="2">
        <v>59.400000000000006</v>
      </c>
      <c r="Y3600" s="2">
        <v>0.35639999999999999</v>
      </c>
      <c r="Z3600" s="6">
        <v>46202</v>
      </c>
    </row>
    <row r="3601" spans="1:26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8" t="str">
        <f>IF(Table5[[#This Row],[Company Code]]&lt;&gt;"",Table5[[#This Row],[Contact Email]],"")</f>
        <v/>
      </c>
      <c r="M3601" s="2"/>
      <c r="N3601" s="9" t="str">
        <f>IF(IF(COUNTIF($S$2:S3601,S3601)=1,P3601,"")=1,COUNTIF($O$2:O3601,O3601),IF(COUNTIF($S$2:S3601,S3601)=1,P3601,""))</f>
        <v/>
      </c>
      <c r="O3601" s="9" t="str">
        <f>IF(COUNTIF($S$2:S3601,S3601)=1,P3601,"")</f>
        <v/>
      </c>
      <c r="P3601" s="9">
        <f>COUNTIF($S$2:S3601,S3601)</f>
        <v>114</v>
      </c>
      <c r="Q3601" s="2" t="s">
        <v>117</v>
      </c>
      <c r="R3601" s="2" t="s">
        <v>3720</v>
      </c>
      <c r="S3601" s="2" t="s">
        <v>73</v>
      </c>
      <c r="T3601" s="2">
        <v>36</v>
      </c>
      <c r="U3601" s="2">
        <v>12</v>
      </c>
      <c r="V3601" s="2">
        <v>3</v>
      </c>
      <c r="W3601" s="2">
        <v>26.400000000000002</v>
      </c>
      <c r="X3601" s="2">
        <v>19.8</v>
      </c>
      <c r="Y3601" s="2">
        <v>0.1188</v>
      </c>
      <c r="Z3601" s="6">
        <v>46202</v>
      </c>
    </row>
    <row r="3602" spans="1:26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8" t="str">
        <f>IF(Table5[[#This Row],[Company Code]]&lt;&gt;"",Table5[[#This Row],[Contact Email]],"")</f>
        <v/>
      </c>
      <c r="M3602" s="2"/>
      <c r="N3602" s="9" t="str">
        <f>IF(IF(COUNTIF($S$2:S3602,S3602)=1,P3602,"")=1,COUNTIF($O$2:O3602,O3602),IF(COUNTIF($S$2:S3602,S3602)=1,P3602,""))</f>
        <v/>
      </c>
      <c r="O3602" s="9" t="str">
        <f>IF(COUNTIF($S$2:S3602,S3602)=1,P3602,"")</f>
        <v/>
      </c>
      <c r="P3602" s="9">
        <f>COUNTIF($S$2:S3602,S3602)</f>
        <v>115</v>
      </c>
      <c r="Q3602" s="2" t="s">
        <v>117</v>
      </c>
      <c r="R3602" s="2" t="s">
        <v>3721</v>
      </c>
      <c r="S3602" s="2" t="s">
        <v>73</v>
      </c>
      <c r="T3602" s="2">
        <v>48</v>
      </c>
      <c r="U3602" s="2">
        <v>12</v>
      </c>
      <c r="V3602" s="2">
        <v>4</v>
      </c>
      <c r="W3602" s="2">
        <v>35.200000000000003</v>
      </c>
      <c r="X3602" s="2">
        <v>26.400000000000002</v>
      </c>
      <c r="Y3602" s="2">
        <v>0.15839999999999999</v>
      </c>
      <c r="Z3602" s="6">
        <v>46202</v>
      </c>
    </row>
    <row r="3603" spans="1:26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8" t="str">
        <f>IF(Table5[[#This Row],[Company Code]]&lt;&gt;"",Table5[[#This Row],[Contact Email]],"")</f>
        <v/>
      </c>
      <c r="M3603" s="2"/>
      <c r="N3603" s="9" t="str">
        <f>IF(IF(COUNTIF($S$2:S3603,S3603)=1,P3603,"")=1,COUNTIF($O$2:O3603,O3603),IF(COUNTIF($S$2:S3603,S3603)=1,P3603,""))</f>
        <v/>
      </c>
      <c r="O3603" s="9" t="str">
        <f>IF(COUNTIF($S$2:S3603,S3603)=1,P3603,"")</f>
        <v/>
      </c>
      <c r="P3603" s="9">
        <f>COUNTIF($S$2:S3603,S3603)</f>
        <v>116</v>
      </c>
      <c r="Q3603" s="2" t="s">
        <v>117</v>
      </c>
      <c r="R3603" s="2" t="s">
        <v>3722</v>
      </c>
      <c r="S3603" s="2" t="s">
        <v>73</v>
      </c>
      <c r="T3603" s="2">
        <v>60</v>
      </c>
      <c r="U3603" s="2">
        <v>12</v>
      </c>
      <c r="V3603" s="2">
        <v>5</v>
      </c>
      <c r="W3603" s="2">
        <v>44</v>
      </c>
      <c r="X3603" s="2">
        <v>33</v>
      </c>
      <c r="Y3603" s="2">
        <v>0.19800000000000001</v>
      </c>
      <c r="Z3603" s="6">
        <v>46202</v>
      </c>
    </row>
    <row r="3604" spans="1:26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8" t="str">
        <f>IF(Table5[[#This Row],[Company Code]]&lt;&gt;"",Table5[[#This Row],[Contact Email]],"")</f>
        <v/>
      </c>
      <c r="M3604" s="2"/>
      <c r="N3604" s="9" t="str">
        <f>IF(IF(COUNTIF($S$2:S3604,S3604)=1,P3604,"")=1,COUNTIF($O$2:O3604,O3604),IF(COUNTIF($S$2:S3604,S3604)=1,P3604,""))</f>
        <v/>
      </c>
      <c r="O3604" s="9" t="str">
        <f>IF(COUNTIF($S$2:S3604,S3604)=1,P3604,"")</f>
        <v/>
      </c>
      <c r="P3604" s="9">
        <f>COUNTIF($S$2:S3604,S3604)</f>
        <v>117</v>
      </c>
      <c r="Q3604" s="2" t="s">
        <v>117</v>
      </c>
      <c r="R3604" s="2" t="s">
        <v>3723</v>
      </c>
      <c r="S3604" s="2" t="s">
        <v>73</v>
      </c>
      <c r="T3604" s="2">
        <v>84</v>
      </c>
      <c r="U3604" s="2">
        <v>12</v>
      </c>
      <c r="V3604" s="2">
        <v>7</v>
      </c>
      <c r="W3604" s="2">
        <v>61.6</v>
      </c>
      <c r="X3604" s="2">
        <v>46.2</v>
      </c>
      <c r="Y3604" s="2">
        <v>0.2772</v>
      </c>
      <c r="Z3604" s="6">
        <v>46202</v>
      </c>
    </row>
    <row r="3605" spans="1:26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8" t="str">
        <f>IF(Table5[[#This Row],[Company Code]]&lt;&gt;"",Table5[[#This Row],[Contact Email]],"")</f>
        <v/>
      </c>
      <c r="M3605" s="2"/>
      <c r="N3605" s="9" t="str">
        <f>IF(IF(COUNTIF($S$2:S3605,S3605)=1,P3605,"")=1,COUNTIF($O$2:O3605,O3605),IF(COUNTIF($S$2:S3605,S3605)=1,P3605,""))</f>
        <v/>
      </c>
      <c r="O3605" s="9" t="str">
        <f>IF(COUNTIF($S$2:S3605,S3605)=1,P3605,"")</f>
        <v/>
      </c>
      <c r="P3605" s="9">
        <f>COUNTIF($S$2:S3605,S3605)</f>
        <v>118</v>
      </c>
      <c r="Q3605" s="2" t="s">
        <v>117</v>
      </c>
      <c r="R3605" s="2" t="s">
        <v>3724</v>
      </c>
      <c r="S3605" s="2" t="s">
        <v>73</v>
      </c>
      <c r="T3605" s="2">
        <v>12</v>
      </c>
      <c r="U3605" s="2">
        <v>12</v>
      </c>
      <c r="V3605" s="2">
        <v>1</v>
      </c>
      <c r="W3605" s="2">
        <v>8.8000000000000007</v>
      </c>
      <c r="X3605" s="2">
        <v>6.6000000000000005</v>
      </c>
      <c r="Y3605" s="2">
        <v>3.9599999999999996E-2</v>
      </c>
      <c r="Z3605" s="6">
        <v>46202</v>
      </c>
    </row>
    <row r="3606" spans="1:26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8" t="str">
        <f>IF(Table5[[#This Row],[Company Code]]&lt;&gt;"",Table5[[#This Row],[Contact Email]],"")</f>
        <v/>
      </c>
      <c r="M3606" s="2"/>
      <c r="N3606" s="9" t="str">
        <f>IF(IF(COUNTIF($S$2:S3606,S3606)=1,P3606,"")=1,COUNTIF($O$2:O3606,O3606),IF(COUNTIF($S$2:S3606,S3606)=1,P3606,""))</f>
        <v/>
      </c>
      <c r="O3606" s="9" t="str">
        <f>IF(COUNTIF($S$2:S3606,S3606)=1,P3606,"")</f>
        <v/>
      </c>
      <c r="P3606" s="9">
        <f>COUNTIF($S$2:S3606,S3606)</f>
        <v>119</v>
      </c>
      <c r="Q3606" s="2" t="s">
        <v>117</v>
      </c>
      <c r="R3606" s="2" t="s">
        <v>3725</v>
      </c>
      <c r="S3606" s="2" t="s">
        <v>73</v>
      </c>
      <c r="T3606" s="2">
        <v>36</v>
      </c>
      <c r="U3606" s="2">
        <v>12</v>
      </c>
      <c r="V3606" s="2">
        <v>3</v>
      </c>
      <c r="W3606" s="2">
        <v>26.400000000000002</v>
      </c>
      <c r="X3606" s="2">
        <v>19.8</v>
      </c>
      <c r="Y3606" s="2">
        <v>0.1188</v>
      </c>
      <c r="Z3606" s="6">
        <v>46202</v>
      </c>
    </row>
    <row r="3607" spans="1:26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8" t="str">
        <f>IF(Table5[[#This Row],[Company Code]]&lt;&gt;"",Table5[[#This Row],[Contact Email]],"")</f>
        <v/>
      </c>
      <c r="M3607" s="2"/>
      <c r="N3607" s="9" t="str">
        <f>IF(IF(COUNTIF($S$2:S3607,S3607)=1,P3607,"")=1,COUNTIF($O$2:O3607,O3607),IF(COUNTIF($S$2:S3607,S3607)=1,P3607,""))</f>
        <v/>
      </c>
      <c r="O3607" s="9" t="str">
        <f>IF(COUNTIF($S$2:S3607,S3607)=1,P3607,"")</f>
        <v/>
      </c>
      <c r="P3607" s="9">
        <f>COUNTIF($S$2:S3607,S3607)</f>
        <v>120</v>
      </c>
      <c r="Q3607" s="2" t="s">
        <v>117</v>
      </c>
      <c r="R3607" s="2" t="s">
        <v>3726</v>
      </c>
      <c r="S3607" s="2" t="s">
        <v>73</v>
      </c>
      <c r="T3607" s="2">
        <v>120</v>
      </c>
      <c r="U3607" s="2">
        <v>12</v>
      </c>
      <c r="V3607" s="2">
        <v>10</v>
      </c>
      <c r="W3607" s="2">
        <v>88</v>
      </c>
      <c r="X3607" s="2">
        <v>66</v>
      </c>
      <c r="Y3607" s="2">
        <v>0.39600000000000002</v>
      </c>
      <c r="Z3607" s="6">
        <v>46202</v>
      </c>
    </row>
    <row r="3608" spans="1:26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8" t="str">
        <f>IF(Table5[[#This Row],[Company Code]]&lt;&gt;"",Table5[[#This Row],[Contact Email]],"")</f>
        <v/>
      </c>
      <c r="M3608" s="2"/>
      <c r="N3608" s="9" t="str">
        <f>IF(IF(COUNTIF($S$2:S3608,S3608)=1,P3608,"")=1,COUNTIF($O$2:O3608,O3608),IF(COUNTIF($S$2:S3608,S3608)=1,P3608,""))</f>
        <v/>
      </c>
      <c r="O3608" s="9" t="str">
        <f>IF(COUNTIF($S$2:S3608,S3608)=1,P3608,"")</f>
        <v/>
      </c>
      <c r="P3608" s="9">
        <f>COUNTIF($S$2:S3608,S3608)</f>
        <v>121</v>
      </c>
      <c r="Q3608" s="2" t="s">
        <v>117</v>
      </c>
      <c r="R3608" s="2" t="s">
        <v>3727</v>
      </c>
      <c r="S3608" s="2" t="s">
        <v>73</v>
      </c>
      <c r="T3608" s="2">
        <v>60</v>
      </c>
      <c r="U3608" s="2">
        <v>12</v>
      </c>
      <c r="V3608" s="2">
        <v>5</v>
      </c>
      <c r="W3608" s="2">
        <v>44</v>
      </c>
      <c r="X3608" s="2">
        <v>33</v>
      </c>
      <c r="Y3608" s="2">
        <v>0.19800000000000001</v>
      </c>
      <c r="Z3608" s="6">
        <v>46202</v>
      </c>
    </row>
    <row r="3609" spans="1:26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8" t="str">
        <f>IF(Table5[[#This Row],[Company Code]]&lt;&gt;"",Table5[[#This Row],[Contact Email]],"")</f>
        <v/>
      </c>
      <c r="M3609" s="2"/>
      <c r="N3609" s="9" t="str">
        <f>IF(IF(COUNTIF($S$2:S3609,S3609)=1,P3609,"")=1,COUNTIF($O$2:O3609,O3609),IF(COUNTIF($S$2:S3609,S3609)=1,P3609,""))</f>
        <v/>
      </c>
      <c r="O3609" s="9" t="str">
        <f>IF(COUNTIF($S$2:S3609,S3609)=1,P3609,"")</f>
        <v/>
      </c>
      <c r="P3609" s="9">
        <f>COUNTIF($S$2:S3609,S3609)</f>
        <v>122</v>
      </c>
      <c r="Q3609" s="2" t="s">
        <v>117</v>
      </c>
      <c r="R3609" s="2" t="s">
        <v>3728</v>
      </c>
      <c r="S3609" s="2" t="s">
        <v>73</v>
      </c>
      <c r="T3609" s="2">
        <v>84</v>
      </c>
      <c r="U3609" s="2">
        <v>12</v>
      </c>
      <c r="V3609" s="2">
        <v>7</v>
      </c>
      <c r="W3609" s="2">
        <v>61.6</v>
      </c>
      <c r="X3609" s="2">
        <v>46.2</v>
      </c>
      <c r="Y3609" s="2">
        <v>0.2772</v>
      </c>
      <c r="Z3609" s="6">
        <v>46202</v>
      </c>
    </row>
    <row r="3610" spans="1:26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8" t="str">
        <f>IF(Table5[[#This Row],[Company Code]]&lt;&gt;"",Table5[[#This Row],[Contact Email]],"")</f>
        <v/>
      </c>
      <c r="M3610" s="2"/>
      <c r="N3610" s="9" t="str">
        <f>IF(IF(COUNTIF($S$2:S3610,S3610)=1,P3610,"")=1,COUNTIF($O$2:O3610,O3610),IF(COUNTIF($S$2:S3610,S3610)=1,P3610,""))</f>
        <v/>
      </c>
      <c r="O3610" s="9" t="str">
        <f>IF(COUNTIF($S$2:S3610,S3610)=1,P3610,"")</f>
        <v/>
      </c>
      <c r="P3610" s="9">
        <f>COUNTIF($S$2:S3610,S3610)</f>
        <v>123</v>
      </c>
      <c r="Q3610" s="2" t="s">
        <v>117</v>
      </c>
      <c r="R3610" s="2" t="s">
        <v>3729</v>
      </c>
      <c r="S3610" s="2" t="s">
        <v>73</v>
      </c>
      <c r="T3610" s="2">
        <v>48</v>
      </c>
      <c r="U3610" s="2">
        <v>12</v>
      </c>
      <c r="V3610" s="2">
        <v>4</v>
      </c>
      <c r="W3610" s="2">
        <v>35.200000000000003</v>
      </c>
      <c r="X3610" s="2">
        <v>26.400000000000002</v>
      </c>
      <c r="Y3610" s="2">
        <v>0.15839999999999999</v>
      </c>
      <c r="Z3610" s="6">
        <v>46202</v>
      </c>
    </row>
    <row r="3611" spans="1:26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8" t="str">
        <f>IF(Table5[[#This Row],[Company Code]]&lt;&gt;"",Table5[[#This Row],[Contact Email]],"")</f>
        <v/>
      </c>
      <c r="M3611" s="2"/>
      <c r="N3611" s="9" t="str">
        <f>IF(IF(COUNTIF($S$2:S3611,S3611)=1,P3611,"")=1,COUNTIF($O$2:O3611,O3611),IF(COUNTIF($S$2:S3611,S3611)=1,P3611,""))</f>
        <v/>
      </c>
      <c r="O3611" s="9" t="str">
        <f>IF(COUNTIF($S$2:S3611,S3611)=1,P3611,"")</f>
        <v/>
      </c>
      <c r="P3611" s="9">
        <f>COUNTIF($S$2:S3611,S3611)</f>
        <v>124</v>
      </c>
      <c r="Q3611" s="2" t="s">
        <v>117</v>
      </c>
      <c r="R3611" s="2" t="s">
        <v>3730</v>
      </c>
      <c r="S3611" s="2" t="s">
        <v>73</v>
      </c>
      <c r="T3611" s="2">
        <v>72</v>
      </c>
      <c r="U3611" s="2">
        <v>12</v>
      </c>
      <c r="V3611" s="2">
        <v>6</v>
      </c>
      <c r="W3611" s="2">
        <v>52.800000000000004</v>
      </c>
      <c r="X3611" s="2">
        <v>39.6</v>
      </c>
      <c r="Y3611" s="2">
        <v>0.23760000000000001</v>
      </c>
      <c r="Z3611" s="6">
        <v>46202</v>
      </c>
    </row>
    <row r="3612" spans="1:26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8" t="str">
        <f>IF(Table5[[#This Row],[Company Code]]&lt;&gt;"",Table5[[#This Row],[Contact Email]],"")</f>
        <v/>
      </c>
      <c r="M3612" s="2"/>
      <c r="N3612" s="9" t="str">
        <f>IF(IF(COUNTIF($S$2:S3612,S3612)=1,P3612,"")=1,COUNTIF($O$2:O3612,O3612),IF(COUNTIF($S$2:S3612,S3612)=1,P3612,""))</f>
        <v/>
      </c>
      <c r="O3612" s="9" t="str">
        <f>IF(COUNTIF($S$2:S3612,S3612)=1,P3612,"")</f>
        <v/>
      </c>
      <c r="P3612" s="9">
        <f>COUNTIF($S$2:S3612,S3612)</f>
        <v>125</v>
      </c>
      <c r="Q3612" s="2" t="s">
        <v>117</v>
      </c>
      <c r="R3612" s="2" t="s">
        <v>3731</v>
      </c>
      <c r="S3612" s="2" t="s">
        <v>73</v>
      </c>
      <c r="T3612" s="2">
        <v>84</v>
      </c>
      <c r="U3612" s="2">
        <v>12</v>
      </c>
      <c r="V3612" s="2">
        <v>7</v>
      </c>
      <c r="W3612" s="2">
        <v>61.6</v>
      </c>
      <c r="X3612" s="2">
        <v>46.2</v>
      </c>
      <c r="Y3612" s="2">
        <v>0.2772</v>
      </c>
      <c r="Z3612" s="6">
        <v>46202</v>
      </c>
    </row>
    <row r="3613" spans="1:26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8" t="str">
        <f>IF(Table5[[#This Row],[Company Code]]&lt;&gt;"",Table5[[#This Row],[Contact Email]],"")</f>
        <v/>
      </c>
      <c r="M3613" s="2"/>
      <c r="N3613" s="9" t="str">
        <f>IF(IF(COUNTIF($S$2:S3613,S3613)=1,P3613,"")=1,COUNTIF($O$2:O3613,O3613),IF(COUNTIF($S$2:S3613,S3613)=1,P3613,""))</f>
        <v/>
      </c>
      <c r="O3613" s="9" t="str">
        <f>IF(COUNTIF($S$2:S3613,S3613)=1,P3613,"")</f>
        <v/>
      </c>
      <c r="P3613" s="9">
        <f>COUNTIF($S$2:S3613,S3613)</f>
        <v>126</v>
      </c>
      <c r="Q3613" s="2" t="s">
        <v>117</v>
      </c>
      <c r="R3613" s="2" t="s">
        <v>3732</v>
      </c>
      <c r="S3613" s="2" t="s">
        <v>73</v>
      </c>
      <c r="T3613" s="2">
        <v>180</v>
      </c>
      <c r="U3613" s="2">
        <v>12</v>
      </c>
      <c r="V3613" s="2">
        <v>15</v>
      </c>
      <c r="W3613" s="2">
        <v>132</v>
      </c>
      <c r="X3613" s="2">
        <v>99.000000000000014</v>
      </c>
      <c r="Y3613" s="2">
        <v>0.59399999999999997</v>
      </c>
      <c r="Z3613" s="6">
        <v>46202</v>
      </c>
    </row>
    <row r="3614" spans="1:26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8" t="str">
        <f>IF(Table5[[#This Row],[Company Code]]&lt;&gt;"",Table5[[#This Row],[Contact Email]],"")</f>
        <v/>
      </c>
      <c r="M3614" s="2"/>
      <c r="N3614" s="9" t="str">
        <f>IF(IF(COUNTIF($S$2:S3614,S3614)=1,P3614,"")=1,COUNTIF($O$2:O3614,O3614),IF(COUNTIF($S$2:S3614,S3614)=1,P3614,""))</f>
        <v/>
      </c>
      <c r="O3614" s="9" t="str">
        <f>IF(COUNTIF($S$2:S3614,S3614)=1,P3614,"")</f>
        <v/>
      </c>
      <c r="P3614" s="9">
        <f>COUNTIF($S$2:S3614,S3614)</f>
        <v>127</v>
      </c>
      <c r="Q3614" s="2" t="s">
        <v>117</v>
      </c>
      <c r="R3614" s="2" t="s">
        <v>3733</v>
      </c>
      <c r="S3614" s="2" t="s">
        <v>73</v>
      </c>
      <c r="T3614" s="2">
        <v>288</v>
      </c>
      <c r="U3614" s="2">
        <v>12</v>
      </c>
      <c r="V3614" s="2">
        <v>24</v>
      </c>
      <c r="W3614" s="2">
        <v>211.20000000000002</v>
      </c>
      <c r="X3614" s="2">
        <v>158.4</v>
      </c>
      <c r="Y3614" s="2">
        <v>0.95040000000000002</v>
      </c>
      <c r="Z3614" s="6">
        <v>46202</v>
      </c>
    </row>
    <row r="3615" spans="1:26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8" t="str">
        <f>IF(Table5[[#This Row],[Company Code]]&lt;&gt;"",Table5[[#This Row],[Contact Email]],"")</f>
        <v/>
      </c>
      <c r="M3615" s="2"/>
      <c r="N3615" s="9" t="str">
        <f>IF(IF(COUNTIF($S$2:S3615,S3615)=1,P3615,"")=1,COUNTIF($O$2:O3615,O3615),IF(COUNTIF($S$2:S3615,S3615)=1,P3615,""))</f>
        <v/>
      </c>
      <c r="O3615" s="9" t="str">
        <f>IF(COUNTIF($S$2:S3615,S3615)=1,P3615,"")</f>
        <v/>
      </c>
      <c r="P3615" s="9">
        <f>COUNTIF($S$2:S3615,S3615)</f>
        <v>128</v>
      </c>
      <c r="Q3615" s="2" t="s">
        <v>117</v>
      </c>
      <c r="R3615" s="2" t="s">
        <v>3734</v>
      </c>
      <c r="S3615" s="2" t="s">
        <v>73</v>
      </c>
      <c r="T3615" s="2">
        <v>120</v>
      </c>
      <c r="U3615" s="2">
        <v>12</v>
      </c>
      <c r="V3615" s="2">
        <v>10</v>
      </c>
      <c r="W3615" s="2">
        <v>88</v>
      </c>
      <c r="X3615" s="2">
        <v>66</v>
      </c>
      <c r="Y3615" s="2">
        <v>0.39600000000000002</v>
      </c>
      <c r="Z3615" s="6">
        <v>46202</v>
      </c>
    </row>
    <row r="3616" spans="1:26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8" t="str">
        <f>IF(Table5[[#This Row],[Company Code]]&lt;&gt;"",Table5[[#This Row],[Contact Email]],"")</f>
        <v/>
      </c>
      <c r="M3616" s="2"/>
      <c r="N3616" s="9" t="str">
        <f>IF(IF(COUNTIF($S$2:S3616,S3616)=1,P3616,"")=1,COUNTIF($O$2:O3616,O3616),IF(COUNTIF($S$2:S3616,S3616)=1,P3616,""))</f>
        <v/>
      </c>
      <c r="O3616" s="9" t="str">
        <f>IF(COUNTIF($S$2:S3616,S3616)=1,P3616,"")</f>
        <v/>
      </c>
      <c r="P3616" s="9">
        <f>COUNTIF($S$2:S3616,S3616)</f>
        <v>129</v>
      </c>
      <c r="Q3616" s="2" t="s">
        <v>117</v>
      </c>
      <c r="R3616" s="2" t="s">
        <v>3735</v>
      </c>
      <c r="S3616" s="2" t="s">
        <v>73</v>
      </c>
      <c r="T3616" s="2">
        <v>48</v>
      </c>
      <c r="U3616" s="2">
        <v>12</v>
      </c>
      <c r="V3616" s="2">
        <v>4</v>
      </c>
      <c r="W3616" s="2">
        <v>35.200000000000003</v>
      </c>
      <c r="X3616" s="2">
        <v>26.400000000000002</v>
      </c>
      <c r="Y3616" s="2">
        <v>0.15839999999999999</v>
      </c>
      <c r="Z3616" s="6">
        <v>46202</v>
      </c>
    </row>
    <row r="3617" spans="1:26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8" t="str">
        <f>IF(Table5[[#This Row],[Company Code]]&lt;&gt;"",Table5[[#This Row],[Contact Email]],"")</f>
        <v/>
      </c>
      <c r="M3617" s="2"/>
      <c r="N3617" s="9" t="str">
        <f>IF(IF(COUNTIF($S$2:S3617,S3617)=1,P3617,"")=1,COUNTIF($O$2:O3617,O3617),IF(COUNTIF($S$2:S3617,S3617)=1,P3617,""))</f>
        <v/>
      </c>
      <c r="O3617" s="9" t="str">
        <f>IF(COUNTIF($S$2:S3617,S3617)=1,P3617,"")</f>
        <v/>
      </c>
      <c r="P3617" s="9">
        <f>COUNTIF($S$2:S3617,S3617)</f>
        <v>130</v>
      </c>
      <c r="Q3617" s="2" t="s">
        <v>117</v>
      </c>
      <c r="R3617" s="2" t="s">
        <v>3736</v>
      </c>
      <c r="S3617" s="2" t="s">
        <v>73</v>
      </c>
      <c r="T3617" s="2">
        <v>36</v>
      </c>
      <c r="U3617" s="2">
        <v>12</v>
      </c>
      <c r="V3617" s="2">
        <v>3</v>
      </c>
      <c r="W3617" s="2">
        <v>26.400000000000002</v>
      </c>
      <c r="X3617" s="2">
        <v>19.8</v>
      </c>
      <c r="Y3617" s="2">
        <v>0.1188</v>
      </c>
      <c r="Z3617" s="6">
        <v>46202</v>
      </c>
    </row>
    <row r="3618" spans="1:26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8" t="str">
        <f>IF(Table5[[#This Row],[Company Code]]&lt;&gt;"",Table5[[#This Row],[Contact Email]],"")</f>
        <v/>
      </c>
      <c r="M3618" s="2"/>
      <c r="N3618" s="9" t="str">
        <f>IF(IF(COUNTIF($S$2:S3618,S3618)=1,P3618,"")=1,COUNTIF($O$2:O3618,O3618),IF(COUNTIF($S$2:S3618,S3618)=1,P3618,""))</f>
        <v/>
      </c>
      <c r="O3618" s="9" t="str">
        <f>IF(COUNTIF($S$2:S3618,S3618)=1,P3618,"")</f>
        <v/>
      </c>
      <c r="P3618" s="9">
        <f>COUNTIF($S$2:S3618,S3618)</f>
        <v>131</v>
      </c>
      <c r="Q3618" s="2" t="s">
        <v>117</v>
      </c>
      <c r="R3618" s="2" t="s">
        <v>3737</v>
      </c>
      <c r="S3618" s="2" t="s">
        <v>73</v>
      </c>
      <c r="T3618" s="2">
        <v>108</v>
      </c>
      <c r="U3618" s="2">
        <v>12</v>
      </c>
      <c r="V3618" s="2">
        <v>9</v>
      </c>
      <c r="W3618" s="2">
        <v>79.2</v>
      </c>
      <c r="X3618" s="2">
        <v>59.400000000000006</v>
      </c>
      <c r="Y3618" s="2">
        <v>0.35639999999999999</v>
      </c>
      <c r="Z3618" s="6">
        <v>46202</v>
      </c>
    </row>
    <row r="3619" spans="1:26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8" t="str">
        <f>IF(Table5[[#This Row],[Company Code]]&lt;&gt;"",Table5[[#This Row],[Contact Email]],"")</f>
        <v/>
      </c>
      <c r="M3619" s="2"/>
      <c r="N3619" s="9" t="str">
        <f>IF(IF(COUNTIF($S$2:S3619,S3619)=1,P3619,"")=1,COUNTIF($O$2:O3619,O3619),IF(COUNTIF($S$2:S3619,S3619)=1,P3619,""))</f>
        <v/>
      </c>
      <c r="O3619" s="9" t="str">
        <f>IF(COUNTIF($S$2:S3619,S3619)=1,P3619,"")</f>
        <v/>
      </c>
      <c r="P3619" s="9">
        <f>COUNTIF($S$2:S3619,S3619)</f>
        <v>132</v>
      </c>
      <c r="Q3619" s="2" t="s">
        <v>117</v>
      </c>
      <c r="R3619" s="2" t="s">
        <v>3738</v>
      </c>
      <c r="S3619" s="2" t="s">
        <v>73</v>
      </c>
      <c r="T3619" s="2">
        <v>48</v>
      </c>
      <c r="U3619" s="2">
        <v>12</v>
      </c>
      <c r="V3619" s="2">
        <v>4</v>
      </c>
      <c r="W3619" s="2">
        <v>35.200000000000003</v>
      </c>
      <c r="X3619" s="2">
        <v>26.400000000000002</v>
      </c>
      <c r="Y3619" s="2">
        <v>0.15839999999999999</v>
      </c>
      <c r="Z3619" s="6">
        <v>46202</v>
      </c>
    </row>
    <row r="3620" spans="1:26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8" t="str">
        <f>IF(Table5[[#This Row],[Company Code]]&lt;&gt;"",Table5[[#This Row],[Contact Email]],"")</f>
        <v/>
      </c>
      <c r="M3620" s="2"/>
      <c r="N3620" s="9" t="str">
        <f>IF(IF(COUNTIF($S$2:S3620,S3620)=1,P3620,"")=1,COUNTIF($O$2:O3620,O3620),IF(COUNTIF($S$2:S3620,S3620)=1,P3620,""))</f>
        <v/>
      </c>
      <c r="O3620" s="9" t="str">
        <f>IF(COUNTIF($S$2:S3620,S3620)=1,P3620,"")</f>
        <v/>
      </c>
      <c r="P3620" s="9">
        <f>COUNTIF($S$2:S3620,S3620)</f>
        <v>133</v>
      </c>
      <c r="Q3620" s="2" t="s">
        <v>117</v>
      </c>
      <c r="R3620" s="2" t="s">
        <v>3739</v>
      </c>
      <c r="S3620" s="2" t="s">
        <v>73</v>
      </c>
      <c r="T3620" s="2">
        <v>36</v>
      </c>
      <c r="U3620" s="2">
        <v>12</v>
      </c>
      <c r="V3620" s="2">
        <v>3</v>
      </c>
      <c r="W3620" s="2">
        <v>26.400000000000002</v>
      </c>
      <c r="X3620" s="2">
        <v>19.8</v>
      </c>
      <c r="Y3620" s="2">
        <v>0.1188</v>
      </c>
      <c r="Z3620" s="6">
        <v>46202</v>
      </c>
    </row>
    <row r="3621" spans="1:26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8" t="str">
        <f>IF(Table5[[#This Row],[Company Code]]&lt;&gt;"",Table5[[#This Row],[Contact Email]],"")</f>
        <v/>
      </c>
      <c r="M3621" s="2"/>
      <c r="N3621" s="9" t="str">
        <f>IF(IF(COUNTIF($S$2:S3621,S3621)=1,P3621,"")=1,COUNTIF($O$2:O3621,O3621),IF(COUNTIF($S$2:S3621,S3621)=1,P3621,""))</f>
        <v/>
      </c>
      <c r="O3621" s="9" t="str">
        <f>IF(COUNTIF($S$2:S3621,S3621)=1,P3621,"")</f>
        <v/>
      </c>
      <c r="P3621" s="9">
        <f>COUNTIF($S$2:S3621,S3621)</f>
        <v>134</v>
      </c>
      <c r="Q3621" s="2" t="s">
        <v>117</v>
      </c>
      <c r="R3621" s="2" t="s">
        <v>3740</v>
      </c>
      <c r="S3621" s="2" t="s">
        <v>73</v>
      </c>
      <c r="T3621" s="2">
        <v>36</v>
      </c>
      <c r="U3621" s="2">
        <v>12</v>
      </c>
      <c r="V3621" s="2">
        <v>3</v>
      </c>
      <c r="W3621" s="2">
        <v>26.400000000000002</v>
      </c>
      <c r="X3621" s="2">
        <v>19.8</v>
      </c>
      <c r="Y3621" s="2">
        <v>0.1188</v>
      </c>
      <c r="Z3621" s="6">
        <v>46202</v>
      </c>
    </row>
    <row r="3622" spans="1:26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8" t="str">
        <f>IF(Table5[[#This Row],[Company Code]]&lt;&gt;"",Table5[[#This Row],[Contact Email]],"")</f>
        <v/>
      </c>
      <c r="M3622" s="2"/>
      <c r="N3622" s="9" t="str">
        <f>IF(IF(COUNTIF($S$2:S3622,S3622)=1,P3622,"")=1,COUNTIF($O$2:O3622,O3622),IF(COUNTIF($S$2:S3622,S3622)=1,P3622,""))</f>
        <v/>
      </c>
      <c r="O3622" s="9" t="str">
        <f>IF(COUNTIF($S$2:S3622,S3622)=1,P3622,"")</f>
        <v/>
      </c>
      <c r="P3622" s="9">
        <f>COUNTIF($S$2:S3622,S3622)</f>
        <v>135</v>
      </c>
      <c r="Q3622" s="2" t="s">
        <v>117</v>
      </c>
      <c r="R3622" s="2" t="s">
        <v>3741</v>
      </c>
      <c r="S3622" s="2" t="s">
        <v>73</v>
      </c>
      <c r="T3622" s="2">
        <v>36</v>
      </c>
      <c r="U3622" s="2">
        <v>12</v>
      </c>
      <c r="V3622" s="2">
        <v>3</v>
      </c>
      <c r="W3622" s="2">
        <v>26.400000000000002</v>
      </c>
      <c r="X3622" s="2">
        <v>19.8</v>
      </c>
      <c r="Y3622" s="2">
        <v>0.1188</v>
      </c>
      <c r="Z3622" s="6">
        <v>46202</v>
      </c>
    </row>
    <row r="3623" spans="1:26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8" t="str">
        <f>IF(Table5[[#This Row],[Company Code]]&lt;&gt;"",Table5[[#This Row],[Contact Email]],"")</f>
        <v/>
      </c>
      <c r="M3623" s="2"/>
      <c r="N3623" s="9" t="str">
        <f>IF(IF(COUNTIF($S$2:S3623,S3623)=1,P3623,"")=1,COUNTIF($O$2:O3623,O3623),IF(COUNTIF($S$2:S3623,S3623)=1,P3623,""))</f>
        <v/>
      </c>
      <c r="O3623" s="9" t="str">
        <f>IF(COUNTIF($S$2:S3623,S3623)=1,P3623,"")</f>
        <v/>
      </c>
      <c r="P3623" s="9">
        <f>COUNTIF($S$2:S3623,S3623)</f>
        <v>136</v>
      </c>
      <c r="Q3623" s="2" t="s">
        <v>117</v>
      </c>
      <c r="R3623" s="2" t="s">
        <v>3742</v>
      </c>
      <c r="S3623" s="2" t="s">
        <v>73</v>
      </c>
      <c r="T3623" s="2">
        <v>36</v>
      </c>
      <c r="U3623" s="2">
        <v>12</v>
      </c>
      <c r="V3623" s="2">
        <v>3</v>
      </c>
      <c r="W3623" s="2">
        <v>26.400000000000002</v>
      </c>
      <c r="X3623" s="2">
        <v>19.8</v>
      </c>
      <c r="Y3623" s="2">
        <v>0.1188</v>
      </c>
      <c r="Z3623" s="6">
        <v>46202</v>
      </c>
    </row>
    <row r="3624" spans="1:26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8" t="str">
        <f>IF(Table5[[#This Row],[Company Code]]&lt;&gt;"",Table5[[#This Row],[Contact Email]],"")</f>
        <v/>
      </c>
      <c r="M3624" s="2"/>
      <c r="N3624" s="9" t="str">
        <f>IF(IF(COUNTIF($S$2:S3624,S3624)=1,P3624,"")=1,COUNTIF($O$2:O3624,O3624),IF(COUNTIF($S$2:S3624,S3624)=1,P3624,""))</f>
        <v/>
      </c>
      <c r="O3624" s="9" t="str">
        <f>IF(COUNTIF($S$2:S3624,S3624)=1,P3624,"")</f>
        <v/>
      </c>
      <c r="P3624" s="9">
        <f>COUNTIF($S$2:S3624,S3624)</f>
        <v>137</v>
      </c>
      <c r="Q3624" s="2" t="s">
        <v>117</v>
      </c>
      <c r="R3624" s="2" t="s">
        <v>3743</v>
      </c>
      <c r="S3624" s="2" t="s">
        <v>73</v>
      </c>
      <c r="T3624" s="2">
        <v>24</v>
      </c>
      <c r="U3624" s="2">
        <v>12</v>
      </c>
      <c r="V3624" s="2">
        <v>2</v>
      </c>
      <c r="W3624" s="2">
        <v>17.600000000000001</v>
      </c>
      <c r="X3624" s="2">
        <v>13.200000000000001</v>
      </c>
      <c r="Y3624" s="2">
        <v>7.9199999999999993E-2</v>
      </c>
      <c r="Z3624" s="6">
        <v>46202</v>
      </c>
    </row>
    <row r="3625" spans="1:26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8" t="str">
        <f>IF(Table5[[#This Row],[Company Code]]&lt;&gt;"",Table5[[#This Row],[Contact Email]],"")</f>
        <v/>
      </c>
      <c r="M3625" s="2"/>
      <c r="N3625" s="9" t="str">
        <f>IF(IF(COUNTIF($S$2:S3625,S3625)=1,P3625,"")=1,COUNTIF($O$2:O3625,O3625),IF(COUNTIF($S$2:S3625,S3625)=1,P3625,""))</f>
        <v/>
      </c>
      <c r="O3625" s="9" t="str">
        <f>IF(COUNTIF($S$2:S3625,S3625)=1,P3625,"")</f>
        <v/>
      </c>
      <c r="P3625" s="9">
        <f>COUNTIF($S$2:S3625,S3625)</f>
        <v>138</v>
      </c>
      <c r="Q3625" s="2" t="s">
        <v>117</v>
      </c>
      <c r="R3625" s="2" t="s">
        <v>3744</v>
      </c>
      <c r="S3625" s="2" t="s">
        <v>73</v>
      </c>
      <c r="T3625" s="2">
        <v>36</v>
      </c>
      <c r="U3625" s="2">
        <v>12</v>
      </c>
      <c r="V3625" s="2">
        <v>3</v>
      </c>
      <c r="W3625" s="2">
        <v>26.400000000000002</v>
      </c>
      <c r="X3625" s="2">
        <v>19.8</v>
      </c>
      <c r="Y3625" s="2">
        <v>0.1188</v>
      </c>
      <c r="Z3625" s="6">
        <v>46202</v>
      </c>
    </row>
    <row r="3626" spans="1:26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8" t="str">
        <f>IF(Table5[[#This Row],[Company Code]]&lt;&gt;"",Table5[[#This Row],[Contact Email]],"")</f>
        <v/>
      </c>
      <c r="M3626" s="2"/>
      <c r="N3626" s="9" t="str">
        <f>IF(IF(COUNTIF($S$2:S3626,S3626)=1,P3626,"")=1,COUNTIF($O$2:O3626,O3626),IF(COUNTIF($S$2:S3626,S3626)=1,P3626,""))</f>
        <v/>
      </c>
      <c r="O3626" s="9" t="str">
        <f>IF(COUNTIF($S$2:S3626,S3626)=1,P3626,"")</f>
        <v/>
      </c>
      <c r="P3626" s="9">
        <f>COUNTIF($S$2:S3626,S3626)</f>
        <v>139</v>
      </c>
      <c r="Q3626" s="2" t="s">
        <v>117</v>
      </c>
      <c r="R3626" s="2" t="s">
        <v>3745</v>
      </c>
      <c r="S3626" s="2" t="s">
        <v>73</v>
      </c>
      <c r="T3626" s="2">
        <v>108</v>
      </c>
      <c r="U3626" s="2">
        <v>12</v>
      </c>
      <c r="V3626" s="2">
        <v>9</v>
      </c>
      <c r="W3626" s="2">
        <v>79.2</v>
      </c>
      <c r="X3626" s="2">
        <v>59.400000000000006</v>
      </c>
      <c r="Y3626" s="2">
        <v>0.35639999999999999</v>
      </c>
      <c r="Z3626" s="6">
        <v>46202</v>
      </c>
    </row>
    <row r="3627" spans="1:26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8" t="str">
        <f>IF(Table5[[#This Row],[Company Code]]&lt;&gt;"",Table5[[#This Row],[Contact Email]],"")</f>
        <v/>
      </c>
      <c r="M3627" s="2"/>
      <c r="N3627" s="9" t="str">
        <f>IF(IF(COUNTIF($S$2:S3627,S3627)=1,P3627,"")=1,COUNTIF($O$2:O3627,O3627),IF(COUNTIF($S$2:S3627,S3627)=1,P3627,""))</f>
        <v/>
      </c>
      <c r="O3627" s="9" t="str">
        <f>IF(COUNTIF($S$2:S3627,S3627)=1,P3627,"")</f>
        <v/>
      </c>
      <c r="P3627" s="9">
        <f>COUNTIF($S$2:S3627,S3627)</f>
        <v>140</v>
      </c>
      <c r="Q3627" s="2" t="s">
        <v>117</v>
      </c>
      <c r="R3627" s="2" t="s">
        <v>3746</v>
      </c>
      <c r="S3627" s="2" t="s">
        <v>73</v>
      </c>
      <c r="T3627" s="2">
        <v>96</v>
      </c>
      <c r="U3627" s="2">
        <v>12</v>
      </c>
      <c r="V3627" s="2">
        <v>8</v>
      </c>
      <c r="W3627" s="2">
        <v>70.400000000000006</v>
      </c>
      <c r="X3627" s="2">
        <v>52.800000000000004</v>
      </c>
      <c r="Y3627" s="2">
        <v>0.31679999999999997</v>
      </c>
      <c r="Z3627" s="6">
        <v>46202</v>
      </c>
    </row>
    <row r="3628" spans="1:26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8" t="str">
        <f>IF(Table5[[#This Row],[Company Code]]&lt;&gt;"",Table5[[#This Row],[Contact Email]],"")</f>
        <v/>
      </c>
      <c r="M3628" s="2"/>
      <c r="N3628" s="9" t="str">
        <f>IF(IF(COUNTIF($S$2:S3628,S3628)=1,P3628,"")=1,COUNTIF($O$2:O3628,O3628),IF(COUNTIF($S$2:S3628,S3628)=1,P3628,""))</f>
        <v/>
      </c>
      <c r="O3628" s="9" t="str">
        <f>IF(COUNTIF($S$2:S3628,S3628)=1,P3628,"")</f>
        <v/>
      </c>
      <c r="P3628" s="9">
        <f>COUNTIF($S$2:S3628,S3628)</f>
        <v>141</v>
      </c>
      <c r="Q3628" s="2" t="s">
        <v>117</v>
      </c>
      <c r="R3628" s="2" t="s">
        <v>3747</v>
      </c>
      <c r="S3628" s="2" t="s">
        <v>73</v>
      </c>
      <c r="T3628" s="2">
        <v>60</v>
      </c>
      <c r="U3628" s="2">
        <v>12</v>
      </c>
      <c r="V3628" s="2">
        <v>5</v>
      </c>
      <c r="W3628" s="2">
        <v>44</v>
      </c>
      <c r="X3628" s="2">
        <v>33</v>
      </c>
      <c r="Y3628" s="2">
        <v>0.19800000000000001</v>
      </c>
      <c r="Z3628" s="6">
        <v>46202</v>
      </c>
    </row>
    <row r="3629" spans="1:26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8" t="str">
        <f>IF(Table5[[#This Row],[Company Code]]&lt;&gt;"",Table5[[#This Row],[Contact Email]],"")</f>
        <v/>
      </c>
      <c r="M3629" s="2"/>
      <c r="N3629" s="9" t="str">
        <f>IF(IF(COUNTIF($S$2:S3629,S3629)=1,P3629,"")=1,COUNTIF($O$2:O3629,O3629),IF(COUNTIF($S$2:S3629,S3629)=1,P3629,""))</f>
        <v/>
      </c>
      <c r="O3629" s="9" t="str">
        <f>IF(COUNTIF($S$2:S3629,S3629)=1,P3629,"")</f>
        <v/>
      </c>
      <c r="P3629" s="9">
        <f>COUNTIF($S$2:S3629,S3629)</f>
        <v>142</v>
      </c>
      <c r="Q3629" s="2" t="s">
        <v>117</v>
      </c>
      <c r="R3629" s="2" t="s">
        <v>3748</v>
      </c>
      <c r="S3629" s="2" t="s">
        <v>73</v>
      </c>
      <c r="T3629" s="2">
        <v>72</v>
      </c>
      <c r="U3629" s="2">
        <v>12</v>
      </c>
      <c r="V3629" s="2">
        <v>6</v>
      </c>
      <c r="W3629" s="2">
        <v>52.800000000000004</v>
      </c>
      <c r="X3629" s="2">
        <v>39.6</v>
      </c>
      <c r="Y3629" s="2">
        <v>0.23760000000000001</v>
      </c>
      <c r="Z3629" s="6">
        <v>46202</v>
      </c>
    </row>
    <row r="3630" spans="1:26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8" t="str">
        <f>IF(Table5[[#This Row],[Company Code]]&lt;&gt;"",Table5[[#This Row],[Contact Email]],"")</f>
        <v/>
      </c>
      <c r="M3630" s="2"/>
      <c r="N3630" s="9" t="str">
        <f>IF(IF(COUNTIF($S$2:S3630,S3630)=1,P3630,"")=1,COUNTIF($O$2:O3630,O3630),IF(COUNTIF($S$2:S3630,S3630)=1,P3630,""))</f>
        <v/>
      </c>
      <c r="O3630" s="9" t="str">
        <f>IF(COUNTIF($S$2:S3630,S3630)=1,P3630,"")</f>
        <v/>
      </c>
      <c r="P3630" s="9">
        <f>COUNTIF($S$2:S3630,S3630)</f>
        <v>143</v>
      </c>
      <c r="Q3630" s="2" t="s">
        <v>117</v>
      </c>
      <c r="R3630" s="2" t="s">
        <v>3749</v>
      </c>
      <c r="S3630" s="2" t="s">
        <v>73</v>
      </c>
      <c r="T3630" s="2">
        <v>180</v>
      </c>
      <c r="U3630" s="2">
        <v>12</v>
      </c>
      <c r="V3630" s="2">
        <v>15</v>
      </c>
      <c r="W3630" s="2">
        <v>132</v>
      </c>
      <c r="X3630" s="2">
        <v>99.000000000000014</v>
      </c>
      <c r="Y3630" s="2">
        <v>0.59399999999999997</v>
      </c>
      <c r="Z3630" s="6">
        <v>46202</v>
      </c>
    </row>
    <row r="3631" spans="1:26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8" t="str">
        <f>IF(Table5[[#This Row],[Company Code]]&lt;&gt;"",Table5[[#This Row],[Contact Email]],"")</f>
        <v/>
      </c>
      <c r="M3631" s="2"/>
      <c r="N3631" s="9" t="str">
        <f>IF(IF(COUNTIF($S$2:S3631,S3631)=1,P3631,"")=1,COUNTIF($O$2:O3631,O3631),IF(COUNTIF($S$2:S3631,S3631)=1,P3631,""))</f>
        <v/>
      </c>
      <c r="O3631" s="9" t="str">
        <f>IF(COUNTIF($S$2:S3631,S3631)=1,P3631,"")</f>
        <v/>
      </c>
      <c r="P3631" s="9">
        <f>COUNTIF($S$2:S3631,S3631)</f>
        <v>144</v>
      </c>
      <c r="Q3631" s="2" t="s">
        <v>117</v>
      </c>
      <c r="R3631" s="2" t="s">
        <v>3750</v>
      </c>
      <c r="S3631" s="2" t="s">
        <v>73</v>
      </c>
      <c r="T3631" s="2">
        <v>120</v>
      </c>
      <c r="U3631" s="2">
        <v>12</v>
      </c>
      <c r="V3631" s="2">
        <v>10</v>
      </c>
      <c r="W3631" s="2">
        <v>88</v>
      </c>
      <c r="X3631" s="2">
        <v>66</v>
      </c>
      <c r="Y3631" s="2">
        <v>0.39600000000000002</v>
      </c>
      <c r="Z3631" s="6">
        <v>46202</v>
      </c>
    </row>
    <row r="3632" spans="1:26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8" t="str">
        <f>IF(Table5[[#This Row],[Company Code]]&lt;&gt;"",Table5[[#This Row],[Contact Email]],"")</f>
        <v/>
      </c>
      <c r="M3632" s="2"/>
      <c r="N3632" s="9" t="str">
        <f>IF(IF(COUNTIF($S$2:S3632,S3632)=1,P3632,"")=1,COUNTIF($O$2:O3632,O3632),IF(COUNTIF($S$2:S3632,S3632)=1,P3632,""))</f>
        <v/>
      </c>
      <c r="O3632" s="9" t="str">
        <f>IF(COUNTIF($S$2:S3632,S3632)=1,P3632,"")</f>
        <v/>
      </c>
      <c r="P3632" s="9">
        <f>COUNTIF($S$2:S3632,S3632)</f>
        <v>145</v>
      </c>
      <c r="Q3632" s="2" t="s">
        <v>117</v>
      </c>
      <c r="R3632" s="2" t="s">
        <v>3751</v>
      </c>
      <c r="S3632" s="2" t="s">
        <v>73</v>
      </c>
      <c r="T3632" s="2">
        <v>24</v>
      </c>
      <c r="U3632" s="2">
        <v>12</v>
      </c>
      <c r="V3632" s="2">
        <v>2</v>
      </c>
      <c r="W3632" s="2">
        <v>17.600000000000001</v>
      </c>
      <c r="X3632" s="2">
        <v>13.200000000000001</v>
      </c>
      <c r="Y3632" s="2">
        <v>7.9199999999999993E-2</v>
      </c>
      <c r="Z3632" s="6">
        <v>46202</v>
      </c>
    </row>
    <row r="3633" spans="1:26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8" t="str">
        <f>IF(Table5[[#This Row],[Company Code]]&lt;&gt;"",Table5[[#This Row],[Contact Email]],"")</f>
        <v/>
      </c>
      <c r="M3633" s="2"/>
      <c r="N3633" s="9" t="str">
        <f>IF(IF(COUNTIF($S$2:S3633,S3633)=1,P3633,"")=1,COUNTIF($O$2:O3633,O3633),IF(COUNTIF($S$2:S3633,S3633)=1,P3633,""))</f>
        <v/>
      </c>
      <c r="O3633" s="9" t="str">
        <f>IF(COUNTIF($S$2:S3633,S3633)=1,P3633,"")</f>
        <v/>
      </c>
      <c r="P3633" s="9">
        <f>COUNTIF($S$2:S3633,S3633)</f>
        <v>146</v>
      </c>
      <c r="Q3633" s="2" t="s">
        <v>117</v>
      </c>
      <c r="R3633" s="2" t="s">
        <v>3752</v>
      </c>
      <c r="S3633" s="2" t="s">
        <v>73</v>
      </c>
      <c r="T3633" s="2">
        <v>96</v>
      </c>
      <c r="U3633" s="2">
        <v>12</v>
      </c>
      <c r="V3633" s="2">
        <v>8</v>
      </c>
      <c r="W3633" s="2">
        <v>70.400000000000006</v>
      </c>
      <c r="X3633" s="2">
        <v>52.800000000000004</v>
      </c>
      <c r="Y3633" s="2">
        <v>0.31679999999999997</v>
      </c>
      <c r="Z3633" s="6">
        <v>46202</v>
      </c>
    </row>
    <row r="3634" spans="1:26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8" t="str">
        <f>IF(Table5[[#This Row],[Company Code]]&lt;&gt;"",Table5[[#This Row],[Contact Email]],"")</f>
        <v/>
      </c>
      <c r="M3634" s="2"/>
      <c r="N3634" s="9" t="str">
        <f>IF(IF(COUNTIF($S$2:S3634,S3634)=1,P3634,"")=1,COUNTIF($O$2:O3634,O3634),IF(COUNTIF($S$2:S3634,S3634)=1,P3634,""))</f>
        <v/>
      </c>
      <c r="O3634" s="9" t="str">
        <f>IF(COUNTIF($S$2:S3634,S3634)=1,P3634,"")</f>
        <v/>
      </c>
      <c r="P3634" s="9">
        <f>COUNTIF($S$2:S3634,S3634)</f>
        <v>147</v>
      </c>
      <c r="Q3634" s="2" t="s">
        <v>117</v>
      </c>
      <c r="R3634" s="2" t="s">
        <v>3753</v>
      </c>
      <c r="S3634" s="2" t="s">
        <v>73</v>
      </c>
      <c r="T3634" s="2">
        <v>36</v>
      </c>
      <c r="U3634" s="2">
        <v>12</v>
      </c>
      <c r="V3634" s="2">
        <v>3</v>
      </c>
      <c r="W3634" s="2">
        <v>26.400000000000002</v>
      </c>
      <c r="X3634" s="2">
        <v>19.8</v>
      </c>
      <c r="Y3634" s="2">
        <v>0.1188</v>
      </c>
      <c r="Z3634" s="6">
        <v>46202</v>
      </c>
    </row>
    <row r="3635" spans="1:26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8" t="str">
        <f>IF(Table5[[#This Row],[Company Code]]&lt;&gt;"",Table5[[#This Row],[Contact Email]],"")</f>
        <v/>
      </c>
      <c r="M3635" s="2"/>
      <c r="N3635" s="9" t="str">
        <f>IF(IF(COUNTIF($S$2:S3635,S3635)=1,P3635,"")=1,COUNTIF($O$2:O3635,O3635),IF(COUNTIF($S$2:S3635,S3635)=1,P3635,""))</f>
        <v/>
      </c>
      <c r="O3635" s="9" t="str">
        <f>IF(COUNTIF($S$2:S3635,S3635)=1,P3635,"")</f>
        <v/>
      </c>
      <c r="P3635" s="9">
        <f>COUNTIF($S$2:S3635,S3635)</f>
        <v>148</v>
      </c>
      <c r="Q3635" s="2" t="s">
        <v>117</v>
      </c>
      <c r="R3635" s="2" t="s">
        <v>3754</v>
      </c>
      <c r="S3635" s="2" t="s">
        <v>73</v>
      </c>
      <c r="T3635" s="2">
        <v>12</v>
      </c>
      <c r="U3635" s="2">
        <v>12</v>
      </c>
      <c r="V3635" s="2">
        <v>1</v>
      </c>
      <c r="W3635" s="2">
        <v>8.8000000000000007</v>
      </c>
      <c r="X3635" s="2">
        <v>6.6000000000000005</v>
      </c>
      <c r="Y3635" s="2">
        <v>3.9599999999999996E-2</v>
      </c>
      <c r="Z3635" s="6">
        <v>46202</v>
      </c>
    </row>
    <row r="3636" spans="1:26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8" t="str">
        <f>IF(Table5[[#This Row],[Company Code]]&lt;&gt;"",Table5[[#This Row],[Contact Email]],"")</f>
        <v/>
      </c>
      <c r="M3636" s="2"/>
      <c r="N3636" s="9" t="str">
        <f>IF(IF(COUNTIF($S$2:S3636,S3636)=1,P3636,"")=1,COUNTIF($O$2:O3636,O3636),IF(COUNTIF($S$2:S3636,S3636)=1,P3636,""))</f>
        <v/>
      </c>
      <c r="O3636" s="9" t="str">
        <f>IF(COUNTIF($S$2:S3636,S3636)=1,P3636,"")</f>
        <v/>
      </c>
      <c r="P3636" s="9">
        <f>COUNTIF($S$2:S3636,S3636)</f>
        <v>149</v>
      </c>
      <c r="Q3636" s="2" t="s">
        <v>117</v>
      </c>
      <c r="R3636" s="2" t="s">
        <v>3755</v>
      </c>
      <c r="S3636" s="2" t="s">
        <v>73</v>
      </c>
      <c r="T3636" s="2">
        <v>144</v>
      </c>
      <c r="U3636" s="2">
        <v>12</v>
      </c>
      <c r="V3636" s="2">
        <v>12</v>
      </c>
      <c r="W3636" s="2">
        <v>105.60000000000001</v>
      </c>
      <c r="X3636" s="2">
        <v>79.2</v>
      </c>
      <c r="Y3636" s="2">
        <v>0.47520000000000001</v>
      </c>
      <c r="Z3636" s="6">
        <v>46202</v>
      </c>
    </row>
    <row r="3637" spans="1:26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8" t="str">
        <f>IF(Table5[[#This Row],[Company Code]]&lt;&gt;"",Table5[[#This Row],[Contact Email]],"")</f>
        <v/>
      </c>
      <c r="M3637" s="2"/>
      <c r="N3637" s="9" t="str">
        <f>IF(IF(COUNTIF($S$2:S3637,S3637)=1,P3637,"")=1,COUNTIF($O$2:O3637,O3637),IF(COUNTIF($S$2:S3637,S3637)=1,P3637,""))</f>
        <v/>
      </c>
      <c r="O3637" s="9" t="str">
        <f>IF(COUNTIF($S$2:S3637,S3637)=1,P3637,"")</f>
        <v/>
      </c>
      <c r="P3637" s="9">
        <f>COUNTIF($S$2:S3637,S3637)</f>
        <v>150</v>
      </c>
      <c r="Q3637" s="2" t="s">
        <v>117</v>
      </c>
      <c r="R3637" s="2" t="s">
        <v>3756</v>
      </c>
      <c r="S3637" s="2" t="s">
        <v>73</v>
      </c>
      <c r="T3637" s="2">
        <v>12</v>
      </c>
      <c r="U3637" s="2">
        <v>12</v>
      </c>
      <c r="V3637" s="2">
        <v>1</v>
      </c>
      <c r="W3637" s="2">
        <v>8.8000000000000007</v>
      </c>
      <c r="X3637" s="2">
        <v>6.6000000000000005</v>
      </c>
      <c r="Y3637" s="2">
        <v>3.9599999999999996E-2</v>
      </c>
      <c r="Z3637" s="6">
        <v>46202</v>
      </c>
    </row>
    <row r="3638" spans="1:26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8" t="str">
        <f>IF(Table5[[#This Row],[Company Code]]&lt;&gt;"",Table5[[#This Row],[Contact Email]],"")</f>
        <v/>
      </c>
      <c r="M3638" s="2"/>
      <c r="N3638" s="9" t="str">
        <f>IF(IF(COUNTIF($S$2:S3638,S3638)=1,P3638,"")=1,COUNTIF($O$2:O3638,O3638),IF(COUNTIF($S$2:S3638,S3638)=1,P3638,""))</f>
        <v/>
      </c>
      <c r="O3638" s="9" t="str">
        <f>IF(COUNTIF($S$2:S3638,S3638)=1,P3638,"")</f>
        <v/>
      </c>
      <c r="P3638" s="9">
        <f>COUNTIF($S$2:S3638,S3638)</f>
        <v>151</v>
      </c>
      <c r="Q3638" s="2" t="s">
        <v>117</v>
      </c>
      <c r="R3638" s="2" t="s">
        <v>3757</v>
      </c>
      <c r="S3638" s="2" t="s">
        <v>73</v>
      </c>
      <c r="T3638" s="2">
        <v>144</v>
      </c>
      <c r="U3638" s="2">
        <v>12</v>
      </c>
      <c r="V3638" s="2">
        <v>12</v>
      </c>
      <c r="W3638" s="2">
        <v>105.60000000000001</v>
      </c>
      <c r="X3638" s="2">
        <v>79.2</v>
      </c>
      <c r="Y3638" s="2">
        <v>0.47520000000000001</v>
      </c>
      <c r="Z3638" s="6">
        <v>46202</v>
      </c>
    </row>
    <row r="3639" spans="1:26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8" t="str">
        <f>IF(Table5[[#This Row],[Company Code]]&lt;&gt;"",Table5[[#This Row],[Contact Email]],"")</f>
        <v/>
      </c>
      <c r="M3639" s="2"/>
      <c r="N3639" s="9" t="str">
        <f>IF(IF(COUNTIF($S$2:S3639,S3639)=1,P3639,"")=1,COUNTIF($O$2:O3639,O3639),IF(COUNTIF($S$2:S3639,S3639)=1,P3639,""))</f>
        <v/>
      </c>
      <c r="O3639" s="9" t="str">
        <f>IF(COUNTIF($S$2:S3639,S3639)=1,P3639,"")</f>
        <v/>
      </c>
      <c r="P3639" s="9">
        <f>COUNTIF($S$2:S3639,S3639)</f>
        <v>152</v>
      </c>
      <c r="Q3639" s="2" t="s">
        <v>117</v>
      </c>
      <c r="R3639" s="2" t="s">
        <v>3758</v>
      </c>
      <c r="S3639" s="2" t="s">
        <v>73</v>
      </c>
      <c r="T3639" s="2">
        <v>72</v>
      </c>
      <c r="U3639" s="2">
        <v>12</v>
      </c>
      <c r="V3639" s="2">
        <v>6</v>
      </c>
      <c r="W3639" s="2">
        <v>52.800000000000004</v>
      </c>
      <c r="X3639" s="2">
        <v>39.6</v>
      </c>
      <c r="Y3639" s="2">
        <v>0.23760000000000001</v>
      </c>
      <c r="Z3639" s="6">
        <v>46202</v>
      </c>
    </row>
    <row r="3640" spans="1:26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8" t="str">
        <f>IF(Table5[[#This Row],[Company Code]]&lt;&gt;"",Table5[[#This Row],[Contact Email]],"")</f>
        <v/>
      </c>
      <c r="M3640" s="2"/>
      <c r="N3640" s="9" t="str">
        <f>IF(IF(COUNTIF($S$2:S3640,S3640)=1,P3640,"")=1,COUNTIF($O$2:O3640,O3640),IF(COUNTIF($S$2:S3640,S3640)=1,P3640,""))</f>
        <v/>
      </c>
      <c r="O3640" s="9" t="str">
        <f>IF(COUNTIF($S$2:S3640,S3640)=1,P3640,"")</f>
        <v/>
      </c>
      <c r="P3640" s="9">
        <f>COUNTIF($S$2:S3640,S3640)</f>
        <v>153</v>
      </c>
      <c r="Q3640" s="2" t="s">
        <v>117</v>
      </c>
      <c r="R3640" s="2" t="s">
        <v>3759</v>
      </c>
      <c r="S3640" s="2" t="s">
        <v>73</v>
      </c>
      <c r="T3640" s="2">
        <v>48</v>
      </c>
      <c r="U3640" s="2">
        <v>12</v>
      </c>
      <c r="V3640" s="2">
        <v>4</v>
      </c>
      <c r="W3640" s="2">
        <v>35.200000000000003</v>
      </c>
      <c r="X3640" s="2">
        <v>26.400000000000002</v>
      </c>
      <c r="Y3640" s="2">
        <v>0.15839999999999999</v>
      </c>
      <c r="Z3640" s="6">
        <v>46202</v>
      </c>
    </row>
    <row r="3641" spans="1:26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8" t="str">
        <f>IF(Table5[[#This Row],[Company Code]]&lt;&gt;"",Table5[[#This Row],[Contact Email]],"")</f>
        <v/>
      </c>
      <c r="M3641" s="2"/>
      <c r="N3641" s="9" t="str">
        <f>IF(IF(COUNTIF($S$2:S3641,S3641)=1,P3641,"")=1,COUNTIF($O$2:O3641,O3641),IF(COUNTIF($S$2:S3641,S3641)=1,P3641,""))</f>
        <v/>
      </c>
      <c r="O3641" s="9" t="str">
        <f>IF(COUNTIF($S$2:S3641,S3641)=1,P3641,"")</f>
        <v/>
      </c>
      <c r="P3641" s="9">
        <f>COUNTIF($S$2:S3641,S3641)</f>
        <v>154</v>
      </c>
      <c r="Q3641" s="2" t="s">
        <v>117</v>
      </c>
      <c r="R3641" s="2" t="s">
        <v>3760</v>
      </c>
      <c r="S3641" s="2" t="s">
        <v>73</v>
      </c>
      <c r="T3641" s="2">
        <v>48</v>
      </c>
      <c r="U3641" s="2">
        <v>12</v>
      </c>
      <c r="V3641" s="2">
        <v>4</v>
      </c>
      <c r="W3641" s="2">
        <v>35.200000000000003</v>
      </c>
      <c r="X3641" s="2">
        <v>26.400000000000002</v>
      </c>
      <c r="Y3641" s="2">
        <v>0.15839999999999999</v>
      </c>
      <c r="Z3641" s="6">
        <v>46202</v>
      </c>
    </row>
    <row r="3642" spans="1:26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8" t="str">
        <f>IF(Table5[[#This Row],[Company Code]]&lt;&gt;"",Table5[[#This Row],[Contact Email]],"")</f>
        <v/>
      </c>
      <c r="M3642" s="2"/>
      <c r="N3642" s="9" t="str">
        <f>IF(IF(COUNTIF($S$2:S3642,S3642)=1,P3642,"")=1,COUNTIF($O$2:O3642,O3642),IF(COUNTIF($S$2:S3642,S3642)=1,P3642,""))</f>
        <v/>
      </c>
      <c r="O3642" s="9" t="str">
        <f>IF(COUNTIF($S$2:S3642,S3642)=1,P3642,"")</f>
        <v/>
      </c>
      <c r="P3642" s="9">
        <f>COUNTIF($S$2:S3642,S3642)</f>
        <v>155</v>
      </c>
      <c r="Q3642" s="2" t="s">
        <v>117</v>
      </c>
      <c r="R3642" s="2" t="s">
        <v>3761</v>
      </c>
      <c r="S3642" s="2" t="s">
        <v>73</v>
      </c>
      <c r="T3642" s="2">
        <v>24</v>
      </c>
      <c r="U3642" s="2">
        <v>12</v>
      </c>
      <c r="V3642" s="2">
        <v>2</v>
      </c>
      <c r="W3642" s="2">
        <v>17.600000000000001</v>
      </c>
      <c r="X3642" s="2">
        <v>13.200000000000001</v>
      </c>
      <c r="Y3642" s="2">
        <v>7.9199999999999993E-2</v>
      </c>
      <c r="Z3642" s="6">
        <v>46202</v>
      </c>
    </row>
    <row r="3643" spans="1:26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8" t="str">
        <f>IF(Table5[[#This Row],[Company Code]]&lt;&gt;"",Table5[[#This Row],[Contact Email]],"")</f>
        <v/>
      </c>
      <c r="M3643" s="2"/>
      <c r="N3643" s="9" t="str">
        <f>IF(IF(COUNTIF($S$2:S3643,S3643)=1,P3643,"")=1,COUNTIF($O$2:O3643,O3643),IF(COUNTIF($S$2:S3643,S3643)=1,P3643,""))</f>
        <v/>
      </c>
      <c r="O3643" s="9" t="str">
        <f>IF(COUNTIF($S$2:S3643,S3643)=1,P3643,"")</f>
        <v/>
      </c>
      <c r="P3643" s="9">
        <f>COUNTIF($S$2:S3643,S3643)</f>
        <v>156</v>
      </c>
      <c r="Q3643" s="2" t="s">
        <v>117</v>
      </c>
      <c r="R3643" s="2" t="s">
        <v>3762</v>
      </c>
      <c r="S3643" s="2" t="s">
        <v>73</v>
      </c>
      <c r="T3643" s="2">
        <v>144</v>
      </c>
      <c r="U3643" s="2">
        <v>12</v>
      </c>
      <c r="V3643" s="2">
        <v>12</v>
      </c>
      <c r="W3643" s="2">
        <v>105.60000000000001</v>
      </c>
      <c r="X3643" s="2">
        <v>79.2</v>
      </c>
      <c r="Y3643" s="2">
        <v>0.47520000000000001</v>
      </c>
      <c r="Z3643" s="6">
        <v>46202</v>
      </c>
    </row>
    <row r="3644" spans="1:26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8" t="str">
        <f>IF(Table5[[#This Row],[Company Code]]&lt;&gt;"",Table5[[#This Row],[Contact Email]],"")</f>
        <v/>
      </c>
      <c r="M3644" s="2"/>
      <c r="N3644" s="9" t="str">
        <f>IF(IF(COUNTIF($S$2:S3644,S3644)=1,P3644,"")=1,COUNTIF($O$2:O3644,O3644),IF(COUNTIF($S$2:S3644,S3644)=1,P3644,""))</f>
        <v/>
      </c>
      <c r="O3644" s="9" t="str">
        <f>IF(COUNTIF($S$2:S3644,S3644)=1,P3644,"")</f>
        <v/>
      </c>
      <c r="P3644" s="9">
        <f>COUNTIF($S$2:S3644,S3644)</f>
        <v>157</v>
      </c>
      <c r="Q3644" s="2" t="s">
        <v>117</v>
      </c>
      <c r="R3644" s="2" t="s">
        <v>3763</v>
      </c>
      <c r="S3644" s="2" t="s">
        <v>73</v>
      </c>
      <c r="T3644" s="2">
        <v>108</v>
      </c>
      <c r="U3644" s="2">
        <v>12</v>
      </c>
      <c r="V3644" s="2">
        <v>9</v>
      </c>
      <c r="W3644" s="2">
        <v>79.2</v>
      </c>
      <c r="X3644" s="2">
        <v>59.400000000000006</v>
      </c>
      <c r="Y3644" s="2">
        <v>0.35639999999999999</v>
      </c>
      <c r="Z3644" s="6">
        <v>46202</v>
      </c>
    </row>
    <row r="3645" spans="1:26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8" t="str">
        <f>IF(Table5[[#This Row],[Company Code]]&lt;&gt;"",Table5[[#This Row],[Contact Email]],"")</f>
        <v/>
      </c>
      <c r="M3645" s="2"/>
      <c r="N3645" s="9" t="str">
        <f>IF(IF(COUNTIF($S$2:S3645,S3645)=1,P3645,"")=1,COUNTIF($O$2:O3645,O3645),IF(COUNTIF($S$2:S3645,S3645)=1,P3645,""))</f>
        <v/>
      </c>
      <c r="O3645" s="9" t="str">
        <f>IF(COUNTIF($S$2:S3645,S3645)=1,P3645,"")</f>
        <v/>
      </c>
      <c r="P3645" s="9">
        <f>COUNTIF($S$2:S3645,S3645)</f>
        <v>158</v>
      </c>
      <c r="Q3645" s="2" t="s">
        <v>117</v>
      </c>
      <c r="R3645" s="2" t="s">
        <v>3764</v>
      </c>
      <c r="S3645" s="2" t="s">
        <v>73</v>
      </c>
      <c r="T3645" s="2">
        <v>12</v>
      </c>
      <c r="U3645" s="2">
        <v>12</v>
      </c>
      <c r="V3645" s="2">
        <v>1</v>
      </c>
      <c r="W3645" s="2">
        <v>8.8000000000000007</v>
      </c>
      <c r="X3645" s="2">
        <v>6.6000000000000005</v>
      </c>
      <c r="Y3645" s="2">
        <v>3.9599999999999996E-2</v>
      </c>
      <c r="Z3645" s="6">
        <v>46202</v>
      </c>
    </row>
    <row r="3646" spans="1:26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8" t="str">
        <f>IF(Table5[[#This Row],[Company Code]]&lt;&gt;"",Table5[[#This Row],[Contact Email]],"")</f>
        <v/>
      </c>
      <c r="M3646" s="2"/>
      <c r="N3646" s="9" t="str">
        <f>IF(IF(COUNTIF($S$2:S3646,S3646)=1,P3646,"")=1,COUNTIF($O$2:O3646,O3646),IF(COUNTIF($S$2:S3646,S3646)=1,P3646,""))</f>
        <v/>
      </c>
      <c r="O3646" s="9" t="str">
        <f>IF(COUNTIF($S$2:S3646,S3646)=1,P3646,"")</f>
        <v/>
      </c>
      <c r="P3646" s="9">
        <f>COUNTIF($S$2:S3646,S3646)</f>
        <v>159</v>
      </c>
      <c r="Q3646" s="2" t="s">
        <v>117</v>
      </c>
      <c r="R3646" s="2" t="s">
        <v>3765</v>
      </c>
      <c r="S3646" s="2" t="s">
        <v>73</v>
      </c>
      <c r="T3646" s="2">
        <v>84</v>
      </c>
      <c r="U3646" s="2">
        <v>12</v>
      </c>
      <c r="V3646" s="2">
        <v>7</v>
      </c>
      <c r="W3646" s="2">
        <v>61.6</v>
      </c>
      <c r="X3646" s="2">
        <v>46.2</v>
      </c>
      <c r="Y3646" s="2">
        <v>0.2772</v>
      </c>
      <c r="Z3646" s="6">
        <v>46202</v>
      </c>
    </row>
    <row r="3647" spans="1:26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8" t="str">
        <f>IF(Table5[[#This Row],[Company Code]]&lt;&gt;"",Table5[[#This Row],[Contact Email]],"")</f>
        <v/>
      </c>
      <c r="M3647" s="2"/>
      <c r="N3647" s="9" t="str">
        <f>IF(IF(COUNTIF($S$2:S3647,S3647)=1,P3647,"")=1,COUNTIF($O$2:O3647,O3647),IF(COUNTIF($S$2:S3647,S3647)=1,P3647,""))</f>
        <v/>
      </c>
      <c r="O3647" s="9" t="str">
        <f>IF(COUNTIF($S$2:S3647,S3647)=1,P3647,"")</f>
        <v/>
      </c>
      <c r="P3647" s="9">
        <f>COUNTIF($S$2:S3647,S3647)</f>
        <v>160</v>
      </c>
      <c r="Q3647" s="2" t="s">
        <v>117</v>
      </c>
      <c r="R3647" s="2" t="s">
        <v>3766</v>
      </c>
      <c r="S3647" s="2" t="s">
        <v>73</v>
      </c>
      <c r="T3647" s="2">
        <v>36</v>
      </c>
      <c r="U3647" s="2">
        <v>12</v>
      </c>
      <c r="V3647" s="2">
        <v>3</v>
      </c>
      <c r="W3647" s="2">
        <v>26.400000000000002</v>
      </c>
      <c r="X3647" s="2">
        <v>19.8</v>
      </c>
      <c r="Y3647" s="2">
        <v>0.1188</v>
      </c>
      <c r="Z3647" s="6">
        <v>46202</v>
      </c>
    </row>
    <row r="3648" spans="1:26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8" t="str">
        <f>IF(Table5[[#This Row],[Company Code]]&lt;&gt;"",Table5[[#This Row],[Contact Email]],"")</f>
        <v/>
      </c>
      <c r="M3648" s="2"/>
      <c r="N3648" s="9" t="str">
        <f>IF(IF(COUNTIF($S$2:S3648,S3648)=1,P3648,"")=1,COUNTIF($O$2:O3648,O3648),IF(COUNTIF($S$2:S3648,S3648)=1,P3648,""))</f>
        <v/>
      </c>
      <c r="O3648" s="9" t="str">
        <f>IF(COUNTIF($S$2:S3648,S3648)=1,P3648,"")</f>
        <v/>
      </c>
      <c r="P3648" s="9">
        <f>COUNTIF($S$2:S3648,S3648)</f>
        <v>161</v>
      </c>
      <c r="Q3648" s="2" t="s">
        <v>117</v>
      </c>
      <c r="R3648" s="2" t="s">
        <v>3767</v>
      </c>
      <c r="S3648" s="2" t="s">
        <v>73</v>
      </c>
      <c r="T3648" s="2">
        <v>36</v>
      </c>
      <c r="U3648" s="2">
        <v>12</v>
      </c>
      <c r="V3648" s="2">
        <v>3</v>
      </c>
      <c r="W3648" s="2">
        <v>26.400000000000002</v>
      </c>
      <c r="X3648" s="2">
        <v>19.8</v>
      </c>
      <c r="Y3648" s="2">
        <v>0.1188</v>
      </c>
      <c r="Z3648" s="6">
        <v>46202</v>
      </c>
    </row>
    <row r="3649" spans="1:26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8" t="str">
        <f>IF(Table5[[#This Row],[Company Code]]&lt;&gt;"",Table5[[#This Row],[Contact Email]],"")</f>
        <v/>
      </c>
      <c r="M3649" s="2"/>
      <c r="N3649" s="9" t="str">
        <f>IF(IF(COUNTIF($S$2:S3649,S3649)=1,P3649,"")=1,COUNTIF($O$2:O3649,O3649),IF(COUNTIF($S$2:S3649,S3649)=1,P3649,""))</f>
        <v/>
      </c>
      <c r="O3649" s="9" t="str">
        <f>IF(COUNTIF($S$2:S3649,S3649)=1,P3649,"")</f>
        <v/>
      </c>
      <c r="P3649" s="9">
        <f>COUNTIF($S$2:S3649,S3649)</f>
        <v>162</v>
      </c>
      <c r="Q3649" s="2" t="s">
        <v>117</v>
      </c>
      <c r="R3649" s="2" t="s">
        <v>3768</v>
      </c>
      <c r="S3649" s="2" t="s">
        <v>73</v>
      </c>
      <c r="T3649" s="2">
        <v>36</v>
      </c>
      <c r="U3649" s="2">
        <v>12</v>
      </c>
      <c r="V3649" s="2">
        <v>3</v>
      </c>
      <c r="W3649" s="2">
        <v>26.400000000000002</v>
      </c>
      <c r="X3649" s="2">
        <v>19.8</v>
      </c>
      <c r="Y3649" s="2">
        <v>0.1188</v>
      </c>
      <c r="Z3649" s="6">
        <v>46202</v>
      </c>
    </row>
    <row r="3650" spans="1:26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8" t="str">
        <f>IF(Table5[[#This Row],[Company Code]]&lt;&gt;"",Table5[[#This Row],[Contact Email]],"")</f>
        <v/>
      </c>
      <c r="M3650" s="2"/>
      <c r="N3650" s="9" t="str">
        <f>IF(IF(COUNTIF($S$2:S3650,S3650)=1,P3650,"")=1,COUNTIF($O$2:O3650,O3650),IF(COUNTIF($S$2:S3650,S3650)=1,P3650,""))</f>
        <v/>
      </c>
      <c r="O3650" s="9" t="str">
        <f>IF(COUNTIF($S$2:S3650,S3650)=1,P3650,"")</f>
        <v/>
      </c>
      <c r="P3650" s="9">
        <f>COUNTIF($S$2:S3650,S3650)</f>
        <v>163</v>
      </c>
      <c r="Q3650" s="2" t="s">
        <v>117</v>
      </c>
      <c r="R3650" s="2" t="s">
        <v>3769</v>
      </c>
      <c r="S3650" s="2" t="s">
        <v>73</v>
      </c>
      <c r="T3650" s="2">
        <v>36</v>
      </c>
      <c r="U3650" s="2">
        <v>12</v>
      </c>
      <c r="V3650" s="2">
        <v>3</v>
      </c>
      <c r="W3650" s="2">
        <v>26.400000000000002</v>
      </c>
      <c r="X3650" s="2">
        <v>19.8</v>
      </c>
      <c r="Y3650" s="2">
        <v>0.1188</v>
      </c>
      <c r="Z3650" s="6">
        <v>46202</v>
      </c>
    </row>
    <row r="3651" spans="1:26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8" t="str">
        <f>IF(Table5[[#This Row],[Company Code]]&lt;&gt;"",Table5[[#This Row],[Contact Email]],"")</f>
        <v/>
      </c>
      <c r="M3651" s="2"/>
      <c r="N3651" s="9" t="str">
        <f>IF(IF(COUNTIF($S$2:S3651,S3651)=1,P3651,"")=1,COUNTIF($O$2:O3651,O3651),IF(COUNTIF($S$2:S3651,S3651)=1,P3651,""))</f>
        <v/>
      </c>
      <c r="O3651" s="9" t="str">
        <f>IF(COUNTIF($S$2:S3651,S3651)=1,P3651,"")</f>
        <v/>
      </c>
      <c r="P3651" s="9">
        <f>COUNTIF($S$2:S3651,S3651)</f>
        <v>164</v>
      </c>
      <c r="Q3651" s="2" t="s">
        <v>117</v>
      </c>
      <c r="R3651" s="2" t="s">
        <v>3770</v>
      </c>
      <c r="S3651" s="2" t="s">
        <v>73</v>
      </c>
      <c r="T3651" s="2">
        <v>96</v>
      </c>
      <c r="U3651" s="2">
        <v>12</v>
      </c>
      <c r="V3651" s="2">
        <v>8</v>
      </c>
      <c r="W3651" s="2">
        <v>70.400000000000006</v>
      </c>
      <c r="X3651" s="2">
        <v>52.800000000000004</v>
      </c>
      <c r="Y3651" s="2">
        <v>0.31679999999999997</v>
      </c>
      <c r="Z3651" s="6">
        <v>46202</v>
      </c>
    </row>
    <row r="3652" spans="1:26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8" t="str">
        <f>IF(Table5[[#This Row],[Company Code]]&lt;&gt;"",Table5[[#This Row],[Contact Email]],"")</f>
        <v/>
      </c>
      <c r="M3652" s="2"/>
      <c r="N3652" s="9" t="str">
        <f>IF(IF(COUNTIF($S$2:S3652,S3652)=1,P3652,"")=1,COUNTIF($O$2:O3652,O3652),IF(COUNTIF($S$2:S3652,S3652)=1,P3652,""))</f>
        <v/>
      </c>
      <c r="O3652" s="9" t="str">
        <f>IF(COUNTIF($S$2:S3652,S3652)=1,P3652,"")</f>
        <v/>
      </c>
      <c r="P3652" s="9">
        <f>COUNTIF($S$2:S3652,S3652)</f>
        <v>165</v>
      </c>
      <c r="Q3652" s="2" t="s">
        <v>117</v>
      </c>
      <c r="R3652" s="2" t="s">
        <v>3771</v>
      </c>
      <c r="S3652" s="2" t="s">
        <v>73</v>
      </c>
      <c r="T3652" s="2">
        <v>72</v>
      </c>
      <c r="U3652" s="2">
        <v>12</v>
      </c>
      <c r="V3652" s="2">
        <v>6</v>
      </c>
      <c r="W3652" s="2">
        <v>52.800000000000004</v>
      </c>
      <c r="X3652" s="2">
        <v>39.6</v>
      </c>
      <c r="Y3652" s="2">
        <v>0.23760000000000001</v>
      </c>
      <c r="Z3652" s="6">
        <v>46202</v>
      </c>
    </row>
    <row r="3653" spans="1:26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8" t="str">
        <f>IF(Table5[[#This Row],[Company Code]]&lt;&gt;"",Table5[[#This Row],[Contact Email]],"")</f>
        <v/>
      </c>
      <c r="M3653" s="2"/>
      <c r="N3653" s="9" t="str">
        <f>IF(IF(COUNTIF($S$2:S3653,S3653)=1,P3653,"")=1,COUNTIF($O$2:O3653,O3653),IF(COUNTIF($S$2:S3653,S3653)=1,P3653,""))</f>
        <v/>
      </c>
      <c r="O3653" s="9" t="str">
        <f>IF(COUNTIF($S$2:S3653,S3653)=1,P3653,"")</f>
        <v/>
      </c>
      <c r="P3653" s="9">
        <f>COUNTIF($S$2:S3653,S3653)</f>
        <v>166</v>
      </c>
      <c r="Q3653" s="2" t="s">
        <v>117</v>
      </c>
      <c r="R3653" s="2" t="s">
        <v>3772</v>
      </c>
      <c r="S3653" s="2" t="s">
        <v>73</v>
      </c>
      <c r="T3653" s="2">
        <v>48</v>
      </c>
      <c r="U3653" s="2">
        <v>12</v>
      </c>
      <c r="V3653" s="2">
        <v>4</v>
      </c>
      <c r="W3653" s="2">
        <v>35.200000000000003</v>
      </c>
      <c r="X3653" s="2">
        <v>26.400000000000002</v>
      </c>
      <c r="Y3653" s="2">
        <v>0.15839999999999999</v>
      </c>
      <c r="Z3653" s="6">
        <v>46202</v>
      </c>
    </row>
    <row r="3654" spans="1:26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8" t="str">
        <f>IF(Table5[[#This Row],[Company Code]]&lt;&gt;"",Table5[[#This Row],[Contact Email]],"")</f>
        <v/>
      </c>
      <c r="M3654" s="2"/>
      <c r="N3654" s="9" t="str">
        <f>IF(IF(COUNTIF($S$2:S3654,S3654)=1,P3654,"")=1,COUNTIF($O$2:O3654,O3654),IF(COUNTIF($S$2:S3654,S3654)=1,P3654,""))</f>
        <v/>
      </c>
      <c r="O3654" s="9" t="str">
        <f>IF(COUNTIF($S$2:S3654,S3654)=1,P3654,"")</f>
        <v/>
      </c>
      <c r="P3654" s="9">
        <f>COUNTIF($S$2:S3654,S3654)</f>
        <v>167</v>
      </c>
      <c r="Q3654" s="2" t="s">
        <v>117</v>
      </c>
      <c r="R3654" s="2" t="s">
        <v>3773</v>
      </c>
      <c r="S3654" s="2" t="s">
        <v>73</v>
      </c>
      <c r="T3654" s="2">
        <v>108</v>
      </c>
      <c r="U3654" s="2">
        <v>12</v>
      </c>
      <c r="V3654" s="2">
        <v>9</v>
      </c>
      <c r="W3654" s="2">
        <v>79.2</v>
      </c>
      <c r="X3654" s="2">
        <v>59.400000000000006</v>
      </c>
      <c r="Y3654" s="2">
        <v>0.35639999999999999</v>
      </c>
      <c r="Z3654" s="6">
        <v>46202</v>
      </c>
    </row>
    <row r="3655" spans="1:26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8" t="str">
        <f>IF(Table5[[#This Row],[Company Code]]&lt;&gt;"",Table5[[#This Row],[Contact Email]],"")</f>
        <v/>
      </c>
      <c r="M3655" s="2"/>
      <c r="N3655" s="9" t="str">
        <f>IF(IF(COUNTIF($S$2:S3655,S3655)=1,P3655,"")=1,COUNTIF($O$2:O3655,O3655),IF(COUNTIF($S$2:S3655,S3655)=1,P3655,""))</f>
        <v/>
      </c>
      <c r="O3655" s="9" t="str">
        <f>IF(COUNTIF($S$2:S3655,S3655)=1,P3655,"")</f>
        <v/>
      </c>
      <c r="P3655" s="9">
        <f>COUNTIF($S$2:S3655,S3655)</f>
        <v>168</v>
      </c>
      <c r="Q3655" s="2" t="s">
        <v>117</v>
      </c>
      <c r="R3655" s="2" t="s">
        <v>3774</v>
      </c>
      <c r="S3655" s="2" t="s">
        <v>73</v>
      </c>
      <c r="T3655" s="2">
        <v>24</v>
      </c>
      <c r="U3655" s="2">
        <v>12</v>
      </c>
      <c r="V3655" s="2">
        <v>2</v>
      </c>
      <c r="W3655" s="2">
        <v>17.600000000000001</v>
      </c>
      <c r="X3655" s="2">
        <v>13.200000000000001</v>
      </c>
      <c r="Y3655" s="2">
        <v>7.9199999999999993E-2</v>
      </c>
      <c r="Z3655" s="6">
        <v>46202</v>
      </c>
    </row>
    <row r="3656" spans="1:26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8" t="str">
        <f>IF(Table5[[#This Row],[Company Code]]&lt;&gt;"",Table5[[#This Row],[Contact Email]],"")</f>
        <v/>
      </c>
      <c r="M3656" s="2"/>
      <c r="N3656" s="9" t="str">
        <f>IF(IF(COUNTIF($S$2:S3656,S3656)=1,P3656,"")=1,COUNTIF($O$2:O3656,O3656),IF(COUNTIF($S$2:S3656,S3656)=1,P3656,""))</f>
        <v/>
      </c>
      <c r="O3656" s="9" t="str">
        <f>IF(COUNTIF($S$2:S3656,S3656)=1,P3656,"")</f>
        <v/>
      </c>
      <c r="P3656" s="9">
        <f>COUNTIF($S$2:S3656,S3656)</f>
        <v>169</v>
      </c>
      <c r="Q3656" s="2" t="s">
        <v>117</v>
      </c>
      <c r="R3656" s="2" t="s">
        <v>3775</v>
      </c>
      <c r="S3656" s="2" t="s">
        <v>73</v>
      </c>
      <c r="T3656" s="2">
        <v>96</v>
      </c>
      <c r="U3656" s="2">
        <v>12</v>
      </c>
      <c r="V3656" s="2">
        <v>8</v>
      </c>
      <c r="W3656" s="2">
        <v>70.400000000000006</v>
      </c>
      <c r="X3656" s="2">
        <v>52.800000000000004</v>
      </c>
      <c r="Y3656" s="2">
        <v>0.31679999999999997</v>
      </c>
      <c r="Z3656" s="6">
        <v>46202</v>
      </c>
    </row>
    <row r="3657" spans="1:26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8" t="str">
        <f>IF(Table5[[#This Row],[Company Code]]&lt;&gt;"",Table5[[#This Row],[Contact Email]],"")</f>
        <v/>
      </c>
      <c r="M3657" s="2"/>
      <c r="N3657" s="9" t="str">
        <f>IF(IF(COUNTIF($S$2:S3657,S3657)=1,P3657,"")=1,COUNTIF($O$2:O3657,O3657),IF(COUNTIF($S$2:S3657,S3657)=1,P3657,""))</f>
        <v/>
      </c>
      <c r="O3657" s="9" t="str">
        <f>IF(COUNTIF($S$2:S3657,S3657)=1,P3657,"")</f>
        <v/>
      </c>
      <c r="P3657" s="9">
        <f>COUNTIF($S$2:S3657,S3657)</f>
        <v>170</v>
      </c>
      <c r="Q3657" s="2" t="s">
        <v>117</v>
      </c>
      <c r="R3657" s="2" t="s">
        <v>3776</v>
      </c>
      <c r="S3657" s="2" t="s">
        <v>73</v>
      </c>
      <c r="T3657" s="2">
        <v>48</v>
      </c>
      <c r="U3657" s="2">
        <v>12</v>
      </c>
      <c r="V3657" s="2">
        <v>4</v>
      </c>
      <c r="W3657" s="2">
        <v>35.200000000000003</v>
      </c>
      <c r="X3657" s="2">
        <v>26.400000000000002</v>
      </c>
      <c r="Y3657" s="2">
        <v>0.15839999999999999</v>
      </c>
      <c r="Z3657" s="6">
        <v>46202</v>
      </c>
    </row>
    <row r="3658" spans="1:26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8" t="str">
        <f>IF(Table5[[#This Row],[Company Code]]&lt;&gt;"",Table5[[#This Row],[Contact Email]],"")</f>
        <v/>
      </c>
      <c r="M3658" s="2"/>
      <c r="N3658" s="9" t="str">
        <f>IF(IF(COUNTIF($S$2:S3658,S3658)=1,P3658,"")=1,COUNTIF($O$2:O3658,O3658),IF(COUNTIF($S$2:S3658,S3658)=1,P3658,""))</f>
        <v/>
      </c>
      <c r="O3658" s="9" t="str">
        <f>IF(COUNTIF($S$2:S3658,S3658)=1,P3658,"")</f>
        <v/>
      </c>
      <c r="P3658" s="9">
        <f>COUNTIF($S$2:S3658,S3658)</f>
        <v>171</v>
      </c>
      <c r="Q3658" s="2" t="s">
        <v>117</v>
      </c>
      <c r="R3658" s="2" t="s">
        <v>3777</v>
      </c>
      <c r="S3658" s="2" t="s">
        <v>73</v>
      </c>
      <c r="T3658" s="2">
        <v>72</v>
      </c>
      <c r="U3658" s="2">
        <v>12</v>
      </c>
      <c r="V3658" s="2">
        <v>6</v>
      </c>
      <c r="W3658" s="2">
        <v>52.800000000000004</v>
      </c>
      <c r="X3658" s="2">
        <v>39.6</v>
      </c>
      <c r="Y3658" s="2">
        <v>0.23760000000000001</v>
      </c>
      <c r="Z3658" s="6">
        <v>46202</v>
      </c>
    </row>
    <row r="3659" spans="1:26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8" t="str">
        <f>IF(Table5[[#This Row],[Company Code]]&lt;&gt;"",Table5[[#This Row],[Contact Email]],"")</f>
        <v/>
      </c>
      <c r="M3659" s="2"/>
      <c r="N3659" s="9" t="str">
        <f>IF(IF(COUNTIF($S$2:S3659,S3659)=1,P3659,"")=1,COUNTIF($O$2:O3659,O3659),IF(COUNTIF($S$2:S3659,S3659)=1,P3659,""))</f>
        <v/>
      </c>
      <c r="O3659" s="9" t="str">
        <f>IF(COUNTIF($S$2:S3659,S3659)=1,P3659,"")</f>
        <v/>
      </c>
      <c r="P3659" s="9">
        <f>COUNTIF($S$2:S3659,S3659)</f>
        <v>172</v>
      </c>
      <c r="Q3659" s="2" t="s">
        <v>117</v>
      </c>
      <c r="R3659" s="2" t="s">
        <v>3778</v>
      </c>
      <c r="S3659" s="2" t="s">
        <v>73</v>
      </c>
      <c r="T3659" s="2">
        <v>12</v>
      </c>
      <c r="U3659" s="2">
        <v>12</v>
      </c>
      <c r="V3659" s="2">
        <v>1</v>
      </c>
      <c r="W3659" s="2">
        <v>8.8000000000000007</v>
      </c>
      <c r="X3659" s="2">
        <v>6.6000000000000005</v>
      </c>
      <c r="Y3659" s="2">
        <v>3.9599999999999996E-2</v>
      </c>
      <c r="Z3659" s="6">
        <v>46202</v>
      </c>
    </row>
    <row r="3660" spans="1:26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8" t="str">
        <f>IF(Table5[[#This Row],[Company Code]]&lt;&gt;"",Table5[[#This Row],[Contact Email]],"")</f>
        <v/>
      </c>
      <c r="M3660" s="2"/>
      <c r="N3660" s="9" t="str">
        <f>IF(IF(COUNTIF($S$2:S3660,S3660)=1,P3660,"")=1,COUNTIF($O$2:O3660,O3660),IF(COUNTIF($S$2:S3660,S3660)=1,P3660,""))</f>
        <v/>
      </c>
      <c r="O3660" s="9" t="str">
        <f>IF(COUNTIF($S$2:S3660,S3660)=1,P3660,"")</f>
        <v/>
      </c>
      <c r="P3660" s="9">
        <f>COUNTIF($S$2:S3660,S3660)</f>
        <v>173</v>
      </c>
      <c r="Q3660" s="2" t="s">
        <v>117</v>
      </c>
      <c r="R3660" s="2" t="s">
        <v>3779</v>
      </c>
      <c r="S3660" s="2" t="s">
        <v>73</v>
      </c>
      <c r="T3660" s="2">
        <v>72</v>
      </c>
      <c r="U3660" s="2">
        <v>12</v>
      </c>
      <c r="V3660" s="2">
        <v>6</v>
      </c>
      <c r="W3660" s="2">
        <v>52.800000000000004</v>
      </c>
      <c r="X3660" s="2">
        <v>39.6</v>
      </c>
      <c r="Y3660" s="2">
        <v>0.23760000000000001</v>
      </c>
      <c r="Z3660" s="6">
        <v>46202</v>
      </c>
    </row>
    <row r="3661" spans="1:26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8" t="str">
        <f>IF(Table5[[#This Row],[Company Code]]&lt;&gt;"",Table5[[#This Row],[Contact Email]],"")</f>
        <v/>
      </c>
      <c r="M3661" s="2"/>
      <c r="N3661" s="9" t="str">
        <f>IF(IF(COUNTIF($S$2:S3661,S3661)=1,P3661,"")=1,COUNTIF($O$2:O3661,O3661),IF(COUNTIF($S$2:S3661,S3661)=1,P3661,""))</f>
        <v/>
      </c>
      <c r="O3661" s="9" t="str">
        <f>IF(COUNTIF($S$2:S3661,S3661)=1,P3661,"")</f>
        <v/>
      </c>
      <c r="P3661" s="9">
        <f>COUNTIF($S$2:S3661,S3661)</f>
        <v>174</v>
      </c>
      <c r="Q3661" s="2" t="s">
        <v>117</v>
      </c>
      <c r="R3661" s="2" t="s">
        <v>3780</v>
      </c>
      <c r="S3661" s="2" t="s">
        <v>73</v>
      </c>
      <c r="T3661" s="2">
        <v>72</v>
      </c>
      <c r="U3661" s="2">
        <v>12</v>
      </c>
      <c r="V3661" s="2">
        <v>6</v>
      </c>
      <c r="W3661" s="2">
        <v>52.800000000000004</v>
      </c>
      <c r="X3661" s="2">
        <v>39.6</v>
      </c>
      <c r="Y3661" s="2">
        <v>0.23760000000000001</v>
      </c>
      <c r="Z3661" s="6">
        <v>46202</v>
      </c>
    </row>
    <row r="3662" spans="1:26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8" t="str">
        <f>IF(Table5[[#This Row],[Company Code]]&lt;&gt;"",Table5[[#This Row],[Contact Email]],"")</f>
        <v/>
      </c>
      <c r="M3662" s="2"/>
      <c r="N3662" s="9" t="str">
        <f>IF(IF(COUNTIF($S$2:S3662,S3662)=1,P3662,"")=1,COUNTIF($O$2:O3662,O3662),IF(COUNTIF($S$2:S3662,S3662)=1,P3662,""))</f>
        <v/>
      </c>
      <c r="O3662" s="9" t="str">
        <f>IF(COUNTIF($S$2:S3662,S3662)=1,P3662,"")</f>
        <v/>
      </c>
      <c r="P3662" s="9">
        <f>COUNTIF($S$2:S3662,S3662)</f>
        <v>175</v>
      </c>
      <c r="Q3662" s="2" t="s">
        <v>117</v>
      </c>
      <c r="R3662" s="2" t="s">
        <v>3781</v>
      </c>
      <c r="S3662" s="2" t="s">
        <v>73</v>
      </c>
      <c r="T3662" s="2">
        <v>12</v>
      </c>
      <c r="U3662" s="2">
        <v>12</v>
      </c>
      <c r="V3662" s="2">
        <v>1</v>
      </c>
      <c r="W3662" s="2">
        <v>8.8000000000000007</v>
      </c>
      <c r="X3662" s="2">
        <v>6.6000000000000005</v>
      </c>
      <c r="Y3662" s="2">
        <v>3.9599999999999996E-2</v>
      </c>
      <c r="Z3662" s="6">
        <v>46202</v>
      </c>
    </row>
    <row r="3663" spans="1:26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8" t="str">
        <f>IF(Table5[[#This Row],[Company Code]]&lt;&gt;"",Table5[[#This Row],[Contact Email]],"")</f>
        <v/>
      </c>
      <c r="M3663" s="2"/>
      <c r="N3663" s="9" t="str">
        <f>IF(IF(COUNTIF($S$2:S3663,S3663)=1,P3663,"")=1,COUNTIF($O$2:O3663,O3663),IF(COUNTIF($S$2:S3663,S3663)=1,P3663,""))</f>
        <v/>
      </c>
      <c r="O3663" s="9" t="str">
        <f>IF(COUNTIF($S$2:S3663,S3663)=1,P3663,"")</f>
        <v/>
      </c>
      <c r="P3663" s="9">
        <f>COUNTIF($S$2:S3663,S3663)</f>
        <v>176</v>
      </c>
      <c r="Q3663" s="2" t="s">
        <v>117</v>
      </c>
      <c r="R3663" s="2" t="s">
        <v>3782</v>
      </c>
      <c r="S3663" s="2" t="s">
        <v>73</v>
      </c>
      <c r="T3663" s="2">
        <v>36</v>
      </c>
      <c r="U3663" s="2">
        <v>12</v>
      </c>
      <c r="V3663" s="2">
        <v>3</v>
      </c>
      <c r="W3663" s="2">
        <v>26.400000000000002</v>
      </c>
      <c r="X3663" s="2">
        <v>19.8</v>
      </c>
      <c r="Y3663" s="2">
        <v>0.1188</v>
      </c>
      <c r="Z3663" s="6">
        <v>46202</v>
      </c>
    </row>
    <row r="3664" spans="1:26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8" t="str">
        <f>IF(Table5[[#This Row],[Company Code]]&lt;&gt;"",Table5[[#This Row],[Contact Email]],"")</f>
        <v/>
      </c>
      <c r="M3664" s="2"/>
      <c r="N3664" s="9" t="str">
        <f>IF(IF(COUNTIF($S$2:S3664,S3664)=1,P3664,"")=1,COUNTIF($O$2:O3664,O3664),IF(COUNTIF($S$2:S3664,S3664)=1,P3664,""))</f>
        <v/>
      </c>
      <c r="O3664" s="9" t="str">
        <f>IF(COUNTIF($S$2:S3664,S3664)=1,P3664,"")</f>
        <v/>
      </c>
      <c r="P3664" s="9">
        <f>COUNTIF($S$2:S3664,S3664)</f>
        <v>177</v>
      </c>
      <c r="Q3664" s="2" t="s">
        <v>117</v>
      </c>
      <c r="R3664" s="2" t="s">
        <v>3783</v>
      </c>
      <c r="S3664" s="2" t="s">
        <v>73</v>
      </c>
      <c r="T3664" s="2">
        <v>60</v>
      </c>
      <c r="U3664" s="2">
        <v>12</v>
      </c>
      <c r="V3664" s="2">
        <v>5</v>
      </c>
      <c r="W3664" s="2">
        <v>44</v>
      </c>
      <c r="X3664" s="2">
        <v>33</v>
      </c>
      <c r="Y3664" s="2">
        <v>0.19800000000000001</v>
      </c>
      <c r="Z3664" s="6">
        <v>46202</v>
      </c>
    </row>
    <row r="3665" spans="1:26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8" t="str">
        <f>IF(Table5[[#This Row],[Company Code]]&lt;&gt;"",Table5[[#This Row],[Contact Email]],"")</f>
        <v/>
      </c>
      <c r="M3665" s="2"/>
      <c r="N3665" s="9" t="str">
        <f>IF(IF(COUNTIF($S$2:S3665,S3665)=1,P3665,"")=1,COUNTIF($O$2:O3665,O3665),IF(COUNTIF($S$2:S3665,S3665)=1,P3665,""))</f>
        <v/>
      </c>
      <c r="O3665" s="9" t="str">
        <f>IF(COUNTIF($S$2:S3665,S3665)=1,P3665,"")</f>
        <v/>
      </c>
      <c r="P3665" s="9">
        <f>COUNTIF($S$2:S3665,S3665)</f>
        <v>178</v>
      </c>
      <c r="Q3665" s="2" t="s">
        <v>117</v>
      </c>
      <c r="R3665" s="2" t="s">
        <v>3784</v>
      </c>
      <c r="S3665" s="2" t="s">
        <v>73</v>
      </c>
      <c r="T3665" s="2">
        <v>48</v>
      </c>
      <c r="U3665" s="2">
        <v>12</v>
      </c>
      <c r="V3665" s="2">
        <v>4</v>
      </c>
      <c r="W3665" s="2">
        <v>35.200000000000003</v>
      </c>
      <c r="X3665" s="2">
        <v>26.400000000000002</v>
      </c>
      <c r="Y3665" s="2">
        <v>0.15839999999999999</v>
      </c>
      <c r="Z3665" s="6">
        <v>46202</v>
      </c>
    </row>
    <row r="3666" spans="1:26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8" t="str">
        <f>IF(Table5[[#This Row],[Company Code]]&lt;&gt;"",Table5[[#This Row],[Contact Email]],"")</f>
        <v/>
      </c>
      <c r="M3666" s="2"/>
      <c r="N3666" s="9" t="str">
        <f>IF(IF(COUNTIF($S$2:S3666,S3666)=1,P3666,"")=1,COUNTIF($O$2:O3666,O3666),IF(COUNTIF($S$2:S3666,S3666)=1,P3666,""))</f>
        <v/>
      </c>
      <c r="O3666" s="9" t="str">
        <f>IF(COUNTIF($S$2:S3666,S3666)=1,P3666,"")</f>
        <v/>
      </c>
      <c r="P3666" s="9">
        <f>COUNTIF($S$2:S3666,S3666)</f>
        <v>179</v>
      </c>
      <c r="Q3666" s="2" t="s">
        <v>117</v>
      </c>
      <c r="R3666" s="2" t="s">
        <v>3785</v>
      </c>
      <c r="S3666" s="2" t="s">
        <v>73</v>
      </c>
      <c r="T3666" s="2">
        <v>84</v>
      </c>
      <c r="U3666" s="2">
        <v>12</v>
      </c>
      <c r="V3666" s="2">
        <v>7</v>
      </c>
      <c r="W3666" s="2">
        <v>61.6</v>
      </c>
      <c r="X3666" s="2">
        <v>46.2</v>
      </c>
      <c r="Y3666" s="2">
        <v>0.2772</v>
      </c>
      <c r="Z3666" s="6">
        <v>46202</v>
      </c>
    </row>
    <row r="3667" spans="1:26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8" t="str">
        <f>IF(Table5[[#This Row],[Company Code]]&lt;&gt;"",Table5[[#This Row],[Contact Email]],"")</f>
        <v/>
      </c>
      <c r="M3667" s="2"/>
      <c r="N3667" s="9" t="str">
        <f>IF(IF(COUNTIF($S$2:S3667,S3667)=1,P3667,"")=1,COUNTIF($O$2:O3667,O3667),IF(COUNTIF($S$2:S3667,S3667)=1,P3667,""))</f>
        <v/>
      </c>
      <c r="O3667" s="9" t="str">
        <f>IF(COUNTIF($S$2:S3667,S3667)=1,P3667,"")</f>
        <v/>
      </c>
      <c r="P3667" s="9">
        <f>COUNTIF($S$2:S3667,S3667)</f>
        <v>180</v>
      </c>
      <c r="Q3667" s="2" t="s">
        <v>117</v>
      </c>
      <c r="R3667" s="2" t="s">
        <v>3786</v>
      </c>
      <c r="S3667" s="2" t="s">
        <v>73</v>
      </c>
      <c r="T3667" s="2">
        <v>12</v>
      </c>
      <c r="U3667" s="2">
        <v>12</v>
      </c>
      <c r="V3667" s="2">
        <v>1</v>
      </c>
      <c r="W3667" s="2">
        <v>8.8000000000000007</v>
      </c>
      <c r="X3667" s="2">
        <v>6.6000000000000005</v>
      </c>
      <c r="Y3667" s="2">
        <v>3.9599999999999996E-2</v>
      </c>
      <c r="Z3667" s="6">
        <v>46202</v>
      </c>
    </row>
    <row r="3668" spans="1:26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8" t="str">
        <f>IF(Table5[[#This Row],[Company Code]]&lt;&gt;"",Table5[[#This Row],[Contact Email]],"")</f>
        <v/>
      </c>
      <c r="M3668" s="2"/>
      <c r="N3668" s="9" t="str">
        <f>IF(IF(COUNTIF($S$2:S3668,S3668)=1,P3668,"")=1,COUNTIF($O$2:O3668,O3668),IF(COUNTIF($S$2:S3668,S3668)=1,P3668,""))</f>
        <v/>
      </c>
      <c r="O3668" s="9" t="str">
        <f>IF(COUNTIF($S$2:S3668,S3668)=1,P3668,"")</f>
        <v/>
      </c>
      <c r="P3668" s="9">
        <f>COUNTIF($S$2:S3668,S3668)</f>
        <v>181</v>
      </c>
      <c r="Q3668" s="2" t="s">
        <v>117</v>
      </c>
      <c r="R3668" s="2" t="s">
        <v>3787</v>
      </c>
      <c r="S3668" s="2" t="s">
        <v>73</v>
      </c>
      <c r="T3668" s="2">
        <v>132</v>
      </c>
      <c r="U3668" s="2">
        <v>12</v>
      </c>
      <c r="V3668" s="2">
        <v>11</v>
      </c>
      <c r="W3668" s="2">
        <v>96.8</v>
      </c>
      <c r="X3668" s="2">
        <v>72.600000000000009</v>
      </c>
      <c r="Y3668" s="2">
        <v>0.43559999999999999</v>
      </c>
      <c r="Z3668" s="6">
        <v>46202</v>
      </c>
    </row>
    <row r="3669" spans="1:26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8" t="str">
        <f>IF(Table5[[#This Row],[Company Code]]&lt;&gt;"",Table5[[#This Row],[Contact Email]],"")</f>
        <v/>
      </c>
      <c r="M3669" s="2"/>
      <c r="N3669" s="9" t="str">
        <f>IF(IF(COUNTIF($S$2:S3669,S3669)=1,P3669,"")=1,COUNTIF($O$2:O3669,O3669),IF(COUNTIF($S$2:S3669,S3669)=1,P3669,""))</f>
        <v/>
      </c>
      <c r="O3669" s="9" t="str">
        <f>IF(COUNTIF($S$2:S3669,S3669)=1,P3669,"")</f>
        <v/>
      </c>
      <c r="P3669" s="9">
        <f>COUNTIF($S$2:S3669,S3669)</f>
        <v>182</v>
      </c>
      <c r="Q3669" s="2" t="s">
        <v>117</v>
      </c>
      <c r="R3669" s="2" t="s">
        <v>3788</v>
      </c>
      <c r="S3669" s="2" t="s">
        <v>73</v>
      </c>
      <c r="T3669" s="2">
        <v>36</v>
      </c>
      <c r="U3669" s="2">
        <v>12</v>
      </c>
      <c r="V3669" s="2">
        <v>3</v>
      </c>
      <c r="W3669" s="2">
        <v>26.400000000000002</v>
      </c>
      <c r="X3669" s="2">
        <v>19.8</v>
      </c>
      <c r="Y3669" s="2">
        <v>0.1188</v>
      </c>
      <c r="Z3669" s="6">
        <v>46202</v>
      </c>
    </row>
    <row r="3670" spans="1:26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8" t="str">
        <f>IF(Table5[[#This Row],[Company Code]]&lt;&gt;"",Table5[[#This Row],[Contact Email]],"")</f>
        <v/>
      </c>
      <c r="M3670" s="2"/>
      <c r="N3670" s="9" t="str">
        <f>IF(IF(COUNTIF($S$2:S3670,S3670)=1,P3670,"")=1,COUNTIF($O$2:O3670,O3670),IF(COUNTIF($S$2:S3670,S3670)=1,P3670,""))</f>
        <v/>
      </c>
      <c r="O3670" s="9" t="str">
        <f>IF(COUNTIF($S$2:S3670,S3670)=1,P3670,"")</f>
        <v/>
      </c>
      <c r="P3670" s="9">
        <f>COUNTIF($S$2:S3670,S3670)</f>
        <v>183</v>
      </c>
      <c r="Q3670" s="2" t="s">
        <v>117</v>
      </c>
      <c r="R3670" s="2" t="s">
        <v>3789</v>
      </c>
      <c r="S3670" s="2" t="s">
        <v>73</v>
      </c>
      <c r="T3670" s="2">
        <v>84</v>
      </c>
      <c r="U3670" s="2">
        <v>12</v>
      </c>
      <c r="V3670" s="2">
        <v>7</v>
      </c>
      <c r="W3670" s="2">
        <v>61.6</v>
      </c>
      <c r="X3670" s="2">
        <v>46.2</v>
      </c>
      <c r="Y3670" s="2">
        <v>0.2772</v>
      </c>
      <c r="Z3670" s="6">
        <v>46202</v>
      </c>
    </row>
    <row r="3671" spans="1:26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8" t="str">
        <f>IF(Table5[[#This Row],[Company Code]]&lt;&gt;"",Table5[[#This Row],[Contact Email]],"")</f>
        <v/>
      </c>
      <c r="M3671" s="2"/>
      <c r="N3671" s="9" t="str">
        <f>IF(IF(COUNTIF($S$2:S3671,S3671)=1,P3671,"")=1,COUNTIF($O$2:O3671,O3671),IF(COUNTIF($S$2:S3671,S3671)=1,P3671,""))</f>
        <v/>
      </c>
      <c r="O3671" s="9" t="str">
        <f>IF(COUNTIF($S$2:S3671,S3671)=1,P3671,"")</f>
        <v/>
      </c>
      <c r="P3671" s="9">
        <f>COUNTIF($S$2:S3671,S3671)</f>
        <v>184</v>
      </c>
      <c r="Q3671" s="2" t="s">
        <v>117</v>
      </c>
      <c r="R3671" s="2" t="s">
        <v>3790</v>
      </c>
      <c r="S3671" s="2" t="s">
        <v>73</v>
      </c>
      <c r="T3671" s="2">
        <v>36</v>
      </c>
      <c r="U3671" s="2">
        <v>12</v>
      </c>
      <c r="V3671" s="2">
        <v>3</v>
      </c>
      <c r="W3671" s="2">
        <v>26.400000000000002</v>
      </c>
      <c r="X3671" s="2">
        <v>19.8</v>
      </c>
      <c r="Y3671" s="2">
        <v>0.1188</v>
      </c>
      <c r="Z3671" s="6">
        <v>46202</v>
      </c>
    </row>
    <row r="3672" spans="1:26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8" t="str">
        <f>IF(Table5[[#This Row],[Company Code]]&lt;&gt;"",Table5[[#This Row],[Contact Email]],"")</f>
        <v/>
      </c>
      <c r="M3672" s="2"/>
      <c r="N3672" s="9" t="str">
        <f>IF(IF(COUNTIF($S$2:S3672,S3672)=1,P3672,"")=1,COUNTIF($O$2:O3672,O3672),IF(COUNTIF($S$2:S3672,S3672)=1,P3672,""))</f>
        <v/>
      </c>
      <c r="O3672" s="9" t="str">
        <f>IF(COUNTIF($S$2:S3672,S3672)=1,P3672,"")</f>
        <v/>
      </c>
      <c r="P3672" s="9">
        <f>COUNTIF($S$2:S3672,S3672)</f>
        <v>185</v>
      </c>
      <c r="Q3672" s="2" t="s">
        <v>117</v>
      </c>
      <c r="R3672" s="2" t="s">
        <v>3791</v>
      </c>
      <c r="S3672" s="2" t="s">
        <v>73</v>
      </c>
      <c r="T3672" s="2">
        <v>60</v>
      </c>
      <c r="U3672" s="2">
        <v>12</v>
      </c>
      <c r="V3672" s="2">
        <v>5</v>
      </c>
      <c r="W3672" s="2">
        <v>44</v>
      </c>
      <c r="X3672" s="2">
        <v>33</v>
      </c>
      <c r="Y3672" s="2">
        <v>0.19800000000000001</v>
      </c>
      <c r="Z3672" s="6">
        <v>46202</v>
      </c>
    </row>
    <row r="3673" spans="1:26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8" t="str">
        <f>IF(Table5[[#This Row],[Company Code]]&lt;&gt;"",Table5[[#This Row],[Contact Email]],"")</f>
        <v/>
      </c>
      <c r="M3673" s="2"/>
      <c r="N3673" s="9" t="str">
        <f>IF(IF(COUNTIF($S$2:S3673,S3673)=1,P3673,"")=1,COUNTIF($O$2:O3673,O3673),IF(COUNTIF($S$2:S3673,S3673)=1,P3673,""))</f>
        <v/>
      </c>
      <c r="O3673" s="9" t="str">
        <f>IF(COUNTIF($S$2:S3673,S3673)=1,P3673,"")</f>
        <v/>
      </c>
      <c r="P3673" s="9">
        <f>COUNTIF($S$2:S3673,S3673)</f>
        <v>186</v>
      </c>
      <c r="Q3673" s="2" t="s">
        <v>117</v>
      </c>
      <c r="R3673" s="2" t="s">
        <v>3792</v>
      </c>
      <c r="S3673" s="2" t="s">
        <v>73</v>
      </c>
      <c r="T3673" s="2">
        <v>96</v>
      </c>
      <c r="U3673" s="2">
        <v>12</v>
      </c>
      <c r="V3673" s="2">
        <v>8</v>
      </c>
      <c r="W3673" s="2">
        <v>70.400000000000006</v>
      </c>
      <c r="X3673" s="2">
        <v>52.800000000000004</v>
      </c>
      <c r="Y3673" s="2">
        <v>0.31679999999999997</v>
      </c>
      <c r="Z3673" s="6">
        <v>46202</v>
      </c>
    </row>
    <row r="3674" spans="1:26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8" t="str">
        <f>IF(Table5[[#This Row],[Company Code]]&lt;&gt;"",Table5[[#This Row],[Contact Email]],"")</f>
        <v/>
      </c>
      <c r="M3674" s="2"/>
      <c r="N3674" s="9" t="str">
        <f>IF(IF(COUNTIF($S$2:S3674,S3674)=1,P3674,"")=1,COUNTIF($O$2:O3674,O3674),IF(COUNTIF($S$2:S3674,S3674)=1,P3674,""))</f>
        <v/>
      </c>
      <c r="O3674" s="9" t="str">
        <f>IF(COUNTIF($S$2:S3674,S3674)=1,P3674,"")</f>
        <v/>
      </c>
      <c r="P3674" s="9">
        <f>COUNTIF($S$2:S3674,S3674)</f>
        <v>187</v>
      </c>
      <c r="Q3674" s="2" t="s">
        <v>117</v>
      </c>
      <c r="R3674" s="2" t="s">
        <v>3793</v>
      </c>
      <c r="S3674" s="2" t="s">
        <v>73</v>
      </c>
      <c r="T3674" s="2">
        <v>36</v>
      </c>
      <c r="U3674" s="2">
        <v>12</v>
      </c>
      <c r="V3674" s="2">
        <v>3</v>
      </c>
      <c r="W3674" s="2">
        <v>26.400000000000002</v>
      </c>
      <c r="X3674" s="2">
        <v>19.8</v>
      </c>
      <c r="Y3674" s="2">
        <v>0.1188</v>
      </c>
      <c r="Z3674" s="6">
        <v>46202</v>
      </c>
    </row>
    <row r="3675" spans="1:26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8" t="str">
        <f>IF(Table5[[#This Row],[Company Code]]&lt;&gt;"",Table5[[#This Row],[Contact Email]],"")</f>
        <v/>
      </c>
      <c r="M3675" s="2"/>
      <c r="N3675" s="9" t="str">
        <f>IF(IF(COUNTIF($S$2:S3675,S3675)=1,P3675,"")=1,COUNTIF($O$2:O3675,O3675),IF(COUNTIF($S$2:S3675,S3675)=1,P3675,""))</f>
        <v/>
      </c>
      <c r="O3675" s="9" t="str">
        <f>IF(COUNTIF($S$2:S3675,S3675)=1,P3675,"")</f>
        <v/>
      </c>
      <c r="P3675" s="9">
        <f>COUNTIF($S$2:S3675,S3675)</f>
        <v>188</v>
      </c>
      <c r="Q3675" s="2" t="s">
        <v>117</v>
      </c>
      <c r="R3675" s="2" t="s">
        <v>3794</v>
      </c>
      <c r="S3675" s="2" t="s">
        <v>73</v>
      </c>
      <c r="T3675" s="2">
        <v>192</v>
      </c>
      <c r="U3675" s="2">
        <v>12</v>
      </c>
      <c r="V3675" s="2">
        <v>16</v>
      </c>
      <c r="W3675" s="2">
        <v>140.80000000000001</v>
      </c>
      <c r="X3675" s="2">
        <v>105.60000000000001</v>
      </c>
      <c r="Y3675" s="2">
        <v>0.63359999999999994</v>
      </c>
      <c r="Z3675" s="6">
        <v>46202</v>
      </c>
    </row>
    <row r="3676" spans="1:26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8" t="str">
        <f>IF(Table5[[#This Row],[Company Code]]&lt;&gt;"",Table5[[#This Row],[Contact Email]],"")</f>
        <v/>
      </c>
      <c r="M3676" s="2"/>
      <c r="N3676" s="9" t="str">
        <f>IF(IF(COUNTIF($S$2:S3676,S3676)=1,P3676,"")=1,COUNTIF($O$2:O3676,O3676),IF(COUNTIF($S$2:S3676,S3676)=1,P3676,""))</f>
        <v/>
      </c>
      <c r="O3676" s="9" t="str">
        <f>IF(COUNTIF($S$2:S3676,S3676)=1,P3676,"")</f>
        <v/>
      </c>
      <c r="P3676" s="9">
        <f>COUNTIF($S$2:S3676,S3676)</f>
        <v>189</v>
      </c>
      <c r="Q3676" s="2" t="s">
        <v>117</v>
      </c>
      <c r="R3676" s="2" t="s">
        <v>3795</v>
      </c>
      <c r="S3676" s="2" t="s">
        <v>73</v>
      </c>
      <c r="T3676" s="2">
        <v>180</v>
      </c>
      <c r="U3676" s="2">
        <v>12</v>
      </c>
      <c r="V3676" s="2">
        <v>15</v>
      </c>
      <c r="W3676" s="2">
        <v>132</v>
      </c>
      <c r="X3676" s="2">
        <v>99.000000000000014</v>
      </c>
      <c r="Y3676" s="2">
        <v>0.59399999999999997</v>
      </c>
      <c r="Z3676" s="6">
        <v>46202</v>
      </c>
    </row>
    <row r="3677" spans="1:26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8" t="str">
        <f>IF(Table5[[#This Row],[Company Code]]&lt;&gt;"",Table5[[#This Row],[Contact Email]],"")</f>
        <v/>
      </c>
      <c r="M3677" s="2"/>
      <c r="N3677" s="9">
        <f>IF(IF(COUNTIF($S$2:S3677,S3677)=1,P3677,"")=1,COUNTIF($O$2:O3677,O3677),IF(COUNTIF($S$2:S3677,S3677)=1,P3677,""))</f>
        <v>30</v>
      </c>
      <c r="O3677" s="9">
        <f>IF(COUNTIF($S$2:S3677,S3677)=1,P3677,"")</f>
        <v>1</v>
      </c>
      <c r="P3677" s="9">
        <f>COUNTIF($S$2:S3677,S3677)</f>
        <v>1</v>
      </c>
      <c r="Q3677" s="2" t="s">
        <v>145</v>
      </c>
      <c r="R3677" s="2" t="s">
        <v>3796</v>
      </c>
      <c r="S3677" s="2" t="s">
        <v>74</v>
      </c>
      <c r="T3677" s="2">
        <v>180</v>
      </c>
      <c r="U3677" s="2">
        <v>12</v>
      </c>
      <c r="V3677" s="2">
        <v>15</v>
      </c>
      <c r="W3677" s="2">
        <v>132</v>
      </c>
      <c r="X3677" s="2">
        <v>99.000000000000014</v>
      </c>
      <c r="Y3677" s="2">
        <v>0.59399999999999997</v>
      </c>
      <c r="Z3677" s="6">
        <v>46202</v>
      </c>
    </row>
    <row r="3678" spans="1:26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8" t="str">
        <f>IF(Table5[[#This Row],[Company Code]]&lt;&gt;"",Table5[[#This Row],[Contact Email]],"")</f>
        <v/>
      </c>
      <c r="M3678" s="2"/>
      <c r="N3678" s="9" t="str">
        <f>IF(IF(COUNTIF($S$2:S3678,S3678)=1,P3678,"")=1,COUNTIF($O$2:O3678,O3678),IF(COUNTIF($S$2:S3678,S3678)=1,P3678,""))</f>
        <v/>
      </c>
      <c r="O3678" s="9" t="str">
        <f>IF(COUNTIF($S$2:S3678,S3678)=1,P3678,"")</f>
        <v/>
      </c>
      <c r="P3678" s="9">
        <f>COUNTIF($S$2:S3678,S3678)</f>
        <v>2</v>
      </c>
      <c r="Q3678" s="2" t="s">
        <v>145</v>
      </c>
      <c r="R3678" s="2" t="s">
        <v>3797</v>
      </c>
      <c r="S3678" s="2" t="s">
        <v>74</v>
      </c>
      <c r="T3678" s="2">
        <v>108</v>
      </c>
      <c r="U3678" s="2">
        <v>12</v>
      </c>
      <c r="V3678" s="2">
        <v>9</v>
      </c>
      <c r="W3678" s="2">
        <v>79.2</v>
      </c>
      <c r="X3678" s="2">
        <v>59.400000000000006</v>
      </c>
      <c r="Y3678" s="2">
        <v>0.35639999999999999</v>
      </c>
      <c r="Z3678" s="6">
        <v>46202</v>
      </c>
    </row>
    <row r="3679" spans="1:26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8" t="str">
        <f>IF(Table5[[#This Row],[Company Code]]&lt;&gt;"",Table5[[#This Row],[Contact Email]],"")</f>
        <v/>
      </c>
      <c r="M3679" s="2"/>
      <c r="N3679" s="9" t="str">
        <f>IF(IF(COUNTIF($S$2:S3679,S3679)=1,P3679,"")=1,COUNTIF($O$2:O3679,O3679),IF(COUNTIF($S$2:S3679,S3679)=1,P3679,""))</f>
        <v/>
      </c>
      <c r="O3679" s="9" t="str">
        <f>IF(COUNTIF($S$2:S3679,S3679)=1,P3679,"")</f>
        <v/>
      </c>
      <c r="P3679" s="9">
        <f>COUNTIF($S$2:S3679,S3679)</f>
        <v>3</v>
      </c>
      <c r="Q3679" s="2" t="s">
        <v>145</v>
      </c>
      <c r="R3679" s="2" t="s">
        <v>3798</v>
      </c>
      <c r="S3679" s="2" t="s">
        <v>74</v>
      </c>
      <c r="T3679" s="2">
        <v>336</v>
      </c>
      <c r="U3679" s="2">
        <v>12</v>
      </c>
      <c r="V3679" s="2">
        <v>28</v>
      </c>
      <c r="W3679" s="2">
        <v>246.4</v>
      </c>
      <c r="X3679" s="2">
        <v>184.8</v>
      </c>
      <c r="Y3679" s="2">
        <v>1.1088</v>
      </c>
      <c r="Z3679" s="6">
        <v>46202</v>
      </c>
    </row>
    <row r="3680" spans="1:26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8" t="str">
        <f>IF(Table5[[#This Row],[Company Code]]&lt;&gt;"",Table5[[#This Row],[Contact Email]],"")</f>
        <v/>
      </c>
      <c r="M3680" s="2"/>
      <c r="N3680" s="9" t="str">
        <f>IF(IF(COUNTIF($S$2:S3680,S3680)=1,P3680,"")=1,COUNTIF($O$2:O3680,O3680),IF(COUNTIF($S$2:S3680,S3680)=1,P3680,""))</f>
        <v/>
      </c>
      <c r="O3680" s="9" t="str">
        <f>IF(COUNTIF($S$2:S3680,S3680)=1,P3680,"")</f>
        <v/>
      </c>
      <c r="P3680" s="9">
        <f>COUNTIF($S$2:S3680,S3680)</f>
        <v>4</v>
      </c>
      <c r="Q3680" s="2" t="s">
        <v>145</v>
      </c>
      <c r="R3680" s="2" t="s">
        <v>3799</v>
      </c>
      <c r="S3680" s="2" t="s">
        <v>74</v>
      </c>
      <c r="T3680" s="2">
        <v>156</v>
      </c>
      <c r="U3680" s="2">
        <v>12</v>
      </c>
      <c r="V3680" s="2">
        <v>13</v>
      </c>
      <c r="W3680" s="2">
        <v>114.4</v>
      </c>
      <c r="X3680" s="2">
        <v>85.800000000000011</v>
      </c>
      <c r="Y3680" s="2">
        <v>0.51480000000000004</v>
      </c>
      <c r="Z3680" s="6">
        <v>46202</v>
      </c>
    </row>
    <row r="3681" spans="1:26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8" t="str">
        <f>IF(Table5[[#This Row],[Company Code]]&lt;&gt;"",Table5[[#This Row],[Contact Email]],"")</f>
        <v/>
      </c>
      <c r="M3681" s="2"/>
      <c r="N3681" s="9" t="str">
        <f>IF(IF(COUNTIF($S$2:S3681,S3681)=1,P3681,"")=1,COUNTIF($O$2:O3681,O3681),IF(COUNTIF($S$2:S3681,S3681)=1,P3681,""))</f>
        <v/>
      </c>
      <c r="O3681" s="9" t="str">
        <f>IF(COUNTIF($S$2:S3681,S3681)=1,P3681,"")</f>
        <v/>
      </c>
      <c r="P3681" s="9">
        <f>COUNTIF($S$2:S3681,S3681)</f>
        <v>5</v>
      </c>
      <c r="Q3681" s="2" t="s">
        <v>145</v>
      </c>
      <c r="R3681" s="2" t="s">
        <v>3800</v>
      </c>
      <c r="S3681" s="2" t="s">
        <v>74</v>
      </c>
      <c r="T3681" s="2">
        <v>168</v>
      </c>
      <c r="U3681" s="2">
        <v>12</v>
      </c>
      <c r="V3681" s="2">
        <v>14</v>
      </c>
      <c r="W3681" s="2">
        <v>123.2</v>
      </c>
      <c r="X3681" s="2">
        <v>92.4</v>
      </c>
      <c r="Y3681" s="2">
        <v>0.5544</v>
      </c>
      <c r="Z3681" s="6">
        <v>46202</v>
      </c>
    </row>
    <row r="3682" spans="1:26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8" t="str">
        <f>IF(Table5[[#This Row],[Company Code]]&lt;&gt;"",Table5[[#This Row],[Contact Email]],"")</f>
        <v/>
      </c>
      <c r="M3682" s="2"/>
      <c r="N3682" s="9" t="str">
        <f>IF(IF(COUNTIF($S$2:S3682,S3682)=1,P3682,"")=1,COUNTIF($O$2:O3682,O3682),IF(COUNTIF($S$2:S3682,S3682)=1,P3682,""))</f>
        <v/>
      </c>
      <c r="O3682" s="9" t="str">
        <f>IF(COUNTIF($S$2:S3682,S3682)=1,P3682,"")</f>
        <v/>
      </c>
      <c r="P3682" s="9">
        <f>COUNTIF($S$2:S3682,S3682)</f>
        <v>6</v>
      </c>
      <c r="Q3682" s="2" t="s">
        <v>145</v>
      </c>
      <c r="R3682" s="2" t="s">
        <v>3801</v>
      </c>
      <c r="S3682" s="2" t="s">
        <v>74</v>
      </c>
      <c r="T3682" s="2">
        <v>300</v>
      </c>
      <c r="U3682" s="2">
        <v>12</v>
      </c>
      <c r="V3682" s="2">
        <v>25</v>
      </c>
      <c r="W3682" s="2">
        <v>220</v>
      </c>
      <c r="X3682" s="2">
        <v>165</v>
      </c>
      <c r="Y3682" s="2">
        <v>0.99</v>
      </c>
      <c r="Z3682" s="6">
        <v>46202</v>
      </c>
    </row>
    <row r="3683" spans="1:26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8" t="str">
        <f>IF(Table5[[#This Row],[Company Code]]&lt;&gt;"",Table5[[#This Row],[Contact Email]],"")</f>
        <v/>
      </c>
      <c r="M3683" s="2"/>
      <c r="N3683" s="9" t="str">
        <f>IF(IF(COUNTIF($S$2:S3683,S3683)=1,P3683,"")=1,COUNTIF($O$2:O3683,O3683),IF(COUNTIF($S$2:S3683,S3683)=1,P3683,""))</f>
        <v/>
      </c>
      <c r="O3683" s="9" t="str">
        <f>IF(COUNTIF($S$2:S3683,S3683)=1,P3683,"")</f>
        <v/>
      </c>
      <c r="P3683" s="9">
        <f>COUNTIF($S$2:S3683,S3683)</f>
        <v>7</v>
      </c>
      <c r="Q3683" s="2" t="s">
        <v>145</v>
      </c>
      <c r="R3683" s="2" t="s">
        <v>3802</v>
      </c>
      <c r="S3683" s="2" t="s">
        <v>74</v>
      </c>
      <c r="T3683" s="2">
        <v>240</v>
      </c>
      <c r="U3683" s="2">
        <v>12</v>
      </c>
      <c r="V3683" s="2">
        <v>20</v>
      </c>
      <c r="W3683" s="2">
        <v>176</v>
      </c>
      <c r="X3683" s="2">
        <v>132</v>
      </c>
      <c r="Y3683" s="2">
        <v>0.79200000000000004</v>
      </c>
      <c r="Z3683" s="6">
        <v>46202</v>
      </c>
    </row>
    <row r="3684" spans="1:26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8" t="str">
        <f>IF(Table5[[#This Row],[Company Code]]&lt;&gt;"",Table5[[#This Row],[Contact Email]],"")</f>
        <v/>
      </c>
      <c r="M3684" s="2"/>
      <c r="N3684" s="9" t="str">
        <f>IF(IF(COUNTIF($S$2:S3684,S3684)=1,P3684,"")=1,COUNTIF($O$2:O3684,O3684),IF(COUNTIF($S$2:S3684,S3684)=1,P3684,""))</f>
        <v/>
      </c>
      <c r="O3684" s="9" t="str">
        <f>IF(COUNTIF($S$2:S3684,S3684)=1,P3684,"")</f>
        <v/>
      </c>
      <c r="P3684" s="9">
        <f>COUNTIF($S$2:S3684,S3684)</f>
        <v>8</v>
      </c>
      <c r="Q3684" s="2" t="s">
        <v>145</v>
      </c>
      <c r="R3684" s="2" t="s">
        <v>3803</v>
      </c>
      <c r="S3684" s="2" t="s">
        <v>74</v>
      </c>
      <c r="T3684" s="2">
        <v>492</v>
      </c>
      <c r="U3684" s="2">
        <v>12</v>
      </c>
      <c r="V3684" s="2">
        <v>41</v>
      </c>
      <c r="W3684" s="2">
        <v>360.8</v>
      </c>
      <c r="X3684" s="2">
        <v>270.60000000000002</v>
      </c>
      <c r="Y3684" s="2">
        <v>1.6235999999999999</v>
      </c>
      <c r="Z3684" s="6">
        <v>46202</v>
      </c>
    </row>
    <row r="3685" spans="1:26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8" t="str">
        <f>IF(Table5[[#This Row],[Company Code]]&lt;&gt;"",Table5[[#This Row],[Contact Email]],"")</f>
        <v/>
      </c>
      <c r="M3685" s="2"/>
      <c r="N3685" s="9" t="str">
        <f>IF(IF(COUNTIF($S$2:S3685,S3685)=1,P3685,"")=1,COUNTIF($O$2:O3685,O3685),IF(COUNTIF($S$2:S3685,S3685)=1,P3685,""))</f>
        <v/>
      </c>
      <c r="O3685" s="9" t="str">
        <f>IF(COUNTIF($S$2:S3685,S3685)=1,P3685,"")</f>
        <v/>
      </c>
      <c r="P3685" s="9">
        <f>COUNTIF($S$2:S3685,S3685)</f>
        <v>9</v>
      </c>
      <c r="Q3685" s="2" t="s">
        <v>145</v>
      </c>
      <c r="R3685" s="2" t="s">
        <v>3804</v>
      </c>
      <c r="S3685" s="2" t="s">
        <v>74</v>
      </c>
      <c r="T3685" s="2">
        <v>288</v>
      </c>
      <c r="U3685" s="2">
        <v>12</v>
      </c>
      <c r="V3685" s="2">
        <v>24</v>
      </c>
      <c r="W3685" s="2">
        <v>211.20000000000002</v>
      </c>
      <c r="X3685" s="2">
        <v>158.4</v>
      </c>
      <c r="Y3685" s="2">
        <v>0.95040000000000002</v>
      </c>
      <c r="Z3685" s="6">
        <v>46202</v>
      </c>
    </row>
    <row r="3686" spans="1:26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8" t="str">
        <f>IF(Table5[[#This Row],[Company Code]]&lt;&gt;"",Table5[[#This Row],[Contact Email]],"")</f>
        <v/>
      </c>
      <c r="M3686" s="2"/>
      <c r="N3686" s="9" t="str">
        <f>IF(IF(COUNTIF($S$2:S3686,S3686)=1,P3686,"")=1,COUNTIF($O$2:O3686,O3686),IF(COUNTIF($S$2:S3686,S3686)=1,P3686,""))</f>
        <v/>
      </c>
      <c r="O3686" s="9" t="str">
        <f>IF(COUNTIF($S$2:S3686,S3686)=1,P3686,"")</f>
        <v/>
      </c>
      <c r="P3686" s="9">
        <f>COUNTIF($S$2:S3686,S3686)</f>
        <v>10</v>
      </c>
      <c r="Q3686" s="2" t="s">
        <v>145</v>
      </c>
      <c r="R3686" s="2" t="s">
        <v>3805</v>
      </c>
      <c r="S3686" s="2" t="s">
        <v>74</v>
      </c>
      <c r="T3686" s="2">
        <v>528</v>
      </c>
      <c r="U3686" s="2">
        <v>12</v>
      </c>
      <c r="V3686" s="2">
        <v>44</v>
      </c>
      <c r="W3686" s="2">
        <v>387.2</v>
      </c>
      <c r="X3686" s="2">
        <v>290.40000000000003</v>
      </c>
      <c r="Y3686" s="2">
        <v>1.7423999999999999</v>
      </c>
      <c r="Z3686" s="6">
        <v>46202</v>
      </c>
    </row>
    <row r="3687" spans="1:26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8" t="str">
        <f>IF(Table5[[#This Row],[Company Code]]&lt;&gt;"",Table5[[#This Row],[Contact Email]],"")</f>
        <v/>
      </c>
      <c r="M3687" s="2"/>
      <c r="N3687" s="9" t="str">
        <f>IF(IF(COUNTIF($S$2:S3687,S3687)=1,P3687,"")=1,COUNTIF($O$2:O3687,O3687),IF(COUNTIF($S$2:S3687,S3687)=1,P3687,""))</f>
        <v/>
      </c>
      <c r="O3687" s="9" t="str">
        <f>IF(COUNTIF($S$2:S3687,S3687)=1,P3687,"")</f>
        <v/>
      </c>
      <c r="P3687" s="9">
        <f>COUNTIF($S$2:S3687,S3687)</f>
        <v>11</v>
      </c>
      <c r="Q3687" s="2" t="s">
        <v>145</v>
      </c>
      <c r="R3687" s="2" t="s">
        <v>3806</v>
      </c>
      <c r="S3687" s="2" t="s">
        <v>74</v>
      </c>
      <c r="T3687" s="2">
        <v>492</v>
      </c>
      <c r="U3687" s="2">
        <v>12</v>
      </c>
      <c r="V3687" s="2">
        <v>41</v>
      </c>
      <c r="W3687" s="2">
        <v>360.8</v>
      </c>
      <c r="X3687" s="2">
        <v>270.60000000000002</v>
      </c>
      <c r="Y3687" s="2">
        <v>1.6235999999999999</v>
      </c>
      <c r="Z3687" s="6">
        <v>46202</v>
      </c>
    </row>
    <row r="3688" spans="1:26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8" t="str">
        <f>IF(Table5[[#This Row],[Company Code]]&lt;&gt;"",Table5[[#This Row],[Contact Email]],"")</f>
        <v/>
      </c>
      <c r="M3688" s="2"/>
      <c r="N3688" s="9" t="str">
        <f>IF(IF(COUNTIF($S$2:S3688,S3688)=1,P3688,"")=1,COUNTIF($O$2:O3688,O3688),IF(COUNTIF($S$2:S3688,S3688)=1,P3688,""))</f>
        <v/>
      </c>
      <c r="O3688" s="9" t="str">
        <f>IF(COUNTIF($S$2:S3688,S3688)=1,P3688,"")</f>
        <v/>
      </c>
      <c r="P3688" s="9">
        <f>COUNTIF($S$2:S3688,S3688)</f>
        <v>12</v>
      </c>
      <c r="Q3688" s="2" t="s">
        <v>145</v>
      </c>
      <c r="R3688" s="2" t="s">
        <v>3807</v>
      </c>
      <c r="S3688" s="2" t="s">
        <v>74</v>
      </c>
      <c r="T3688" s="2">
        <v>444</v>
      </c>
      <c r="U3688" s="2">
        <v>12</v>
      </c>
      <c r="V3688" s="2">
        <v>37</v>
      </c>
      <c r="W3688" s="2">
        <v>325.60000000000002</v>
      </c>
      <c r="X3688" s="2">
        <v>244.20000000000002</v>
      </c>
      <c r="Y3688" s="2">
        <v>1.4652000000000001</v>
      </c>
      <c r="Z3688" s="6">
        <v>46202</v>
      </c>
    </row>
    <row r="3689" spans="1:26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8" t="str">
        <f>IF(Table5[[#This Row],[Company Code]]&lt;&gt;"",Table5[[#This Row],[Contact Email]],"")</f>
        <v/>
      </c>
      <c r="M3689" s="2"/>
      <c r="N3689" s="9">
        <f>IF(IF(COUNTIF($S$2:S3689,S3689)=1,P3689,"")=1,COUNTIF($O$2:O3689,O3689),IF(COUNTIF($S$2:S3689,S3689)=1,P3689,""))</f>
        <v>31</v>
      </c>
      <c r="O3689" s="9">
        <f>IF(COUNTIF($S$2:S3689,S3689)=1,P3689,"")</f>
        <v>1</v>
      </c>
      <c r="P3689" s="9">
        <f>COUNTIF($S$2:S3689,S3689)</f>
        <v>1</v>
      </c>
      <c r="Q3689" s="2" t="s">
        <v>117</v>
      </c>
      <c r="R3689" s="2" t="s">
        <v>3808</v>
      </c>
      <c r="S3689" s="2" t="s">
        <v>75</v>
      </c>
      <c r="T3689" s="2">
        <v>24</v>
      </c>
      <c r="U3689" s="2">
        <v>12</v>
      </c>
      <c r="V3689" s="2">
        <v>2</v>
      </c>
      <c r="W3689" s="2">
        <v>17.600000000000001</v>
      </c>
      <c r="X3689" s="2">
        <v>13.200000000000001</v>
      </c>
      <c r="Y3689" s="2">
        <v>7.9199999999999993E-2</v>
      </c>
      <c r="Z3689" s="6">
        <v>46202</v>
      </c>
    </row>
    <row r="3690" spans="1:26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8" t="str">
        <f>IF(Table5[[#This Row],[Company Code]]&lt;&gt;"",Table5[[#This Row],[Contact Email]],"")</f>
        <v/>
      </c>
      <c r="M3690" s="2"/>
      <c r="N3690" s="9" t="str">
        <f>IF(IF(COUNTIF($S$2:S3690,S3690)=1,P3690,"")=1,COUNTIF($O$2:O3690,O3690),IF(COUNTIF($S$2:S3690,S3690)=1,P3690,""))</f>
        <v/>
      </c>
      <c r="O3690" s="9" t="str">
        <f>IF(COUNTIF($S$2:S3690,S3690)=1,P3690,"")</f>
        <v/>
      </c>
      <c r="P3690" s="9">
        <f>COUNTIF($S$2:S3690,S3690)</f>
        <v>2</v>
      </c>
      <c r="Q3690" s="2" t="s">
        <v>117</v>
      </c>
      <c r="R3690" s="2" t="s">
        <v>3809</v>
      </c>
      <c r="S3690" s="2" t="s">
        <v>75</v>
      </c>
      <c r="T3690" s="2">
        <v>36</v>
      </c>
      <c r="U3690" s="2">
        <v>12</v>
      </c>
      <c r="V3690" s="2">
        <v>3</v>
      </c>
      <c r="W3690" s="2">
        <v>26.400000000000002</v>
      </c>
      <c r="X3690" s="2">
        <v>19.8</v>
      </c>
      <c r="Y3690" s="2">
        <v>0.1188</v>
      </c>
      <c r="Z3690" s="6">
        <v>46202</v>
      </c>
    </row>
    <row r="3691" spans="1:26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8" t="str">
        <f>IF(Table5[[#This Row],[Company Code]]&lt;&gt;"",Table5[[#This Row],[Contact Email]],"")</f>
        <v/>
      </c>
      <c r="M3691" s="2"/>
      <c r="N3691" s="9" t="str">
        <f>IF(IF(COUNTIF($S$2:S3691,S3691)=1,P3691,"")=1,COUNTIF($O$2:O3691,O3691),IF(COUNTIF($S$2:S3691,S3691)=1,P3691,""))</f>
        <v/>
      </c>
      <c r="O3691" s="9" t="str">
        <f>IF(COUNTIF($S$2:S3691,S3691)=1,P3691,"")</f>
        <v/>
      </c>
      <c r="P3691" s="9">
        <f>COUNTIF($S$2:S3691,S3691)</f>
        <v>3</v>
      </c>
      <c r="Q3691" s="2" t="s">
        <v>117</v>
      </c>
      <c r="R3691" s="2" t="s">
        <v>3810</v>
      </c>
      <c r="S3691" s="2" t="s">
        <v>75</v>
      </c>
      <c r="T3691" s="2">
        <v>108</v>
      </c>
      <c r="U3691" s="2">
        <v>12</v>
      </c>
      <c r="V3691" s="2">
        <v>9</v>
      </c>
      <c r="W3691" s="2">
        <v>79.2</v>
      </c>
      <c r="X3691" s="2">
        <v>59.400000000000006</v>
      </c>
      <c r="Y3691" s="2">
        <v>0.35639999999999999</v>
      </c>
      <c r="Z3691" s="6">
        <v>46202</v>
      </c>
    </row>
    <row r="3692" spans="1:26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8" t="str">
        <f>IF(Table5[[#This Row],[Company Code]]&lt;&gt;"",Table5[[#This Row],[Contact Email]],"")</f>
        <v/>
      </c>
      <c r="M3692" s="2"/>
      <c r="N3692" s="9" t="str">
        <f>IF(IF(COUNTIF($S$2:S3692,S3692)=1,P3692,"")=1,COUNTIF($O$2:O3692,O3692),IF(COUNTIF($S$2:S3692,S3692)=1,P3692,""))</f>
        <v/>
      </c>
      <c r="O3692" s="9" t="str">
        <f>IF(COUNTIF($S$2:S3692,S3692)=1,P3692,"")</f>
        <v/>
      </c>
      <c r="P3692" s="9">
        <f>COUNTIF($S$2:S3692,S3692)</f>
        <v>4</v>
      </c>
      <c r="Q3692" s="2" t="s">
        <v>117</v>
      </c>
      <c r="R3692" s="2" t="s">
        <v>3811</v>
      </c>
      <c r="S3692" s="2" t="s">
        <v>75</v>
      </c>
      <c r="T3692" s="2">
        <v>24</v>
      </c>
      <c r="U3692" s="2">
        <v>12</v>
      </c>
      <c r="V3692" s="2">
        <v>2</v>
      </c>
      <c r="W3692" s="2">
        <v>17.600000000000001</v>
      </c>
      <c r="X3692" s="2">
        <v>13.200000000000001</v>
      </c>
      <c r="Y3692" s="2">
        <v>7.9199999999999993E-2</v>
      </c>
      <c r="Z3692" s="6">
        <v>46202</v>
      </c>
    </row>
    <row r="3693" spans="1:26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8" t="str">
        <f>IF(Table5[[#This Row],[Company Code]]&lt;&gt;"",Table5[[#This Row],[Contact Email]],"")</f>
        <v/>
      </c>
      <c r="M3693" s="2"/>
      <c r="N3693" s="9" t="str">
        <f>IF(IF(COUNTIF($S$2:S3693,S3693)=1,P3693,"")=1,COUNTIF($O$2:O3693,O3693),IF(COUNTIF($S$2:S3693,S3693)=1,P3693,""))</f>
        <v/>
      </c>
      <c r="O3693" s="9" t="str">
        <f>IF(COUNTIF($S$2:S3693,S3693)=1,P3693,"")</f>
        <v/>
      </c>
      <c r="P3693" s="9">
        <f>COUNTIF($S$2:S3693,S3693)</f>
        <v>5</v>
      </c>
      <c r="Q3693" s="2" t="s">
        <v>117</v>
      </c>
      <c r="R3693" s="2" t="s">
        <v>3812</v>
      </c>
      <c r="S3693" s="2" t="s">
        <v>75</v>
      </c>
      <c r="T3693" s="2">
        <v>60</v>
      </c>
      <c r="U3693" s="2">
        <v>12</v>
      </c>
      <c r="V3693" s="2">
        <v>5</v>
      </c>
      <c r="W3693" s="2">
        <v>44</v>
      </c>
      <c r="X3693" s="2">
        <v>33</v>
      </c>
      <c r="Y3693" s="2">
        <v>0.19800000000000001</v>
      </c>
      <c r="Z3693" s="6">
        <v>46202</v>
      </c>
    </row>
    <row r="3694" spans="1:26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8" t="str">
        <f>IF(Table5[[#This Row],[Company Code]]&lt;&gt;"",Table5[[#This Row],[Contact Email]],"")</f>
        <v/>
      </c>
      <c r="M3694" s="2"/>
      <c r="N3694" s="9" t="str">
        <f>IF(IF(COUNTIF($S$2:S3694,S3694)=1,P3694,"")=1,COUNTIF($O$2:O3694,O3694),IF(COUNTIF($S$2:S3694,S3694)=1,P3694,""))</f>
        <v/>
      </c>
      <c r="O3694" s="9" t="str">
        <f>IF(COUNTIF($S$2:S3694,S3694)=1,P3694,"")</f>
        <v/>
      </c>
      <c r="P3694" s="9">
        <f>COUNTIF($S$2:S3694,S3694)</f>
        <v>6</v>
      </c>
      <c r="Q3694" s="2" t="s">
        <v>117</v>
      </c>
      <c r="R3694" s="2" t="s">
        <v>3813</v>
      </c>
      <c r="S3694" s="2" t="s">
        <v>75</v>
      </c>
      <c r="T3694" s="2">
        <v>24</v>
      </c>
      <c r="U3694" s="2">
        <v>12</v>
      </c>
      <c r="V3694" s="2">
        <v>2</v>
      </c>
      <c r="W3694" s="2">
        <v>17.600000000000001</v>
      </c>
      <c r="X3694" s="2">
        <v>13.200000000000001</v>
      </c>
      <c r="Y3694" s="2">
        <v>7.9199999999999993E-2</v>
      </c>
      <c r="Z3694" s="6">
        <v>46202</v>
      </c>
    </row>
    <row r="3695" spans="1:26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8" t="str">
        <f>IF(Table5[[#This Row],[Company Code]]&lt;&gt;"",Table5[[#This Row],[Contact Email]],"")</f>
        <v/>
      </c>
      <c r="M3695" s="2"/>
      <c r="N3695" s="9" t="str">
        <f>IF(IF(COUNTIF($S$2:S3695,S3695)=1,P3695,"")=1,COUNTIF($O$2:O3695,O3695),IF(COUNTIF($S$2:S3695,S3695)=1,P3695,""))</f>
        <v/>
      </c>
      <c r="O3695" s="9" t="str">
        <f>IF(COUNTIF($S$2:S3695,S3695)=1,P3695,"")</f>
        <v/>
      </c>
      <c r="P3695" s="9">
        <f>COUNTIF($S$2:S3695,S3695)</f>
        <v>7</v>
      </c>
      <c r="Q3695" s="2" t="s">
        <v>117</v>
      </c>
      <c r="R3695" s="2" t="s">
        <v>3814</v>
      </c>
      <c r="S3695" s="2" t="s">
        <v>75</v>
      </c>
      <c r="T3695" s="2">
        <v>24</v>
      </c>
      <c r="U3695" s="2">
        <v>12</v>
      </c>
      <c r="V3695" s="2">
        <v>2</v>
      </c>
      <c r="W3695" s="2">
        <v>17.600000000000001</v>
      </c>
      <c r="X3695" s="2">
        <v>13.200000000000001</v>
      </c>
      <c r="Y3695" s="2">
        <v>7.9199999999999993E-2</v>
      </c>
      <c r="Z3695" s="6">
        <v>46202</v>
      </c>
    </row>
    <row r="3696" spans="1:26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8" t="str">
        <f>IF(Table5[[#This Row],[Company Code]]&lt;&gt;"",Table5[[#This Row],[Contact Email]],"")</f>
        <v/>
      </c>
      <c r="M3696" s="2"/>
      <c r="N3696" s="9" t="str">
        <f>IF(IF(COUNTIF($S$2:S3696,S3696)=1,P3696,"")=1,COUNTIF($O$2:O3696,O3696),IF(COUNTIF($S$2:S3696,S3696)=1,P3696,""))</f>
        <v/>
      </c>
      <c r="O3696" s="9" t="str">
        <f>IF(COUNTIF($S$2:S3696,S3696)=1,P3696,"")</f>
        <v/>
      </c>
      <c r="P3696" s="9">
        <f>COUNTIF($S$2:S3696,S3696)</f>
        <v>8</v>
      </c>
      <c r="Q3696" s="2" t="s">
        <v>117</v>
      </c>
      <c r="R3696" s="2" t="s">
        <v>3815</v>
      </c>
      <c r="S3696" s="2" t="s">
        <v>75</v>
      </c>
      <c r="T3696" s="2">
        <v>48</v>
      </c>
      <c r="U3696" s="2">
        <v>12</v>
      </c>
      <c r="V3696" s="2">
        <v>4</v>
      </c>
      <c r="W3696" s="2">
        <v>35.200000000000003</v>
      </c>
      <c r="X3696" s="2">
        <v>26.400000000000002</v>
      </c>
      <c r="Y3696" s="2">
        <v>0.15839999999999999</v>
      </c>
      <c r="Z3696" s="6">
        <v>46202</v>
      </c>
    </row>
    <row r="3697" spans="1:26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8" t="str">
        <f>IF(Table5[[#This Row],[Company Code]]&lt;&gt;"",Table5[[#This Row],[Contact Email]],"")</f>
        <v/>
      </c>
      <c r="M3697" s="2"/>
      <c r="N3697" s="9" t="str">
        <f>IF(IF(COUNTIF($S$2:S3697,S3697)=1,P3697,"")=1,COUNTIF($O$2:O3697,O3697),IF(COUNTIF($S$2:S3697,S3697)=1,P3697,""))</f>
        <v/>
      </c>
      <c r="O3697" s="9" t="str">
        <f>IF(COUNTIF($S$2:S3697,S3697)=1,P3697,"")</f>
        <v/>
      </c>
      <c r="P3697" s="9">
        <f>COUNTIF($S$2:S3697,S3697)</f>
        <v>9</v>
      </c>
      <c r="Q3697" s="2" t="s">
        <v>117</v>
      </c>
      <c r="R3697" s="2" t="s">
        <v>3816</v>
      </c>
      <c r="S3697" s="2" t="s">
        <v>75</v>
      </c>
      <c r="T3697" s="2">
        <v>36</v>
      </c>
      <c r="U3697" s="2">
        <v>12</v>
      </c>
      <c r="V3697" s="2">
        <v>3</v>
      </c>
      <c r="W3697" s="2">
        <v>26.400000000000002</v>
      </c>
      <c r="X3697" s="2">
        <v>19.8</v>
      </c>
      <c r="Y3697" s="2">
        <v>0.1188</v>
      </c>
      <c r="Z3697" s="6">
        <v>46202</v>
      </c>
    </row>
    <row r="3698" spans="1:26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8" t="str">
        <f>IF(Table5[[#This Row],[Company Code]]&lt;&gt;"",Table5[[#This Row],[Contact Email]],"")</f>
        <v/>
      </c>
      <c r="M3698" s="2"/>
      <c r="N3698" s="9" t="str">
        <f>IF(IF(COUNTIF($S$2:S3698,S3698)=1,P3698,"")=1,COUNTIF($O$2:O3698,O3698),IF(COUNTIF($S$2:S3698,S3698)=1,P3698,""))</f>
        <v/>
      </c>
      <c r="O3698" s="9" t="str">
        <f>IF(COUNTIF($S$2:S3698,S3698)=1,P3698,"")</f>
        <v/>
      </c>
      <c r="P3698" s="9">
        <f>COUNTIF($S$2:S3698,S3698)</f>
        <v>10</v>
      </c>
      <c r="Q3698" s="2" t="s">
        <v>117</v>
      </c>
      <c r="R3698" s="2" t="s">
        <v>3817</v>
      </c>
      <c r="S3698" s="2" t="s">
        <v>75</v>
      </c>
      <c r="T3698" s="2">
        <v>120</v>
      </c>
      <c r="U3698" s="2">
        <v>12</v>
      </c>
      <c r="V3698" s="2">
        <v>10</v>
      </c>
      <c r="W3698" s="2">
        <v>88</v>
      </c>
      <c r="X3698" s="2">
        <v>66</v>
      </c>
      <c r="Y3698" s="2">
        <v>0.39600000000000002</v>
      </c>
      <c r="Z3698" s="6">
        <v>46202</v>
      </c>
    </row>
    <row r="3699" spans="1:26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8" t="str">
        <f>IF(Table5[[#This Row],[Company Code]]&lt;&gt;"",Table5[[#This Row],[Contact Email]],"")</f>
        <v/>
      </c>
      <c r="M3699" s="2"/>
      <c r="N3699" s="9" t="str">
        <f>IF(IF(COUNTIF($S$2:S3699,S3699)=1,P3699,"")=1,COUNTIF($O$2:O3699,O3699),IF(COUNTIF($S$2:S3699,S3699)=1,P3699,""))</f>
        <v/>
      </c>
      <c r="O3699" s="9" t="str">
        <f>IF(COUNTIF($S$2:S3699,S3699)=1,P3699,"")</f>
        <v/>
      </c>
      <c r="P3699" s="9">
        <f>COUNTIF($S$2:S3699,S3699)</f>
        <v>11</v>
      </c>
      <c r="Q3699" s="2" t="s">
        <v>117</v>
      </c>
      <c r="R3699" s="2" t="s">
        <v>3818</v>
      </c>
      <c r="S3699" s="2" t="s">
        <v>75</v>
      </c>
      <c r="T3699" s="2">
        <v>36</v>
      </c>
      <c r="U3699" s="2">
        <v>12</v>
      </c>
      <c r="V3699" s="2">
        <v>3</v>
      </c>
      <c r="W3699" s="2">
        <v>26.400000000000002</v>
      </c>
      <c r="X3699" s="2">
        <v>19.8</v>
      </c>
      <c r="Y3699" s="2">
        <v>0.1188</v>
      </c>
      <c r="Z3699" s="6">
        <v>46202</v>
      </c>
    </row>
    <row r="3700" spans="1:26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8" t="str">
        <f>IF(Table5[[#This Row],[Company Code]]&lt;&gt;"",Table5[[#This Row],[Contact Email]],"")</f>
        <v/>
      </c>
      <c r="M3700" s="2"/>
      <c r="N3700" s="9" t="str">
        <f>IF(IF(COUNTIF($S$2:S3700,S3700)=1,P3700,"")=1,COUNTIF($O$2:O3700,O3700),IF(COUNTIF($S$2:S3700,S3700)=1,P3700,""))</f>
        <v/>
      </c>
      <c r="O3700" s="9" t="str">
        <f>IF(COUNTIF($S$2:S3700,S3700)=1,P3700,"")</f>
        <v/>
      </c>
      <c r="P3700" s="9">
        <f>COUNTIF($S$2:S3700,S3700)</f>
        <v>12</v>
      </c>
      <c r="Q3700" s="2" t="s">
        <v>117</v>
      </c>
      <c r="R3700" s="2" t="s">
        <v>3819</v>
      </c>
      <c r="S3700" s="2" t="s">
        <v>75</v>
      </c>
      <c r="T3700" s="2">
        <v>24</v>
      </c>
      <c r="U3700" s="2">
        <v>12</v>
      </c>
      <c r="V3700" s="2">
        <v>2</v>
      </c>
      <c r="W3700" s="2">
        <v>17.600000000000001</v>
      </c>
      <c r="X3700" s="2">
        <v>13.200000000000001</v>
      </c>
      <c r="Y3700" s="2">
        <v>7.9199999999999993E-2</v>
      </c>
      <c r="Z3700" s="6">
        <v>46202</v>
      </c>
    </row>
    <row r="3701" spans="1:26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8" t="str">
        <f>IF(Table5[[#This Row],[Company Code]]&lt;&gt;"",Table5[[#This Row],[Contact Email]],"")</f>
        <v/>
      </c>
      <c r="M3701" s="2"/>
      <c r="N3701" s="9" t="str">
        <f>IF(IF(COUNTIF($S$2:S3701,S3701)=1,P3701,"")=1,COUNTIF($O$2:O3701,O3701),IF(COUNTIF($S$2:S3701,S3701)=1,P3701,""))</f>
        <v/>
      </c>
      <c r="O3701" s="9" t="str">
        <f>IF(COUNTIF($S$2:S3701,S3701)=1,P3701,"")</f>
        <v/>
      </c>
      <c r="P3701" s="9">
        <f>COUNTIF($S$2:S3701,S3701)</f>
        <v>13</v>
      </c>
      <c r="Q3701" s="2" t="s">
        <v>117</v>
      </c>
      <c r="R3701" s="2" t="s">
        <v>3820</v>
      </c>
      <c r="S3701" s="2" t="s">
        <v>75</v>
      </c>
      <c r="T3701" s="2">
        <v>24</v>
      </c>
      <c r="U3701" s="2">
        <v>12</v>
      </c>
      <c r="V3701" s="2">
        <v>2</v>
      </c>
      <c r="W3701" s="2">
        <v>17.600000000000001</v>
      </c>
      <c r="X3701" s="2">
        <v>13.200000000000001</v>
      </c>
      <c r="Y3701" s="2">
        <v>7.9199999999999993E-2</v>
      </c>
      <c r="Z3701" s="6">
        <v>46202</v>
      </c>
    </row>
    <row r="3702" spans="1:26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8" t="str">
        <f>IF(Table5[[#This Row],[Company Code]]&lt;&gt;"",Table5[[#This Row],[Contact Email]],"")</f>
        <v/>
      </c>
      <c r="M3702" s="2"/>
      <c r="N3702" s="9" t="str">
        <f>IF(IF(COUNTIF($S$2:S3702,S3702)=1,P3702,"")=1,COUNTIF($O$2:O3702,O3702),IF(COUNTIF($S$2:S3702,S3702)=1,P3702,""))</f>
        <v/>
      </c>
      <c r="O3702" s="9" t="str">
        <f>IF(COUNTIF($S$2:S3702,S3702)=1,P3702,"")</f>
        <v/>
      </c>
      <c r="P3702" s="9">
        <f>COUNTIF($S$2:S3702,S3702)</f>
        <v>14</v>
      </c>
      <c r="Q3702" s="2" t="s">
        <v>117</v>
      </c>
      <c r="R3702" s="2" t="s">
        <v>3821</v>
      </c>
      <c r="S3702" s="2" t="s">
        <v>75</v>
      </c>
      <c r="T3702" s="2">
        <v>24</v>
      </c>
      <c r="U3702" s="2">
        <v>12</v>
      </c>
      <c r="V3702" s="2">
        <v>2</v>
      </c>
      <c r="W3702" s="2">
        <v>17.600000000000001</v>
      </c>
      <c r="X3702" s="2">
        <v>13.200000000000001</v>
      </c>
      <c r="Y3702" s="2">
        <v>7.9199999999999993E-2</v>
      </c>
      <c r="Z3702" s="6">
        <v>46202</v>
      </c>
    </row>
    <row r="3703" spans="1:26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8" t="str">
        <f>IF(Table5[[#This Row],[Company Code]]&lt;&gt;"",Table5[[#This Row],[Contact Email]],"")</f>
        <v/>
      </c>
      <c r="M3703" s="2"/>
      <c r="N3703" s="9" t="str">
        <f>IF(IF(COUNTIF($S$2:S3703,S3703)=1,P3703,"")=1,COUNTIF($O$2:O3703,O3703),IF(COUNTIF($S$2:S3703,S3703)=1,P3703,""))</f>
        <v/>
      </c>
      <c r="O3703" s="9" t="str">
        <f>IF(COUNTIF($S$2:S3703,S3703)=1,P3703,"")</f>
        <v/>
      </c>
      <c r="P3703" s="9">
        <f>COUNTIF($S$2:S3703,S3703)</f>
        <v>15</v>
      </c>
      <c r="Q3703" s="2" t="s">
        <v>117</v>
      </c>
      <c r="R3703" s="2" t="s">
        <v>3822</v>
      </c>
      <c r="S3703" s="2" t="s">
        <v>75</v>
      </c>
      <c r="T3703" s="2">
        <v>96</v>
      </c>
      <c r="U3703" s="2">
        <v>12</v>
      </c>
      <c r="V3703" s="2">
        <v>8</v>
      </c>
      <c r="W3703" s="2">
        <v>70.400000000000006</v>
      </c>
      <c r="X3703" s="2">
        <v>52.800000000000004</v>
      </c>
      <c r="Y3703" s="2">
        <v>0.31679999999999997</v>
      </c>
      <c r="Z3703" s="6">
        <v>46202</v>
      </c>
    </row>
    <row r="3704" spans="1:26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8" t="str">
        <f>IF(Table5[[#This Row],[Company Code]]&lt;&gt;"",Table5[[#This Row],[Contact Email]],"")</f>
        <v/>
      </c>
      <c r="M3704" s="2"/>
      <c r="N3704" s="9" t="str">
        <f>IF(IF(COUNTIF($S$2:S3704,S3704)=1,P3704,"")=1,COUNTIF($O$2:O3704,O3704),IF(COUNTIF($S$2:S3704,S3704)=1,P3704,""))</f>
        <v/>
      </c>
      <c r="O3704" s="9" t="str">
        <f>IF(COUNTIF($S$2:S3704,S3704)=1,P3704,"")</f>
        <v/>
      </c>
      <c r="P3704" s="9">
        <f>COUNTIF($S$2:S3704,S3704)</f>
        <v>16</v>
      </c>
      <c r="Q3704" s="2" t="s">
        <v>117</v>
      </c>
      <c r="R3704" s="2" t="s">
        <v>3823</v>
      </c>
      <c r="S3704" s="2" t="s">
        <v>75</v>
      </c>
      <c r="T3704" s="2">
        <v>36</v>
      </c>
      <c r="U3704" s="2">
        <v>12</v>
      </c>
      <c r="V3704" s="2">
        <v>3</v>
      </c>
      <c r="W3704" s="2">
        <v>26.400000000000002</v>
      </c>
      <c r="X3704" s="2">
        <v>19.8</v>
      </c>
      <c r="Y3704" s="2">
        <v>0.1188</v>
      </c>
      <c r="Z3704" s="6">
        <v>46202</v>
      </c>
    </row>
    <row r="3705" spans="1:26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8" t="str">
        <f>IF(Table5[[#This Row],[Company Code]]&lt;&gt;"",Table5[[#This Row],[Contact Email]],"")</f>
        <v/>
      </c>
      <c r="M3705" s="2"/>
      <c r="N3705" s="9" t="str">
        <f>IF(IF(COUNTIF($S$2:S3705,S3705)=1,P3705,"")=1,COUNTIF($O$2:O3705,O3705),IF(COUNTIF($S$2:S3705,S3705)=1,P3705,""))</f>
        <v/>
      </c>
      <c r="O3705" s="9" t="str">
        <f>IF(COUNTIF($S$2:S3705,S3705)=1,P3705,"")</f>
        <v/>
      </c>
      <c r="P3705" s="9">
        <f>COUNTIF($S$2:S3705,S3705)</f>
        <v>17</v>
      </c>
      <c r="Q3705" s="2" t="s">
        <v>117</v>
      </c>
      <c r="R3705" s="2" t="s">
        <v>3824</v>
      </c>
      <c r="S3705" s="2" t="s">
        <v>75</v>
      </c>
      <c r="T3705" s="2">
        <v>108</v>
      </c>
      <c r="U3705" s="2">
        <v>12</v>
      </c>
      <c r="V3705" s="2">
        <v>9</v>
      </c>
      <c r="W3705" s="2">
        <v>79.2</v>
      </c>
      <c r="X3705" s="2">
        <v>59.400000000000006</v>
      </c>
      <c r="Y3705" s="2">
        <v>0.35639999999999999</v>
      </c>
      <c r="Z3705" s="6">
        <v>46202</v>
      </c>
    </row>
    <row r="3706" spans="1:26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8" t="str">
        <f>IF(Table5[[#This Row],[Company Code]]&lt;&gt;"",Table5[[#This Row],[Contact Email]],"")</f>
        <v/>
      </c>
      <c r="M3706" s="2"/>
      <c r="N3706" s="9" t="str">
        <f>IF(IF(COUNTIF($S$2:S3706,S3706)=1,P3706,"")=1,COUNTIF($O$2:O3706,O3706),IF(COUNTIF($S$2:S3706,S3706)=1,P3706,""))</f>
        <v/>
      </c>
      <c r="O3706" s="9" t="str">
        <f>IF(COUNTIF($S$2:S3706,S3706)=1,P3706,"")</f>
        <v/>
      </c>
      <c r="P3706" s="9">
        <f>COUNTIF($S$2:S3706,S3706)</f>
        <v>18</v>
      </c>
      <c r="Q3706" s="2" t="s">
        <v>117</v>
      </c>
      <c r="R3706" s="2" t="s">
        <v>3825</v>
      </c>
      <c r="S3706" s="2" t="s">
        <v>75</v>
      </c>
      <c r="T3706" s="2">
        <v>24</v>
      </c>
      <c r="U3706" s="2">
        <v>12</v>
      </c>
      <c r="V3706" s="2">
        <v>2</v>
      </c>
      <c r="W3706" s="2">
        <v>17.600000000000001</v>
      </c>
      <c r="X3706" s="2">
        <v>13.200000000000001</v>
      </c>
      <c r="Y3706" s="2">
        <v>7.9199999999999993E-2</v>
      </c>
      <c r="Z3706" s="6">
        <v>46202</v>
      </c>
    </row>
    <row r="3707" spans="1:26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8" t="str">
        <f>IF(Table5[[#This Row],[Company Code]]&lt;&gt;"",Table5[[#This Row],[Contact Email]],"")</f>
        <v/>
      </c>
      <c r="M3707" s="2"/>
      <c r="N3707" s="9" t="str">
        <f>IF(IF(COUNTIF($S$2:S3707,S3707)=1,P3707,"")=1,COUNTIF($O$2:O3707,O3707),IF(COUNTIF($S$2:S3707,S3707)=1,P3707,""))</f>
        <v/>
      </c>
      <c r="O3707" s="9" t="str">
        <f>IF(COUNTIF($S$2:S3707,S3707)=1,P3707,"")</f>
        <v/>
      </c>
      <c r="P3707" s="9">
        <f>COUNTIF($S$2:S3707,S3707)</f>
        <v>19</v>
      </c>
      <c r="Q3707" s="2" t="s">
        <v>117</v>
      </c>
      <c r="R3707" s="2" t="s">
        <v>3826</v>
      </c>
      <c r="S3707" s="2" t="s">
        <v>75</v>
      </c>
      <c r="T3707" s="2">
        <v>60</v>
      </c>
      <c r="U3707" s="2">
        <v>12</v>
      </c>
      <c r="V3707" s="2">
        <v>5</v>
      </c>
      <c r="W3707" s="2">
        <v>44</v>
      </c>
      <c r="X3707" s="2">
        <v>33</v>
      </c>
      <c r="Y3707" s="2">
        <v>0.19800000000000001</v>
      </c>
      <c r="Z3707" s="6">
        <v>46202</v>
      </c>
    </row>
    <row r="3708" spans="1:26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8" t="str">
        <f>IF(Table5[[#This Row],[Company Code]]&lt;&gt;"",Table5[[#This Row],[Contact Email]],"")</f>
        <v/>
      </c>
      <c r="M3708" s="2"/>
      <c r="N3708" s="9" t="str">
        <f>IF(IF(COUNTIF($S$2:S3708,S3708)=1,P3708,"")=1,COUNTIF($O$2:O3708,O3708),IF(COUNTIF($S$2:S3708,S3708)=1,P3708,""))</f>
        <v/>
      </c>
      <c r="O3708" s="9" t="str">
        <f>IF(COUNTIF($S$2:S3708,S3708)=1,P3708,"")</f>
        <v/>
      </c>
      <c r="P3708" s="9">
        <f>COUNTIF($S$2:S3708,S3708)</f>
        <v>20</v>
      </c>
      <c r="Q3708" s="2" t="s">
        <v>117</v>
      </c>
      <c r="R3708" s="2" t="s">
        <v>3827</v>
      </c>
      <c r="S3708" s="2" t="s">
        <v>75</v>
      </c>
      <c r="T3708" s="2">
        <v>60</v>
      </c>
      <c r="U3708" s="2">
        <v>12</v>
      </c>
      <c r="V3708" s="2">
        <v>5</v>
      </c>
      <c r="W3708" s="2">
        <v>44</v>
      </c>
      <c r="X3708" s="2">
        <v>33</v>
      </c>
      <c r="Y3708" s="2">
        <v>0.19800000000000001</v>
      </c>
      <c r="Z3708" s="6">
        <v>46202</v>
      </c>
    </row>
    <row r="3709" spans="1:26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8" t="str">
        <f>IF(Table5[[#This Row],[Company Code]]&lt;&gt;"",Table5[[#This Row],[Contact Email]],"")</f>
        <v/>
      </c>
      <c r="M3709" s="2"/>
      <c r="N3709" s="9" t="str">
        <f>IF(IF(COUNTIF($S$2:S3709,S3709)=1,P3709,"")=1,COUNTIF($O$2:O3709,O3709),IF(COUNTIF($S$2:S3709,S3709)=1,P3709,""))</f>
        <v/>
      </c>
      <c r="O3709" s="9" t="str">
        <f>IF(COUNTIF($S$2:S3709,S3709)=1,P3709,"")</f>
        <v/>
      </c>
      <c r="P3709" s="9">
        <f>COUNTIF($S$2:S3709,S3709)</f>
        <v>21</v>
      </c>
      <c r="Q3709" s="2" t="s">
        <v>117</v>
      </c>
      <c r="R3709" s="2" t="s">
        <v>3828</v>
      </c>
      <c r="S3709" s="2" t="s">
        <v>75</v>
      </c>
      <c r="T3709" s="2">
        <v>72</v>
      </c>
      <c r="U3709" s="2">
        <v>12</v>
      </c>
      <c r="V3709" s="2">
        <v>6</v>
      </c>
      <c r="W3709" s="2">
        <v>52.800000000000004</v>
      </c>
      <c r="X3709" s="2">
        <v>39.6</v>
      </c>
      <c r="Y3709" s="2">
        <v>0.23760000000000001</v>
      </c>
      <c r="Z3709" s="6">
        <v>46202</v>
      </c>
    </row>
    <row r="3710" spans="1:26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8" t="str">
        <f>IF(Table5[[#This Row],[Company Code]]&lt;&gt;"",Table5[[#This Row],[Contact Email]],"")</f>
        <v/>
      </c>
      <c r="M3710" s="2"/>
      <c r="N3710" s="9" t="str">
        <f>IF(IF(COUNTIF($S$2:S3710,S3710)=1,P3710,"")=1,COUNTIF($O$2:O3710,O3710),IF(COUNTIF($S$2:S3710,S3710)=1,P3710,""))</f>
        <v/>
      </c>
      <c r="O3710" s="9" t="str">
        <f>IF(COUNTIF($S$2:S3710,S3710)=1,P3710,"")</f>
        <v/>
      </c>
      <c r="P3710" s="9">
        <f>COUNTIF($S$2:S3710,S3710)</f>
        <v>22</v>
      </c>
      <c r="Q3710" s="2" t="s">
        <v>117</v>
      </c>
      <c r="R3710" s="2" t="s">
        <v>3829</v>
      </c>
      <c r="S3710" s="2" t="s">
        <v>75</v>
      </c>
      <c r="T3710" s="2">
        <v>24</v>
      </c>
      <c r="U3710" s="2">
        <v>12</v>
      </c>
      <c r="V3710" s="2">
        <v>2</v>
      </c>
      <c r="W3710" s="2">
        <v>17.600000000000001</v>
      </c>
      <c r="X3710" s="2">
        <v>13.200000000000001</v>
      </c>
      <c r="Y3710" s="2">
        <v>7.9199999999999993E-2</v>
      </c>
      <c r="Z3710" s="6">
        <v>46202</v>
      </c>
    </row>
    <row r="3711" spans="1:26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8" t="str">
        <f>IF(Table5[[#This Row],[Company Code]]&lt;&gt;"",Table5[[#This Row],[Contact Email]],"")</f>
        <v/>
      </c>
      <c r="M3711" s="2"/>
      <c r="N3711" s="9" t="str">
        <f>IF(IF(COUNTIF($S$2:S3711,S3711)=1,P3711,"")=1,COUNTIF($O$2:O3711,O3711),IF(COUNTIF($S$2:S3711,S3711)=1,P3711,""))</f>
        <v/>
      </c>
      <c r="O3711" s="9" t="str">
        <f>IF(COUNTIF($S$2:S3711,S3711)=1,P3711,"")</f>
        <v/>
      </c>
      <c r="P3711" s="9">
        <f>COUNTIF($S$2:S3711,S3711)</f>
        <v>23</v>
      </c>
      <c r="Q3711" s="2" t="s">
        <v>117</v>
      </c>
      <c r="R3711" s="2" t="s">
        <v>3830</v>
      </c>
      <c r="S3711" s="2" t="s">
        <v>75</v>
      </c>
      <c r="T3711" s="2">
        <v>36</v>
      </c>
      <c r="U3711" s="2">
        <v>12</v>
      </c>
      <c r="V3711" s="2">
        <v>3</v>
      </c>
      <c r="W3711" s="2">
        <v>26.400000000000002</v>
      </c>
      <c r="X3711" s="2">
        <v>19.8</v>
      </c>
      <c r="Y3711" s="2">
        <v>0.1188</v>
      </c>
      <c r="Z3711" s="6">
        <v>46202</v>
      </c>
    </row>
    <row r="3712" spans="1:26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8" t="str">
        <f>IF(Table5[[#This Row],[Company Code]]&lt;&gt;"",Table5[[#This Row],[Contact Email]],"")</f>
        <v/>
      </c>
      <c r="M3712" s="2"/>
      <c r="N3712" s="9" t="str">
        <f>IF(IF(COUNTIF($S$2:S3712,S3712)=1,P3712,"")=1,COUNTIF($O$2:O3712,O3712),IF(COUNTIF($S$2:S3712,S3712)=1,P3712,""))</f>
        <v/>
      </c>
      <c r="O3712" s="9" t="str">
        <f>IF(COUNTIF($S$2:S3712,S3712)=1,P3712,"")</f>
        <v/>
      </c>
      <c r="P3712" s="9">
        <f>COUNTIF($S$2:S3712,S3712)</f>
        <v>24</v>
      </c>
      <c r="Q3712" s="2" t="s">
        <v>117</v>
      </c>
      <c r="R3712" s="2" t="s">
        <v>3831</v>
      </c>
      <c r="S3712" s="2" t="s">
        <v>75</v>
      </c>
      <c r="T3712" s="2">
        <v>24</v>
      </c>
      <c r="U3712" s="2">
        <v>12</v>
      </c>
      <c r="V3712" s="2">
        <v>2</v>
      </c>
      <c r="W3712" s="2">
        <v>17.600000000000001</v>
      </c>
      <c r="X3712" s="2">
        <v>13.200000000000001</v>
      </c>
      <c r="Y3712" s="2">
        <v>7.9199999999999993E-2</v>
      </c>
      <c r="Z3712" s="6">
        <v>46202</v>
      </c>
    </row>
    <row r="3713" spans="1:26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8" t="str">
        <f>IF(Table5[[#This Row],[Company Code]]&lt;&gt;"",Table5[[#This Row],[Contact Email]],"")</f>
        <v/>
      </c>
      <c r="M3713" s="2"/>
      <c r="N3713" s="9" t="str">
        <f>IF(IF(COUNTIF($S$2:S3713,S3713)=1,P3713,"")=1,COUNTIF($O$2:O3713,O3713),IF(COUNTIF($S$2:S3713,S3713)=1,P3713,""))</f>
        <v/>
      </c>
      <c r="O3713" s="9" t="str">
        <f>IF(COUNTIF($S$2:S3713,S3713)=1,P3713,"")</f>
        <v/>
      </c>
      <c r="P3713" s="9">
        <f>COUNTIF($S$2:S3713,S3713)</f>
        <v>25</v>
      </c>
      <c r="Q3713" s="2" t="s">
        <v>117</v>
      </c>
      <c r="R3713" s="2" t="s">
        <v>3832</v>
      </c>
      <c r="S3713" s="2" t="s">
        <v>75</v>
      </c>
      <c r="T3713" s="2">
        <v>48</v>
      </c>
      <c r="U3713" s="2">
        <v>12</v>
      </c>
      <c r="V3713" s="2">
        <v>4</v>
      </c>
      <c r="W3713" s="2">
        <v>35.200000000000003</v>
      </c>
      <c r="X3713" s="2">
        <v>26.400000000000002</v>
      </c>
      <c r="Y3713" s="2">
        <v>0.15839999999999999</v>
      </c>
      <c r="Z3713" s="6">
        <v>46202</v>
      </c>
    </row>
    <row r="3714" spans="1:26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8" t="str">
        <f>IF(Table5[[#This Row],[Company Code]]&lt;&gt;"",Table5[[#This Row],[Contact Email]],"")</f>
        <v/>
      </c>
      <c r="M3714" s="2"/>
      <c r="N3714" s="9" t="str">
        <f>IF(IF(COUNTIF($S$2:S3714,S3714)=1,P3714,"")=1,COUNTIF($O$2:O3714,O3714),IF(COUNTIF($S$2:S3714,S3714)=1,P3714,""))</f>
        <v/>
      </c>
      <c r="O3714" s="9" t="str">
        <f>IF(COUNTIF($S$2:S3714,S3714)=1,P3714,"")</f>
        <v/>
      </c>
      <c r="P3714" s="9">
        <f>COUNTIF($S$2:S3714,S3714)</f>
        <v>26</v>
      </c>
      <c r="Q3714" s="2" t="s">
        <v>117</v>
      </c>
      <c r="R3714" s="2" t="s">
        <v>3833</v>
      </c>
      <c r="S3714" s="2" t="s">
        <v>75</v>
      </c>
      <c r="T3714" s="2">
        <v>12</v>
      </c>
      <c r="U3714" s="2">
        <v>12</v>
      </c>
      <c r="V3714" s="2">
        <v>1</v>
      </c>
      <c r="W3714" s="2">
        <v>8.8000000000000007</v>
      </c>
      <c r="X3714" s="2">
        <v>6.6000000000000005</v>
      </c>
      <c r="Y3714" s="2">
        <v>3.9599999999999996E-2</v>
      </c>
      <c r="Z3714" s="6">
        <v>46202</v>
      </c>
    </row>
    <row r="3715" spans="1:26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8" t="str">
        <f>IF(Table5[[#This Row],[Company Code]]&lt;&gt;"",Table5[[#This Row],[Contact Email]],"")</f>
        <v/>
      </c>
      <c r="M3715" s="2"/>
      <c r="N3715" s="9" t="str">
        <f>IF(IF(COUNTIF($S$2:S3715,S3715)=1,P3715,"")=1,COUNTIF($O$2:O3715,O3715),IF(COUNTIF($S$2:S3715,S3715)=1,P3715,""))</f>
        <v/>
      </c>
      <c r="O3715" s="9" t="str">
        <f>IF(COUNTIF($S$2:S3715,S3715)=1,P3715,"")</f>
        <v/>
      </c>
      <c r="P3715" s="9">
        <f>COUNTIF($S$2:S3715,S3715)</f>
        <v>27</v>
      </c>
      <c r="Q3715" s="2" t="s">
        <v>117</v>
      </c>
      <c r="R3715" s="2" t="s">
        <v>3834</v>
      </c>
      <c r="S3715" s="2" t="s">
        <v>75</v>
      </c>
      <c r="T3715" s="2">
        <v>24</v>
      </c>
      <c r="U3715" s="2">
        <v>12</v>
      </c>
      <c r="V3715" s="2">
        <v>2</v>
      </c>
      <c r="W3715" s="2">
        <v>17.600000000000001</v>
      </c>
      <c r="X3715" s="2">
        <v>13.200000000000001</v>
      </c>
      <c r="Y3715" s="2">
        <v>7.9199999999999993E-2</v>
      </c>
      <c r="Z3715" s="6">
        <v>46202</v>
      </c>
    </row>
    <row r="3716" spans="1:26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8" t="str">
        <f>IF(Table5[[#This Row],[Company Code]]&lt;&gt;"",Table5[[#This Row],[Contact Email]],"")</f>
        <v/>
      </c>
      <c r="M3716" s="2"/>
      <c r="N3716" s="9" t="str">
        <f>IF(IF(COUNTIF($S$2:S3716,S3716)=1,P3716,"")=1,COUNTIF($O$2:O3716,O3716),IF(COUNTIF($S$2:S3716,S3716)=1,P3716,""))</f>
        <v/>
      </c>
      <c r="O3716" s="9" t="str">
        <f>IF(COUNTIF($S$2:S3716,S3716)=1,P3716,"")</f>
        <v/>
      </c>
      <c r="P3716" s="9">
        <f>COUNTIF($S$2:S3716,S3716)</f>
        <v>28</v>
      </c>
      <c r="Q3716" s="2" t="s">
        <v>117</v>
      </c>
      <c r="R3716" s="2" t="s">
        <v>3835</v>
      </c>
      <c r="S3716" s="2" t="s">
        <v>75</v>
      </c>
      <c r="T3716" s="2">
        <v>36</v>
      </c>
      <c r="U3716" s="2">
        <v>12</v>
      </c>
      <c r="V3716" s="2">
        <v>3</v>
      </c>
      <c r="W3716" s="2">
        <v>26.400000000000002</v>
      </c>
      <c r="X3716" s="2">
        <v>19.8</v>
      </c>
      <c r="Y3716" s="2">
        <v>0.1188</v>
      </c>
      <c r="Z3716" s="6">
        <v>46202</v>
      </c>
    </row>
    <row r="3717" spans="1:26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8" t="str">
        <f>IF(Table5[[#This Row],[Company Code]]&lt;&gt;"",Table5[[#This Row],[Contact Email]],"")</f>
        <v/>
      </c>
      <c r="M3717" s="2"/>
      <c r="N3717" s="9" t="str">
        <f>IF(IF(COUNTIF($S$2:S3717,S3717)=1,P3717,"")=1,COUNTIF($O$2:O3717,O3717),IF(COUNTIF($S$2:S3717,S3717)=1,P3717,""))</f>
        <v/>
      </c>
      <c r="O3717" s="9" t="str">
        <f>IF(COUNTIF($S$2:S3717,S3717)=1,P3717,"")</f>
        <v/>
      </c>
      <c r="P3717" s="9">
        <f>COUNTIF($S$2:S3717,S3717)</f>
        <v>29</v>
      </c>
      <c r="Q3717" s="2" t="s">
        <v>117</v>
      </c>
      <c r="R3717" s="2" t="s">
        <v>3836</v>
      </c>
      <c r="S3717" s="2" t="s">
        <v>75</v>
      </c>
      <c r="T3717" s="2">
        <v>48</v>
      </c>
      <c r="U3717" s="2">
        <v>12</v>
      </c>
      <c r="V3717" s="2">
        <v>4</v>
      </c>
      <c r="W3717" s="2">
        <v>35.200000000000003</v>
      </c>
      <c r="X3717" s="2">
        <v>26.400000000000002</v>
      </c>
      <c r="Y3717" s="2">
        <v>0.15839999999999999</v>
      </c>
      <c r="Z3717" s="6">
        <v>46202</v>
      </c>
    </row>
    <row r="3718" spans="1:26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8" t="str">
        <f>IF(Table5[[#This Row],[Company Code]]&lt;&gt;"",Table5[[#This Row],[Contact Email]],"")</f>
        <v/>
      </c>
      <c r="M3718" s="2"/>
      <c r="N3718" s="9" t="str">
        <f>IF(IF(COUNTIF($S$2:S3718,S3718)=1,P3718,"")=1,COUNTIF($O$2:O3718,O3718),IF(COUNTIF($S$2:S3718,S3718)=1,P3718,""))</f>
        <v/>
      </c>
      <c r="O3718" s="9" t="str">
        <f>IF(COUNTIF($S$2:S3718,S3718)=1,P3718,"")</f>
        <v/>
      </c>
      <c r="P3718" s="9">
        <f>COUNTIF($S$2:S3718,S3718)</f>
        <v>30</v>
      </c>
      <c r="Q3718" s="2" t="s">
        <v>117</v>
      </c>
      <c r="R3718" s="2" t="s">
        <v>3837</v>
      </c>
      <c r="S3718" s="2" t="s">
        <v>75</v>
      </c>
      <c r="T3718" s="2">
        <v>12</v>
      </c>
      <c r="U3718" s="2">
        <v>12</v>
      </c>
      <c r="V3718" s="2">
        <v>1</v>
      </c>
      <c r="W3718" s="2">
        <v>8.8000000000000007</v>
      </c>
      <c r="X3718" s="2">
        <v>6.6000000000000005</v>
      </c>
      <c r="Y3718" s="2">
        <v>3.9599999999999996E-2</v>
      </c>
      <c r="Z3718" s="6">
        <v>46202</v>
      </c>
    </row>
    <row r="3719" spans="1:26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8" t="str">
        <f>IF(Table5[[#This Row],[Company Code]]&lt;&gt;"",Table5[[#This Row],[Contact Email]],"")</f>
        <v/>
      </c>
      <c r="M3719" s="2"/>
      <c r="N3719" s="9" t="str">
        <f>IF(IF(COUNTIF($S$2:S3719,S3719)=1,P3719,"")=1,COUNTIF($O$2:O3719,O3719),IF(COUNTIF($S$2:S3719,S3719)=1,P3719,""))</f>
        <v/>
      </c>
      <c r="O3719" s="9" t="str">
        <f>IF(COUNTIF($S$2:S3719,S3719)=1,P3719,"")</f>
        <v/>
      </c>
      <c r="P3719" s="9">
        <f>COUNTIF($S$2:S3719,S3719)</f>
        <v>31</v>
      </c>
      <c r="Q3719" s="2" t="s">
        <v>117</v>
      </c>
      <c r="R3719" s="2" t="s">
        <v>3838</v>
      </c>
      <c r="S3719" s="2" t="s">
        <v>75</v>
      </c>
      <c r="T3719" s="2">
        <v>108</v>
      </c>
      <c r="U3719" s="2">
        <v>12</v>
      </c>
      <c r="V3719" s="2">
        <v>9</v>
      </c>
      <c r="W3719" s="2">
        <v>79.2</v>
      </c>
      <c r="X3719" s="2">
        <v>59.400000000000006</v>
      </c>
      <c r="Y3719" s="2">
        <v>0.35639999999999999</v>
      </c>
      <c r="Z3719" s="6">
        <v>46202</v>
      </c>
    </row>
    <row r="3720" spans="1:26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8" t="str">
        <f>IF(Table5[[#This Row],[Company Code]]&lt;&gt;"",Table5[[#This Row],[Contact Email]],"")</f>
        <v/>
      </c>
      <c r="M3720" s="2"/>
      <c r="N3720" s="9" t="str">
        <f>IF(IF(COUNTIF($S$2:S3720,S3720)=1,P3720,"")=1,COUNTIF($O$2:O3720,O3720),IF(COUNTIF($S$2:S3720,S3720)=1,P3720,""))</f>
        <v/>
      </c>
      <c r="O3720" s="9" t="str">
        <f>IF(COUNTIF($S$2:S3720,S3720)=1,P3720,"")</f>
        <v/>
      </c>
      <c r="P3720" s="9">
        <f>COUNTIF($S$2:S3720,S3720)</f>
        <v>32</v>
      </c>
      <c r="Q3720" s="2" t="s">
        <v>117</v>
      </c>
      <c r="R3720" s="2" t="s">
        <v>3839</v>
      </c>
      <c r="S3720" s="2" t="s">
        <v>75</v>
      </c>
      <c r="T3720" s="2">
        <v>48</v>
      </c>
      <c r="U3720" s="2">
        <v>12</v>
      </c>
      <c r="V3720" s="2">
        <v>4</v>
      </c>
      <c r="W3720" s="2">
        <v>35.200000000000003</v>
      </c>
      <c r="X3720" s="2">
        <v>26.400000000000002</v>
      </c>
      <c r="Y3720" s="2">
        <v>0.15839999999999999</v>
      </c>
      <c r="Z3720" s="6">
        <v>46202</v>
      </c>
    </row>
    <row r="3721" spans="1:26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8" t="str">
        <f>IF(Table5[[#This Row],[Company Code]]&lt;&gt;"",Table5[[#This Row],[Contact Email]],"")</f>
        <v/>
      </c>
      <c r="M3721" s="2"/>
      <c r="N3721" s="9" t="str">
        <f>IF(IF(COUNTIF($S$2:S3721,S3721)=1,P3721,"")=1,COUNTIF($O$2:O3721,O3721),IF(COUNTIF($S$2:S3721,S3721)=1,P3721,""))</f>
        <v/>
      </c>
      <c r="O3721" s="9" t="str">
        <f>IF(COUNTIF($S$2:S3721,S3721)=1,P3721,"")</f>
        <v/>
      </c>
      <c r="P3721" s="9">
        <f>COUNTIF($S$2:S3721,S3721)</f>
        <v>33</v>
      </c>
      <c r="Q3721" s="2" t="s">
        <v>117</v>
      </c>
      <c r="R3721" s="2" t="s">
        <v>3840</v>
      </c>
      <c r="S3721" s="2" t="s">
        <v>75</v>
      </c>
      <c r="T3721" s="2">
        <v>240</v>
      </c>
      <c r="U3721" s="2">
        <v>12</v>
      </c>
      <c r="V3721" s="2">
        <v>20</v>
      </c>
      <c r="W3721" s="2">
        <v>176</v>
      </c>
      <c r="X3721" s="2">
        <v>132</v>
      </c>
      <c r="Y3721" s="2">
        <v>0.79200000000000004</v>
      </c>
      <c r="Z3721" s="6">
        <v>46202</v>
      </c>
    </row>
    <row r="3722" spans="1:26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8" t="str">
        <f>IF(Table5[[#This Row],[Company Code]]&lt;&gt;"",Table5[[#This Row],[Contact Email]],"")</f>
        <v/>
      </c>
      <c r="M3722" s="2"/>
      <c r="N3722" s="9" t="str">
        <f>IF(IF(COUNTIF($S$2:S3722,S3722)=1,P3722,"")=1,COUNTIF($O$2:O3722,O3722),IF(COUNTIF($S$2:S3722,S3722)=1,P3722,""))</f>
        <v/>
      </c>
      <c r="O3722" s="9" t="str">
        <f>IF(COUNTIF($S$2:S3722,S3722)=1,P3722,"")</f>
        <v/>
      </c>
      <c r="P3722" s="9">
        <f>COUNTIF($S$2:S3722,S3722)</f>
        <v>34</v>
      </c>
      <c r="Q3722" s="2" t="s">
        <v>117</v>
      </c>
      <c r="R3722" s="2" t="s">
        <v>3841</v>
      </c>
      <c r="S3722" s="2" t="s">
        <v>75</v>
      </c>
      <c r="T3722" s="2">
        <v>36</v>
      </c>
      <c r="U3722" s="2">
        <v>12</v>
      </c>
      <c r="V3722" s="2">
        <v>3</v>
      </c>
      <c r="W3722" s="2">
        <v>26.400000000000002</v>
      </c>
      <c r="X3722" s="2">
        <v>19.8</v>
      </c>
      <c r="Y3722" s="2">
        <v>0.1188</v>
      </c>
      <c r="Z3722" s="6">
        <v>46202</v>
      </c>
    </row>
    <row r="3723" spans="1:26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8" t="str">
        <f>IF(Table5[[#This Row],[Company Code]]&lt;&gt;"",Table5[[#This Row],[Contact Email]],"")</f>
        <v/>
      </c>
      <c r="M3723" s="2"/>
      <c r="N3723" s="9" t="str">
        <f>IF(IF(COUNTIF($S$2:S3723,S3723)=1,P3723,"")=1,COUNTIF($O$2:O3723,O3723),IF(COUNTIF($S$2:S3723,S3723)=1,P3723,""))</f>
        <v/>
      </c>
      <c r="O3723" s="9" t="str">
        <f>IF(COUNTIF($S$2:S3723,S3723)=1,P3723,"")</f>
        <v/>
      </c>
      <c r="P3723" s="9">
        <f>COUNTIF($S$2:S3723,S3723)</f>
        <v>35</v>
      </c>
      <c r="Q3723" s="2" t="s">
        <v>117</v>
      </c>
      <c r="R3723" s="2" t="s">
        <v>3842</v>
      </c>
      <c r="S3723" s="2" t="s">
        <v>75</v>
      </c>
      <c r="T3723" s="2">
        <v>24</v>
      </c>
      <c r="U3723" s="2">
        <v>12</v>
      </c>
      <c r="V3723" s="2">
        <v>2</v>
      </c>
      <c r="W3723" s="2">
        <v>17.600000000000001</v>
      </c>
      <c r="X3723" s="2">
        <v>13.200000000000001</v>
      </c>
      <c r="Y3723" s="2">
        <v>7.9199999999999993E-2</v>
      </c>
      <c r="Z3723" s="6">
        <v>46202</v>
      </c>
    </row>
    <row r="3724" spans="1:26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8" t="str">
        <f>IF(Table5[[#This Row],[Company Code]]&lt;&gt;"",Table5[[#This Row],[Contact Email]],"")</f>
        <v/>
      </c>
      <c r="M3724" s="2"/>
      <c r="N3724" s="9" t="str">
        <f>IF(IF(COUNTIF($S$2:S3724,S3724)=1,P3724,"")=1,COUNTIF($O$2:O3724,O3724),IF(COUNTIF($S$2:S3724,S3724)=1,P3724,""))</f>
        <v/>
      </c>
      <c r="O3724" s="9" t="str">
        <f>IF(COUNTIF($S$2:S3724,S3724)=1,P3724,"")</f>
        <v/>
      </c>
      <c r="P3724" s="9">
        <f>COUNTIF($S$2:S3724,S3724)</f>
        <v>36</v>
      </c>
      <c r="Q3724" s="2" t="s">
        <v>117</v>
      </c>
      <c r="R3724" s="2" t="s">
        <v>3843</v>
      </c>
      <c r="S3724" s="2" t="s">
        <v>75</v>
      </c>
      <c r="T3724" s="2">
        <v>24</v>
      </c>
      <c r="U3724" s="2">
        <v>12</v>
      </c>
      <c r="V3724" s="2">
        <v>2</v>
      </c>
      <c r="W3724" s="2">
        <v>17.600000000000001</v>
      </c>
      <c r="X3724" s="2">
        <v>13.200000000000001</v>
      </c>
      <c r="Y3724" s="2">
        <v>7.9199999999999993E-2</v>
      </c>
      <c r="Z3724" s="6">
        <v>46202</v>
      </c>
    </row>
    <row r="3725" spans="1:26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8" t="str">
        <f>IF(Table5[[#This Row],[Company Code]]&lt;&gt;"",Table5[[#This Row],[Contact Email]],"")</f>
        <v/>
      </c>
      <c r="M3725" s="2"/>
      <c r="N3725" s="9" t="str">
        <f>IF(IF(COUNTIF($S$2:S3725,S3725)=1,P3725,"")=1,COUNTIF($O$2:O3725,O3725),IF(COUNTIF($S$2:S3725,S3725)=1,P3725,""))</f>
        <v/>
      </c>
      <c r="O3725" s="9" t="str">
        <f>IF(COUNTIF($S$2:S3725,S3725)=1,P3725,"")</f>
        <v/>
      </c>
      <c r="P3725" s="9">
        <f>COUNTIF($S$2:S3725,S3725)</f>
        <v>37</v>
      </c>
      <c r="Q3725" s="2" t="s">
        <v>117</v>
      </c>
      <c r="R3725" s="2" t="s">
        <v>3844</v>
      </c>
      <c r="S3725" s="2" t="s">
        <v>75</v>
      </c>
      <c r="T3725" s="2">
        <v>36</v>
      </c>
      <c r="U3725" s="2">
        <v>12</v>
      </c>
      <c r="V3725" s="2">
        <v>3</v>
      </c>
      <c r="W3725" s="2">
        <v>26.400000000000002</v>
      </c>
      <c r="X3725" s="2">
        <v>19.8</v>
      </c>
      <c r="Y3725" s="2">
        <v>0.1188</v>
      </c>
      <c r="Z3725" s="6">
        <v>46202</v>
      </c>
    </row>
    <row r="3726" spans="1:26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8" t="str">
        <f>IF(Table5[[#This Row],[Company Code]]&lt;&gt;"",Table5[[#This Row],[Contact Email]],"")</f>
        <v/>
      </c>
      <c r="M3726" s="2"/>
      <c r="N3726" s="9" t="str">
        <f>IF(IF(COUNTIF($S$2:S3726,S3726)=1,P3726,"")=1,COUNTIF($O$2:O3726,O3726),IF(COUNTIF($S$2:S3726,S3726)=1,P3726,""))</f>
        <v/>
      </c>
      <c r="O3726" s="9" t="str">
        <f>IF(COUNTIF($S$2:S3726,S3726)=1,P3726,"")</f>
        <v/>
      </c>
      <c r="P3726" s="9">
        <f>COUNTIF($S$2:S3726,S3726)</f>
        <v>38</v>
      </c>
      <c r="Q3726" s="2" t="s">
        <v>117</v>
      </c>
      <c r="R3726" s="2" t="s">
        <v>3845</v>
      </c>
      <c r="S3726" s="2" t="s">
        <v>75</v>
      </c>
      <c r="T3726" s="2">
        <v>60</v>
      </c>
      <c r="U3726" s="2">
        <v>12</v>
      </c>
      <c r="V3726" s="2">
        <v>5</v>
      </c>
      <c r="W3726" s="2">
        <v>44</v>
      </c>
      <c r="X3726" s="2">
        <v>33</v>
      </c>
      <c r="Y3726" s="2">
        <v>0.19800000000000001</v>
      </c>
      <c r="Z3726" s="6">
        <v>46202</v>
      </c>
    </row>
    <row r="3727" spans="1:26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8" t="str">
        <f>IF(Table5[[#This Row],[Company Code]]&lt;&gt;"",Table5[[#This Row],[Contact Email]],"")</f>
        <v/>
      </c>
      <c r="M3727" s="2"/>
      <c r="N3727" s="9" t="str">
        <f>IF(IF(COUNTIF($S$2:S3727,S3727)=1,P3727,"")=1,COUNTIF($O$2:O3727,O3727),IF(COUNTIF($S$2:S3727,S3727)=1,P3727,""))</f>
        <v/>
      </c>
      <c r="O3727" s="9" t="str">
        <f>IF(COUNTIF($S$2:S3727,S3727)=1,P3727,"")</f>
        <v/>
      </c>
      <c r="P3727" s="9">
        <f>COUNTIF($S$2:S3727,S3727)</f>
        <v>39</v>
      </c>
      <c r="Q3727" s="2" t="s">
        <v>117</v>
      </c>
      <c r="R3727" s="2" t="s">
        <v>3846</v>
      </c>
      <c r="S3727" s="2" t="s">
        <v>75</v>
      </c>
      <c r="T3727" s="2">
        <v>12</v>
      </c>
      <c r="U3727" s="2">
        <v>12</v>
      </c>
      <c r="V3727" s="2">
        <v>1</v>
      </c>
      <c r="W3727" s="2">
        <v>8.8000000000000007</v>
      </c>
      <c r="X3727" s="2">
        <v>6.6000000000000005</v>
      </c>
      <c r="Y3727" s="2">
        <v>3.9599999999999996E-2</v>
      </c>
      <c r="Z3727" s="6">
        <v>46202</v>
      </c>
    </row>
    <row r="3728" spans="1:26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8" t="str">
        <f>IF(Table5[[#This Row],[Company Code]]&lt;&gt;"",Table5[[#This Row],[Contact Email]],"")</f>
        <v/>
      </c>
      <c r="M3728" s="2"/>
      <c r="N3728" s="9" t="str">
        <f>IF(IF(COUNTIF($S$2:S3728,S3728)=1,P3728,"")=1,COUNTIF($O$2:O3728,O3728),IF(COUNTIF($S$2:S3728,S3728)=1,P3728,""))</f>
        <v/>
      </c>
      <c r="O3728" s="9" t="str">
        <f>IF(COUNTIF($S$2:S3728,S3728)=1,P3728,"")</f>
        <v/>
      </c>
      <c r="P3728" s="9">
        <f>COUNTIF($S$2:S3728,S3728)</f>
        <v>40</v>
      </c>
      <c r="Q3728" s="2" t="s">
        <v>117</v>
      </c>
      <c r="R3728" s="2" t="s">
        <v>3847</v>
      </c>
      <c r="S3728" s="2" t="s">
        <v>75</v>
      </c>
      <c r="T3728" s="2">
        <v>96</v>
      </c>
      <c r="U3728" s="2">
        <v>12</v>
      </c>
      <c r="V3728" s="2">
        <v>8</v>
      </c>
      <c r="W3728" s="2">
        <v>70.400000000000006</v>
      </c>
      <c r="X3728" s="2">
        <v>52.800000000000004</v>
      </c>
      <c r="Y3728" s="2">
        <v>0.31679999999999997</v>
      </c>
      <c r="Z3728" s="6">
        <v>46202</v>
      </c>
    </row>
    <row r="3729" spans="1:26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8" t="str">
        <f>IF(Table5[[#This Row],[Company Code]]&lt;&gt;"",Table5[[#This Row],[Contact Email]],"")</f>
        <v/>
      </c>
      <c r="M3729" s="2"/>
      <c r="N3729" s="9" t="str">
        <f>IF(IF(COUNTIF($S$2:S3729,S3729)=1,P3729,"")=1,COUNTIF($O$2:O3729,O3729),IF(COUNTIF($S$2:S3729,S3729)=1,P3729,""))</f>
        <v/>
      </c>
      <c r="O3729" s="9" t="str">
        <f>IF(COUNTIF($S$2:S3729,S3729)=1,P3729,"")</f>
        <v/>
      </c>
      <c r="P3729" s="9">
        <f>COUNTIF($S$2:S3729,S3729)</f>
        <v>41</v>
      </c>
      <c r="Q3729" s="2" t="s">
        <v>117</v>
      </c>
      <c r="R3729" s="2" t="s">
        <v>3848</v>
      </c>
      <c r="S3729" s="2" t="s">
        <v>75</v>
      </c>
      <c r="T3729" s="2">
        <v>240</v>
      </c>
      <c r="U3729" s="2">
        <v>12</v>
      </c>
      <c r="V3729" s="2">
        <v>20</v>
      </c>
      <c r="W3729" s="2">
        <v>176</v>
      </c>
      <c r="X3729" s="2">
        <v>132</v>
      </c>
      <c r="Y3729" s="2">
        <v>0.79200000000000004</v>
      </c>
      <c r="Z3729" s="6">
        <v>46202</v>
      </c>
    </row>
    <row r="3730" spans="1:26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8" t="str">
        <f>IF(Table5[[#This Row],[Company Code]]&lt;&gt;"",Table5[[#This Row],[Contact Email]],"")</f>
        <v/>
      </c>
      <c r="M3730" s="2"/>
      <c r="N3730" s="9" t="str">
        <f>IF(IF(COUNTIF($S$2:S3730,S3730)=1,P3730,"")=1,COUNTIF($O$2:O3730,O3730),IF(COUNTIF($S$2:S3730,S3730)=1,P3730,""))</f>
        <v/>
      </c>
      <c r="O3730" s="9" t="str">
        <f>IF(COUNTIF($S$2:S3730,S3730)=1,P3730,"")</f>
        <v/>
      </c>
      <c r="P3730" s="9">
        <f>COUNTIF($S$2:S3730,S3730)</f>
        <v>42</v>
      </c>
      <c r="Q3730" s="2" t="s">
        <v>117</v>
      </c>
      <c r="R3730" s="2" t="s">
        <v>3849</v>
      </c>
      <c r="S3730" s="2" t="s">
        <v>75</v>
      </c>
      <c r="T3730" s="2">
        <v>36</v>
      </c>
      <c r="U3730" s="2">
        <v>12</v>
      </c>
      <c r="V3730" s="2">
        <v>3</v>
      </c>
      <c r="W3730" s="2">
        <v>26.400000000000002</v>
      </c>
      <c r="X3730" s="2">
        <v>19.8</v>
      </c>
      <c r="Y3730" s="2">
        <v>0.1188</v>
      </c>
      <c r="Z3730" s="6">
        <v>46202</v>
      </c>
    </row>
    <row r="3731" spans="1:26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8" t="str">
        <f>IF(Table5[[#This Row],[Company Code]]&lt;&gt;"",Table5[[#This Row],[Contact Email]],"")</f>
        <v/>
      </c>
      <c r="M3731" s="2"/>
      <c r="N3731" s="9" t="str">
        <f>IF(IF(COUNTIF($S$2:S3731,S3731)=1,P3731,"")=1,COUNTIF($O$2:O3731,O3731),IF(COUNTIF($S$2:S3731,S3731)=1,P3731,""))</f>
        <v/>
      </c>
      <c r="O3731" s="9" t="str">
        <f>IF(COUNTIF($S$2:S3731,S3731)=1,P3731,"")</f>
        <v/>
      </c>
      <c r="P3731" s="9">
        <f>COUNTIF($S$2:S3731,S3731)</f>
        <v>43</v>
      </c>
      <c r="Q3731" s="2" t="s">
        <v>117</v>
      </c>
      <c r="R3731" s="2" t="s">
        <v>3850</v>
      </c>
      <c r="S3731" s="2" t="s">
        <v>75</v>
      </c>
      <c r="T3731" s="2">
        <v>24</v>
      </c>
      <c r="U3731" s="2">
        <v>12</v>
      </c>
      <c r="V3731" s="2">
        <v>2</v>
      </c>
      <c r="W3731" s="2">
        <v>17.600000000000001</v>
      </c>
      <c r="X3731" s="2">
        <v>13.200000000000001</v>
      </c>
      <c r="Y3731" s="2">
        <v>7.9199999999999993E-2</v>
      </c>
      <c r="Z3731" s="6">
        <v>46202</v>
      </c>
    </row>
    <row r="3732" spans="1:26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8" t="str">
        <f>IF(Table5[[#This Row],[Company Code]]&lt;&gt;"",Table5[[#This Row],[Contact Email]],"")</f>
        <v/>
      </c>
      <c r="M3732" s="2"/>
      <c r="N3732" s="9" t="str">
        <f>IF(IF(COUNTIF($S$2:S3732,S3732)=1,P3732,"")=1,COUNTIF($O$2:O3732,O3732),IF(COUNTIF($S$2:S3732,S3732)=1,P3732,""))</f>
        <v/>
      </c>
      <c r="O3732" s="9" t="str">
        <f>IF(COUNTIF($S$2:S3732,S3732)=1,P3732,"")</f>
        <v/>
      </c>
      <c r="P3732" s="9">
        <f>COUNTIF($S$2:S3732,S3732)</f>
        <v>44</v>
      </c>
      <c r="Q3732" s="2" t="s">
        <v>117</v>
      </c>
      <c r="R3732" s="2" t="s">
        <v>3851</v>
      </c>
      <c r="S3732" s="2" t="s">
        <v>75</v>
      </c>
      <c r="T3732" s="2">
        <v>36</v>
      </c>
      <c r="U3732" s="2">
        <v>12</v>
      </c>
      <c r="V3732" s="2">
        <v>3</v>
      </c>
      <c r="W3732" s="2">
        <v>26.400000000000002</v>
      </c>
      <c r="X3732" s="2">
        <v>19.8</v>
      </c>
      <c r="Y3732" s="2">
        <v>0.1188</v>
      </c>
      <c r="Z3732" s="6">
        <v>46202</v>
      </c>
    </row>
    <row r="3733" spans="1:26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8" t="str">
        <f>IF(Table5[[#This Row],[Company Code]]&lt;&gt;"",Table5[[#This Row],[Contact Email]],"")</f>
        <v/>
      </c>
      <c r="M3733" s="2"/>
      <c r="N3733" s="9" t="str">
        <f>IF(IF(COUNTIF($S$2:S3733,S3733)=1,P3733,"")=1,COUNTIF($O$2:O3733,O3733),IF(COUNTIF($S$2:S3733,S3733)=1,P3733,""))</f>
        <v/>
      </c>
      <c r="O3733" s="9" t="str">
        <f>IF(COUNTIF($S$2:S3733,S3733)=1,P3733,"")</f>
        <v/>
      </c>
      <c r="P3733" s="9">
        <f>COUNTIF($S$2:S3733,S3733)</f>
        <v>45</v>
      </c>
      <c r="Q3733" s="2" t="s">
        <v>117</v>
      </c>
      <c r="R3733" s="2" t="s">
        <v>3852</v>
      </c>
      <c r="S3733" s="2" t="s">
        <v>75</v>
      </c>
      <c r="T3733" s="2">
        <v>12</v>
      </c>
      <c r="U3733" s="2">
        <v>12</v>
      </c>
      <c r="V3733" s="2">
        <v>1</v>
      </c>
      <c r="W3733" s="2">
        <v>8.8000000000000007</v>
      </c>
      <c r="X3733" s="2">
        <v>6.6000000000000005</v>
      </c>
      <c r="Y3733" s="2">
        <v>3.9599999999999996E-2</v>
      </c>
      <c r="Z3733" s="6">
        <v>46202</v>
      </c>
    </row>
    <row r="3734" spans="1:26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8" t="str">
        <f>IF(Table5[[#This Row],[Company Code]]&lt;&gt;"",Table5[[#This Row],[Contact Email]],"")</f>
        <v/>
      </c>
      <c r="M3734" s="2"/>
      <c r="N3734" s="9" t="str">
        <f>IF(IF(COUNTIF($S$2:S3734,S3734)=1,P3734,"")=1,COUNTIF($O$2:O3734,O3734),IF(COUNTIF($S$2:S3734,S3734)=1,P3734,""))</f>
        <v/>
      </c>
      <c r="O3734" s="9" t="str">
        <f>IF(COUNTIF($S$2:S3734,S3734)=1,P3734,"")</f>
        <v/>
      </c>
      <c r="P3734" s="9">
        <f>COUNTIF($S$2:S3734,S3734)</f>
        <v>46</v>
      </c>
      <c r="Q3734" s="2" t="s">
        <v>117</v>
      </c>
      <c r="R3734" s="2" t="s">
        <v>3853</v>
      </c>
      <c r="S3734" s="2" t="s">
        <v>75</v>
      </c>
      <c r="T3734" s="2">
        <v>36</v>
      </c>
      <c r="U3734" s="2">
        <v>12</v>
      </c>
      <c r="V3734" s="2">
        <v>3</v>
      </c>
      <c r="W3734" s="2">
        <v>26.400000000000002</v>
      </c>
      <c r="X3734" s="2">
        <v>19.8</v>
      </c>
      <c r="Y3734" s="2">
        <v>0.1188</v>
      </c>
      <c r="Z3734" s="6">
        <v>46202</v>
      </c>
    </row>
    <row r="3735" spans="1:26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8" t="str">
        <f>IF(Table5[[#This Row],[Company Code]]&lt;&gt;"",Table5[[#This Row],[Contact Email]],"")</f>
        <v/>
      </c>
      <c r="M3735" s="2"/>
      <c r="N3735" s="9" t="str">
        <f>IF(IF(COUNTIF($S$2:S3735,S3735)=1,P3735,"")=1,COUNTIF($O$2:O3735,O3735),IF(COUNTIF($S$2:S3735,S3735)=1,P3735,""))</f>
        <v/>
      </c>
      <c r="O3735" s="9" t="str">
        <f>IF(COUNTIF($S$2:S3735,S3735)=1,P3735,"")</f>
        <v/>
      </c>
      <c r="P3735" s="9">
        <f>COUNTIF($S$2:S3735,S3735)</f>
        <v>47</v>
      </c>
      <c r="Q3735" s="2" t="s">
        <v>117</v>
      </c>
      <c r="R3735" s="2" t="s">
        <v>3854</v>
      </c>
      <c r="S3735" s="2" t="s">
        <v>75</v>
      </c>
      <c r="T3735" s="2">
        <v>12</v>
      </c>
      <c r="U3735" s="2">
        <v>12</v>
      </c>
      <c r="V3735" s="2">
        <v>1</v>
      </c>
      <c r="W3735" s="2">
        <v>8.8000000000000007</v>
      </c>
      <c r="X3735" s="2">
        <v>6.6000000000000005</v>
      </c>
      <c r="Y3735" s="2">
        <v>3.9599999999999996E-2</v>
      </c>
      <c r="Z3735" s="6">
        <v>46202</v>
      </c>
    </row>
    <row r="3736" spans="1:26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8" t="str">
        <f>IF(Table5[[#This Row],[Company Code]]&lt;&gt;"",Table5[[#This Row],[Contact Email]],"")</f>
        <v/>
      </c>
      <c r="M3736" s="2"/>
      <c r="N3736" s="9" t="str">
        <f>IF(IF(COUNTIF($S$2:S3736,S3736)=1,P3736,"")=1,COUNTIF($O$2:O3736,O3736),IF(COUNTIF($S$2:S3736,S3736)=1,P3736,""))</f>
        <v/>
      </c>
      <c r="O3736" s="9" t="str">
        <f>IF(COUNTIF($S$2:S3736,S3736)=1,P3736,"")</f>
        <v/>
      </c>
      <c r="P3736" s="9">
        <f>COUNTIF($S$2:S3736,S3736)</f>
        <v>48</v>
      </c>
      <c r="Q3736" s="2" t="s">
        <v>117</v>
      </c>
      <c r="R3736" s="2" t="s">
        <v>3855</v>
      </c>
      <c r="S3736" s="2" t="s">
        <v>75</v>
      </c>
      <c r="T3736" s="2">
        <v>24</v>
      </c>
      <c r="U3736" s="2">
        <v>12</v>
      </c>
      <c r="V3736" s="2">
        <v>2</v>
      </c>
      <c r="W3736" s="2">
        <v>17.600000000000001</v>
      </c>
      <c r="X3736" s="2">
        <v>13.200000000000001</v>
      </c>
      <c r="Y3736" s="2">
        <v>7.9199999999999993E-2</v>
      </c>
      <c r="Z3736" s="6">
        <v>46202</v>
      </c>
    </row>
    <row r="3737" spans="1:26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8" t="str">
        <f>IF(Table5[[#This Row],[Company Code]]&lt;&gt;"",Table5[[#This Row],[Contact Email]],"")</f>
        <v/>
      </c>
      <c r="M3737" s="2"/>
      <c r="N3737" s="9" t="str">
        <f>IF(IF(COUNTIF($S$2:S3737,S3737)=1,P3737,"")=1,COUNTIF($O$2:O3737,O3737),IF(COUNTIF($S$2:S3737,S3737)=1,P3737,""))</f>
        <v/>
      </c>
      <c r="O3737" s="9" t="str">
        <f>IF(COUNTIF($S$2:S3737,S3737)=1,P3737,"")</f>
        <v/>
      </c>
      <c r="P3737" s="9">
        <f>COUNTIF($S$2:S3737,S3737)</f>
        <v>49</v>
      </c>
      <c r="Q3737" s="2" t="s">
        <v>117</v>
      </c>
      <c r="R3737" s="2" t="s">
        <v>3856</v>
      </c>
      <c r="S3737" s="2" t="s">
        <v>75</v>
      </c>
      <c r="T3737" s="2">
        <v>36</v>
      </c>
      <c r="U3737" s="2">
        <v>12</v>
      </c>
      <c r="V3737" s="2">
        <v>3</v>
      </c>
      <c r="W3737" s="2">
        <v>26.400000000000002</v>
      </c>
      <c r="X3737" s="2">
        <v>19.8</v>
      </c>
      <c r="Y3737" s="2">
        <v>0.1188</v>
      </c>
      <c r="Z3737" s="6">
        <v>46202</v>
      </c>
    </row>
    <row r="3738" spans="1:26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8" t="str">
        <f>IF(Table5[[#This Row],[Company Code]]&lt;&gt;"",Table5[[#This Row],[Contact Email]],"")</f>
        <v/>
      </c>
      <c r="M3738" s="2"/>
      <c r="N3738" s="9" t="str">
        <f>IF(IF(COUNTIF($S$2:S3738,S3738)=1,P3738,"")=1,COUNTIF($O$2:O3738,O3738),IF(COUNTIF($S$2:S3738,S3738)=1,P3738,""))</f>
        <v/>
      </c>
      <c r="O3738" s="9" t="str">
        <f>IF(COUNTIF($S$2:S3738,S3738)=1,P3738,"")</f>
        <v/>
      </c>
      <c r="P3738" s="9">
        <f>COUNTIF($S$2:S3738,S3738)</f>
        <v>50</v>
      </c>
      <c r="Q3738" s="2" t="s">
        <v>117</v>
      </c>
      <c r="R3738" s="2" t="s">
        <v>3857</v>
      </c>
      <c r="S3738" s="2" t="s">
        <v>75</v>
      </c>
      <c r="T3738" s="2">
        <v>12</v>
      </c>
      <c r="U3738" s="2">
        <v>12</v>
      </c>
      <c r="V3738" s="2">
        <v>1</v>
      </c>
      <c r="W3738" s="2">
        <v>8.8000000000000007</v>
      </c>
      <c r="X3738" s="2">
        <v>6.6000000000000005</v>
      </c>
      <c r="Y3738" s="2">
        <v>3.9599999999999996E-2</v>
      </c>
      <c r="Z3738" s="6">
        <v>46202</v>
      </c>
    </row>
    <row r="3739" spans="1:26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8" t="str">
        <f>IF(Table5[[#This Row],[Company Code]]&lt;&gt;"",Table5[[#This Row],[Contact Email]],"")</f>
        <v/>
      </c>
      <c r="M3739" s="2"/>
      <c r="N3739" s="9" t="str">
        <f>IF(IF(COUNTIF($S$2:S3739,S3739)=1,P3739,"")=1,COUNTIF($O$2:O3739,O3739),IF(COUNTIF($S$2:S3739,S3739)=1,P3739,""))</f>
        <v/>
      </c>
      <c r="O3739" s="9" t="str">
        <f>IF(COUNTIF($S$2:S3739,S3739)=1,P3739,"")</f>
        <v/>
      </c>
      <c r="P3739" s="9">
        <f>COUNTIF($S$2:S3739,S3739)</f>
        <v>51</v>
      </c>
      <c r="Q3739" s="2" t="s">
        <v>117</v>
      </c>
      <c r="R3739" s="2" t="s">
        <v>3858</v>
      </c>
      <c r="S3739" s="2" t="s">
        <v>75</v>
      </c>
      <c r="T3739" s="2">
        <v>36</v>
      </c>
      <c r="U3739" s="2">
        <v>12</v>
      </c>
      <c r="V3739" s="2">
        <v>3</v>
      </c>
      <c r="W3739" s="2">
        <v>26.400000000000002</v>
      </c>
      <c r="X3739" s="2">
        <v>19.8</v>
      </c>
      <c r="Y3739" s="2">
        <v>0.1188</v>
      </c>
      <c r="Z3739" s="6">
        <v>46202</v>
      </c>
    </row>
    <row r="3740" spans="1:26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8" t="str">
        <f>IF(Table5[[#This Row],[Company Code]]&lt;&gt;"",Table5[[#This Row],[Contact Email]],"")</f>
        <v/>
      </c>
      <c r="M3740" s="2"/>
      <c r="N3740" s="9" t="str">
        <f>IF(IF(COUNTIF($S$2:S3740,S3740)=1,P3740,"")=1,COUNTIF($O$2:O3740,O3740),IF(COUNTIF($S$2:S3740,S3740)=1,P3740,""))</f>
        <v/>
      </c>
      <c r="O3740" s="9" t="str">
        <f>IF(COUNTIF($S$2:S3740,S3740)=1,P3740,"")</f>
        <v/>
      </c>
      <c r="P3740" s="9">
        <f>COUNTIF($S$2:S3740,S3740)</f>
        <v>52</v>
      </c>
      <c r="Q3740" s="2" t="s">
        <v>117</v>
      </c>
      <c r="R3740" s="2" t="s">
        <v>3859</v>
      </c>
      <c r="S3740" s="2" t="s">
        <v>75</v>
      </c>
      <c r="T3740" s="2">
        <v>156</v>
      </c>
      <c r="U3740" s="2">
        <v>12</v>
      </c>
      <c r="V3740" s="2">
        <v>13</v>
      </c>
      <c r="W3740" s="2">
        <v>114.4</v>
      </c>
      <c r="X3740" s="2">
        <v>85.800000000000011</v>
      </c>
      <c r="Y3740" s="2">
        <v>0.51480000000000004</v>
      </c>
      <c r="Z3740" s="6">
        <v>46202</v>
      </c>
    </row>
    <row r="3741" spans="1:26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8" t="str">
        <f>IF(Table5[[#This Row],[Company Code]]&lt;&gt;"",Table5[[#This Row],[Contact Email]],"")</f>
        <v/>
      </c>
      <c r="M3741" s="2"/>
      <c r="N3741" s="9" t="str">
        <f>IF(IF(COUNTIF($S$2:S3741,S3741)=1,P3741,"")=1,COUNTIF($O$2:O3741,O3741),IF(COUNTIF($S$2:S3741,S3741)=1,P3741,""))</f>
        <v/>
      </c>
      <c r="O3741" s="9" t="str">
        <f>IF(COUNTIF($S$2:S3741,S3741)=1,P3741,"")</f>
        <v/>
      </c>
      <c r="P3741" s="9">
        <f>COUNTIF($S$2:S3741,S3741)</f>
        <v>53</v>
      </c>
      <c r="Q3741" s="2" t="s">
        <v>117</v>
      </c>
      <c r="R3741" s="2" t="s">
        <v>3860</v>
      </c>
      <c r="S3741" s="2" t="s">
        <v>75</v>
      </c>
      <c r="T3741" s="2">
        <v>108</v>
      </c>
      <c r="U3741" s="2">
        <v>12</v>
      </c>
      <c r="V3741" s="2">
        <v>9</v>
      </c>
      <c r="W3741" s="2">
        <v>79.2</v>
      </c>
      <c r="X3741" s="2">
        <v>59.400000000000006</v>
      </c>
      <c r="Y3741" s="2">
        <v>0.35639999999999999</v>
      </c>
      <c r="Z3741" s="6">
        <v>46202</v>
      </c>
    </row>
    <row r="3742" spans="1:26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8" t="str">
        <f>IF(Table5[[#This Row],[Company Code]]&lt;&gt;"",Table5[[#This Row],[Contact Email]],"")</f>
        <v/>
      </c>
      <c r="M3742" s="2"/>
      <c r="N3742" s="9" t="str">
        <f>IF(IF(COUNTIF($S$2:S3742,S3742)=1,P3742,"")=1,COUNTIF($O$2:O3742,O3742),IF(COUNTIF($S$2:S3742,S3742)=1,P3742,""))</f>
        <v/>
      </c>
      <c r="O3742" s="9" t="str">
        <f>IF(COUNTIF($S$2:S3742,S3742)=1,P3742,"")</f>
        <v/>
      </c>
      <c r="P3742" s="9">
        <f>COUNTIF($S$2:S3742,S3742)</f>
        <v>54</v>
      </c>
      <c r="Q3742" s="2" t="s">
        <v>117</v>
      </c>
      <c r="R3742" s="2" t="s">
        <v>3861</v>
      </c>
      <c r="S3742" s="2" t="s">
        <v>75</v>
      </c>
      <c r="T3742" s="2">
        <v>12</v>
      </c>
      <c r="U3742" s="2">
        <v>12</v>
      </c>
      <c r="V3742" s="2">
        <v>1</v>
      </c>
      <c r="W3742" s="2">
        <v>8.8000000000000007</v>
      </c>
      <c r="X3742" s="2">
        <v>6.6000000000000005</v>
      </c>
      <c r="Y3742" s="2">
        <v>3.9599999999999996E-2</v>
      </c>
      <c r="Z3742" s="6">
        <v>46202</v>
      </c>
    </row>
    <row r="3743" spans="1:26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8" t="str">
        <f>IF(Table5[[#This Row],[Company Code]]&lt;&gt;"",Table5[[#This Row],[Contact Email]],"")</f>
        <v/>
      </c>
      <c r="M3743" s="2"/>
      <c r="N3743" s="9" t="str">
        <f>IF(IF(COUNTIF($S$2:S3743,S3743)=1,P3743,"")=1,COUNTIF($O$2:O3743,O3743),IF(COUNTIF($S$2:S3743,S3743)=1,P3743,""))</f>
        <v/>
      </c>
      <c r="O3743" s="9" t="str">
        <f>IF(COUNTIF($S$2:S3743,S3743)=1,P3743,"")</f>
        <v/>
      </c>
      <c r="P3743" s="9">
        <f>COUNTIF($S$2:S3743,S3743)</f>
        <v>55</v>
      </c>
      <c r="Q3743" s="2" t="s">
        <v>117</v>
      </c>
      <c r="R3743" s="2" t="s">
        <v>3862</v>
      </c>
      <c r="S3743" s="2" t="s">
        <v>75</v>
      </c>
      <c r="T3743" s="2">
        <v>24</v>
      </c>
      <c r="U3743" s="2">
        <v>12</v>
      </c>
      <c r="V3743" s="2">
        <v>2</v>
      </c>
      <c r="W3743" s="2">
        <v>17.600000000000001</v>
      </c>
      <c r="X3743" s="2">
        <v>13.200000000000001</v>
      </c>
      <c r="Y3743" s="2">
        <v>7.9199999999999993E-2</v>
      </c>
      <c r="Z3743" s="6">
        <v>46202</v>
      </c>
    </row>
    <row r="3744" spans="1:26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8" t="str">
        <f>IF(Table5[[#This Row],[Company Code]]&lt;&gt;"",Table5[[#This Row],[Contact Email]],"")</f>
        <v/>
      </c>
      <c r="M3744" s="2"/>
      <c r="N3744" s="9" t="str">
        <f>IF(IF(COUNTIF($S$2:S3744,S3744)=1,P3744,"")=1,COUNTIF($O$2:O3744,O3744),IF(COUNTIF($S$2:S3744,S3744)=1,P3744,""))</f>
        <v/>
      </c>
      <c r="O3744" s="9" t="str">
        <f>IF(COUNTIF($S$2:S3744,S3744)=1,P3744,"")</f>
        <v/>
      </c>
      <c r="P3744" s="9">
        <f>COUNTIF($S$2:S3744,S3744)</f>
        <v>56</v>
      </c>
      <c r="Q3744" s="2" t="s">
        <v>117</v>
      </c>
      <c r="R3744" s="2" t="s">
        <v>3863</v>
      </c>
      <c r="S3744" s="2" t="s">
        <v>75</v>
      </c>
      <c r="T3744" s="2">
        <v>24</v>
      </c>
      <c r="U3744" s="2">
        <v>12</v>
      </c>
      <c r="V3744" s="2">
        <v>2</v>
      </c>
      <c r="W3744" s="2">
        <v>17.600000000000001</v>
      </c>
      <c r="X3744" s="2">
        <v>13.200000000000001</v>
      </c>
      <c r="Y3744" s="2">
        <v>7.9199999999999993E-2</v>
      </c>
      <c r="Z3744" s="6">
        <v>46202</v>
      </c>
    </row>
    <row r="3745" spans="1:26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8" t="str">
        <f>IF(Table5[[#This Row],[Company Code]]&lt;&gt;"",Table5[[#This Row],[Contact Email]],"")</f>
        <v/>
      </c>
      <c r="M3745" s="2"/>
      <c r="N3745" s="9" t="str">
        <f>IF(IF(COUNTIF($S$2:S3745,S3745)=1,P3745,"")=1,COUNTIF($O$2:O3745,O3745),IF(COUNTIF($S$2:S3745,S3745)=1,P3745,""))</f>
        <v/>
      </c>
      <c r="O3745" s="9" t="str">
        <f>IF(COUNTIF($S$2:S3745,S3745)=1,P3745,"")</f>
        <v/>
      </c>
      <c r="P3745" s="9">
        <f>COUNTIF($S$2:S3745,S3745)</f>
        <v>57</v>
      </c>
      <c r="Q3745" s="2" t="s">
        <v>117</v>
      </c>
      <c r="R3745" s="2" t="s">
        <v>3864</v>
      </c>
      <c r="S3745" s="2" t="s">
        <v>75</v>
      </c>
      <c r="T3745" s="2">
        <v>48</v>
      </c>
      <c r="U3745" s="2">
        <v>12</v>
      </c>
      <c r="V3745" s="2">
        <v>4</v>
      </c>
      <c r="W3745" s="2">
        <v>35.200000000000003</v>
      </c>
      <c r="X3745" s="2">
        <v>26.400000000000002</v>
      </c>
      <c r="Y3745" s="2">
        <v>0.15839999999999999</v>
      </c>
      <c r="Z3745" s="6">
        <v>46202</v>
      </c>
    </row>
    <row r="3746" spans="1:26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8" t="str">
        <f>IF(Table5[[#This Row],[Company Code]]&lt;&gt;"",Table5[[#This Row],[Contact Email]],"")</f>
        <v/>
      </c>
      <c r="M3746" s="2"/>
      <c r="N3746" s="9" t="str">
        <f>IF(IF(COUNTIF($S$2:S3746,S3746)=1,P3746,"")=1,COUNTIF($O$2:O3746,O3746),IF(COUNTIF($S$2:S3746,S3746)=1,P3746,""))</f>
        <v/>
      </c>
      <c r="O3746" s="9" t="str">
        <f>IF(COUNTIF($S$2:S3746,S3746)=1,P3746,"")</f>
        <v/>
      </c>
      <c r="P3746" s="9">
        <f>COUNTIF($S$2:S3746,S3746)</f>
        <v>58</v>
      </c>
      <c r="Q3746" s="2" t="s">
        <v>117</v>
      </c>
      <c r="R3746" s="2" t="s">
        <v>3865</v>
      </c>
      <c r="S3746" s="2" t="s">
        <v>75</v>
      </c>
      <c r="T3746" s="2">
        <v>12</v>
      </c>
      <c r="U3746" s="2">
        <v>12</v>
      </c>
      <c r="V3746" s="2">
        <v>1</v>
      </c>
      <c r="W3746" s="2">
        <v>8.8000000000000007</v>
      </c>
      <c r="X3746" s="2">
        <v>6.6000000000000005</v>
      </c>
      <c r="Y3746" s="2">
        <v>3.9599999999999996E-2</v>
      </c>
      <c r="Z3746" s="6">
        <v>46202</v>
      </c>
    </row>
    <row r="3747" spans="1:26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8" t="str">
        <f>IF(Table5[[#This Row],[Company Code]]&lt;&gt;"",Table5[[#This Row],[Contact Email]],"")</f>
        <v/>
      </c>
      <c r="M3747" s="2"/>
      <c r="N3747" s="9" t="str">
        <f>IF(IF(COUNTIF($S$2:S3747,S3747)=1,P3747,"")=1,COUNTIF($O$2:O3747,O3747),IF(COUNTIF($S$2:S3747,S3747)=1,P3747,""))</f>
        <v/>
      </c>
      <c r="O3747" s="9" t="str">
        <f>IF(COUNTIF($S$2:S3747,S3747)=1,P3747,"")</f>
        <v/>
      </c>
      <c r="P3747" s="9">
        <f>COUNTIF($S$2:S3747,S3747)</f>
        <v>59</v>
      </c>
      <c r="Q3747" s="2" t="s">
        <v>117</v>
      </c>
      <c r="R3747" s="2" t="s">
        <v>3866</v>
      </c>
      <c r="S3747" s="2" t="s">
        <v>75</v>
      </c>
      <c r="T3747" s="2">
        <v>36</v>
      </c>
      <c r="U3747" s="2">
        <v>12</v>
      </c>
      <c r="V3747" s="2">
        <v>3</v>
      </c>
      <c r="W3747" s="2">
        <v>26.400000000000002</v>
      </c>
      <c r="X3747" s="2">
        <v>19.8</v>
      </c>
      <c r="Y3747" s="2">
        <v>0.1188</v>
      </c>
      <c r="Z3747" s="6">
        <v>46202</v>
      </c>
    </row>
    <row r="3748" spans="1:26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8" t="str">
        <f>IF(Table5[[#This Row],[Company Code]]&lt;&gt;"",Table5[[#This Row],[Contact Email]],"")</f>
        <v/>
      </c>
      <c r="M3748" s="2"/>
      <c r="N3748" s="9" t="str">
        <f>IF(IF(COUNTIF($S$2:S3748,S3748)=1,P3748,"")=1,COUNTIF($O$2:O3748,O3748),IF(COUNTIF($S$2:S3748,S3748)=1,P3748,""))</f>
        <v/>
      </c>
      <c r="O3748" s="9" t="str">
        <f>IF(COUNTIF($S$2:S3748,S3748)=1,P3748,"")</f>
        <v/>
      </c>
      <c r="P3748" s="9">
        <f>COUNTIF($S$2:S3748,S3748)</f>
        <v>60</v>
      </c>
      <c r="Q3748" s="2" t="s">
        <v>117</v>
      </c>
      <c r="R3748" s="2" t="s">
        <v>3867</v>
      </c>
      <c r="S3748" s="2" t="s">
        <v>75</v>
      </c>
      <c r="T3748" s="2">
        <v>12</v>
      </c>
      <c r="U3748" s="2">
        <v>12</v>
      </c>
      <c r="V3748" s="2">
        <v>1</v>
      </c>
      <c r="W3748" s="2">
        <v>8.8000000000000007</v>
      </c>
      <c r="X3748" s="2">
        <v>6.6000000000000005</v>
      </c>
      <c r="Y3748" s="2">
        <v>3.9599999999999996E-2</v>
      </c>
      <c r="Z3748" s="6">
        <v>46202</v>
      </c>
    </row>
    <row r="3749" spans="1:26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8" t="str">
        <f>IF(Table5[[#This Row],[Company Code]]&lt;&gt;"",Table5[[#This Row],[Contact Email]],"")</f>
        <v/>
      </c>
      <c r="M3749" s="2"/>
      <c r="N3749" s="9" t="str">
        <f>IF(IF(COUNTIF($S$2:S3749,S3749)=1,P3749,"")=1,COUNTIF($O$2:O3749,O3749),IF(COUNTIF($S$2:S3749,S3749)=1,P3749,""))</f>
        <v/>
      </c>
      <c r="O3749" s="9" t="str">
        <f>IF(COUNTIF($S$2:S3749,S3749)=1,P3749,"")</f>
        <v/>
      </c>
      <c r="P3749" s="9">
        <f>COUNTIF($S$2:S3749,S3749)</f>
        <v>61</v>
      </c>
      <c r="Q3749" s="2" t="s">
        <v>117</v>
      </c>
      <c r="R3749" s="2" t="s">
        <v>3868</v>
      </c>
      <c r="S3749" s="2" t="s">
        <v>75</v>
      </c>
      <c r="T3749" s="2">
        <v>60</v>
      </c>
      <c r="U3749" s="2">
        <v>12</v>
      </c>
      <c r="V3749" s="2">
        <v>5</v>
      </c>
      <c r="W3749" s="2">
        <v>44</v>
      </c>
      <c r="X3749" s="2">
        <v>33</v>
      </c>
      <c r="Y3749" s="2">
        <v>0.19800000000000001</v>
      </c>
      <c r="Z3749" s="6">
        <v>46202</v>
      </c>
    </row>
    <row r="3750" spans="1:26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8" t="str">
        <f>IF(Table5[[#This Row],[Company Code]]&lt;&gt;"",Table5[[#This Row],[Contact Email]],"")</f>
        <v/>
      </c>
      <c r="M3750" s="2"/>
      <c r="N3750" s="9" t="str">
        <f>IF(IF(COUNTIF($S$2:S3750,S3750)=1,P3750,"")=1,COUNTIF($O$2:O3750,O3750),IF(COUNTIF($S$2:S3750,S3750)=1,P3750,""))</f>
        <v/>
      </c>
      <c r="O3750" s="9" t="str">
        <f>IF(COUNTIF($S$2:S3750,S3750)=1,P3750,"")</f>
        <v/>
      </c>
      <c r="P3750" s="9">
        <f>COUNTIF($S$2:S3750,S3750)</f>
        <v>62</v>
      </c>
      <c r="Q3750" s="2" t="s">
        <v>117</v>
      </c>
      <c r="R3750" s="2" t="s">
        <v>3869</v>
      </c>
      <c r="S3750" s="2" t="s">
        <v>75</v>
      </c>
      <c r="T3750" s="2">
        <v>36</v>
      </c>
      <c r="U3750" s="2">
        <v>12</v>
      </c>
      <c r="V3750" s="2">
        <v>3</v>
      </c>
      <c r="W3750" s="2">
        <v>26.400000000000002</v>
      </c>
      <c r="X3750" s="2">
        <v>19.8</v>
      </c>
      <c r="Y3750" s="2">
        <v>0.1188</v>
      </c>
      <c r="Z3750" s="6">
        <v>46202</v>
      </c>
    </row>
    <row r="3751" spans="1:26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8" t="str">
        <f>IF(Table5[[#This Row],[Company Code]]&lt;&gt;"",Table5[[#This Row],[Contact Email]],"")</f>
        <v/>
      </c>
      <c r="M3751" s="2"/>
      <c r="N3751" s="9" t="str">
        <f>IF(IF(COUNTIF($S$2:S3751,S3751)=1,P3751,"")=1,COUNTIF($O$2:O3751,O3751),IF(COUNTIF($S$2:S3751,S3751)=1,P3751,""))</f>
        <v/>
      </c>
      <c r="O3751" s="9" t="str">
        <f>IF(COUNTIF($S$2:S3751,S3751)=1,P3751,"")</f>
        <v/>
      </c>
      <c r="P3751" s="9">
        <f>COUNTIF($S$2:S3751,S3751)</f>
        <v>63</v>
      </c>
      <c r="Q3751" s="2" t="s">
        <v>117</v>
      </c>
      <c r="R3751" s="2" t="s">
        <v>3870</v>
      </c>
      <c r="S3751" s="2" t="s">
        <v>75</v>
      </c>
      <c r="T3751" s="2">
        <v>24</v>
      </c>
      <c r="U3751" s="2">
        <v>12</v>
      </c>
      <c r="V3751" s="2">
        <v>2</v>
      </c>
      <c r="W3751" s="2">
        <v>17.600000000000001</v>
      </c>
      <c r="X3751" s="2">
        <v>13.200000000000001</v>
      </c>
      <c r="Y3751" s="2">
        <v>7.9199999999999993E-2</v>
      </c>
      <c r="Z3751" s="6">
        <v>46202</v>
      </c>
    </row>
    <row r="3752" spans="1:26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8" t="str">
        <f>IF(Table5[[#This Row],[Company Code]]&lt;&gt;"",Table5[[#This Row],[Contact Email]],"")</f>
        <v/>
      </c>
      <c r="M3752" s="2"/>
      <c r="N3752" s="9" t="str">
        <f>IF(IF(COUNTIF($S$2:S3752,S3752)=1,P3752,"")=1,COUNTIF($O$2:O3752,O3752),IF(COUNTIF($S$2:S3752,S3752)=1,P3752,""))</f>
        <v/>
      </c>
      <c r="O3752" s="9" t="str">
        <f>IF(COUNTIF($S$2:S3752,S3752)=1,P3752,"")</f>
        <v/>
      </c>
      <c r="P3752" s="9">
        <f>COUNTIF($S$2:S3752,S3752)</f>
        <v>64</v>
      </c>
      <c r="Q3752" s="2" t="s">
        <v>117</v>
      </c>
      <c r="R3752" s="2" t="s">
        <v>3871</v>
      </c>
      <c r="S3752" s="2" t="s">
        <v>75</v>
      </c>
      <c r="T3752" s="2">
        <v>48</v>
      </c>
      <c r="U3752" s="2">
        <v>12</v>
      </c>
      <c r="V3752" s="2">
        <v>4</v>
      </c>
      <c r="W3752" s="2">
        <v>35.200000000000003</v>
      </c>
      <c r="X3752" s="2">
        <v>26.400000000000002</v>
      </c>
      <c r="Y3752" s="2">
        <v>0.15839999999999999</v>
      </c>
      <c r="Z3752" s="6">
        <v>46202</v>
      </c>
    </row>
    <row r="3753" spans="1:26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8" t="str">
        <f>IF(Table5[[#This Row],[Company Code]]&lt;&gt;"",Table5[[#This Row],[Contact Email]],"")</f>
        <v/>
      </c>
      <c r="M3753" s="2"/>
      <c r="N3753" s="9" t="str">
        <f>IF(IF(COUNTIF($S$2:S3753,S3753)=1,P3753,"")=1,COUNTIF($O$2:O3753,O3753),IF(COUNTIF($S$2:S3753,S3753)=1,P3753,""))</f>
        <v/>
      </c>
      <c r="O3753" s="9" t="str">
        <f>IF(COUNTIF($S$2:S3753,S3753)=1,P3753,"")</f>
        <v/>
      </c>
      <c r="P3753" s="9">
        <f>COUNTIF($S$2:S3753,S3753)</f>
        <v>65</v>
      </c>
      <c r="Q3753" s="2" t="s">
        <v>117</v>
      </c>
      <c r="R3753" s="2" t="s">
        <v>3872</v>
      </c>
      <c r="S3753" s="2" t="s">
        <v>75</v>
      </c>
      <c r="T3753" s="2">
        <v>120</v>
      </c>
      <c r="U3753" s="2">
        <v>12</v>
      </c>
      <c r="V3753" s="2">
        <v>10</v>
      </c>
      <c r="W3753" s="2">
        <v>88</v>
      </c>
      <c r="X3753" s="2">
        <v>66</v>
      </c>
      <c r="Y3753" s="2">
        <v>0.39600000000000002</v>
      </c>
      <c r="Z3753" s="6">
        <v>46202</v>
      </c>
    </row>
    <row r="3754" spans="1:26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8" t="str">
        <f>IF(Table5[[#This Row],[Company Code]]&lt;&gt;"",Table5[[#This Row],[Contact Email]],"")</f>
        <v/>
      </c>
      <c r="M3754" s="2"/>
      <c r="N3754" s="9" t="str">
        <f>IF(IF(COUNTIF($S$2:S3754,S3754)=1,P3754,"")=1,COUNTIF($O$2:O3754,O3754),IF(COUNTIF($S$2:S3754,S3754)=1,P3754,""))</f>
        <v/>
      </c>
      <c r="O3754" s="9" t="str">
        <f>IF(COUNTIF($S$2:S3754,S3754)=1,P3754,"")</f>
        <v/>
      </c>
      <c r="P3754" s="9">
        <f>COUNTIF($S$2:S3754,S3754)</f>
        <v>66</v>
      </c>
      <c r="Q3754" s="2" t="s">
        <v>117</v>
      </c>
      <c r="R3754" s="2" t="s">
        <v>3873</v>
      </c>
      <c r="S3754" s="2" t="s">
        <v>75</v>
      </c>
      <c r="T3754" s="2">
        <v>36</v>
      </c>
      <c r="U3754" s="2">
        <v>12</v>
      </c>
      <c r="V3754" s="2">
        <v>3</v>
      </c>
      <c r="W3754" s="2">
        <v>26.400000000000002</v>
      </c>
      <c r="X3754" s="2">
        <v>19.8</v>
      </c>
      <c r="Y3754" s="2">
        <v>0.1188</v>
      </c>
      <c r="Z3754" s="6">
        <v>46202</v>
      </c>
    </row>
    <row r="3755" spans="1:26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8" t="str">
        <f>IF(Table5[[#This Row],[Company Code]]&lt;&gt;"",Table5[[#This Row],[Contact Email]],"")</f>
        <v/>
      </c>
      <c r="M3755" s="2"/>
      <c r="N3755" s="9" t="str">
        <f>IF(IF(COUNTIF($S$2:S3755,S3755)=1,P3755,"")=1,COUNTIF($O$2:O3755,O3755),IF(COUNTIF($S$2:S3755,S3755)=1,P3755,""))</f>
        <v/>
      </c>
      <c r="O3755" s="9" t="str">
        <f>IF(COUNTIF($S$2:S3755,S3755)=1,P3755,"")</f>
        <v/>
      </c>
      <c r="P3755" s="9">
        <f>COUNTIF($S$2:S3755,S3755)</f>
        <v>67</v>
      </c>
      <c r="Q3755" s="2" t="s">
        <v>117</v>
      </c>
      <c r="R3755" s="2" t="s">
        <v>3874</v>
      </c>
      <c r="S3755" s="2" t="s">
        <v>75</v>
      </c>
      <c r="T3755" s="2">
        <v>36</v>
      </c>
      <c r="U3755" s="2">
        <v>12</v>
      </c>
      <c r="V3755" s="2">
        <v>3</v>
      </c>
      <c r="W3755" s="2">
        <v>26.400000000000002</v>
      </c>
      <c r="X3755" s="2">
        <v>19.8</v>
      </c>
      <c r="Y3755" s="2">
        <v>0.1188</v>
      </c>
      <c r="Z3755" s="6">
        <v>46202</v>
      </c>
    </row>
    <row r="3756" spans="1:26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8" t="str">
        <f>IF(Table5[[#This Row],[Company Code]]&lt;&gt;"",Table5[[#This Row],[Contact Email]],"")</f>
        <v/>
      </c>
      <c r="M3756" s="2"/>
      <c r="N3756" s="9" t="str">
        <f>IF(IF(COUNTIF($S$2:S3756,S3756)=1,P3756,"")=1,COUNTIF($O$2:O3756,O3756),IF(COUNTIF($S$2:S3756,S3756)=1,P3756,""))</f>
        <v/>
      </c>
      <c r="O3756" s="9" t="str">
        <f>IF(COUNTIF($S$2:S3756,S3756)=1,P3756,"")</f>
        <v/>
      </c>
      <c r="P3756" s="9">
        <f>COUNTIF($S$2:S3756,S3756)</f>
        <v>68</v>
      </c>
      <c r="Q3756" s="2" t="s">
        <v>117</v>
      </c>
      <c r="R3756" s="2" t="s">
        <v>3875</v>
      </c>
      <c r="S3756" s="2" t="s">
        <v>75</v>
      </c>
      <c r="T3756" s="2">
        <v>24</v>
      </c>
      <c r="U3756" s="2">
        <v>12</v>
      </c>
      <c r="V3756" s="2">
        <v>2</v>
      </c>
      <c r="W3756" s="2">
        <v>17.600000000000001</v>
      </c>
      <c r="X3756" s="2">
        <v>13.200000000000001</v>
      </c>
      <c r="Y3756" s="2">
        <v>7.9199999999999993E-2</v>
      </c>
      <c r="Z3756" s="6">
        <v>46202</v>
      </c>
    </row>
    <row r="3757" spans="1:26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8" t="str">
        <f>IF(Table5[[#This Row],[Company Code]]&lt;&gt;"",Table5[[#This Row],[Contact Email]],"")</f>
        <v/>
      </c>
      <c r="M3757" s="2"/>
      <c r="N3757" s="9" t="str">
        <f>IF(IF(COUNTIF($S$2:S3757,S3757)=1,P3757,"")=1,COUNTIF($O$2:O3757,O3757),IF(COUNTIF($S$2:S3757,S3757)=1,P3757,""))</f>
        <v/>
      </c>
      <c r="O3757" s="9" t="str">
        <f>IF(COUNTIF($S$2:S3757,S3757)=1,P3757,"")</f>
        <v/>
      </c>
      <c r="P3757" s="9">
        <f>COUNTIF($S$2:S3757,S3757)</f>
        <v>69</v>
      </c>
      <c r="Q3757" s="2" t="s">
        <v>117</v>
      </c>
      <c r="R3757" s="2" t="s">
        <v>3876</v>
      </c>
      <c r="S3757" s="2" t="s">
        <v>75</v>
      </c>
      <c r="T3757" s="2">
        <v>12</v>
      </c>
      <c r="U3757" s="2">
        <v>12</v>
      </c>
      <c r="V3757" s="2">
        <v>1</v>
      </c>
      <c r="W3757" s="2">
        <v>8.8000000000000007</v>
      </c>
      <c r="X3757" s="2">
        <v>6.6000000000000005</v>
      </c>
      <c r="Y3757" s="2">
        <v>3.9599999999999996E-2</v>
      </c>
      <c r="Z3757" s="6">
        <v>46202</v>
      </c>
    </row>
    <row r="3758" spans="1:26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8" t="str">
        <f>IF(Table5[[#This Row],[Company Code]]&lt;&gt;"",Table5[[#This Row],[Contact Email]],"")</f>
        <v/>
      </c>
      <c r="M3758" s="2"/>
      <c r="N3758" s="9" t="str">
        <f>IF(IF(COUNTIF($S$2:S3758,S3758)=1,P3758,"")=1,COUNTIF($O$2:O3758,O3758),IF(COUNTIF($S$2:S3758,S3758)=1,P3758,""))</f>
        <v/>
      </c>
      <c r="O3758" s="9" t="str">
        <f>IF(COUNTIF($S$2:S3758,S3758)=1,P3758,"")</f>
        <v/>
      </c>
      <c r="P3758" s="9">
        <f>COUNTIF($S$2:S3758,S3758)</f>
        <v>70</v>
      </c>
      <c r="Q3758" s="2" t="s">
        <v>117</v>
      </c>
      <c r="R3758" s="2" t="s">
        <v>3877</v>
      </c>
      <c r="S3758" s="2" t="s">
        <v>75</v>
      </c>
      <c r="T3758" s="2">
        <v>12</v>
      </c>
      <c r="U3758" s="2">
        <v>12</v>
      </c>
      <c r="V3758" s="2">
        <v>1</v>
      </c>
      <c r="W3758" s="2">
        <v>8.8000000000000007</v>
      </c>
      <c r="X3758" s="2">
        <v>6.6000000000000005</v>
      </c>
      <c r="Y3758" s="2">
        <v>3.9599999999999996E-2</v>
      </c>
      <c r="Z3758" s="6">
        <v>46202</v>
      </c>
    </row>
    <row r="3759" spans="1:26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8" t="str">
        <f>IF(Table5[[#This Row],[Company Code]]&lt;&gt;"",Table5[[#This Row],[Contact Email]],"")</f>
        <v/>
      </c>
      <c r="M3759" s="2"/>
      <c r="N3759" s="9" t="str">
        <f>IF(IF(COUNTIF($S$2:S3759,S3759)=1,P3759,"")=1,COUNTIF($O$2:O3759,O3759),IF(COUNTIF($S$2:S3759,S3759)=1,P3759,""))</f>
        <v/>
      </c>
      <c r="O3759" s="9" t="str">
        <f>IF(COUNTIF($S$2:S3759,S3759)=1,P3759,"")</f>
        <v/>
      </c>
      <c r="P3759" s="9">
        <f>COUNTIF($S$2:S3759,S3759)</f>
        <v>71</v>
      </c>
      <c r="Q3759" s="2" t="s">
        <v>117</v>
      </c>
      <c r="R3759" s="2" t="s">
        <v>3878</v>
      </c>
      <c r="S3759" s="2" t="s">
        <v>75</v>
      </c>
      <c r="T3759" s="2">
        <v>312</v>
      </c>
      <c r="U3759" s="2">
        <v>12</v>
      </c>
      <c r="V3759" s="2">
        <v>26</v>
      </c>
      <c r="W3759" s="2">
        <v>228.8</v>
      </c>
      <c r="X3759" s="2">
        <v>171.60000000000002</v>
      </c>
      <c r="Y3759" s="2">
        <v>1.0296000000000001</v>
      </c>
      <c r="Z3759" s="6">
        <v>46202</v>
      </c>
    </row>
    <row r="3760" spans="1:26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8" t="str">
        <f>IF(Table5[[#This Row],[Company Code]]&lt;&gt;"",Table5[[#This Row],[Contact Email]],"")</f>
        <v/>
      </c>
      <c r="M3760" s="2"/>
      <c r="N3760" s="9" t="str">
        <f>IF(IF(COUNTIF($S$2:S3760,S3760)=1,P3760,"")=1,COUNTIF($O$2:O3760,O3760),IF(COUNTIF($S$2:S3760,S3760)=1,P3760,""))</f>
        <v/>
      </c>
      <c r="O3760" s="9" t="str">
        <f>IF(COUNTIF($S$2:S3760,S3760)=1,P3760,"")</f>
        <v/>
      </c>
      <c r="P3760" s="9">
        <f>COUNTIF($S$2:S3760,S3760)</f>
        <v>72</v>
      </c>
      <c r="Q3760" s="2" t="s">
        <v>117</v>
      </c>
      <c r="R3760" s="2" t="s">
        <v>3879</v>
      </c>
      <c r="S3760" s="2" t="s">
        <v>75</v>
      </c>
      <c r="T3760" s="2">
        <v>48</v>
      </c>
      <c r="U3760" s="2">
        <v>12</v>
      </c>
      <c r="V3760" s="2">
        <v>4</v>
      </c>
      <c r="W3760" s="2">
        <v>35.200000000000003</v>
      </c>
      <c r="X3760" s="2">
        <v>26.400000000000002</v>
      </c>
      <c r="Y3760" s="2">
        <v>0.15839999999999999</v>
      </c>
      <c r="Z3760" s="6">
        <v>46202</v>
      </c>
    </row>
    <row r="3761" spans="1:26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8" t="str">
        <f>IF(Table5[[#This Row],[Company Code]]&lt;&gt;"",Table5[[#This Row],[Contact Email]],"")</f>
        <v/>
      </c>
      <c r="M3761" s="2"/>
      <c r="N3761" s="9" t="str">
        <f>IF(IF(COUNTIF($S$2:S3761,S3761)=1,P3761,"")=1,COUNTIF($O$2:O3761,O3761),IF(COUNTIF($S$2:S3761,S3761)=1,P3761,""))</f>
        <v/>
      </c>
      <c r="O3761" s="9" t="str">
        <f>IF(COUNTIF($S$2:S3761,S3761)=1,P3761,"")</f>
        <v/>
      </c>
      <c r="P3761" s="9">
        <f>COUNTIF($S$2:S3761,S3761)</f>
        <v>73</v>
      </c>
      <c r="Q3761" s="2" t="s">
        <v>117</v>
      </c>
      <c r="R3761" s="2" t="s">
        <v>3880</v>
      </c>
      <c r="S3761" s="2" t="s">
        <v>75</v>
      </c>
      <c r="T3761" s="2">
        <v>24</v>
      </c>
      <c r="U3761" s="2">
        <v>12</v>
      </c>
      <c r="V3761" s="2">
        <v>2</v>
      </c>
      <c r="W3761" s="2">
        <v>17.600000000000001</v>
      </c>
      <c r="X3761" s="2">
        <v>13.200000000000001</v>
      </c>
      <c r="Y3761" s="2">
        <v>7.9199999999999993E-2</v>
      </c>
      <c r="Z3761" s="6">
        <v>46202</v>
      </c>
    </row>
    <row r="3762" spans="1:26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8" t="str">
        <f>IF(Table5[[#This Row],[Company Code]]&lt;&gt;"",Table5[[#This Row],[Contact Email]],"")</f>
        <v/>
      </c>
      <c r="M3762" s="2"/>
      <c r="N3762" s="9" t="str">
        <f>IF(IF(COUNTIF($S$2:S3762,S3762)=1,P3762,"")=1,COUNTIF($O$2:O3762,O3762),IF(COUNTIF($S$2:S3762,S3762)=1,P3762,""))</f>
        <v/>
      </c>
      <c r="O3762" s="9" t="str">
        <f>IF(COUNTIF($S$2:S3762,S3762)=1,P3762,"")</f>
        <v/>
      </c>
      <c r="P3762" s="9">
        <f>COUNTIF($S$2:S3762,S3762)</f>
        <v>74</v>
      </c>
      <c r="Q3762" s="2" t="s">
        <v>117</v>
      </c>
      <c r="R3762" s="2" t="s">
        <v>3881</v>
      </c>
      <c r="S3762" s="2" t="s">
        <v>75</v>
      </c>
      <c r="T3762" s="2">
        <v>36</v>
      </c>
      <c r="U3762" s="2">
        <v>12</v>
      </c>
      <c r="V3762" s="2">
        <v>3</v>
      </c>
      <c r="W3762" s="2">
        <v>26.400000000000002</v>
      </c>
      <c r="X3762" s="2">
        <v>19.8</v>
      </c>
      <c r="Y3762" s="2">
        <v>0.1188</v>
      </c>
      <c r="Z3762" s="6">
        <v>46202</v>
      </c>
    </row>
    <row r="3763" spans="1:26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8" t="str">
        <f>IF(Table5[[#This Row],[Company Code]]&lt;&gt;"",Table5[[#This Row],[Contact Email]],"")</f>
        <v/>
      </c>
      <c r="M3763" s="2"/>
      <c r="N3763" s="9" t="str">
        <f>IF(IF(COUNTIF($S$2:S3763,S3763)=1,P3763,"")=1,COUNTIF($O$2:O3763,O3763),IF(COUNTIF($S$2:S3763,S3763)=1,P3763,""))</f>
        <v/>
      </c>
      <c r="O3763" s="9" t="str">
        <f>IF(COUNTIF($S$2:S3763,S3763)=1,P3763,"")</f>
        <v/>
      </c>
      <c r="P3763" s="9">
        <f>COUNTIF($S$2:S3763,S3763)</f>
        <v>75</v>
      </c>
      <c r="Q3763" s="2" t="s">
        <v>117</v>
      </c>
      <c r="R3763" s="2" t="s">
        <v>3882</v>
      </c>
      <c r="S3763" s="2" t="s">
        <v>75</v>
      </c>
      <c r="T3763" s="2">
        <v>36</v>
      </c>
      <c r="U3763" s="2">
        <v>12</v>
      </c>
      <c r="V3763" s="2">
        <v>3</v>
      </c>
      <c r="W3763" s="2">
        <v>26.400000000000002</v>
      </c>
      <c r="X3763" s="2">
        <v>19.8</v>
      </c>
      <c r="Y3763" s="2">
        <v>0.1188</v>
      </c>
      <c r="Z3763" s="6">
        <v>46202</v>
      </c>
    </row>
    <row r="3764" spans="1:26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8" t="str">
        <f>IF(Table5[[#This Row],[Company Code]]&lt;&gt;"",Table5[[#This Row],[Contact Email]],"")</f>
        <v/>
      </c>
      <c r="M3764" s="2"/>
      <c r="N3764" s="9" t="str">
        <f>IF(IF(COUNTIF($S$2:S3764,S3764)=1,P3764,"")=1,COUNTIF($O$2:O3764,O3764),IF(COUNTIF($S$2:S3764,S3764)=1,P3764,""))</f>
        <v/>
      </c>
      <c r="O3764" s="9" t="str">
        <f>IF(COUNTIF($S$2:S3764,S3764)=1,P3764,"")</f>
        <v/>
      </c>
      <c r="P3764" s="9">
        <f>COUNTIF($S$2:S3764,S3764)</f>
        <v>76</v>
      </c>
      <c r="Q3764" s="2" t="s">
        <v>117</v>
      </c>
      <c r="R3764" s="2" t="s">
        <v>3883</v>
      </c>
      <c r="S3764" s="2" t="s">
        <v>75</v>
      </c>
      <c r="T3764" s="2">
        <v>24</v>
      </c>
      <c r="U3764" s="2">
        <v>12</v>
      </c>
      <c r="V3764" s="2">
        <v>2</v>
      </c>
      <c r="W3764" s="2">
        <v>17.600000000000001</v>
      </c>
      <c r="X3764" s="2">
        <v>13.200000000000001</v>
      </c>
      <c r="Y3764" s="2">
        <v>7.9199999999999993E-2</v>
      </c>
      <c r="Z3764" s="6">
        <v>46202</v>
      </c>
    </row>
    <row r="3765" spans="1:26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8" t="str">
        <f>IF(Table5[[#This Row],[Company Code]]&lt;&gt;"",Table5[[#This Row],[Contact Email]],"")</f>
        <v/>
      </c>
      <c r="M3765" s="2"/>
      <c r="N3765" s="9" t="str">
        <f>IF(IF(COUNTIF($S$2:S3765,S3765)=1,P3765,"")=1,COUNTIF($O$2:O3765,O3765),IF(COUNTIF($S$2:S3765,S3765)=1,P3765,""))</f>
        <v/>
      </c>
      <c r="O3765" s="9" t="str">
        <f>IF(COUNTIF($S$2:S3765,S3765)=1,P3765,"")</f>
        <v/>
      </c>
      <c r="P3765" s="9">
        <f>COUNTIF($S$2:S3765,S3765)</f>
        <v>77</v>
      </c>
      <c r="Q3765" s="2" t="s">
        <v>117</v>
      </c>
      <c r="R3765" s="2" t="s">
        <v>3884</v>
      </c>
      <c r="S3765" s="2" t="s">
        <v>75</v>
      </c>
      <c r="T3765" s="2">
        <v>60</v>
      </c>
      <c r="U3765" s="2">
        <v>12</v>
      </c>
      <c r="V3765" s="2">
        <v>5</v>
      </c>
      <c r="W3765" s="2">
        <v>44</v>
      </c>
      <c r="X3765" s="2">
        <v>33</v>
      </c>
      <c r="Y3765" s="2">
        <v>0.19800000000000001</v>
      </c>
      <c r="Z3765" s="6">
        <v>46202</v>
      </c>
    </row>
    <row r="3766" spans="1:26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8" t="str">
        <f>IF(Table5[[#This Row],[Company Code]]&lt;&gt;"",Table5[[#This Row],[Contact Email]],"")</f>
        <v/>
      </c>
      <c r="M3766" s="2"/>
      <c r="N3766" s="9" t="str">
        <f>IF(IF(COUNTIF($S$2:S3766,S3766)=1,P3766,"")=1,COUNTIF($O$2:O3766,O3766),IF(COUNTIF($S$2:S3766,S3766)=1,P3766,""))</f>
        <v/>
      </c>
      <c r="O3766" s="9" t="str">
        <f>IF(COUNTIF($S$2:S3766,S3766)=1,P3766,"")</f>
        <v/>
      </c>
      <c r="P3766" s="9">
        <f>COUNTIF($S$2:S3766,S3766)</f>
        <v>78</v>
      </c>
      <c r="Q3766" s="2" t="s">
        <v>117</v>
      </c>
      <c r="R3766" s="2" t="s">
        <v>3885</v>
      </c>
      <c r="S3766" s="2" t="s">
        <v>75</v>
      </c>
      <c r="T3766" s="2">
        <v>60</v>
      </c>
      <c r="U3766" s="2">
        <v>12</v>
      </c>
      <c r="V3766" s="2">
        <v>5</v>
      </c>
      <c r="W3766" s="2">
        <v>44</v>
      </c>
      <c r="X3766" s="2">
        <v>33</v>
      </c>
      <c r="Y3766" s="2">
        <v>0.19800000000000001</v>
      </c>
      <c r="Z3766" s="6">
        <v>46202</v>
      </c>
    </row>
    <row r="3767" spans="1:26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8" t="str">
        <f>IF(Table5[[#This Row],[Company Code]]&lt;&gt;"",Table5[[#This Row],[Contact Email]],"")</f>
        <v/>
      </c>
      <c r="M3767" s="2"/>
      <c r="N3767" s="9" t="str">
        <f>IF(IF(COUNTIF($S$2:S3767,S3767)=1,P3767,"")=1,COUNTIF($O$2:O3767,O3767),IF(COUNTIF($S$2:S3767,S3767)=1,P3767,""))</f>
        <v/>
      </c>
      <c r="O3767" s="9" t="str">
        <f>IF(COUNTIF($S$2:S3767,S3767)=1,P3767,"")</f>
        <v/>
      </c>
      <c r="P3767" s="9">
        <f>COUNTIF($S$2:S3767,S3767)</f>
        <v>79</v>
      </c>
      <c r="Q3767" s="2" t="s">
        <v>117</v>
      </c>
      <c r="R3767" s="2" t="s">
        <v>3886</v>
      </c>
      <c r="S3767" s="2" t="s">
        <v>75</v>
      </c>
      <c r="T3767" s="2">
        <v>24</v>
      </c>
      <c r="U3767" s="2">
        <v>12</v>
      </c>
      <c r="V3767" s="2">
        <v>2</v>
      </c>
      <c r="W3767" s="2">
        <v>17.600000000000001</v>
      </c>
      <c r="X3767" s="2">
        <v>13.200000000000001</v>
      </c>
      <c r="Y3767" s="2">
        <v>7.9199999999999993E-2</v>
      </c>
      <c r="Z3767" s="6">
        <v>46202</v>
      </c>
    </row>
    <row r="3768" spans="1:26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8" t="str">
        <f>IF(Table5[[#This Row],[Company Code]]&lt;&gt;"",Table5[[#This Row],[Contact Email]],"")</f>
        <v/>
      </c>
      <c r="M3768" s="2"/>
      <c r="N3768" s="9" t="str">
        <f>IF(IF(COUNTIF($S$2:S3768,S3768)=1,P3768,"")=1,COUNTIF($O$2:O3768,O3768),IF(COUNTIF($S$2:S3768,S3768)=1,P3768,""))</f>
        <v/>
      </c>
      <c r="O3768" s="9" t="str">
        <f>IF(COUNTIF($S$2:S3768,S3768)=1,P3768,"")</f>
        <v/>
      </c>
      <c r="P3768" s="9">
        <f>COUNTIF($S$2:S3768,S3768)</f>
        <v>80</v>
      </c>
      <c r="Q3768" s="2" t="s">
        <v>117</v>
      </c>
      <c r="R3768" s="2" t="s">
        <v>3887</v>
      </c>
      <c r="S3768" s="2" t="s">
        <v>75</v>
      </c>
      <c r="T3768" s="2">
        <v>24</v>
      </c>
      <c r="U3768" s="2">
        <v>12</v>
      </c>
      <c r="V3768" s="2">
        <v>2</v>
      </c>
      <c r="W3768" s="2">
        <v>17.600000000000001</v>
      </c>
      <c r="X3768" s="2">
        <v>13.200000000000001</v>
      </c>
      <c r="Y3768" s="2">
        <v>7.9199999999999993E-2</v>
      </c>
      <c r="Z3768" s="6">
        <v>46202</v>
      </c>
    </row>
    <row r="3769" spans="1:26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8" t="str">
        <f>IF(Table5[[#This Row],[Company Code]]&lt;&gt;"",Table5[[#This Row],[Contact Email]],"")</f>
        <v/>
      </c>
      <c r="M3769" s="2"/>
      <c r="N3769" s="9" t="str">
        <f>IF(IF(COUNTIF($S$2:S3769,S3769)=1,P3769,"")=1,COUNTIF($O$2:O3769,O3769),IF(COUNTIF($S$2:S3769,S3769)=1,P3769,""))</f>
        <v/>
      </c>
      <c r="O3769" s="9" t="str">
        <f>IF(COUNTIF($S$2:S3769,S3769)=1,P3769,"")</f>
        <v/>
      </c>
      <c r="P3769" s="9">
        <f>COUNTIF($S$2:S3769,S3769)</f>
        <v>81</v>
      </c>
      <c r="Q3769" s="2" t="s">
        <v>117</v>
      </c>
      <c r="R3769" s="2" t="s">
        <v>3888</v>
      </c>
      <c r="S3769" s="2" t="s">
        <v>75</v>
      </c>
      <c r="T3769" s="2">
        <v>24</v>
      </c>
      <c r="U3769" s="2">
        <v>12</v>
      </c>
      <c r="V3769" s="2">
        <v>2</v>
      </c>
      <c r="W3769" s="2">
        <v>17.600000000000001</v>
      </c>
      <c r="X3769" s="2">
        <v>13.200000000000001</v>
      </c>
      <c r="Y3769" s="2">
        <v>7.9199999999999993E-2</v>
      </c>
      <c r="Z3769" s="6">
        <v>46202</v>
      </c>
    </row>
    <row r="3770" spans="1:26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8" t="str">
        <f>IF(Table5[[#This Row],[Company Code]]&lt;&gt;"",Table5[[#This Row],[Contact Email]],"")</f>
        <v/>
      </c>
      <c r="M3770" s="2"/>
      <c r="N3770" s="9" t="str">
        <f>IF(IF(COUNTIF($S$2:S3770,S3770)=1,P3770,"")=1,COUNTIF($O$2:O3770,O3770),IF(COUNTIF($S$2:S3770,S3770)=1,P3770,""))</f>
        <v/>
      </c>
      <c r="O3770" s="9" t="str">
        <f>IF(COUNTIF($S$2:S3770,S3770)=1,P3770,"")</f>
        <v/>
      </c>
      <c r="P3770" s="9">
        <f>COUNTIF($S$2:S3770,S3770)</f>
        <v>82</v>
      </c>
      <c r="Q3770" s="2" t="s">
        <v>117</v>
      </c>
      <c r="R3770" s="2" t="s">
        <v>3889</v>
      </c>
      <c r="S3770" s="2" t="s">
        <v>75</v>
      </c>
      <c r="T3770" s="2">
        <v>36</v>
      </c>
      <c r="U3770" s="2">
        <v>12</v>
      </c>
      <c r="V3770" s="2">
        <v>3</v>
      </c>
      <c r="W3770" s="2">
        <v>26.400000000000002</v>
      </c>
      <c r="X3770" s="2">
        <v>19.8</v>
      </c>
      <c r="Y3770" s="2">
        <v>0.1188</v>
      </c>
      <c r="Z3770" s="6">
        <v>46202</v>
      </c>
    </row>
    <row r="3771" spans="1:26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8" t="str">
        <f>IF(Table5[[#This Row],[Company Code]]&lt;&gt;"",Table5[[#This Row],[Contact Email]],"")</f>
        <v/>
      </c>
      <c r="M3771" s="2"/>
      <c r="N3771" s="9" t="str">
        <f>IF(IF(COUNTIF($S$2:S3771,S3771)=1,P3771,"")=1,COUNTIF($O$2:O3771,O3771),IF(COUNTIF($S$2:S3771,S3771)=1,P3771,""))</f>
        <v/>
      </c>
      <c r="O3771" s="9" t="str">
        <f>IF(COUNTIF($S$2:S3771,S3771)=1,P3771,"")</f>
        <v/>
      </c>
      <c r="P3771" s="9">
        <f>COUNTIF($S$2:S3771,S3771)</f>
        <v>83</v>
      </c>
      <c r="Q3771" s="2" t="s">
        <v>117</v>
      </c>
      <c r="R3771" s="2" t="s">
        <v>3890</v>
      </c>
      <c r="S3771" s="2" t="s">
        <v>75</v>
      </c>
      <c r="T3771" s="2">
        <v>48</v>
      </c>
      <c r="U3771" s="2">
        <v>12</v>
      </c>
      <c r="V3771" s="2">
        <v>4</v>
      </c>
      <c r="W3771" s="2">
        <v>35.200000000000003</v>
      </c>
      <c r="X3771" s="2">
        <v>26.400000000000002</v>
      </c>
      <c r="Y3771" s="2">
        <v>0.15839999999999999</v>
      </c>
      <c r="Z3771" s="6">
        <v>46202</v>
      </c>
    </row>
    <row r="3772" spans="1:26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8" t="str">
        <f>IF(Table5[[#This Row],[Company Code]]&lt;&gt;"",Table5[[#This Row],[Contact Email]],"")</f>
        <v/>
      </c>
      <c r="M3772" s="2"/>
      <c r="N3772" s="9" t="str">
        <f>IF(IF(COUNTIF($S$2:S3772,S3772)=1,P3772,"")=1,COUNTIF($O$2:O3772,O3772),IF(COUNTIF($S$2:S3772,S3772)=1,P3772,""))</f>
        <v/>
      </c>
      <c r="O3772" s="9" t="str">
        <f>IF(COUNTIF($S$2:S3772,S3772)=1,P3772,"")</f>
        <v/>
      </c>
      <c r="P3772" s="9">
        <f>COUNTIF($S$2:S3772,S3772)</f>
        <v>84</v>
      </c>
      <c r="Q3772" s="2" t="s">
        <v>117</v>
      </c>
      <c r="R3772" s="2" t="s">
        <v>3891</v>
      </c>
      <c r="S3772" s="2" t="s">
        <v>75</v>
      </c>
      <c r="T3772" s="2">
        <v>60</v>
      </c>
      <c r="U3772" s="2">
        <v>12</v>
      </c>
      <c r="V3772" s="2">
        <v>5</v>
      </c>
      <c r="W3772" s="2">
        <v>44</v>
      </c>
      <c r="X3772" s="2">
        <v>33</v>
      </c>
      <c r="Y3772" s="2">
        <v>0.19800000000000001</v>
      </c>
      <c r="Z3772" s="6">
        <v>46202</v>
      </c>
    </row>
    <row r="3773" spans="1:26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8" t="str">
        <f>IF(Table5[[#This Row],[Company Code]]&lt;&gt;"",Table5[[#This Row],[Contact Email]],"")</f>
        <v/>
      </c>
      <c r="M3773" s="2"/>
      <c r="N3773" s="9" t="str">
        <f>IF(IF(COUNTIF($S$2:S3773,S3773)=1,P3773,"")=1,COUNTIF($O$2:O3773,O3773),IF(COUNTIF($S$2:S3773,S3773)=1,P3773,""))</f>
        <v/>
      </c>
      <c r="O3773" s="9" t="str">
        <f>IF(COUNTIF($S$2:S3773,S3773)=1,P3773,"")</f>
        <v/>
      </c>
      <c r="P3773" s="9">
        <f>COUNTIF($S$2:S3773,S3773)</f>
        <v>85</v>
      </c>
      <c r="Q3773" s="2" t="s">
        <v>117</v>
      </c>
      <c r="R3773" s="2" t="s">
        <v>3892</v>
      </c>
      <c r="S3773" s="2" t="s">
        <v>75</v>
      </c>
      <c r="T3773" s="2">
        <v>48</v>
      </c>
      <c r="U3773" s="2">
        <v>12</v>
      </c>
      <c r="V3773" s="2">
        <v>4</v>
      </c>
      <c r="W3773" s="2">
        <v>35.200000000000003</v>
      </c>
      <c r="X3773" s="2">
        <v>26.400000000000002</v>
      </c>
      <c r="Y3773" s="2">
        <v>0.15839999999999999</v>
      </c>
      <c r="Z3773" s="6">
        <v>46202</v>
      </c>
    </row>
    <row r="3774" spans="1:26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8" t="str">
        <f>IF(Table5[[#This Row],[Company Code]]&lt;&gt;"",Table5[[#This Row],[Contact Email]],"")</f>
        <v/>
      </c>
      <c r="M3774" s="2"/>
      <c r="N3774" s="9" t="str">
        <f>IF(IF(COUNTIF($S$2:S3774,S3774)=1,P3774,"")=1,COUNTIF($O$2:O3774,O3774),IF(COUNTIF($S$2:S3774,S3774)=1,P3774,""))</f>
        <v/>
      </c>
      <c r="O3774" s="9" t="str">
        <f>IF(COUNTIF($S$2:S3774,S3774)=1,P3774,"")</f>
        <v/>
      </c>
      <c r="P3774" s="9">
        <f>COUNTIF($S$2:S3774,S3774)</f>
        <v>86</v>
      </c>
      <c r="Q3774" s="2" t="s">
        <v>117</v>
      </c>
      <c r="R3774" s="2" t="s">
        <v>3893</v>
      </c>
      <c r="S3774" s="2" t="s">
        <v>75</v>
      </c>
      <c r="T3774" s="2">
        <v>36</v>
      </c>
      <c r="U3774" s="2">
        <v>12</v>
      </c>
      <c r="V3774" s="2">
        <v>3</v>
      </c>
      <c r="W3774" s="2">
        <v>26.400000000000002</v>
      </c>
      <c r="X3774" s="2">
        <v>19.8</v>
      </c>
      <c r="Y3774" s="2">
        <v>0.1188</v>
      </c>
      <c r="Z3774" s="6">
        <v>46202</v>
      </c>
    </row>
    <row r="3775" spans="1:26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8" t="str">
        <f>IF(Table5[[#This Row],[Company Code]]&lt;&gt;"",Table5[[#This Row],[Contact Email]],"")</f>
        <v/>
      </c>
      <c r="M3775" s="2"/>
      <c r="N3775" s="9" t="str">
        <f>IF(IF(COUNTIF($S$2:S3775,S3775)=1,P3775,"")=1,COUNTIF($O$2:O3775,O3775),IF(COUNTIF($S$2:S3775,S3775)=1,P3775,""))</f>
        <v/>
      </c>
      <c r="O3775" s="9" t="str">
        <f>IF(COUNTIF($S$2:S3775,S3775)=1,P3775,"")</f>
        <v/>
      </c>
      <c r="P3775" s="9">
        <f>COUNTIF($S$2:S3775,S3775)</f>
        <v>87</v>
      </c>
      <c r="Q3775" s="2" t="s">
        <v>117</v>
      </c>
      <c r="R3775" s="2" t="s">
        <v>3894</v>
      </c>
      <c r="S3775" s="2" t="s">
        <v>75</v>
      </c>
      <c r="T3775" s="2">
        <v>36</v>
      </c>
      <c r="U3775" s="2">
        <v>12</v>
      </c>
      <c r="V3775" s="2">
        <v>3</v>
      </c>
      <c r="W3775" s="2">
        <v>26.400000000000002</v>
      </c>
      <c r="X3775" s="2">
        <v>19.8</v>
      </c>
      <c r="Y3775" s="2">
        <v>0.1188</v>
      </c>
      <c r="Z3775" s="6">
        <v>46202</v>
      </c>
    </row>
    <row r="3776" spans="1:26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8" t="str">
        <f>IF(Table5[[#This Row],[Company Code]]&lt;&gt;"",Table5[[#This Row],[Contact Email]],"")</f>
        <v/>
      </c>
      <c r="M3776" s="2"/>
      <c r="N3776" s="9" t="str">
        <f>IF(IF(COUNTIF($S$2:S3776,S3776)=1,P3776,"")=1,COUNTIF($O$2:O3776,O3776),IF(COUNTIF($S$2:S3776,S3776)=1,P3776,""))</f>
        <v/>
      </c>
      <c r="O3776" s="9" t="str">
        <f>IF(COUNTIF($S$2:S3776,S3776)=1,P3776,"")</f>
        <v/>
      </c>
      <c r="P3776" s="9">
        <f>COUNTIF($S$2:S3776,S3776)</f>
        <v>88</v>
      </c>
      <c r="Q3776" s="2" t="s">
        <v>117</v>
      </c>
      <c r="R3776" s="2" t="s">
        <v>3895</v>
      </c>
      <c r="S3776" s="2" t="s">
        <v>75</v>
      </c>
      <c r="T3776" s="2">
        <v>60</v>
      </c>
      <c r="U3776" s="2">
        <v>12</v>
      </c>
      <c r="V3776" s="2">
        <v>5</v>
      </c>
      <c r="W3776" s="2">
        <v>44</v>
      </c>
      <c r="X3776" s="2">
        <v>33</v>
      </c>
      <c r="Y3776" s="2">
        <v>0.19800000000000001</v>
      </c>
      <c r="Z3776" s="6">
        <v>46202</v>
      </c>
    </row>
    <row r="3777" spans="1:26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8" t="str">
        <f>IF(Table5[[#This Row],[Company Code]]&lt;&gt;"",Table5[[#This Row],[Contact Email]],"")</f>
        <v/>
      </c>
      <c r="M3777" s="2"/>
      <c r="N3777" s="9" t="str">
        <f>IF(IF(COUNTIF($S$2:S3777,S3777)=1,P3777,"")=1,COUNTIF($O$2:O3777,O3777),IF(COUNTIF($S$2:S3777,S3777)=1,P3777,""))</f>
        <v/>
      </c>
      <c r="O3777" s="9" t="str">
        <f>IF(COUNTIF($S$2:S3777,S3777)=1,P3777,"")</f>
        <v/>
      </c>
      <c r="P3777" s="9">
        <f>COUNTIF($S$2:S3777,S3777)</f>
        <v>89</v>
      </c>
      <c r="Q3777" s="2" t="s">
        <v>117</v>
      </c>
      <c r="R3777" s="2" t="s">
        <v>3896</v>
      </c>
      <c r="S3777" s="2" t="s">
        <v>75</v>
      </c>
      <c r="T3777" s="2">
        <v>36</v>
      </c>
      <c r="U3777" s="2">
        <v>12</v>
      </c>
      <c r="V3777" s="2">
        <v>3</v>
      </c>
      <c r="W3777" s="2">
        <v>26.400000000000002</v>
      </c>
      <c r="X3777" s="2">
        <v>19.8</v>
      </c>
      <c r="Y3777" s="2">
        <v>0.1188</v>
      </c>
      <c r="Z3777" s="6">
        <v>46202</v>
      </c>
    </row>
    <row r="3778" spans="1:26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8" t="str">
        <f>IF(Table5[[#This Row],[Company Code]]&lt;&gt;"",Table5[[#This Row],[Contact Email]],"")</f>
        <v/>
      </c>
      <c r="M3778" s="2"/>
      <c r="N3778" s="9" t="str">
        <f>IF(IF(COUNTIF($S$2:S3778,S3778)=1,P3778,"")=1,COUNTIF($O$2:O3778,O3778),IF(COUNTIF($S$2:S3778,S3778)=1,P3778,""))</f>
        <v/>
      </c>
      <c r="O3778" s="9" t="str">
        <f>IF(COUNTIF($S$2:S3778,S3778)=1,P3778,"")</f>
        <v/>
      </c>
      <c r="P3778" s="9">
        <f>COUNTIF($S$2:S3778,S3778)</f>
        <v>90</v>
      </c>
      <c r="Q3778" s="2" t="s">
        <v>117</v>
      </c>
      <c r="R3778" s="2" t="s">
        <v>3897</v>
      </c>
      <c r="S3778" s="2" t="s">
        <v>75</v>
      </c>
      <c r="T3778" s="2">
        <v>24</v>
      </c>
      <c r="U3778" s="2">
        <v>12</v>
      </c>
      <c r="V3778" s="2">
        <v>2</v>
      </c>
      <c r="W3778" s="2">
        <v>17.600000000000001</v>
      </c>
      <c r="X3778" s="2">
        <v>13.200000000000001</v>
      </c>
      <c r="Y3778" s="2">
        <v>7.9199999999999993E-2</v>
      </c>
      <c r="Z3778" s="6">
        <v>46202</v>
      </c>
    </row>
    <row r="3779" spans="1:26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8" t="str">
        <f>IF(Table5[[#This Row],[Company Code]]&lt;&gt;"",Table5[[#This Row],[Contact Email]],"")</f>
        <v/>
      </c>
      <c r="M3779" s="2"/>
      <c r="N3779" s="9" t="str">
        <f>IF(IF(COUNTIF($S$2:S3779,S3779)=1,P3779,"")=1,COUNTIF($O$2:O3779,O3779),IF(COUNTIF($S$2:S3779,S3779)=1,P3779,""))</f>
        <v/>
      </c>
      <c r="O3779" s="9" t="str">
        <f>IF(COUNTIF($S$2:S3779,S3779)=1,P3779,"")</f>
        <v/>
      </c>
      <c r="P3779" s="9">
        <f>COUNTIF($S$2:S3779,S3779)</f>
        <v>91</v>
      </c>
      <c r="Q3779" s="2" t="s">
        <v>117</v>
      </c>
      <c r="R3779" s="2" t="s">
        <v>3898</v>
      </c>
      <c r="S3779" s="2" t="s">
        <v>75</v>
      </c>
      <c r="T3779" s="2">
        <v>12</v>
      </c>
      <c r="U3779" s="2">
        <v>12</v>
      </c>
      <c r="V3779" s="2">
        <v>1</v>
      </c>
      <c r="W3779" s="2">
        <v>8.8000000000000007</v>
      </c>
      <c r="X3779" s="2">
        <v>6.6000000000000005</v>
      </c>
      <c r="Y3779" s="2">
        <v>3.9599999999999996E-2</v>
      </c>
      <c r="Z3779" s="6">
        <v>46202</v>
      </c>
    </row>
    <row r="3780" spans="1:26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8" t="str">
        <f>IF(Table5[[#This Row],[Company Code]]&lt;&gt;"",Table5[[#This Row],[Contact Email]],"")</f>
        <v/>
      </c>
      <c r="M3780" s="2"/>
      <c r="N3780" s="9" t="str">
        <f>IF(IF(COUNTIF($S$2:S3780,S3780)=1,P3780,"")=1,COUNTIF($O$2:O3780,O3780),IF(COUNTIF($S$2:S3780,S3780)=1,P3780,""))</f>
        <v/>
      </c>
      <c r="O3780" s="9" t="str">
        <f>IF(COUNTIF($S$2:S3780,S3780)=1,P3780,"")</f>
        <v/>
      </c>
      <c r="P3780" s="9">
        <f>COUNTIF($S$2:S3780,S3780)</f>
        <v>92</v>
      </c>
      <c r="Q3780" s="2" t="s">
        <v>117</v>
      </c>
      <c r="R3780" s="2" t="s">
        <v>3899</v>
      </c>
      <c r="S3780" s="2" t="s">
        <v>75</v>
      </c>
      <c r="T3780" s="2">
        <v>36</v>
      </c>
      <c r="U3780" s="2">
        <v>12</v>
      </c>
      <c r="V3780" s="2">
        <v>3</v>
      </c>
      <c r="W3780" s="2">
        <v>26.400000000000002</v>
      </c>
      <c r="X3780" s="2">
        <v>19.8</v>
      </c>
      <c r="Y3780" s="2">
        <v>0.1188</v>
      </c>
      <c r="Z3780" s="6">
        <v>46202</v>
      </c>
    </row>
    <row r="3781" spans="1:26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8" t="str">
        <f>IF(Table5[[#This Row],[Company Code]]&lt;&gt;"",Table5[[#This Row],[Contact Email]],"")</f>
        <v/>
      </c>
      <c r="M3781" s="2"/>
      <c r="N3781" s="9" t="str">
        <f>IF(IF(COUNTIF($S$2:S3781,S3781)=1,P3781,"")=1,COUNTIF($O$2:O3781,O3781),IF(COUNTIF($S$2:S3781,S3781)=1,P3781,""))</f>
        <v/>
      </c>
      <c r="O3781" s="9" t="str">
        <f>IF(COUNTIF($S$2:S3781,S3781)=1,P3781,"")</f>
        <v/>
      </c>
      <c r="P3781" s="9">
        <f>COUNTIF($S$2:S3781,S3781)</f>
        <v>93</v>
      </c>
      <c r="Q3781" s="2" t="s">
        <v>117</v>
      </c>
      <c r="R3781" s="2" t="s">
        <v>3900</v>
      </c>
      <c r="S3781" s="2" t="s">
        <v>75</v>
      </c>
      <c r="T3781" s="2">
        <v>24</v>
      </c>
      <c r="U3781" s="2">
        <v>12</v>
      </c>
      <c r="V3781" s="2">
        <v>2</v>
      </c>
      <c r="W3781" s="2">
        <v>17.600000000000001</v>
      </c>
      <c r="X3781" s="2">
        <v>13.200000000000001</v>
      </c>
      <c r="Y3781" s="2">
        <v>7.9199999999999993E-2</v>
      </c>
      <c r="Z3781" s="6">
        <v>46202</v>
      </c>
    </row>
    <row r="3782" spans="1:26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8" t="str">
        <f>IF(Table5[[#This Row],[Company Code]]&lt;&gt;"",Table5[[#This Row],[Contact Email]],"")</f>
        <v/>
      </c>
      <c r="M3782" s="2"/>
      <c r="N3782" s="9" t="str">
        <f>IF(IF(COUNTIF($S$2:S3782,S3782)=1,P3782,"")=1,COUNTIF($O$2:O3782,O3782),IF(COUNTIF($S$2:S3782,S3782)=1,P3782,""))</f>
        <v/>
      </c>
      <c r="O3782" s="9" t="str">
        <f>IF(COUNTIF($S$2:S3782,S3782)=1,P3782,"")</f>
        <v/>
      </c>
      <c r="P3782" s="9">
        <f>COUNTIF($S$2:S3782,S3782)</f>
        <v>94</v>
      </c>
      <c r="Q3782" s="2" t="s">
        <v>117</v>
      </c>
      <c r="R3782" s="2" t="s">
        <v>3901</v>
      </c>
      <c r="S3782" s="2" t="s">
        <v>75</v>
      </c>
      <c r="T3782" s="2">
        <v>12</v>
      </c>
      <c r="U3782" s="2">
        <v>12</v>
      </c>
      <c r="V3782" s="2">
        <v>1</v>
      </c>
      <c r="W3782" s="2">
        <v>8.8000000000000007</v>
      </c>
      <c r="X3782" s="2">
        <v>6.6000000000000005</v>
      </c>
      <c r="Y3782" s="2">
        <v>3.9599999999999996E-2</v>
      </c>
      <c r="Z3782" s="6">
        <v>46202</v>
      </c>
    </row>
    <row r="3783" spans="1:26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8" t="str">
        <f>IF(Table5[[#This Row],[Company Code]]&lt;&gt;"",Table5[[#This Row],[Contact Email]],"")</f>
        <v/>
      </c>
      <c r="M3783" s="2"/>
      <c r="N3783" s="9" t="str">
        <f>IF(IF(COUNTIF($S$2:S3783,S3783)=1,P3783,"")=1,COUNTIF($O$2:O3783,O3783),IF(COUNTIF($S$2:S3783,S3783)=1,P3783,""))</f>
        <v/>
      </c>
      <c r="O3783" s="9" t="str">
        <f>IF(COUNTIF($S$2:S3783,S3783)=1,P3783,"")</f>
        <v/>
      </c>
      <c r="P3783" s="9">
        <f>COUNTIF($S$2:S3783,S3783)</f>
        <v>95</v>
      </c>
      <c r="Q3783" s="2" t="s">
        <v>117</v>
      </c>
      <c r="R3783" s="2" t="s">
        <v>3902</v>
      </c>
      <c r="S3783" s="2" t="s">
        <v>75</v>
      </c>
      <c r="T3783" s="2">
        <v>12</v>
      </c>
      <c r="U3783" s="2">
        <v>12</v>
      </c>
      <c r="V3783" s="2">
        <v>1</v>
      </c>
      <c r="W3783" s="2">
        <v>8.8000000000000007</v>
      </c>
      <c r="X3783" s="2">
        <v>6.6000000000000005</v>
      </c>
      <c r="Y3783" s="2">
        <v>3.9599999999999996E-2</v>
      </c>
      <c r="Z3783" s="6">
        <v>46202</v>
      </c>
    </row>
    <row r="3784" spans="1:26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8" t="str">
        <f>IF(Table5[[#This Row],[Company Code]]&lt;&gt;"",Table5[[#This Row],[Contact Email]],"")</f>
        <v/>
      </c>
      <c r="M3784" s="2"/>
      <c r="N3784" s="9" t="str">
        <f>IF(IF(COUNTIF($S$2:S3784,S3784)=1,P3784,"")=1,COUNTIF($O$2:O3784,O3784),IF(COUNTIF($S$2:S3784,S3784)=1,P3784,""))</f>
        <v/>
      </c>
      <c r="O3784" s="9" t="str">
        <f>IF(COUNTIF($S$2:S3784,S3784)=1,P3784,"")</f>
        <v/>
      </c>
      <c r="P3784" s="9">
        <f>COUNTIF($S$2:S3784,S3784)</f>
        <v>96</v>
      </c>
      <c r="Q3784" s="2" t="s">
        <v>117</v>
      </c>
      <c r="R3784" s="2" t="s">
        <v>3903</v>
      </c>
      <c r="S3784" s="2" t="s">
        <v>75</v>
      </c>
      <c r="T3784" s="2">
        <v>48</v>
      </c>
      <c r="U3784" s="2">
        <v>12</v>
      </c>
      <c r="V3784" s="2">
        <v>4</v>
      </c>
      <c r="W3784" s="2">
        <v>35.200000000000003</v>
      </c>
      <c r="X3784" s="2">
        <v>26.400000000000002</v>
      </c>
      <c r="Y3784" s="2">
        <v>0.15839999999999999</v>
      </c>
      <c r="Z3784" s="6">
        <v>46202</v>
      </c>
    </row>
    <row r="3785" spans="1:26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8" t="str">
        <f>IF(Table5[[#This Row],[Company Code]]&lt;&gt;"",Table5[[#This Row],[Contact Email]],"")</f>
        <v/>
      </c>
      <c r="M3785" s="2"/>
      <c r="N3785" s="9" t="str">
        <f>IF(IF(COUNTIF($S$2:S3785,S3785)=1,P3785,"")=1,COUNTIF($O$2:O3785,O3785),IF(COUNTIF($S$2:S3785,S3785)=1,P3785,""))</f>
        <v/>
      </c>
      <c r="O3785" s="9" t="str">
        <f>IF(COUNTIF($S$2:S3785,S3785)=1,P3785,"")</f>
        <v/>
      </c>
      <c r="P3785" s="9">
        <f>COUNTIF($S$2:S3785,S3785)</f>
        <v>97</v>
      </c>
      <c r="Q3785" s="2" t="s">
        <v>117</v>
      </c>
      <c r="R3785" s="2" t="s">
        <v>3904</v>
      </c>
      <c r="S3785" s="2" t="s">
        <v>75</v>
      </c>
      <c r="T3785" s="2">
        <v>36</v>
      </c>
      <c r="U3785" s="2">
        <v>12</v>
      </c>
      <c r="V3785" s="2">
        <v>3</v>
      </c>
      <c r="W3785" s="2">
        <v>26.400000000000002</v>
      </c>
      <c r="X3785" s="2">
        <v>19.8</v>
      </c>
      <c r="Y3785" s="2">
        <v>0.1188</v>
      </c>
      <c r="Z3785" s="6">
        <v>46202</v>
      </c>
    </row>
    <row r="3786" spans="1:26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8" t="str">
        <f>IF(Table5[[#This Row],[Company Code]]&lt;&gt;"",Table5[[#This Row],[Contact Email]],"")</f>
        <v/>
      </c>
      <c r="M3786" s="2"/>
      <c r="N3786" s="9" t="str">
        <f>IF(IF(COUNTIF($S$2:S3786,S3786)=1,P3786,"")=1,COUNTIF($O$2:O3786,O3786),IF(COUNTIF($S$2:S3786,S3786)=1,P3786,""))</f>
        <v/>
      </c>
      <c r="O3786" s="9" t="str">
        <f>IF(COUNTIF($S$2:S3786,S3786)=1,P3786,"")</f>
        <v/>
      </c>
      <c r="P3786" s="9">
        <f>COUNTIF($S$2:S3786,S3786)</f>
        <v>98</v>
      </c>
      <c r="Q3786" s="2" t="s">
        <v>117</v>
      </c>
      <c r="R3786" s="2" t="s">
        <v>3905</v>
      </c>
      <c r="S3786" s="2" t="s">
        <v>75</v>
      </c>
      <c r="T3786" s="2">
        <v>48</v>
      </c>
      <c r="U3786" s="2">
        <v>12</v>
      </c>
      <c r="V3786" s="2">
        <v>4</v>
      </c>
      <c r="W3786" s="2">
        <v>35.200000000000003</v>
      </c>
      <c r="X3786" s="2">
        <v>26.400000000000002</v>
      </c>
      <c r="Y3786" s="2">
        <v>0.15839999999999999</v>
      </c>
      <c r="Z3786" s="6">
        <v>46202</v>
      </c>
    </row>
    <row r="3787" spans="1:26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8" t="str">
        <f>IF(Table5[[#This Row],[Company Code]]&lt;&gt;"",Table5[[#This Row],[Contact Email]],"")</f>
        <v/>
      </c>
      <c r="M3787" s="2"/>
      <c r="N3787" s="9" t="str">
        <f>IF(IF(COUNTIF($S$2:S3787,S3787)=1,P3787,"")=1,COUNTIF($O$2:O3787,O3787),IF(COUNTIF($S$2:S3787,S3787)=1,P3787,""))</f>
        <v/>
      </c>
      <c r="O3787" s="9" t="str">
        <f>IF(COUNTIF($S$2:S3787,S3787)=1,P3787,"")</f>
        <v/>
      </c>
      <c r="P3787" s="9">
        <f>COUNTIF($S$2:S3787,S3787)</f>
        <v>99</v>
      </c>
      <c r="Q3787" s="2" t="s">
        <v>117</v>
      </c>
      <c r="R3787" s="2" t="s">
        <v>3906</v>
      </c>
      <c r="S3787" s="2" t="s">
        <v>75</v>
      </c>
      <c r="T3787" s="2">
        <v>36</v>
      </c>
      <c r="U3787" s="2">
        <v>12</v>
      </c>
      <c r="V3787" s="2">
        <v>3</v>
      </c>
      <c r="W3787" s="2">
        <v>26.400000000000002</v>
      </c>
      <c r="X3787" s="2">
        <v>19.8</v>
      </c>
      <c r="Y3787" s="2">
        <v>0.1188</v>
      </c>
      <c r="Z3787" s="6">
        <v>46202</v>
      </c>
    </row>
    <row r="3788" spans="1:26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8" t="str">
        <f>IF(Table5[[#This Row],[Company Code]]&lt;&gt;"",Table5[[#This Row],[Contact Email]],"")</f>
        <v/>
      </c>
      <c r="M3788" s="2"/>
      <c r="N3788" s="9" t="str">
        <f>IF(IF(COUNTIF($S$2:S3788,S3788)=1,P3788,"")=1,COUNTIF($O$2:O3788,O3788),IF(COUNTIF($S$2:S3788,S3788)=1,P3788,""))</f>
        <v/>
      </c>
      <c r="O3788" s="9" t="str">
        <f>IF(COUNTIF($S$2:S3788,S3788)=1,P3788,"")</f>
        <v/>
      </c>
      <c r="P3788" s="9">
        <f>COUNTIF($S$2:S3788,S3788)</f>
        <v>100</v>
      </c>
      <c r="Q3788" s="2" t="s">
        <v>117</v>
      </c>
      <c r="R3788" s="2" t="s">
        <v>3907</v>
      </c>
      <c r="S3788" s="2" t="s">
        <v>75</v>
      </c>
      <c r="T3788" s="2">
        <v>12</v>
      </c>
      <c r="U3788" s="2">
        <v>12</v>
      </c>
      <c r="V3788" s="2">
        <v>1</v>
      </c>
      <c r="W3788" s="2">
        <v>8.8000000000000007</v>
      </c>
      <c r="X3788" s="2">
        <v>6.6000000000000005</v>
      </c>
      <c r="Y3788" s="2">
        <v>3.9599999999999996E-2</v>
      </c>
      <c r="Z3788" s="6">
        <v>46202</v>
      </c>
    </row>
    <row r="3789" spans="1:26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8" t="str">
        <f>IF(Table5[[#This Row],[Company Code]]&lt;&gt;"",Table5[[#This Row],[Contact Email]],"")</f>
        <v/>
      </c>
      <c r="M3789" s="2"/>
      <c r="N3789" s="9" t="str">
        <f>IF(IF(COUNTIF($S$2:S3789,S3789)=1,P3789,"")=1,COUNTIF($O$2:O3789,O3789),IF(COUNTIF($S$2:S3789,S3789)=1,P3789,""))</f>
        <v/>
      </c>
      <c r="O3789" s="9" t="str">
        <f>IF(COUNTIF($S$2:S3789,S3789)=1,P3789,"")</f>
        <v/>
      </c>
      <c r="P3789" s="9">
        <f>COUNTIF($S$2:S3789,S3789)</f>
        <v>101</v>
      </c>
      <c r="Q3789" s="2" t="s">
        <v>117</v>
      </c>
      <c r="R3789" s="2" t="s">
        <v>3908</v>
      </c>
      <c r="S3789" s="2" t="s">
        <v>75</v>
      </c>
      <c r="T3789" s="2">
        <v>36</v>
      </c>
      <c r="U3789" s="2">
        <v>12</v>
      </c>
      <c r="V3789" s="2">
        <v>3</v>
      </c>
      <c r="W3789" s="2">
        <v>26.400000000000002</v>
      </c>
      <c r="X3789" s="2">
        <v>19.8</v>
      </c>
      <c r="Y3789" s="2">
        <v>0.1188</v>
      </c>
      <c r="Z3789" s="6">
        <v>46202</v>
      </c>
    </row>
    <row r="3790" spans="1:26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8" t="str">
        <f>IF(Table5[[#This Row],[Company Code]]&lt;&gt;"",Table5[[#This Row],[Contact Email]],"")</f>
        <v/>
      </c>
      <c r="M3790" s="2"/>
      <c r="N3790" s="9" t="str">
        <f>IF(IF(COUNTIF($S$2:S3790,S3790)=1,P3790,"")=1,COUNTIF($O$2:O3790,O3790),IF(COUNTIF($S$2:S3790,S3790)=1,P3790,""))</f>
        <v/>
      </c>
      <c r="O3790" s="9" t="str">
        <f>IF(COUNTIF($S$2:S3790,S3790)=1,P3790,"")</f>
        <v/>
      </c>
      <c r="P3790" s="9">
        <f>COUNTIF($S$2:S3790,S3790)</f>
        <v>102</v>
      </c>
      <c r="Q3790" s="2" t="s">
        <v>117</v>
      </c>
      <c r="R3790" s="2" t="s">
        <v>3909</v>
      </c>
      <c r="S3790" s="2" t="s">
        <v>75</v>
      </c>
      <c r="T3790" s="2">
        <v>60</v>
      </c>
      <c r="U3790" s="2">
        <v>12</v>
      </c>
      <c r="V3790" s="2">
        <v>5</v>
      </c>
      <c r="W3790" s="2">
        <v>44</v>
      </c>
      <c r="X3790" s="2">
        <v>33</v>
      </c>
      <c r="Y3790" s="2">
        <v>0.19800000000000001</v>
      </c>
      <c r="Z3790" s="6">
        <v>46202</v>
      </c>
    </row>
    <row r="3791" spans="1:26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8" t="str">
        <f>IF(Table5[[#This Row],[Company Code]]&lt;&gt;"",Table5[[#This Row],[Contact Email]],"")</f>
        <v/>
      </c>
      <c r="M3791" s="2"/>
      <c r="N3791" s="9" t="str">
        <f>IF(IF(COUNTIF($S$2:S3791,S3791)=1,P3791,"")=1,COUNTIF($O$2:O3791,O3791),IF(COUNTIF($S$2:S3791,S3791)=1,P3791,""))</f>
        <v/>
      </c>
      <c r="O3791" s="9" t="str">
        <f>IF(COUNTIF($S$2:S3791,S3791)=1,P3791,"")</f>
        <v/>
      </c>
      <c r="P3791" s="9">
        <f>COUNTIF($S$2:S3791,S3791)</f>
        <v>103</v>
      </c>
      <c r="Q3791" s="2" t="s">
        <v>117</v>
      </c>
      <c r="R3791" s="2" t="s">
        <v>3910</v>
      </c>
      <c r="S3791" s="2" t="s">
        <v>75</v>
      </c>
      <c r="T3791" s="2">
        <v>48</v>
      </c>
      <c r="U3791" s="2">
        <v>12</v>
      </c>
      <c r="V3791" s="2">
        <v>4</v>
      </c>
      <c r="W3791" s="2">
        <v>35.200000000000003</v>
      </c>
      <c r="X3791" s="2">
        <v>26.400000000000002</v>
      </c>
      <c r="Y3791" s="2">
        <v>0.15839999999999999</v>
      </c>
      <c r="Z3791" s="6">
        <v>46202</v>
      </c>
    </row>
    <row r="3792" spans="1:26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8" t="str">
        <f>IF(Table5[[#This Row],[Company Code]]&lt;&gt;"",Table5[[#This Row],[Contact Email]],"")</f>
        <v/>
      </c>
      <c r="M3792" s="2"/>
      <c r="N3792" s="9" t="str">
        <f>IF(IF(COUNTIF($S$2:S3792,S3792)=1,P3792,"")=1,COUNTIF($O$2:O3792,O3792),IF(COUNTIF($S$2:S3792,S3792)=1,P3792,""))</f>
        <v/>
      </c>
      <c r="O3792" s="9" t="str">
        <f>IF(COUNTIF($S$2:S3792,S3792)=1,P3792,"")</f>
        <v/>
      </c>
      <c r="P3792" s="9">
        <f>COUNTIF($S$2:S3792,S3792)</f>
        <v>104</v>
      </c>
      <c r="Q3792" s="2" t="s">
        <v>117</v>
      </c>
      <c r="R3792" s="2" t="s">
        <v>3911</v>
      </c>
      <c r="S3792" s="2" t="s">
        <v>75</v>
      </c>
      <c r="T3792" s="2">
        <v>36</v>
      </c>
      <c r="U3792" s="2">
        <v>12</v>
      </c>
      <c r="V3792" s="2">
        <v>3</v>
      </c>
      <c r="W3792" s="2">
        <v>26.400000000000002</v>
      </c>
      <c r="X3792" s="2">
        <v>19.8</v>
      </c>
      <c r="Y3792" s="2">
        <v>0.1188</v>
      </c>
      <c r="Z3792" s="6">
        <v>46202</v>
      </c>
    </row>
    <row r="3793" spans="1:26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8" t="str">
        <f>IF(Table5[[#This Row],[Company Code]]&lt;&gt;"",Table5[[#This Row],[Contact Email]],"")</f>
        <v/>
      </c>
      <c r="M3793" s="2"/>
      <c r="N3793" s="9" t="str">
        <f>IF(IF(COUNTIF($S$2:S3793,S3793)=1,P3793,"")=1,COUNTIF($O$2:O3793,O3793),IF(COUNTIF($S$2:S3793,S3793)=1,P3793,""))</f>
        <v/>
      </c>
      <c r="O3793" s="9" t="str">
        <f>IF(COUNTIF($S$2:S3793,S3793)=1,P3793,"")</f>
        <v/>
      </c>
      <c r="P3793" s="9">
        <f>COUNTIF($S$2:S3793,S3793)</f>
        <v>105</v>
      </c>
      <c r="Q3793" s="2" t="s">
        <v>117</v>
      </c>
      <c r="R3793" s="2" t="s">
        <v>3912</v>
      </c>
      <c r="S3793" s="2" t="s">
        <v>75</v>
      </c>
      <c r="T3793" s="2">
        <v>24</v>
      </c>
      <c r="U3793" s="2">
        <v>12</v>
      </c>
      <c r="V3793" s="2">
        <v>2</v>
      </c>
      <c r="W3793" s="2">
        <v>17.600000000000001</v>
      </c>
      <c r="X3793" s="2">
        <v>13.200000000000001</v>
      </c>
      <c r="Y3793" s="2">
        <v>7.9199999999999993E-2</v>
      </c>
      <c r="Z3793" s="6">
        <v>46202</v>
      </c>
    </row>
    <row r="3794" spans="1:26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8" t="str">
        <f>IF(Table5[[#This Row],[Company Code]]&lt;&gt;"",Table5[[#This Row],[Contact Email]],"")</f>
        <v/>
      </c>
      <c r="M3794" s="2"/>
      <c r="N3794" s="9" t="str">
        <f>IF(IF(COUNTIF($S$2:S3794,S3794)=1,P3794,"")=1,COUNTIF($O$2:O3794,O3794),IF(COUNTIF($S$2:S3794,S3794)=1,P3794,""))</f>
        <v/>
      </c>
      <c r="O3794" s="9" t="str">
        <f>IF(COUNTIF($S$2:S3794,S3794)=1,P3794,"")</f>
        <v/>
      </c>
      <c r="P3794" s="9">
        <f>COUNTIF($S$2:S3794,S3794)</f>
        <v>106</v>
      </c>
      <c r="Q3794" s="2" t="s">
        <v>117</v>
      </c>
      <c r="R3794" s="2" t="s">
        <v>3913</v>
      </c>
      <c r="S3794" s="2" t="s">
        <v>75</v>
      </c>
      <c r="T3794" s="2">
        <v>60</v>
      </c>
      <c r="U3794" s="2">
        <v>12</v>
      </c>
      <c r="V3794" s="2">
        <v>5</v>
      </c>
      <c r="W3794" s="2">
        <v>44</v>
      </c>
      <c r="X3794" s="2">
        <v>33</v>
      </c>
      <c r="Y3794" s="2">
        <v>0.19800000000000001</v>
      </c>
      <c r="Z3794" s="6">
        <v>46202</v>
      </c>
    </row>
    <row r="3795" spans="1:26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8" t="str">
        <f>IF(Table5[[#This Row],[Company Code]]&lt;&gt;"",Table5[[#This Row],[Contact Email]],"")</f>
        <v/>
      </c>
      <c r="M3795" s="2"/>
      <c r="N3795" s="9" t="str">
        <f>IF(IF(COUNTIF($S$2:S3795,S3795)=1,P3795,"")=1,COUNTIF($O$2:O3795,O3795),IF(COUNTIF($S$2:S3795,S3795)=1,P3795,""))</f>
        <v/>
      </c>
      <c r="O3795" s="9" t="str">
        <f>IF(COUNTIF($S$2:S3795,S3795)=1,P3795,"")</f>
        <v/>
      </c>
      <c r="P3795" s="9">
        <f>COUNTIF($S$2:S3795,S3795)</f>
        <v>107</v>
      </c>
      <c r="Q3795" s="2" t="s">
        <v>117</v>
      </c>
      <c r="R3795" s="2" t="s">
        <v>3914</v>
      </c>
      <c r="S3795" s="2" t="s">
        <v>75</v>
      </c>
      <c r="T3795" s="2">
        <v>48</v>
      </c>
      <c r="U3795" s="2">
        <v>12</v>
      </c>
      <c r="V3795" s="2">
        <v>4</v>
      </c>
      <c r="W3795" s="2">
        <v>35.200000000000003</v>
      </c>
      <c r="X3795" s="2">
        <v>26.400000000000002</v>
      </c>
      <c r="Y3795" s="2">
        <v>0.15839999999999999</v>
      </c>
      <c r="Z3795" s="6">
        <v>46202</v>
      </c>
    </row>
    <row r="3796" spans="1:26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8" t="str">
        <f>IF(Table5[[#This Row],[Company Code]]&lt;&gt;"",Table5[[#This Row],[Contact Email]],"")</f>
        <v/>
      </c>
      <c r="M3796" s="2"/>
      <c r="N3796" s="9" t="str">
        <f>IF(IF(COUNTIF($S$2:S3796,S3796)=1,P3796,"")=1,COUNTIF($O$2:O3796,O3796),IF(COUNTIF($S$2:S3796,S3796)=1,P3796,""))</f>
        <v/>
      </c>
      <c r="O3796" s="9" t="str">
        <f>IF(COUNTIF($S$2:S3796,S3796)=1,P3796,"")</f>
        <v/>
      </c>
      <c r="P3796" s="9">
        <f>COUNTIF($S$2:S3796,S3796)</f>
        <v>108</v>
      </c>
      <c r="Q3796" s="2" t="s">
        <v>117</v>
      </c>
      <c r="R3796" s="2" t="s">
        <v>3915</v>
      </c>
      <c r="S3796" s="2" t="s">
        <v>75</v>
      </c>
      <c r="T3796" s="2">
        <v>60</v>
      </c>
      <c r="U3796" s="2">
        <v>12</v>
      </c>
      <c r="V3796" s="2">
        <v>5</v>
      </c>
      <c r="W3796" s="2">
        <v>44</v>
      </c>
      <c r="X3796" s="2">
        <v>33</v>
      </c>
      <c r="Y3796" s="2">
        <v>0.19800000000000001</v>
      </c>
      <c r="Z3796" s="6">
        <v>46202</v>
      </c>
    </row>
    <row r="3797" spans="1:26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8" t="str">
        <f>IF(Table5[[#This Row],[Company Code]]&lt;&gt;"",Table5[[#This Row],[Contact Email]],"")</f>
        <v/>
      </c>
      <c r="M3797" s="2"/>
      <c r="N3797" s="9" t="str">
        <f>IF(IF(COUNTIF($S$2:S3797,S3797)=1,P3797,"")=1,COUNTIF($O$2:O3797,O3797),IF(COUNTIF($S$2:S3797,S3797)=1,P3797,""))</f>
        <v/>
      </c>
      <c r="O3797" s="9" t="str">
        <f>IF(COUNTIF($S$2:S3797,S3797)=1,P3797,"")</f>
        <v/>
      </c>
      <c r="P3797" s="9">
        <f>COUNTIF($S$2:S3797,S3797)</f>
        <v>109</v>
      </c>
      <c r="Q3797" s="2" t="s">
        <v>117</v>
      </c>
      <c r="R3797" s="2" t="s">
        <v>3916</v>
      </c>
      <c r="S3797" s="2" t="s">
        <v>75</v>
      </c>
      <c r="T3797" s="2">
        <v>60</v>
      </c>
      <c r="U3797" s="2">
        <v>12</v>
      </c>
      <c r="V3797" s="2">
        <v>5</v>
      </c>
      <c r="W3797" s="2">
        <v>44</v>
      </c>
      <c r="X3797" s="2">
        <v>33</v>
      </c>
      <c r="Y3797" s="2">
        <v>0.19800000000000001</v>
      </c>
      <c r="Z3797" s="6">
        <v>46202</v>
      </c>
    </row>
    <row r="3798" spans="1:26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8" t="str">
        <f>IF(Table5[[#This Row],[Company Code]]&lt;&gt;"",Table5[[#This Row],[Contact Email]],"")</f>
        <v/>
      </c>
      <c r="M3798" s="2"/>
      <c r="N3798" s="9" t="str">
        <f>IF(IF(COUNTIF($S$2:S3798,S3798)=1,P3798,"")=1,COUNTIF($O$2:O3798,O3798),IF(COUNTIF($S$2:S3798,S3798)=1,P3798,""))</f>
        <v/>
      </c>
      <c r="O3798" s="9" t="str">
        <f>IF(COUNTIF($S$2:S3798,S3798)=1,P3798,"")</f>
        <v/>
      </c>
      <c r="P3798" s="9">
        <f>COUNTIF($S$2:S3798,S3798)</f>
        <v>110</v>
      </c>
      <c r="Q3798" s="2" t="s">
        <v>117</v>
      </c>
      <c r="R3798" s="2" t="s">
        <v>3917</v>
      </c>
      <c r="S3798" s="2" t="s">
        <v>75</v>
      </c>
      <c r="T3798" s="2">
        <v>36</v>
      </c>
      <c r="U3798" s="2">
        <v>12</v>
      </c>
      <c r="V3798" s="2">
        <v>3</v>
      </c>
      <c r="W3798" s="2">
        <v>26.400000000000002</v>
      </c>
      <c r="X3798" s="2">
        <v>19.8</v>
      </c>
      <c r="Y3798" s="2">
        <v>0.1188</v>
      </c>
      <c r="Z3798" s="6">
        <v>46202</v>
      </c>
    </row>
    <row r="3799" spans="1:26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8" t="str">
        <f>IF(Table5[[#This Row],[Company Code]]&lt;&gt;"",Table5[[#This Row],[Contact Email]],"")</f>
        <v/>
      </c>
      <c r="M3799" s="2"/>
      <c r="N3799" s="9" t="str">
        <f>IF(IF(COUNTIF($S$2:S3799,S3799)=1,P3799,"")=1,COUNTIF($O$2:O3799,O3799),IF(COUNTIF($S$2:S3799,S3799)=1,P3799,""))</f>
        <v/>
      </c>
      <c r="O3799" s="9" t="str">
        <f>IF(COUNTIF($S$2:S3799,S3799)=1,P3799,"")</f>
        <v/>
      </c>
      <c r="P3799" s="9">
        <f>COUNTIF($S$2:S3799,S3799)</f>
        <v>111</v>
      </c>
      <c r="Q3799" s="2" t="s">
        <v>117</v>
      </c>
      <c r="R3799" s="2" t="s">
        <v>3918</v>
      </c>
      <c r="S3799" s="2" t="s">
        <v>75</v>
      </c>
      <c r="T3799" s="2">
        <v>36</v>
      </c>
      <c r="U3799" s="2">
        <v>12</v>
      </c>
      <c r="V3799" s="2">
        <v>3</v>
      </c>
      <c r="W3799" s="2">
        <v>26.400000000000002</v>
      </c>
      <c r="X3799" s="2">
        <v>19.8</v>
      </c>
      <c r="Y3799" s="2">
        <v>0.1188</v>
      </c>
      <c r="Z3799" s="6">
        <v>46202</v>
      </c>
    </row>
    <row r="3800" spans="1:26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8" t="str">
        <f>IF(Table5[[#This Row],[Company Code]]&lt;&gt;"",Table5[[#This Row],[Contact Email]],"")</f>
        <v/>
      </c>
      <c r="M3800" s="2"/>
      <c r="N3800" s="9" t="str">
        <f>IF(IF(COUNTIF($S$2:S3800,S3800)=1,P3800,"")=1,COUNTIF($O$2:O3800,O3800),IF(COUNTIF($S$2:S3800,S3800)=1,P3800,""))</f>
        <v/>
      </c>
      <c r="O3800" s="9" t="str">
        <f>IF(COUNTIF($S$2:S3800,S3800)=1,P3800,"")</f>
        <v/>
      </c>
      <c r="P3800" s="9">
        <f>COUNTIF($S$2:S3800,S3800)</f>
        <v>112</v>
      </c>
      <c r="Q3800" s="2" t="s">
        <v>117</v>
      </c>
      <c r="R3800" s="2" t="s">
        <v>3919</v>
      </c>
      <c r="S3800" s="2" t="s">
        <v>75</v>
      </c>
      <c r="T3800" s="2">
        <v>24</v>
      </c>
      <c r="U3800" s="2">
        <v>12</v>
      </c>
      <c r="V3800" s="2">
        <v>2</v>
      </c>
      <c r="W3800" s="2">
        <v>17.600000000000001</v>
      </c>
      <c r="X3800" s="2">
        <v>13.200000000000001</v>
      </c>
      <c r="Y3800" s="2">
        <v>7.9199999999999993E-2</v>
      </c>
      <c r="Z3800" s="6">
        <v>46202</v>
      </c>
    </row>
    <row r="3801" spans="1:26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8" t="str">
        <f>IF(Table5[[#This Row],[Company Code]]&lt;&gt;"",Table5[[#This Row],[Contact Email]],"")</f>
        <v/>
      </c>
      <c r="M3801" s="2"/>
      <c r="N3801" s="9" t="str">
        <f>IF(IF(COUNTIF($S$2:S3801,S3801)=1,P3801,"")=1,COUNTIF($O$2:O3801,O3801),IF(COUNTIF($S$2:S3801,S3801)=1,P3801,""))</f>
        <v/>
      </c>
      <c r="O3801" s="9" t="str">
        <f>IF(COUNTIF($S$2:S3801,S3801)=1,P3801,"")</f>
        <v/>
      </c>
      <c r="P3801" s="9">
        <f>COUNTIF($S$2:S3801,S3801)</f>
        <v>113</v>
      </c>
      <c r="Q3801" s="2" t="s">
        <v>117</v>
      </c>
      <c r="R3801" s="2" t="s">
        <v>3920</v>
      </c>
      <c r="S3801" s="2" t="s">
        <v>75</v>
      </c>
      <c r="T3801" s="2">
        <v>108</v>
      </c>
      <c r="U3801" s="2">
        <v>12</v>
      </c>
      <c r="V3801" s="2">
        <v>9</v>
      </c>
      <c r="W3801" s="2">
        <v>79.2</v>
      </c>
      <c r="X3801" s="2">
        <v>59.400000000000006</v>
      </c>
      <c r="Y3801" s="2">
        <v>0.35639999999999999</v>
      </c>
      <c r="Z3801" s="6">
        <v>46202</v>
      </c>
    </row>
    <row r="3802" spans="1:26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8" t="str">
        <f>IF(Table5[[#This Row],[Company Code]]&lt;&gt;"",Table5[[#This Row],[Contact Email]],"")</f>
        <v/>
      </c>
      <c r="M3802" s="2"/>
      <c r="N3802" s="9" t="str">
        <f>IF(IF(COUNTIF($S$2:S3802,S3802)=1,P3802,"")=1,COUNTIF($O$2:O3802,O3802),IF(COUNTIF($S$2:S3802,S3802)=1,P3802,""))</f>
        <v/>
      </c>
      <c r="O3802" s="9" t="str">
        <f>IF(COUNTIF($S$2:S3802,S3802)=1,P3802,"")</f>
        <v/>
      </c>
      <c r="P3802" s="9">
        <f>COUNTIF($S$2:S3802,S3802)</f>
        <v>114</v>
      </c>
      <c r="Q3802" s="2" t="s">
        <v>117</v>
      </c>
      <c r="R3802" s="2" t="s">
        <v>3921</v>
      </c>
      <c r="S3802" s="2" t="s">
        <v>75</v>
      </c>
      <c r="T3802" s="2">
        <v>36</v>
      </c>
      <c r="U3802" s="2">
        <v>12</v>
      </c>
      <c r="V3802" s="2">
        <v>3</v>
      </c>
      <c r="W3802" s="2">
        <v>26.400000000000002</v>
      </c>
      <c r="X3802" s="2">
        <v>19.8</v>
      </c>
      <c r="Y3802" s="2">
        <v>0.1188</v>
      </c>
      <c r="Z3802" s="6">
        <v>46202</v>
      </c>
    </row>
    <row r="3803" spans="1:26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8" t="str">
        <f>IF(Table5[[#This Row],[Company Code]]&lt;&gt;"",Table5[[#This Row],[Contact Email]],"")</f>
        <v/>
      </c>
      <c r="M3803" s="2"/>
      <c r="N3803" s="9" t="str">
        <f>IF(IF(COUNTIF($S$2:S3803,S3803)=1,P3803,"")=1,COUNTIF($O$2:O3803,O3803),IF(COUNTIF($S$2:S3803,S3803)=1,P3803,""))</f>
        <v/>
      </c>
      <c r="O3803" s="9" t="str">
        <f>IF(COUNTIF($S$2:S3803,S3803)=1,P3803,"")</f>
        <v/>
      </c>
      <c r="P3803" s="9">
        <f>COUNTIF($S$2:S3803,S3803)</f>
        <v>115</v>
      </c>
      <c r="Q3803" s="2" t="s">
        <v>117</v>
      </c>
      <c r="R3803" s="2" t="s">
        <v>3922</v>
      </c>
      <c r="S3803" s="2" t="s">
        <v>75</v>
      </c>
      <c r="T3803" s="2">
        <v>24</v>
      </c>
      <c r="U3803" s="2">
        <v>12</v>
      </c>
      <c r="V3803" s="2">
        <v>2</v>
      </c>
      <c r="W3803" s="2">
        <v>17.600000000000001</v>
      </c>
      <c r="X3803" s="2">
        <v>13.200000000000001</v>
      </c>
      <c r="Y3803" s="2">
        <v>7.9199999999999993E-2</v>
      </c>
      <c r="Z3803" s="6">
        <v>46202</v>
      </c>
    </row>
    <row r="3804" spans="1:26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8" t="str">
        <f>IF(Table5[[#This Row],[Company Code]]&lt;&gt;"",Table5[[#This Row],[Contact Email]],"")</f>
        <v/>
      </c>
      <c r="M3804" s="2"/>
      <c r="N3804" s="9" t="str">
        <f>IF(IF(COUNTIF($S$2:S3804,S3804)=1,P3804,"")=1,COUNTIF($O$2:O3804,O3804),IF(COUNTIF($S$2:S3804,S3804)=1,P3804,""))</f>
        <v/>
      </c>
      <c r="O3804" s="9" t="str">
        <f>IF(COUNTIF($S$2:S3804,S3804)=1,P3804,"")</f>
        <v/>
      </c>
      <c r="P3804" s="9">
        <f>COUNTIF($S$2:S3804,S3804)</f>
        <v>116</v>
      </c>
      <c r="Q3804" s="2" t="s">
        <v>117</v>
      </c>
      <c r="R3804" s="2" t="s">
        <v>3923</v>
      </c>
      <c r="S3804" s="2" t="s">
        <v>75</v>
      </c>
      <c r="T3804" s="2">
        <v>24</v>
      </c>
      <c r="U3804" s="2">
        <v>12</v>
      </c>
      <c r="V3804" s="2">
        <v>2</v>
      </c>
      <c r="W3804" s="2">
        <v>17.600000000000001</v>
      </c>
      <c r="X3804" s="2">
        <v>13.200000000000001</v>
      </c>
      <c r="Y3804" s="2">
        <v>7.9199999999999993E-2</v>
      </c>
      <c r="Z3804" s="6">
        <v>46202</v>
      </c>
    </row>
    <row r="3805" spans="1:26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8" t="str">
        <f>IF(Table5[[#This Row],[Company Code]]&lt;&gt;"",Table5[[#This Row],[Contact Email]],"")</f>
        <v/>
      </c>
      <c r="M3805" s="2"/>
      <c r="N3805" s="9" t="str">
        <f>IF(IF(COUNTIF($S$2:S3805,S3805)=1,P3805,"")=1,COUNTIF($O$2:O3805,O3805),IF(COUNTIF($S$2:S3805,S3805)=1,P3805,""))</f>
        <v/>
      </c>
      <c r="O3805" s="9" t="str">
        <f>IF(COUNTIF($S$2:S3805,S3805)=1,P3805,"")</f>
        <v/>
      </c>
      <c r="P3805" s="9">
        <f>COUNTIF($S$2:S3805,S3805)</f>
        <v>117</v>
      </c>
      <c r="Q3805" s="2" t="s">
        <v>117</v>
      </c>
      <c r="R3805" s="2" t="s">
        <v>3924</v>
      </c>
      <c r="S3805" s="2" t="s">
        <v>75</v>
      </c>
      <c r="T3805" s="2">
        <v>12</v>
      </c>
      <c r="U3805" s="2">
        <v>12</v>
      </c>
      <c r="V3805" s="2">
        <v>1</v>
      </c>
      <c r="W3805" s="2">
        <v>8.8000000000000007</v>
      </c>
      <c r="X3805" s="2">
        <v>6.6000000000000005</v>
      </c>
      <c r="Y3805" s="2">
        <v>3.9599999999999996E-2</v>
      </c>
      <c r="Z3805" s="6">
        <v>46202</v>
      </c>
    </row>
    <row r="3806" spans="1:26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8" t="str">
        <f>IF(Table5[[#This Row],[Company Code]]&lt;&gt;"",Table5[[#This Row],[Contact Email]],"")</f>
        <v/>
      </c>
      <c r="M3806" s="2"/>
      <c r="N3806" s="9" t="str">
        <f>IF(IF(COUNTIF($S$2:S3806,S3806)=1,P3806,"")=1,COUNTIF($O$2:O3806,O3806),IF(COUNTIF($S$2:S3806,S3806)=1,P3806,""))</f>
        <v/>
      </c>
      <c r="O3806" s="9" t="str">
        <f>IF(COUNTIF($S$2:S3806,S3806)=1,P3806,"")</f>
        <v/>
      </c>
      <c r="P3806" s="9">
        <f>COUNTIF($S$2:S3806,S3806)</f>
        <v>118</v>
      </c>
      <c r="Q3806" s="2" t="s">
        <v>117</v>
      </c>
      <c r="R3806" s="2" t="s">
        <v>3925</v>
      </c>
      <c r="S3806" s="2" t="s">
        <v>75</v>
      </c>
      <c r="T3806" s="2">
        <v>72</v>
      </c>
      <c r="U3806" s="2">
        <v>12</v>
      </c>
      <c r="V3806" s="2">
        <v>6</v>
      </c>
      <c r="W3806" s="2">
        <v>52.800000000000004</v>
      </c>
      <c r="X3806" s="2">
        <v>39.6</v>
      </c>
      <c r="Y3806" s="2">
        <v>0.23760000000000001</v>
      </c>
      <c r="Z3806" s="6">
        <v>46202</v>
      </c>
    </row>
    <row r="3807" spans="1:26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8" t="str">
        <f>IF(Table5[[#This Row],[Company Code]]&lt;&gt;"",Table5[[#This Row],[Contact Email]],"")</f>
        <v/>
      </c>
      <c r="M3807" s="2"/>
      <c r="N3807" s="9" t="str">
        <f>IF(IF(COUNTIF($S$2:S3807,S3807)=1,P3807,"")=1,COUNTIF($O$2:O3807,O3807),IF(COUNTIF($S$2:S3807,S3807)=1,P3807,""))</f>
        <v/>
      </c>
      <c r="O3807" s="9" t="str">
        <f>IF(COUNTIF($S$2:S3807,S3807)=1,P3807,"")</f>
        <v/>
      </c>
      <c r="P3807" s="9">
        <f>COUNTIF($S$2:S3807,S3807)</f>
        <v>119</v>
      </c>
      <c r="Q3807" s="2" t="s">
        <v>117</v>
      </c>
      <c r="R3807" s="2" t="s">
        <v>3926</v>
      </c>
      <c r="S3807" s="2" t="s">
        <v>75</v>
      </c>
      <c r="T3807" s="2">
        <v>36</v>
      </c>
      <c r="U3807" s="2">
        <v>12</v>
      </c>
      <c r="V3807" s="2">
        <v>3</v>
      </c>
      <c r="W3807" s="2">
        <v>26.400000000000002</v>
      </c>
      <c r="X3807" s="2">
        <v>19.8</v>
      </c>
      <c r="Y3807" s="2">
        <v>0.1188</v>
      </c>
      <c r="Z3807" s="6">
        <v>46202</v>
      </c>
    </row>
    <row r="3808" spans="1:26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8" t="str">
        <f>IF(Table5[[#This Row],[Company Code]]&lt;&gt;"",Table5[[#This Row],[Contact Email]],"")</f>
        <v/>
      </c>
      <c r="M3808" s="2"/>
      <c r="N3808" s="9" t="str">
        <f>IF(IF(COUNTIF($S$2:S3808,S3808)=1,P3808,"")=1,COUNTIF($O$2:O3808,O3808),IF(COUNTIF($S$2:S3808,S3808)=1,P3808,""))</f>
        <v/>
      </c>
      <c r="O3808" s="9" t="str">
        <f>IF(COUNTIF($S$2:S3808,S3808)=1,P3808,"")</f>
        <v/>
      </c>
      <c r="P3808" s="9">
        <f>COUNTIF($S$2:S3808,S3808)</f>
        <v>120</v>
      </c>
      <c r="Q3808" s="2" t="s">
        <v>117</v>
      </c>
      <c r="R3808" s="2" t="s">
        <v>3927</v>
      </c>
      <c r="S3808" s="2" t="s">
        <v>75</v>
      </c>
      <c r="T3808" s="2">
        <v>240</v>
      </c>
      <c r="U3808" s="2">
        <v>12</v>
      </c>
      <c r="V3808" s="2">
        <v>20</v>
      </c>
      <c r="W3808" s="2">
        <v>176</v>
      </c>
      <c r="X3808" s="2">
        <v>132</v>
      </c>
      <c r="Y3808" s="2">
        <v>0.79200000000000004</v>
      </c>
      <c r="Z3808" s="6">
        <v>46202</v>
      </c>
    </row>
    <row r="3809" spans="1:26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8" t="str">
        <f>IF(Table5[[#This Row],[Company Code]]&lt;&gt;"",Table5[[#This Row],[Contact Email]],"")</f>
        <v/>
      </c>
      <c r="M3809" s="2"/>
      <c r="N3809" s="9" t="str">
        <f>IF(IF(COUNTIF($S$2:S3809,S3809)=1,P3809,"")=1,COUNTIF($O$2:O3809,O3809),IF(COUNTIF($S$2:S3809,S3809)=1,P3809,""))</f>
        <v/>
      </c>
      <c r="O3809" s="9" t="str">
        <f>IF(COUNTIF($S$2:S3809,S3809)=1,P3809,"")</f>
        <v/>
      </c>
      <c r="P3809" s="9">
        <f>COUNTIF($S$2:S3809,S3809)</f>
        <v>121</v>
      </c>
      <c r="Q3809" s="2" t="s">
        <v>117</v>
      </c>
      <c r="R3809" s="2" t="s">
        <v>3928</v>
      </c>
      <c r="S3809" s="2" t="s">
        <v>75</v>
      </c>
      <c r="T3809" s="2">
        <v>12</v>
      </c>
      <c r="U3809" s="2">
        <v>12</v>
      </c>
      <c r="V3809" s="2">
        <v>1</v>
      </c>
      <c r="W3809" s="2">
        <v>8.8000000000000007</v>
      </c>
      <c r="X3809" s="2">
        <v>6.6000000000000005</v>
      </c>
      <c r="Y3809" s="2">
        <v>3.9599999999999996E-2</v>
      </c>
      <c r="Z3809" s="6">
        <v>46202</v>
      </c>
    </row>
    <row r="3810" spans="1:26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8" t="str">
        <f>IF(Table5[[#This Row],[Company Code]]&lt;&gt;"",Table5[[#This Row],[Contact Email]],"")</f>
        <v/>
      </c>
      <c r="M3810" s="2"/>
      <c r="N3810" s="9" t="str">
        <f>IF(IF(COUNTIF($S$2:S3810,S3810)=1,P3810,"")=1,COUNTIF($O$2:O3810,O3810),IF(COUNTIF($S$2:S3810,S3810)=1,P3810,""))</f>
        <v/>
      </c>
      <c r="O3810" s="9" t="str">
        <f>IF(COUNTIF($S$2:S3810,S3810)=1,P3810,"")</f>
        <v/>
      </c>
      <c r="P3810" s="9">
        <f>COUNTIF($S$2:S3810,S3810)</f>
        <v>122</v>
      </c>
      <c r="Q3810" s="2" t="s">
        <v>117</v>
      </c>
      <c r="R3810" s="2" t="s">
        <v>3929</v>
      </c>
      <c r="S3810" s="2" t="s">
        <v>75</v>
      </c>
      <c r="T3810" s="2">
        <v>24</v>
      </c>
      <c r="U3810" s="2">
        <v>12</v>
      </c>
      <c r="V3810" s="2">
        <v>2</v>
      </c>
      <c r="W3810" s="2">
        <v>17.600000000000001</v>
      </c>
      <c r="X3810" s="2">
        <v>13.200000000000001</v>
      </c>
      <c r="Y3810" s="2">
        <v>7.9199999999999993E-2</v>
      </c>
      <c r="Z3810" s="6">
        <v>46202</v>
      </c>
    </row>
    <row r="3811" spans="1:26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8" t="str">
        <f>IF(Table5[[#This Row],[Company Code]]&lt;&gt;"",Table5[[#This Row],[Contact Email]],"")</f>
        <v/>
      </c>
      <c r="M3811" s="2"/>
      <c r="N3811" s="9" t="str">
        <f>IF(IF(COUNTIF($S$2:S3811,S3811)=1,P3811,"")=1,COUNTIF($O$2:O3811,O3811),IF(COUNTIF($S$2:S3811,S3811)=1,P3811,""))</f>
        <v/>
      </c>
      <c r="O3811" s="9" t="str">
        <f>IF(COUNTIF($S$2:S3811,S3811)=1,P3811,"")</f>
        <v/>
      </c>
      <c r="P3811" s="9">
        <f>COUNTIF($S$2:S3811,S3811)</f>
        <v>123</v>
      </c>
      <c r="Q3811" s="2" t="s">
        <v>117</v>
      </c>
      <c r="R3811" s="2" t="s">
        <v>3930</v>
      </c>
      <c r="S3811" s="2" t="s">
        <v>75</v>
      </c>
      <c r="T3811" s="2">
        <v>48</v>
      </c>
      <c r="U3811" s="2">
        <v>12</v>
      </c>
      <c r="V3811" s="2">
        <v>4</v>
      </c>
      <c r="W3811" s="2">
        <v>35.200000000000003</v>
      </c>
      <c r="X3811" s="2">
        <v>26.400000000000002</v>
      </c>
      <c r="Y3811" s="2">
        <v>0.15839999999999999</v>
      </c>
      <c r="Z3811" s="6">
        <v>46202</v>
      </c>
    </row>
    <row r="3812" spans="1:26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8" t="str">
        <f>IF(Table5[[#This Row],[Company Code]]&lt;&gt;"",Table5[[#This Row],[Contact Email]],"")</f>
        <v/>
      </c>
      <c r="M3812" s="2"/>
      <c r="N3812" s="9" t="str">
        <f>IF(IF(COUNTIF($S$2:S3812,S3812)=1,P3812,"")=1,COUNTIF($O$2:O3812,O3812),IF(COUNTIF($S$2:S3812,S3812)=1,P3812,""))</f>
        <v/>
      </c>
      <c r="O3812" s="9" t="str">
        <f>IF(COUNTIF($S$2:S3812,S3812)=1,P3812,"")</f>
        <v/>
      </c>
      <c r="P3812" s="9">
        <f>COUNTIF($S$2:S3812,S3812)</f>
        <v>124</v>
      </c>
      <c r="Q3812" s="2" t="s">
        <v>117</v>
      </c>
      <c r="R3812" s="2" t="s">
        <v>3931</v>
      </c>
      <c r="S3812" s="2" t="s">
        <v>75</v>
      </c>
      <c r="T3812" s="2">
        <v>24</v>
      </c>
      <c r="U3812" s="2">
        <v>12</v>
      </c>
      <c r="V3812" s="2">
        <v>2</v>
      </c>
      <c r="W3812" s="2">
        <v>17.600000000000001</v>
      </c>
      <c r="X3812" s="2">
        <v>13.200000000000001</v>
      </c>
      <c r="Y3812" s="2">
        <v>7.9199999999999993E-2</v>
      </c>
      <c r="Z3812" s="6">
        <v>46202</v>
      </c>
    </row>
    <row r="3813" spans="1:26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8" t="str">
        <f>IF(Table5[[#This Row],[Company Code]]&lt;&gt;"",Table5[[#This Row],[Contact Email]],"")</f>
        <v/>
      </c>
      <c r="M3813" s="2"/>
      <c r="N3813" s="9" t="str">
        <f>IF(IF(COUNTIF($S$2:S3813,S3813)=1,P3813,"")=1,COUNTIF($O$2:O3813,O3813),IF(COUNTIF($S$2:S3813,S3813)=1,P3813,""))</f>
        <v/>
      </c>
      <c r="O3813" s="9" t="str">
        <f>IF(COUNTIF($S$2:S3813,S3813)=1,P3813,"")</f>
        <v/>
      </c>
      <c r="P3813" s="9">
        <f>COUNTIF($S$2:S3813,S3813)</f>
        <v>125</v>
      </c>
      <c r="Q3813" s="2" t="s">
        <v>117</v>
      </c>
      <c r="R3813" s="2" t="s">
        <v>3932</v>
      </c>
      <c r="S3813" s="2" t="s">
        <v>75</v>
      </c>
      <c r="T3813" s="2">
        <v>36</v>
      </c>
      <c r="U3813" s="2">
        <v>12</v>
      </c>
      <c r="V3813" s="2">
        <v>3</v>
      </c>
      <c r="W3813" s="2">
        <v>26.400000000000002</v>
      </c>
      <c r="X3813" s="2">
        <v>19.8</v>
      </c>
      <c r="Y3813" s="2">
        <v>0.1188</v>
      </c>
      <c r="Z3813" s="6">
        <v>46202</v>
      </c>
    </row>
    <row r="3814" spans="1:26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8" t="str">
        <f>IF(Table5[[#This Row],[Company Code]]&lt;&gt;"",Table5[[#This Row],[Contact Email]],"")</f>
        <v/>
      </c>
      <c r="M3814" s="2"/>
      <c r="N3814" s="9" t="str">
        <f>IF(IF(COUNTIF($S$2:S3814,S3814)=1,P3814,"")=1,COUNTIF($O$2:O3814,O3814),IF(COUNTIF($S$2:S3814,S3814)=1,P3814,""))</f>
        <v/>
      </c>
      <c r="O3814" s="9" t="str">
        <f>IF(COUNTIF($S$2:S3814,S3814)=1,P3814,"")</f>
        <v/>
      </c>
      <c r="P3814" s="9">
        <f>COUNTIF($S$2:S3814,S3814)</f>
        <v>126</v>
      </c>
      <c r="Q3814" s="2" t="s">
        <v>117</v>
      </c>
      <c r="R3814" s="2" t="s">
        <v>3933</v>
      </c>
      <c r="S3814" s="2" t="s">
        <v>75</v>
      </c>
      <c r="T3814" s="2">
        <v>96</v>
      </c>
      <c r="U3814" s="2">
        <v>12</v>
      </c>
      <c r="V3814" s="2">
        <v>8</v>
      </c>
      <c r="W3814" s="2">
        <v>70.400000000000006</v>
      </c>
      <c r="X3814" s="2">
        <v>52.800000000000004</v>
      </c>
      <c r="Y3814" s="2">
        <v>0.31679999999999997</v>
      </c>
      <c r="Z3814" s="6">
        <v>46202</v>
      </c>
    </row>
    <row r="3815" spans="1:26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8" t="str">
        <f>IF(Table5[[#This Row],[Company Code]]&lt;&gt;"",Table5[[#This Row],[Contact Email]],"")</f>
        <v/>
      </c>
      <c r="M3815" s="2"/>
      <c r="N3815" s="9" t="str">
        <f>IF(IF(COUNTIF($S$2:S3815,S3815)=1,P3815,"")=1,COUNTIF($O$2:O3815,O3815),IF(COUNTIF($S$2:S3815,S3815)=1,P3815,""))</f>
        <v/>
      </c>
      <c r="O3815" s="9" t="str">
        <f>IF(COUNTIF($S$2:S3815,S3815)=1,P3815,"")</f>
        <v/>
      </c>
      <c r="P3815" s="9">
        <f>COUNTIF($S$2:S3815,S3815)</f>
        <v>127</v>
      </c>
      <c r="Q3815" s="2" t="s">
        <v>117</v>
      </c>
      <c r="R3815" s="2" t="s">
        <v>3934</v>
      </c>
      <c r="S3815" s="2" t="s">
        <v>75</v>
      </c>
      <c r="T3815" s="2">
        <v>84</v>
      </c>
      <c r="U3815" s="2">
        <v>12</v>
      </c>
      <c r="V3815" s="2">
        <v>7</v>
      </c>
      <c r="W3815" s="2">
        <v>61.6</v>
      </c>
      <c r="X3815" s="2">
        <v>46.2</v>
      </c>
      <c r="Y3815" s="2">
        <v>0.2772</v>
      </c>
      <c r="Z3815" s="6">
        <v>46202</v>
      </c>
    </row>
    <row r="3816" spans="1:26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8" t="str">
        <f>IF(Table5[[#This Row],[Company Code]]&lt;&gt;"",Table5[[#This Row],[Contact Email]],"")</f>
        <v/>
      </c>
      <c r="M3816" s="2"/>
      <c r="N3816" s="9" t="str">
        <f>IF(IF(COUNTIF($S$2:S3816,S3816)=1,P3816,"")=1,COUNTIF($O$2:O3816,O3816),IF(COUNTIF($S$2:S3816,S3816)=1,P3816,""))</f>
        <v/>
      </c>
      <c r="O3816" s="9" t="str">
        <f>IF(COUNTIF($S$2:S3816,S3816)=1,P3816,"")</f>
        <v/>
      </c>
      <c r="P3816" s="9">
        <f>COUNTIF($S$2:S3816,S3816)</f>
        <v>128</v>
      </c>
      <c r="Q3816" s="2" t="s">
        <v>117</v>
      </c>
      <c r="R3816" s="2" t="s">
        <v>3935</v>
      </c>
      <c r="S3816" s="2" t="s">
        <v>75</v>
      </c>
      <c r="T3816" s="2">
        <v>60</v>
      </c>
      <c r="U3816" s="2">
        <v>12</v>
      </c>
      <c r="V3816" s="2">
        <v>5</v>
      </c>
      <c r="W3816" s="2">
        <v>44</v>
      </c>
      <c r="X3816" s="2">
        <v>33</v>
      </c>
      <c r="Y3816" s="2">
        <v>0.19800000000000001</v>
      </c>
      <c r="Z3816" s="6">
        <v>46202</v>
      </c>
    </row>
    <row r="3817" spans="1:26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8" t="str">
        <f>IF(Table5[[#This Row],[Company Code]]&lt;&gt;"",Table5[[#This Row],[Contact Email]],"")</f>
        <v/>
      </c>
      <c r="M3817" s="2"/>
      <c r="N3817" s="9" t="str">
        <f>IF(IF(COUNTIF($S$2:S3817,S3817)=1,P3817,"")=1,COUNTIF($O$2:O3817,O3817),IF(COUNTIF($S$2:S3817,S3817)=1,P3817,""))</f>
        <v/>
      </c>
      <c r="O3817" s="9" t="str">
        <f>IF(COUNTIF($S$2:S3817,S3817)=1,P3817,"")</f>
        <v/>
      </c>
      <c r="P3817" s="9">
        <f>COUNTIF($S$2:S3817,S3817)</f>
        <v>129</v>
      </c>
      <c r="Q3817" s="2" t="s">
        <v>117</v>
      </c>
      <c r="R3817" s="2" t="s">
        <v>3936</v>
      </c>
      <c r="S3817" s="2" t="s">
        <v>75</v>
      </c>
      <c r="T3817" s="2">
        <v>48</v>
      </c>
      <c r="U3817" s="2">
        <v>12</v>
      </c>
      <c r="V3817" s="2">
        <v>4</v>
      </c>
      <c r="W3817" s="2">
        <v>35.200000000000003</v>
      </c>
      <c r="X3817" s="2">
        <v>26.400000000000002</v>
      </c>
      <c r="Y3817" s="2">
        <v>0.15839999999999999</v>
      </c>
      <c r="Z3817" s="6">
        <v>46202</v>
      </c>
    </row>
    <row r="3818" spans="1:26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8" t="str">
        <f>IF(Table5[[#This Row],[Company Code]]&lt;&gt;"",Table5[[#This Row],[Contact Email]],"")</f>
        <v/>
      </c>
      <c r="M3818" s="2"/>
      <c r="N3818" s="9" t="str">
        <f>IF(IF(COUNTIF($S$2:S3818,S3818)=1,P3818,"")=1,COUNTIF($O$2:O3818,O3818),IF(COUNTIF($S$2:S3818,S3818)=1,P3818,""))</f>
        <v/>
      </c>
      <c r="O3818" s="9" t="str">
        <f>IF(COUNTIF($S$2:S3818,S3818)=1,P3818,"")</f>
        <v/>
      </c>
      <c r="P3818" s="9">
        <f>COUNTIF($S$2:S3818,S3818)</f>
        <v>130</v>
      </c>
      <c r="Q3818" s="2" t="s">
        <v>117</v>
      </c>
      <c r="R3818" s="2" t="s">
        <v>3937</v>
      </c>
      <c r="S3818" s="2" t="s">
        <v>75</v>
      </c>
      <c r="T3818" s="2">
        <v>24</v>
      </c>
      <c r="U3818" s="2">
        <v>12</v>
      </c>
      <c r="V3818" s="2">
        <v>2</v>
      </c>
      <c r="W3818" s="2">
        <v>17.600000000000001</v>
      </c>
      <c r="X3818" s="2">
        <v>13.200000000000001</v>
      </c>
      <c r="Y3818" s="2">
        <v>7.9199999999999993E-2</v>
      </c>
      <c r="Z3818" s="6">
        <v>46202</v>
      </c>
    </row>
    <row r="3819" spans="1:26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8" t="str">
        <f>IF(Table5[[#This Row],[Company Code]]&lt;&gt;"",Table5[[#This Row],[Contact Email]],"")</f>
        <v/>
      </c>
      <c r="M3819" s="2"/>
      <c r="N3819" s="9" t="str">
        <f>IF(IF(COUNTIF($S$2:S3819,S3819)=1,P3819,"")=1,COUNTIF($O$2:O3819,O3819),IF(COUNTIF($S$2:S3819,S3819)=1,P3819,""))</f>
        <v/>
      </c>
      <c r="O3819" s="9" t="str">
        <f>IF(COUNTIF($S$2:S3819,S3819)=1,P3819,"")</f>
        <v/>
      </c>
      <c r="P3819" s="9">
        <f>COUNTIF($S$2:S3819,S3819)</f>
        <v>131</v>
      </c>
      <c r="Q3819" s="2" t="s">
        <v>117</v>
      </c>
      <c r="R3819" s="2" t="s">
        <v>3938</v>
      </c>
      <c r="S3819" s="2" t="s">
        <v>75</v>
      </c>
      <c r="T3819" s="2">
        <v>36</v>
      </c>
      <c r="U3819" s="2">
        <v>12</v>
      </c>
      <c r="V3819" s="2">
        <v>3</v>
      </c>
      <c r="W3819" s="2">
        <v>26.400000000000002</v>
      </c>
      <c r="X3819" s="2">
        <v>19.8</v>
      </c>
      <c r="Y3819" s="2">
        <v>0.1188</v>
      </c>
      <c r="Z3819" s="6">
        <v>46202</v>
      </c>
    </row>
    <row r="3820" spans="1:26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8" t="str">
        <f>IF(Table5[[#This Row],[Company Code]]&lt;&gt;"",Table5[[#This Row],[Contact Email]],"")</f>
        <v/>
      </c>
      <c r="M3820" s="2"/>
      <c r="N3820" s="9" t="str">
        <f>IF(IF(COUNTIF($S$2:S3820,S3820)=1,P3820,"")=1,COUNTIF($O$2:O3820,O3820),IF(COUNTIF($S$2:S3820,S3820)=1,P3820,""))</f>
        <v/>
      </c>
      <c r="O3820" s="9" t="str">
        <f>IF(COUNTIF($S$2:S3820,S3820)=1,P3820,"")</f>
        <v/>
      </c>
      <c r="P3820" s="9">
        <f>COUNTIF($S$2:S3820,S3820)</f>
        <v>132</v>
      </c>
      <c r="Q3820" s="2" t="s">
        <v>117</v>
      </c>
      <c r="R3820" s="2" t="s">
        <v>3939</v>
      </c>
      <c r="S3820" s="2" t="s">
        <v>75</v>
      </c>
      <c r="T3820" s="2">
        <v>144</v>
      </c>
      <c r="U3820" s="2">
        <v>12</v>
      </c>
      <c r="V3820" s="2">
        <v>12</v>
      </c>
      <c r="W3820" s="2">
        <v>105.60000000000001</v>
      </c>
      <c r="X3820" s="2">
        <v>79.2</v>
      </c>
      <c r="Y3820" s="2">
        <v>0.47520000000000001</v>
      </c>
      <c r="Z3820" s="6">
        <v>46202</v>
      </c>
    </row>
    <row r="3821" spans="1:26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8" t="str">
        <f>IF(Table5[[#This Row],[Company Code]]&lt;&gt;"",Table5[[#This Row],[Contact Email]],"")</f>
        <v/>
      </c>
      <c r="M3821" s="2"/>
      <c r="N3821" s="9" t="str">
        <f>IF(IF(COUNTIF($S$2:S3821,S3821)=1,P3821,"")=1,COUNTIF($O$2:O3821,O3821),IF(COUNTIF($S$2:S3821,S3821)=1,P3821,""))</f>
        <v/>
      </c>
      <c r="O3821" s="9" t="str">
        <f>IF(COUNTIF($S$2:S3821,S3821)=1,P3821,"")</f>
        <v/>
      </c>
      <c r="P3821" s="9">
        <f>COUNTIF($S$2:S3821,S3821)</f>
        <v>133</v>
      </c>
      <c r="Q3821" s="2" t="s">
        <v>117</v>
      </c>
      <c r="R3821" s="2" t="s">
        <v>3940</v>
      </c>
      <c r="S3821" s="2" t="s">
        <v>75</v>
      </c>
      <c r="T3821" s="2">
        <v>24</v>
      </c>
      <c r="U3821" s="2">
        <v>12</v>
      </c>
      <c r="V3821" s="2">
        <v>2</v>
      </c>
      <c r="W3821" s="2">
        <v>17.600000000000001</v>
      </c>
      <c r="X3821" s="2">
        <v>13.200000000000001</v>
      </c>
      <c r="Y3821" s="2">
        <v>7.9199999999999993E-2</v>
      </c>
      <c r="Z3821" s="6">
        <v>46202</v>
      </c>
    </row>
    <row r="3822" spans="1:26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8" t="str">
        <f>IF(Table5[[#This Row],[Company Code]]&lt;&gt;"",Table5[[#This Row],[Contact Email]],"")</f>
        <v/>
      </c>
      <c r="M3822" s="2"/>
      <c r="N3822" s="9" t="str">
        <f>IF(IF(COUNTIF($S$2:S3822,S3822)=1,P3822,"")=1,COUNTIF($O$2:O3822,O3822),IF(COUNTIF($S$2:S3822,S3822)=1,P3822,""))</f>
        <v/>
      </c>
      <c r="O3822" s="9" t="str">
        <f>IF(COUNTIF($S$2:S3822,S3822)=1,P3822,"")</f>
        <v/>
      </c>
      <c r="P3822" s="9">
        <f>COUNTIF($S$2:S3822,S3822)</f>
        <v>134</v>
      </c>
      <c r="Q3822" s="2" t="s">
        <v>117</v>
      </c>
      <c r="R3822" s="2" t="s">
        <v>3941</v>
      </c>
      <c r="S3822" s="2" t="s">
        <v>75</v>
      </c>
      <c r="T3822" s="2">
        <v>60</v>
      </c>
      <c r="U3822" s="2">
        <v>12</v>
      </c>
      <c r="V3822" s="2">
        <v>5</v>
      </c>
      <c r="W3822" s="2">
        <v>44</v>
      </c>
      <c r="X3822" s="2">
        <v>33</v>
      </c>
      <c r="Y3822" s="2">
        <v>0.19800000000000001</v>
      </c>
      <c r="Z3822" s="6">
        <v>46202</v>
      </c>
    </row>
    <row r="3823" spans="1:26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8" t="str">
        <f>IF(Table5[[#This Row],[Company Code]]&lt;&gt;"",Table5[[#This Row],[Contact Email]],"")</f>
        <v/>
      </c>
      <c r="M3823" s="2"/>
      <c r="N3823" s="9" t="str">
        <f>IF(IF(COUNTIF($S$2:S3823,S3823)=1,P3823,"")=1,COUNTIF($O$2:O3823,O3823),IF(COUNTIF($S$2:S3823,S3823)=1,P3823,""))</f>
        <v/>
      </c>
      <c r="O3823" s="9" t="str">
        <f>IF(COUNTIF($S$2:S3823,S3823)=1,P3823,"")</f>
        <v/>
      </c>
      <c r="P3823" s="9">
        <f>COUNTIF($S$2:S3823,S3823)</f>
        <v>135</v>
      </c>
      <c r="Q3823" s="2" t="s">
        <v>117</v>
      </c>
      <c r="R3823" s="2" t="s">
        <v>3942</v>
      </c>
      <c r="S3823" s="2" t="s">
        <v>75</v>
      </c>
      <c r="T3823" s="2">
        <v>72</v>
      </c>
      <c r="U3823" s="2">
        <v>12</v>
      </c>
      <c r="V3823" s="2">
        <v>6</v>
      </c>
      <c r="W3823" s="2">
        <v>52.800000000000004</v>
      </c>
      <c r="X3823" s="2">
        <v>39.6</v>
      </c>
      <c r="Y3823" s="2">
        <v>0.23760000000000001</v>
      </c>
      <c r="Z3823" s="6">
        <v>46202</v>
      </c>
    </row>
    <row r="3824" spans="1:26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8" t="str">
        <f>IF(Table5[[#This Row],[Company Code]]&lt;&gt;"",Table5[[#This Row],[Contact Email]],"")</f>
        <v/>
      </c>
      <c r="M3824" s="2"/>
      <c r="N3824" s="9" t="str">
        <f>IF(IF(COUNTIF($S$2:S3824,S3824)=1,P3824,"")=1,COUNTIF($O$2:O3824,O3824),IF(COUNTIF($S$2:S3824,S3824)=1,P3824,""))</f>
        <v/>
      </c>
      <c r="O3824" s="9" t="str">
        <f>IF(COUNTIF($S$2:S3824,S3824)=1,P3824,"")</f>
        <v/>
      </c>
      <c r="P3824" s="9">
        <f>COUNTIF($S$2:S3824,S3824)</f>
        <v>136</v>
      </c>
      <c r="Q3824" s="2" t="s">
        <v>117</v>
      </c>
      <c r="R3824" s="2" t="s">
        <v>3943</v>
      </c>
      <c r="S3824" s="2" t="s">
        <v>75</v>
      </c>
      <c r="T3824" s="2">
        <v>24</v>
      </c>
      <c r="U3824" s="2">
        <v>12</v>
      </c>
      <c r="V3824" s="2">
        <v>2</v>
      </c>
      <c r="W3824" s="2">
        <v>17.600000000000001</v>
      </c>
      <c r="X3824" s="2">
        <v>13.200000000000001</v>
      </c>
      <c r="Y3824" s="2">
        <v>7.9199999999999993E-2</v>
      </c>
      <c r="Z3824" s="6">
        <v>46202</v>
      </c>
    </row>
    <row r="3825" spans="1:26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8" t="str">
        <f>IF(Table5[[#This Row],[Company Code]]&lt;&gt;"",Table5[[#This Row],[Contact Email]],"")</f>
        <v/>
      </c>
      <c r="M3825" s="2"/>
      <c r="N3825" s="9" t="str">
        <f>IF(IF(COUNTIF($S$2:S3825,S3825)=1,P3825,"")=1,COUNTIF($O$2:O3825,O3825),IF(COUNTIF($S$2:S3825,S3825)=1,P3825,""))</f>
        <v/>
      </c>
      <c r="O3825" s="9" t="str">
        <f>IF(COUNTIF($S$2:S3825,S3825)=1,P3825,"")</f>
        <v/>
      </c>
      <c r="P3825" s="9">
        <f>COUNTIF($S$2:S3825,S3825)</f>
        <v>137</v>
      </c>
      <c r="Q3825" s="2" t="s">
        <v>117</v>
      </c>
      <c r="R3825" s="2" t="s">
        <v>3944</v>
      </c>
      <c r="S3825" s="2" t="s">
        <v>75</v>
      </c>
      <c r="T3825" s="2">
        <v>24</v>
      </c>
      <c r="U3825" s="2">
        <v>12</v>
      </c>
      <c r="V3825" s="2">
        <v>2</v>
      </c>
      <c r="W3825" s="2">
        <v>17.600000000000001</v>
      </c>
      <c r="X3825" s="2">
        <v>13.200000000000001</v>
      </c>
      <c r="Y3825" s="2">
        <v>7.9199999999999993E-2</v>
      </c>
      <c r="Z3825" s="6">
        <v>46202</v>
      </c>
    </row>
    <row r="3826" spans="1:26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8" t="str">
        <f>IF(Table5[[#This Row],[Company Code]]&lt;&gt;"",Table5[[#This Row],[Contact Email]],"")</f>
        <v/>
      </c>
      <c r="M3826" s="2"/>
      <c r="N3826" s="9" t="str">
        <f>IF(IF(COUNTIF($S$2:S3826,S3826)=1,P3826,"")=1,COUNTIF($O$2:O3826,O3826),IF(COUNTIF($S$2:S3826,S3826)=1,P3826,""))</f>
        <v/>
      </c>
      <c r="O3826" s="9" t="str">
        <f>IF(COUNTIF($S$2:S3826,S3826)=1,P3826,"")</f>
        <v/>
      </c>
      <c r="P3826" s="9">
        <f>COUNTIF($S$2:S3826,S3826)</f>
        <v>138</v>
      </c>
      <c r="Q3826" s="2" t="s">
        <v>117</v>
      </c>
      <c r="R3826" s="2" t="s">
        <v>3945</v>
      </c>
      <c r="S3826" s="2" t="s">
        <v>75</v>
      </c>
      <c r="T3826" s="2">
        <v>12</v>
      </c>
      <c r="U3826" s="2">
        <v>12</v>
      </c>
      <c r="V3826" s="2">
        <v>1</v>
      </c>
      <c r="W3826" s="2">
        <v>8.8000000000000007</v>
      </c>
      <c r="X3826" s="2">
        <v>6.6000000000000005</v>
      </c>
      <c r="Y3826" s="2">
        <v>3.9599999999999996E-2</v>
      </c>
      <c r="Z3826" s="6">
        <v>46202</v>
      </c>
    </row>
    <row r="3827" spans="1:26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8" t="str">
        <f>IF(Table5[[#This Row],[Company Code]]&lt;&gt;"",Table5[[#This Row],[Contact Email]],"")</f>
        <v/>
      </c>
      <c r="M3827" s="2"/>
      <c r="N3827" s="9" t="str">
        <f>IF(IF(COUNTIF($S$2:S3827,S3827)=1,P3827,"")=1,COUNTIF($O$2:O3827,O3827),IF(COUNTIF($S$2:S3827,S3827)=1,P3827,""))</f>
        <v/>
      </c>
      <c r="O3827" s="9" t="str">
        <f>IF(COUNTIF($S$2:S3827,S3827)=1,P3827,"")</f>
        <v/>
      </c>
      <c r="P3827" s="9">
        <f>COUNTIF($S$2:S3827,S3827)</f>
        <v>139</v>
      </c>
      <c r="Q3827" s="2" t="s">
        <v>117</v>
      </c>
      <c r="R3827" s="2" t="s">
        <v>3946</v>
      </c>
      <c r="S3827" s="2" t="s">
        <v>75</v>
      </c>
      <c r="T3827" s="2">
        <v>36</v>
      </c>
      <c r="U3827" s="2">
        <v>12</v>
      </c>
      <c r="V3827" s="2">
        <v>3</v>
      </c>
      <c r="W3827" s="2">
        <v>26.400000000000002</v>
      </c>
      <c r="X3827" s="2">
        <v>19.8</v>
      </c>
      <c r="Y3827" s="2">
        <v>0.1188</v>
      </c>
      <c r="Z3827" s="6">
        <v>46202</v>
      </c>
    </row>
    <row r="3828" spans="1:26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8" t="str">
        <f>IF(Table5[[#This Row],[Company Code]]&lt;&gt;"",Table5[[#This Row],[Contact Email]],"")</f>
        <v/>
      </c>
      <c r="M3828" s="2"/>
      <c r="N3828" s="9" t="str">
        <f>IF(IF(COUNTIF($S$2:S3828,S3828)=1,P3828,"")=1,COUNTIF($O$2:O3828,O3828),IF(COUNTIF($S$2:S3828,S3828)=1,P3828,""))</f>
        <v/>
      </c>
      <c r="O3828" s="9" t="str">
        <f>IF(COUNTIF($S$2:S3828,S3828)=1,P3828,"")</f>
        <v/>
      </c>
      <c r="P3828" s="9">
        <f>COUNTIF($S$2:S3828,S3828)</f>
        <v>140</v>
      </c>
      <c r="Q3828" s="2" t="s">
        <v>117</v>
      </c>
      <c r="R3828" s="2" t="s">
        <v>3947</v>
      </c>
      <c r="S3828" s="2" t="s">
        <v>75</v>
      </c>
      <c r="T3828" s="2">
        <v>96</v>
      </c>
      <c r="U3828" s="2">
        <v>12</v>
      </c>
      <c r="V3828" s="2">
        <v>8</v>
      </c>
      <c r="W3828" s="2">
        <v>70.400000000000006</v>
      </c>
      <c r="X3828" s="2">
        <v>52.800000000000004</v>
      </c>
      <c r="Y3828" s="2">
        <v>0.31679999999999997</v>
      </c>
      <c r="Z3828" s="6">
        <v>46202</v>
      </c>
    </row>
    <row r="3829" spans="1:26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8" t="str">
        <f>IF(Table5[[#This Row],[Company Code]]&lt;&gt;"",Table5[[#This Row],[Contact Email]],"")</f>
        <v/>
      </c>
      <c r="M3829" s="2"/>
      <c r="N3829" s="9" t="str">
        <f>IF(IF(COUNTIF($S$2:S3829,S3829)=1,P3829,"")=1,COUNTIF($O$2:O3829,O3829),IF(COUNTIF($S$2:S3829,S3829)=1,P3829,""))</f>
        <v/>
      </c>
      <c r="O3829" s="9" t="str">
        <f>IF(COUNTIF($S$2:S3829,S3829)=1,P3829,"")</f>
        <v/>
      </c>
      <c r="P3829" s="9">
        <f>COUNTIF($S$2:S3829,S3829)</f>
        <v>141</v>
      </c>
      <c r="Q3829" s="2" t="s">
        <v>117</v>
      </c>
      <c r="R3829" s="2" t="s">
        <v>3948</v>
      </c>
      <c r="S3829" s="2" t="s">
        <v>75</v>
      </c>
      <c r="T3829" s="2">
        <v>132</v>
      </c>
      <c r="U3829" s="2">
        <v>12</v>
      </c>
      <c r="V3829" s="2">
        <v>11</v>
      </c>
      <c r="W3829" s="2">
        <v>96.8</v>
      </c>
      <c r="X3829" s="2">
        <v>72.600000000000009</v>
      </c>
      <c r="Y3829" s="2">
        <v>0.43559999999999999</v>
      </c>
      <c r="Z3829" s="6">
        <v>46202</v>
      </c>
    </row>
    <row r="3830" spans="1:26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8" t="str">
        <f>IF(Table5[[#This Row],[Company Code]]&lt;&gt;"",Table5[[#This Row],[Contact Email]],"")</f>
        <v/>
      </c>
      <c r="M3830" s="2"/>
      <c r="N3830" s="9" t="str">
        <f>IF(IF(COUNTIF($S$2:S3830,S3830)=1,P3830,"")=1,COUNTIF($O$2:O3830,O3830),IF(COUNTIF($S$2:S3830,S3830)=1,P3830,""))</f>
        <v/>
      </c>
      <c r="O3830" s="9" t="str">
        <f>IF(COUNTIF($S$2:S3830,S3830)=1,P3830,"")</f>
        <v/>
      </c>
      <c r="P3830" s="9">
        <f>COUNTIF($S$2:S3830,S3830)</f>
        <v>142</v>
      </c>
      <c r="Q3830" s="2" t="s">
        <v>117</v>
      </c>
      <c r="R3830" s="2" t="s">
        <v>3949</v>
      </c>
      <c r="S3830" s="2" t="s">
        <v>75</v>
      </c>
      <c r="T3830" s="2">
        <v>60</v>
      </c>
      <c r="U3830" s="2">
        <v>12</v>
      </c>
      <c r="V3830" s="2">
        <v>5</v>
      </c>
      <c r="W3830" s="2">
        <v>44</v>
      </c>
      <c r="X3830" s="2">
        <v>33</v>
      </c>
      <c r="Y3830" s="2">
        <v>0.19800000000000001</v>
      </c>
      <c r="Z3830" s="6">
        <v>46202</v>
      </c>
    </row>
    <row r="3831" spans="1:26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8" t="str">
        <f>IF(Table5[[#This Row],[Company Code]]&lt;&gt;"",Table5[[#This Row],[Contact Email]],"")</f>
        <v/>
      </c>
      <c r="M3831" s="2"/>
      <c r="N3831" s="9" t="str">
        <f>IF(IF(COUNTIF($S$2:S3831,S3831)=1,P3831,"")=1,COUNTIF($O$2:O3831,O3831),IF(COUNTIF($S$2:S3831,S3831)=1,P3831,""))</f>
        <v/>
      </c>
      <c r="O3831" s="9" t="str">
        <f>IF(COUNTIF($S$2:S3831,S3831)=1,P3831,"")</f>
        <v/>
      </c>
      <c r="P3831" s="9">
        <f>COUNTIF($S$2:S3831,S3831)</f>
        <v>143</v>
      </c>
      <c r="Q3831" s="2" t="s">
        <v>117</v>
      </c>
      <c r="R3831" s="2" t="s">
        <v>3950</v>
      </c>
      <c r="S3831" s="2" t="s">
        <v>75</v>
      </c>
      <c r="T3831" s="2">
        <v>48</v>
      </c>
      <c r="U3831" s="2">
        <v>12</v>
      </c>
      <c r="V3831" s="2">
        <v>4</v>
      </c>
      <c r="W3831" s="2">
        <v>35.200000000000003</v>
      </c>
      <c r="X3831" s="2">
        <v>26.400000000000002</v>
      </c>
      <c r="Y3831" s="2">
        <v>0.15839999999999999</v>
      </c>
      <c r="Z3831" s="6">
        <v>46202</v>
      </c>
    </row>
    <row r="3832" spans="1:26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8" t="str">
        <f>IF(Table5[[#This Row],[Company Code]]&lt;&gt;"",Table5[[#This Row],[Contact Email]],"")</f>
        <v/>
      </c>
      <c r="M3832" s="2"/>
      <c r="N3832" s="9" t="str">
        <f>IF(IF(COUNTIF($S$2:S3832,S3832)=1,P3832,"")=1,COUNTIF($O$2:O3832,O3832),IF(COUNTIF($S$2:S3832,S3832)=1,P3832,""))</f>
        <v/>
      </c>
      <c r="O3832" s="9" t="str">
        <f>IF(COUNTIF($S$2:S3832,S3832)=1,P3832,"")</f>
        <v/>
      </c>
      <c r="P3832" s="9">
        <f>COUNTIF($S$2:S3832,S3832)</f>
        <v>144</v>
      </c>
      <c r="Q3832" s="2" t="s">
        <v>117</v>
      </c>
      <c r="R3832" s="2" t="s">
        <v>3951</v>
      </c>
      <c r="S3832" s="2" t="s">
        <v>75</v>
      </c>
      <c r="T3832" s="2">
        <v>12</v>
      </c>
      <c r="U3832" s="2">
        <v>12</v>
      </c>
      <c r="V3832" s="2">
        <v>1</v>
      </c>
      <c r="W3832" s="2">
        <v>8.8000000000000007</v>
      </c>
      <c r="X3832" s="2">
        <v>6.6000000000000005</v>
      </c>
      <c r="Y3832" s="2">
        <v>3.9599999999999996E-2</v>
      </c>
      <c r="Z3832" s="6">
        <v>46202</v>
      </c>
    </row>
    <row r="3833" spans="1:26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8" t="str">
        <f>IF(Table5[[#This Row],[Company Code]]&lt;&gt;"",Table5[[#This Row],[Contact Email]],"")</f>
        <v/>
      </c>
      <c r="M3833" s="2"/>
      <c r="N3833" s="9" t="str">
        <f>IF(IF(COUNTIF($S$2:S3833,S3833)=1,P3833,"")=1,COUNTIF($O$2:O3833,O3833),IF(COUNTIF($S$2:S3833,S3833)=1,P3833,""))</f>
        <v/>
      </c>
      <c r="O3833" s="9" t="str">
        <f>IF(COUNTIF($S$2:S3833,S3833)=1,P3833,"")</f>
        <v/>
      </c>
      <c r="P3833" s="9">
        <f>COUNTIF($S$2:S3833,S3833)</f>
        <v>145</v>
      </c>
      <c r="Q3833" s="2" t="s">
        <v>117</v>
      </c>
      <c r="R3833" s="2" t="s">
        <v>3952</v>
      </c>
      <c r="S3833" s="2" t="s">
        <v>75</v>
      </c>
      <c r="T3833" s="2">
        <v>36</v>
      </c>
      <c r="U3833" s="2">
        <v>12</v>
      </c>
      <c r="V3833" s="2">
        <v>3</v>
      </c>
      <c r="W3833" s="2">
        <v>26.400000000000002</v>
      </c>
      <c r="X3833" s="2">
        <v>19.8</v>
      </c>
      <c r="Y3833" s="2">
        <v>0.1188</v>
      </c>
      <c r="Z3833" s="6">
        <v>46202</v>
      </c>
    </row>
    <row r="3834" spans="1:26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8" t="str">
        <f>IF(Table5[[#This Row],[Company Code]]&lt;&gt;"",Table5[[#This Row],[Contact Email]],"")</f>
        <v/>
      </c>
      <c r="M3834" s="2"/>
      <c r="N3834" s="9" t="str">
        <f>IF(IF(COUNTIF($S$2:S3834,S3834)=1,P3834,"")=1,COUNTIF($O$2:O3834,O3834),IF(COUNTIF($S$2:S3834,S3834)=1,P3834,""))</f>
        <v/>
      </c>
      <c r="O3834" s="9" t="str">
        <f>IF(COUNTIF($S$2:S3834,S3834)=1,P3834,"")</f>
        <v/>
      </c>
      <c r="P3834" s="9">
        <f>COUNTIF($S$2:S3834,S3834)</f>
        <v>146</v>
      </c>
      <c r="Q3834" s="2" t="s">
        <v>117</v>
      </c>
      <c r="R3834" s="2" t="s">
        <v>3953</v>
      </c>
      <c r="S3834" s="2" t="s">
        <v>75</v>
      </c>
      <c r="T3834" s="2">
        <v>36</v>
      </c>
      <c r="U3834" s="2">
        <v>12</v>
      </c>
      <c r="V3834" s="2">
        <v>3</v>
      </c>
      <c r="W3834" s="2">
        <v>26.400000000000002</v>
      </c>
      <c r="X3834" s="2">
        <v>19.8</v>
      </c>
      <c r="Y3834" s="2">
        <v>0.1188</v>
      </c>
      <c r="Z3834" s="6">
        <v>46202</v>
      </c>
    </row>
    <row r="3835" spans="1:26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8" t="str">
        <f>IF(Table5[[#This Row],[Company Code]]&lt;&gt;"",Table5[[#This Row],[Contact Email]],"")</f>
        <v/>
      </c>
      <c r="M3835" s="2"/>
      <c r="N3835" s="9" t="str">
        <f>IF(IF(COUNTIF($S$2:S3835,S3835)=1,P3835,"")=1,COUNTIF($O$2:O3835,O3835),IF(COUNTIF($S$2:S3835,S3835)=1,P3835,""))</f>
        <v/>
      </c>
      <c r="O3835" s="9" t="str">
        <f>IF(COUNTIF($S$2:S3835,S3835)=1,P3835,"")</f>
        <v/>
      </c>
      <c r="P3835" s="9">
        <f>COUNTIF($S$2:S3835,S3835)</f>
        <v>147</v>
      </c>
      <c r="Q3835" s="2" t="s">
        <v>117</v>
      </c>
      <c r="R3835" s="2" t="s">
        <v>3954</v>
      </c>
      <c r="S3835" s="2" t="s">
        <v>75</v>
      </c>
      <c r="T3835" s="2">
        <v>108</v>
      </c>
      <c r="U3835" s="2">
        <v>12</v>
      </c>
      <c r="V3835" s="2">
        <v>9</v>
      </c>
      <c r="W3835" s="2">
        <v>79.2</v>
      </c>
      <c r="X3835" s="2">
        <v>59.400000000000006</v>
      </c>
      <c r="Y3835" s="2">
        <v>0.35639999999999999</v>
      </c>
      <c r="Z3835" s="6">
        <v>46202</v>
      </c>
    </row>
    <row r="3836" spans="1:26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8" t="str">
        <f>IF(Table5[[#This Row],[Company Code]]&lt;&gt;"",Table5[[#This Row],[Contact Email]],"")</f>
        <v/>
      </c>
      <c r="M3836" s="2"/>
      <c r="N3836" s="9" t="str">
        <f>IF(IF(COUNTIF($S$2:S3836,S3836)=1,P3836,"")=1,COUNTIF($O$2:O3836,O3836),IF(COUNTIF($S$2:S3836,S3836)=1,P3836,""))</f>
        <v/>
      </c>
      <c r="O3836" s="9" t="str">
        <f>IF(COUNTIF($S$2:S3836,S3836)=1,P3836,"")</f>
        <v/>
      </c>
      <c r="P3836" s="9">
        <f>COUNTIF($S$2:S3836,S3836)</f>
        <v>148</v>
      </c>
      <c r="Q3836" s="2" t="s">
        <v>117</v>
      </c>
      <c r="R3836" s="2" t="s">
        <v>3955</v>
      </c>
      <c r="S3836" s="2" t="s">
        <v>75</v>
      </c>
      <c r="T3836" s="2">
        <v>12</v>
      </c>
      <c r="U3836" s="2">
        <v>12</v>
      </c>
      <c r="V3836" s="2">
        <v>1</v>
      </c>
      <c r="W3836" s="2">
        <v>8.8000000000000007</v>
      </c>
      <c r="X3836" s="2">
        <v>6.6000000000000005</v>
      </c>
      <c r="Y3836" s="2">
        <v>3.9599999999999996E-2</v>
      </c>
      <c r="Z3836" s="6">
        <v>46202</v>
      </c>
    </row>
    <row r="3837" spans="1:26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8" t="str">
        <f>IF(Table5[[#This Row],[Company Code]]&lt;&gt;"",Table5[[#This Row],[Contact Email]],"")</f>
        <v/>
      </c>
      <c r="M3837" s="2"/>
      <c r="N3837" s="9" t="str">
        <f>IF(IF(COUNTIF($S$2:S3837,S3837)=1,P3837,"")=1,COUNTIF($O$2:O3837,O3837),IF(COUNTIF($S$2:S3837,S3837)=1,P3837,""))</f>
        <v/>
      </c>
      <c r="O3837" s="9" t="str">
        <f>IF(COUNTIF($S$2:S3837,S3837)=1,P3837,"")</f>
        <v/>
      </c>
      <c r="P3837" s="9">
        <f>COUNTIF($S$2:S3837,S3837)</f>
        <v>149</v>
      </c>
      <c r="Q3837" s="2" t="s">
        <v>117</v>
      </c>
      <c r="R3837" s="2" t="s">
        <v>3956</v>
      </c>
      <c r="S3837" s="2" t="s">
        <v>75</v>
      </c>
      <c r="T3837" s="2">
        <v>60</v>
      </c>
      <c r="U3837" s="2">
        <v>12</v>
      </c>
      <c r="V3837" s="2">
        <v>5</v>
      </c>
      <c r="W3837" s="2">
        <v>44</v>
      </c>
      <c r="X3837" s="2">
        <v>33</v>
      </c>
      <c r="Y3837" s="2">
        <v>0.19800000000000001</v>
      </c>
      <c r="Z3837" s="6">
        <v>46202</v>
      </c>
    </row>
    <row r="3838" spans="1:26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8" t="str">
        <f>IF(Table5[[#This Row],[Company Code]]&lt;&gt;"",Table5[[#This Row],[Contact Email]],"")</f>
        <v/>
      </c>
      <c r="M3838" s="2"/>
      <c r="N3838" s="9" t="str">
        <f>IF(IF(COUNTIF($S$2:S3838,S3838)=1,P3838,"")=1,COUNTIF($O$2:O3838,O3838),IF(COUNTIF($S$2:S3838,S3838)=1,P3838,""))</f>
        <v/>
      </c>
      <c r="O3838" s="9" t="str">
        <f>IF(COUNTIF($S$2:S3838,S3838)=1,P3838,"")</f>
        <v/>
      </c>
      <c r="P3838" s="9">
        <f>COUNTIF($S$2:S3838,S3838)</f>
        <v>150</v>
      </c>
      <c r="Q3838" s="2" t="s">
        <v>117</v>
      </c>
      <c r="R3838" s="2" t="s">
        <v>3957</v>
      </c>
      <c r="S3838" s="2" t="s">
        <v>75</v>
      </c>
      <c r="T3838" s="2">
        <v>48</v>
      </c>
      <c r="U3838" s="2">
        <v>12</v>
      </c>
      <c r="V3838" s="2">
        <v>4</v>
      </c>
      <c r="W3838" s="2">
        <v>35.200000000000003</v>
      </c>
      <c r="X3838" s="2">
        <v>26.400000000000002</v>
      </c>
      <c r="Y3838" s="2">
        <v>0.15839999999999999</v>
      </c>
      <c r="Z3838" s="6">
        <v>46202</v>
      </c>
    </row>
    <row r="3839" spans="1:26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8" t="str">
        <f>IF(Table5[[#This Row],[Company Code]]&lt;&gt;"",Table5[[#This Row],[Contact Email]],"")</f>
        <v/>
      </c>
      <c r="M3839" s="2"/>
      <c r="N3839" s="9" t="str">
        <f>IF(IF(COUNTIF($S$2:S3839,S3839)=1,P3839,"")=1,COUNTIF($O$2:O3839,O3839),IF(COUNTIF($S$2:S3839,S3839)=1,P3839,""))</f>
        <v/>
      </c>
      <c r="O3839" s="9" t="str">
        <f>IF(COUNTIF($S$2:S3839,S3839)=1,P3839,"")</f>
        <v/>
      </c>
      <c r="P3839" s="9">
        <f>COUNTIF($S$2:S3839,S3839)</f>
        <v>151</v>
      </c>
      <c r="Q3839" s="2" t="s">
        <v>117</v>
      </c>
      <c r="R3839" s="2" t="s">
        <v>3958</v>
      </c>
      <c r="S3839" s="2" t="s">
        <v>75</v>
      </c>
      <c r="T3839" s="2">
        <v>36</v>
      </c>
      <c r="U3839" s="2">
        <v>12</v>
      </c>
      <c r="V3839" s="2">
        <v>3</v>
      </c>
      <c r="W3839" s="2">
        <v>26.400000000000002</v>
      </c>
      <c r="X3839" s="2">
        <v>19.8</v>
      </c>
      <c r="Y3839" s="2">
        <v>0.1188</v>
      </c>
      <c r="Z3839" s="6">
        <v>46202</v>
      </c>
    </row>
    <row r="3840" spans="1:26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8" t="str">
        <f>IF(Table5[[#This Row],[Company Code]]&lt;&gt;"",Table5[[#This Row],[Contact Email]],"")</f>
        <v/>
      </c>
      <c r="M3840" s="2"/>
      <c r="N3840" s="9" t="str">
        <f>IF(IF(COUNTIF($S$2:S3840,S3840)=1,P3840,"")=1,COUNTIF($O$2:O3840,O3840),IF(COUNTIF($S$2:S3840,S3840)=1,P3840,""))</f>
        <v/>
      </c>
      <c r="O3840" s="9" t="str">
        <f>IF(COUNTIF($S$2:S3840,S3840)=1,P3840,"")</f>
        <v/>
      </c>
      <c r="P3840" s="9">
        <f>COUNTIF($S$2:S3840,S3840)</f>
        <v>152</v>
      </c>
      <c r="Q3840" s="2" t="s">
        <v>117</v>
      </c>
      <c r="R3840" s="2" t="s">
        <v>3959</v>
      </c>
      <c r="S3840" s="2" t="s">
        <v>75</v>
      </c>
      <c r="T3840" s="2">
        <v>60</v>
      </c>
      <c r="U3840" s="2">
        <v>12</v>
      </c>
      <c r="V3840" s="2">
        <v>5</v>
      </c>
      <c r="W3840" s="2">
        <v>44</v>
      </c>
      <c r="X3840" s="2">
        <v>33</v>
      </c>
      <c r="Y3840" s="2">
        <v>0.19800000000000001</v>
      </c>
      <c r="Z3840" s="6">
        <v>46202</v>
      </c>
    </row>
    <row r="3841" spans="1:26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8" t="str">
        <f>IF(Table5[[#This Row],[Company Code]]&lt;&gt;"",Table5[[#This Row],[Contact Email]],"")</f>
        <v/>
      </c>
      <c r="M3841" s="2"/>
      <c r="N3841" s="9" t="str">
        <f>IF(IF(COUNTIF($S$2:S3841,S3841)=1,P3841,"")=1,COUNTIF($O$2:O3841,O3841),IF(COUNTIF($S$2:S3841,S3841)=1,P3841,""))</f>
        <v/>
      </c>
      <c r="O3841" s="9" t="str">
        <f>IF(COUNTIF($S$2:S3841,S3841)=1,P3841,"")</f>
        <v/>
      </c>
      <c r="P3841" s="9">
        <f>COUNTIF($S$2:S3841,S3841)</f>
        <v>153</v>
      </c>
      <c r="Q3841" s="2" t="s">
        <v>117</v>
      </c>
      <c r="R3841" s="2" t="s">
        <v>3960</v>
      </c>
      <c r="S3841" s="2" t="s">
        <v>75</v>
      </c>
      <c r="T3841" s="2">
        <v>72</v>
      </c>
      <c r="U3841" s="2">
        <v>12</v>
      </c>
      <c r="V3841" s="2">
        <v>6</v>
      </c>
      <c r="W3841" s="2">
        <v>52.800000000000004</v>
      </c>
      <c r="X3841" s="2">
        <v>39.6</v>
      </c>
      <c r="Y3841" s="2">
        <v>0.23760000000000001</v>
      </c>
      <c r="Z3841" s="6">
        <v>46202</v>
      </c>
    </row>
    <row r="3842" spans="1:26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8" t="str">
        <f>IF(Table5[[#This Row],[Company Code]]&lt;&gt;"",Table5[[#This Row],[Contact Email]],"")</f>
        <v/>
      </c>
      <c r="M3842" s="2"/>
      <c r="N3842" s="9" t="str">
        <f>IF(IF(COUNTIF($S$2:S3842,S3842)=1,P3842,"")=1,COUNTIF($O$2:O3842,O3842),IF(COUNTIF($S$2:S3842,S3842)=1,P3842,""))</f>
        <v/>
      </c>
      <c r="O3842" s="9" t="str">
        <f>IF(COUNTIF($S$2:S3842,S3842)=1,P3842,"")</f>
        <v/>
      </c>
      <c r="P3842" s="9">
        <f>COUNTIF($S$2:S3842,S3842)</f>
        <v>154</v>
      </c>
      <c r="Q3842" s="2" t="s">
        <v>117</v>
      </c>
      <c r="R3842" s="2" t="s">
        <v>3961</v>
      </c>
      <c r="S3842" s="2" t="s">
        <v>75</v>
      </c>
      <c r="T3842" s="2">
        <v>24</v>
      </c>
      <c r="U3842" s="2">
        <v>12</v>
      </c>
      <c r="V3842" s="2">
        <v>2</v>
      </c>
      <c r="W3842" s="2">
        <v>17.600000000000001</v>
      </c>
      <c r="X3842" s="2">
        <v>13.200000000000001</v>
      </c>
      <c r="Y3842" s="2">
        <v>7.9199999999999993E-2</v>
      </c>
      <c r="Z3842" s="6">
        <v>46202</v>
      </c>
    </row>
    <row r="3843" spans="1:26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8" t="str">
        <f>IF(Table5[[#This Row],[Company Code]]&lt;&gt;"",Table5[[#This Row],[Contact Email]],"")</f>
        <v/>
      </c>
      <c r="M3843" s="2"/>
      <c r="N3843" s="9" t="str">
        <f>IF(IF(COUNTIF($S$2:S3843,S3843)=1,P3843,"")=1,COUNTIF($O$2:O3843,O3843),IF(COUNTIF($S$2:S3843,S3843)=1,P3843,""))</f>
        <v/>
      </c>
      <c r="O3843" s="9" t="str">
        <f>IF(COUNTIF($S$2:S3843,S3843)=1,P3843,"")</f>
        <v/>
      </c>
      <c r="P3843" s="9">
        <f>COUNTIF($S$2:S3843,S3843)</f>
        <v>155</v>
      </c>
      <c r="Q3843" s="2" t="s">
        <v>117</v>
      </c>
      <c r="R3843" s="2" t="s">
        <v>3962</v>
      </c>
      <c r="S3843" s="2" t="s">
        <v>75</v>
      </c>
      <c r="T3843" s="2">
        <v>48</v>
      </c>
      <c r="U3843" s="2">
        <v>12</v>
      </c>
      <c r="V3843" s="2">
        <v>4</v>
      </c>
      <c r="W3843" s="2">
        <v>35.200000000000003</v>
      </c>
      <c r="X3843" s="2">
        <v>26.400000000000002</v>
      </c>
      <c r="Y3843" s="2">
        <v>0.15839999999999999</v>
      </c>
      <c r="Z3843" s="6">
        <v>46202</v>
      </c>
    </row>
    <row r="3844" spans="1:26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8" t="str">
        <f>IF(Table5[[#This Row],[Company Code]]&lt;&gt;"",Table5[[#This Row],[Contact Email]],"")</f>
        <v/>
      </c>
      <c r="M3844" s="2"/>
      <c r="N3844" s="9" t="str">
        <f>IF(IF(COUNTIF($S$2:S3844,S3844)=1,P3844,"")=1,COUNTIF($O$2:O3844,O3844),IF(COUNTIF($S$2:S3844,S3844)=1,P3844,""))</f>
        <v/>
      </c>
      <c r="O3844" s="9" t="str">
        <f>IF(COUNTIF($S$2:S3844,S3844)=1,P3844,"")</f>
        <v/>
      </c>
      <c r="P3844" s="9">
        <f>COUNTIF($S$2:S3844,S3844)</f>
        <v>156</v>
      </c>
      <c r="Q3844" s="2" t="s">
        <v>117</v>
      </c>
      <c r="R3844" s="2" t="s">
        <v>3963</v>
      </c>
      <c r="S3844" s="2" t="s">
        <v>75</v>
      </c>
      <c r="T3844" s="2">
        <v>12</v>
      </c>
      <c r="U3844" s="2">
        <v>12</v>
      </c>
      <c r="V3844" s="2">
        <v>1</v>
      </c>
      <c r="W3844" s="2">
        <v>8.8000000000000007</v>
      </c>
      <c r="X3844" s="2">
        <v>6.6000000000000005</v>
      </c>
      <c r="Y3844" s="2">
        <v>3.9599999999999996E-2</v>
      </c>
      <c r="Z3844" s="6">
        <v>46202</v>
      </c>
    </row>
    <row r="3845" spans="1:26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8" t="str">
        <f>IF(Table5[[#This Row],[Company Code]]&lt;&gt;"",Table5[[#This Row],[Contact Email]],"")</f>
        <v/>
      </c>
      <c r="M3845" s="2"/>
      <c r="N3845" s="9" t="str">
        <f>IF(IF(COUNTIF($S$2:S3845,S3845)=1,P3845,"")=1,COUNTIF($O$2:O3845,O3845),IF(COUNTIF($S$2:S3845,S3845)=1,P3845,""))</f>
        <v/>
      </c>
      <c r="O3845" s="9" t="str">
        <f>IF(COUNTIF($S$2:S3845,S3845)=1,P3845,"")</f>
        <v/>
      </c>
      <c r="P3845" s="9">
        <f>COUNTIF($S$2:S3845,S3845)</f>
        <v>157</v>
      </c>
      <c r="Q3845" s="2" t="s">
        <v>117</v>
      </c>
      <c r="R3845" s="2" t="s">
        <v>3964</v>
      </c>
      <c r="S3845" s="2" t="s">
        <v>75</v>
      </c>
      <c r="T3845" s="2">
        <v>24</v>
      </c>
      <c r="U3845" s="2">
        <v>12</v>
      </c>
      <c r="V3845" s="2">
        <v>2</v>
      </c>
      <c r="W3845" s="2">
        <v>17.600000000000001</v>
      </c>
      <c r="X3845" s="2">
        <v>13.200000000000001</v>
      </c>
      <c r="Y3845" s="2">
        <v>7.9199999999999993E-2</v>
      </c>
      <c r="Z3845" s="6">
        <v>46202</v>
      </c>
    </row>
    <row r="3846" spans="1:26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8" t="str">
        <f>IF(Table5[[#This Row],[Company Code]]&lt;&gt;"",Table5[[#This Row],[Contact Email]],"")</f>
        <v/>
      </c>
      <c r="M3846" s="2"/>
      <c r="N3846" s="9" t="str">
        <f>IF(IF(COUNTIF($S$2:S3846,S3846)=1,P3846,"")=1,COUNTIF($O$2:O3846,O3846),IF(COUNTIF($S$2:S3846,S3846)=1,P3846,""))</f>
        <v/>
      </c>
      <c r="O3846" s="9" t="str">
        <f>IF(COUNTIF($S$2:S3846,S3846)=1,P3846,"")</f>
        <v/>
      </c>
      <c r="P3846" s="9">
        <f>COUNTIF($S$2:S3846,S3846)</f>
        <v>158</v>
      </c>
      <c r="Q3846" s="2" t="s">
        <v>117</v>
      </c>
      <c r="R3846" s="2" t="s">
        <v>3965</v>
      </c>
      <c r="S3846" s="2" t="s">
        <v>75</v>
      </c>
      <c r="T3846" s="2">
        <v>12</v>
      </c>
      <c r="U3846" s="2">
        <v>12</v>
      </c>
      <c r="V3846" s="2">
        <v>1</v>
      </c>
      <c r="W3846" s="2">
        <v>8.8000000000000007</v>
      </c>
      <c r="X3846" s="2">
        <v>6.6000000000000005</v>
      </c>
      <c r="Y3846" s="2">
        <v>3.9599999999999996E-2</v>
      </c>
      <c r="Z3846" s="6">
        <v>46202</v>
      </c>
    </row>
    <row r="3847" spans="1:26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8" t="str">
        <f>IF(Table5[[#This Row],[Company Code]]&lt;&gt;"",Table5[[#This Row],[Contact Email]],"")</f>
        <v/>
      </c>
      <c r="M3847" s="2"/>
      <c r="N3847" s="9" t="str">
        <f>IF(IF(COUNTIF($S$2:S3847,S3847)=1,P3847,"")=1,COUNTIF($O$2:O3847,O3847),IF(COUNTIF($S$2:S3847,S3847)=1,P3847,""))</f>
        <v/>
      </c>
      <c r="O3847" s="9" t="str">
        <f>IF(COUNTIF($S$2:S3847,S3847)=1,P3847,"")</f>
        <v/>
      </c>
      <c r="P3847" s="9">
        <f>COUNTIF($S$2:S3847,S3847)</f>
        <v>159</v>
      </c>
      <c r="Q3847" s="2" t="s">
        <v>117</v>
      </c>
      <c r="R3847" s="2" t="s">
        <v>3966</v>
      </c>
      <c r="S3847" s="2" t="s">
        <v>75</v>
      </c>
      <c r="T3847" s="2">
        <v>12</v>
      </c>
      <c r="U3847" s="2">
        <v>12</v>
      </c>
      <c r="V3847" s="2">
        <v>1</v>
      </c>
      <c r="W3847" s="2">
        <v>8.8000000000000007</v>
      </c>
      <c r="X3847" s="2">
        <v>6.6000000000000005</v>
      </c>
      <c r="Y3847" s="2">
        <v>3.9599999999999996E-2</v>
      </c>
      <c r="Z3847" s="6">
        <v>46202</v>
      </c>
    </row>
    <row r="3848" spans="1:26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8" t="str">
        <f>IF(Table5[[#This Row],[Company Code]]&lt;&gt;"",Table5[[#This Row],[Contact Email]],"")</f>
        <v/>
      </c>
      <c r="M3848" s="2"/>
      <c r="N3848" s="9" t="str">
        <f>IF(IF(COUNTIF($S$2:S3848,S3848)=1,P3848,"")=1,COUNTIF($O$2:O3848,O3848),IF(COUNTIF($S$2:S3848,S3848)=1,P3848,""))</f>
        <v/>
      </c>
      <c r="O3848" s="9" t="str">
        <f>IF(COUNTIF($S$2:S3848,S3848)=1,P3848,"")</f>
        <v/>
      </c>
      <c r="P3848" s="9">
        <f>COUNTIF($S$2:S3848,S3848)</f>
        <v>160</v>
      </c>
      <c r="Q3848" s="2" t="s">
        <v>117</v>
      </c>
      <c r="R3848" s="2" t="s">
        <v>3967</v>
      </c>
      <c r="S3848" s="2" t="s">
        <v>75</v>
      </c>
      <c r="T3848" s="2">
        <v>156</v>
      </c>
      <c r="U3848" s="2">
        <v>12</v>
      </c>
      <c r="V3848" s="2">
        <v>13</v>
      </c>
      <c r="W3848" s="2">
        <v>114.4</v>
      </c>
      <c r="X3848" s="2">
        <v>85.800000000000011</v>
      </c>
      <c r="Y3848" s="2">
        <v>0.51480000000000004</v>
      </c>
      <c r="Z3848" s="6">
        <v>46202</v>
      </c>
    </row>
    <row r="3849" spans="1:26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8" t="str">
        <f>IF(Table5[[#This Row],[Company Code]]&lt;&gt;"",Table5[[#This Row],[Contact Email]],"")</f>
        <v/>
      </c>
      <c r="M3849" s="2"/>
      <c r="N3849" s="9" t="str">
        <f>IF(IF(COUNTIF($S$2:S3849,S3849)=1,P3849,"")=1,COUNTIF($O$2:O3849,O3849),IF(COUNTIF($S$2:S3849,S3849)=1,P3849,""))</f>
        <v/>
      </c>
      <c r="O3849" s="9" t="str">
        <f>IF(COUNTIF($S$2:S3849,S3849)=1,P3849,"")</f>
        <v/>
      </c>
      <c r="P3849" s="9">
        <f>COUNTIF($S$2:S3849,S3849)</f>
        <v>161</v>
      </c>
      <c r="Q3849" s="2" t="s">
        <v>117</v>
      </c>
      <c r="R3849" s="2" t="s">
        <v>3968</v>
      </c>
      <c r="S3849" s="2" t="s">
        <v>75</v>
      </c>
      <c r="T3849" s="2">
        <v>48</v>
      </c>
      <c r="U3849" s="2">
        <v>12</v>
      </c>
      <c r="V3849" s="2">
        <v>4</v>
      </c>
      <c r="W3849" s="2">
        <v>35.200000000000003</v>
      </c>
      <c r="X3849" s="2">
        <v>26.400000000000002</v>
      </c>
      <c r="Y3849" s="2">
        <v>0.15839999999999999</v>
      </c>
      <c r="Z3849" s="6">
        <v>46202</v>
      </c>
    </row>
    <row r="3850" spans="1:26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8" t="str">
        <f>IF(Table5[[#This Row],[Company Code]]&lt;&gt;"",Table5[[#This Row],[Contact Email]],"")</f>
        <v/>
      </c>
      <c r="M3850" s="2"/>
      <c r="N3850" s="9" t="str">
        <f>IF(IF(COUNTIF($S$2:S3850,S3850)=1,P3850,"")=1,COUNTIF($O$2:O3850,O3850),IF(COUNTIF($S$2:S3850,S3850)=1,P3850,""))</f>
        <v/>
      </c>
      <c r="O3850" s="9" t="str">
        <f>IF(COUNTIF($S$2:S3850,S3850)=1,P3850,"")</f>
        <v/>
      </c>
      <c r="P3850" s="9">
        <f>COUNTIF($S$2:S3850,S3850)</f>
        <v>162</v>
      </c>
      <c r="Q3850" s="2" t="s">
        <v>117</v>
      </c>
      <c r="R3850" s="2" t="s">
        <v>3969</v>
      </c>
      <c r="S3850" s="2" t="s">
        <v>75</v>
      </c>
      <c r="T3850" s="2">
        <v>36</v>
      </c>
      <c r="U3850" s="2">
        <v>12</v>
      </c>
      <c r="V3850" s="2">
        <v>3</v>
      </c>
      <c r="W3850" s="2">
        <v>26.400000000000002</v>
      </c>
      <c r="X3850" s="2">
        <v>19.8</v>
      </c>
      <c r="Y3850" s="2">
        <v>0.1188</v>
      </c>
      <c r="Z3850" s="6">
        <v>46202</v>
      </c>
    </row>
    <row r="3851" spans="1:26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8" t="str">
        <f>IF(Table5[[#This Row],[Company Code]]&lt;&gt;"",Table5[[#This Row],[Contact Email]],"")</f>
        <v/>
      </c>
      <c r="M3851" s="2"/>
      <c r="N3851" s="9" t="str">
        <f>IF(IF(COUNTIF($S$2:S3851,S3851)=1,P3851,"")=1,COUNTIF($O$2:O3851,O3851),IF(COUNTIF($S$2:S3851,S3851)=1,P3851,""))</f>
        <v/>
      </c>
      <c r="O3851" s="9" t="str">
        <f>IF(COUNTIF($S$2:S3851,S3851)=1,P3851,"")</f>
        <v/>
      </c>
      <c r="P3851" s="9">
        <f>COUNTIF($S$2:S3851,S3851)</f>
        <v>163</v>
      </c>
      <c r="Q3851" s="2" t="s">
        <v>117</v>
      </c>
      <c r="R3851" s="2" t="s">
        <v>3970</v>
      </c>
      <c r="S3851" s="2" t="s">
        <v>75</v>
      </c>
      <c r="T3851" s="2">
        <v>12</v>
      </c>
      <c r="U3851" s="2">
        <v>12</v>
      </c>
      <c r="V3851" s="2">
        <v>1</v>
      </c>
      <c r="W3851" s="2">
        <v>8.8000000000000007</v>
      </c>
      <c r="X3851" s="2">
        <v>6.6000000000000005</v>
      </c>
      <c r="Y3851" s="2">
        <v>3.9599999999999996E-2</v>
      </c>
      <c r="Z3851" s="6">
        <v>46202</v>
      </c>
    </row>
    <row r="3852" spans="1:26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8" t="str">
        <f>IF(Table5[[#This Row],[Company Code]]&lt;&gt;"",Table5[[#This Row],[Contact Email]],"")</f>
        <v/>
      </c>
      <c r="M3852" s="2"/>
      <c r="N3852" s="9" t="str">
        <f>IF(IF(COUNTIF($S$2:S3852,S3852)=1,P3852,"")=1,COUNTIF($O$2:O3852,O3852),IF(COUNTIF($S$2:S3852,S3852)=1,P3852,""))</f>
        <v/>
      </c>
      <c r="O3852" s="9" t="str">
        <f>IF(COUNTIF($S$2:S3852,S3852)=1,P3852,"")</f>
        <v/>
      </c>
      <c r="P3852" s="9">
        <f>COUNTIF($S$2:S3852,S3852)</f>
        <v>164</v>
      </c>
      <c r="Q3852" s="2" t="s">
        <v>117</v>
      </c>
      <c r="R3852" s="2" t="s">
        <v>3971</v>
      </c>
      <c r="S3852" s="2" t="s">
        <v>75</v>
      </c>
      <c r="T3852" s="2">
        <v>48</v>
      </c>
      <c r="U3852" s="2">
        <v>12</v>
      </c>
      <c r="V3852" s="2">
        <v>4</v>
      </c>
      <c r="W3852" s="2">
        <v>35.200000000000003</v>
      </c>
      <c r="X3852" s="2">
        <v>26.400000000000002</v>
      </c>
      <c r="Y3852" s="2">
        <v>0.15839999999999999</v>
      </c>
      <c r="Z3852" s="6">
        <v>46202</v>
      </c>
    </row>
    <row r="3853" spans="1:26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8" t="str">
        <f>IF(Table5[[#This Row],[Company Code]]&lt;&gt;"",Table5[[#This Row],[Contact Email]],"")</f>
        <v/>
      </c>
      <c r="M3853" s="2"/>
      <c r="N3853" s="9" t="str">
        <f>IF(IF(COUNTIF($S$2:S3853,S3853)=1,P3853,"")=1,COUNTIF($O$2:O3853,O3853),IF(COUNTIF($S$2:S3853,S3853)=1,P3853,""))</f>
        <v/>
      </c>
      <c r="O3853" s="9" t="str">
        <f>IF(COUNTIF($S$2:S3853,S3853)=1,P3853,"")</f>
        <v/>
      </c>
      <c r="P3853" s="9">
        <f>COUNTIF($S$2:S3853,S3853)</f>
        <v>165</v>
      </c>
      <c r="Q3853" s="2" t="s">
        <v>117</v>
      </c>
      <c r="R3853" s="2" t="s">
        <v>3972</v>
      </c>
      <c r="S3853" s="2" t="s">
        <v>75</v>
      </c>
      <c r="T3853" s="2">
        <v>12</v>
      </c>
      <c r="U3853" s="2">
        <v>12</v>
      </c>
      <c r="V3853" s="2">
        <v>1</v>
      </c>
      <c r="W3853" s="2">
        <v>8.8000000000000007</v>
      </c>
      <c r="X3853" s="2">
        <v>6.6000000000000005</v>
      </c>
      <c r="Y3853" s="2">
        <v>3.9599999999999996E-2</v>
      </c>
      <c r="Z3853" s="6">
        <v>46202</v>
      </c>
    </row>
    <row r="3854" spans="1:26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8" t="str">
        <f>IF(Table5[[#This Row],[Company Code]]&lt;&gt;"",Table5[[#This Row],[Contact Email]],"")</f>
        <v/>
      </c>
      <c r="M3854" s="2"/>
      <c r="N3854" s="9" t="str">
        <f>IF(IF(COUNTIF($S$2:S3854,S3854)=1,P3854,"")=1,COUNTIF($O$2:O3854,O3854),IF(COUNTIF($S$2:S3854,S3854)=1,P3854,""))</f>
        <v/>
      </c>
      <c r="O3854" s="9" t="str">
        <f>IF(COUNTIF($S$2:S3854,S3854)=1,P3854,"")</f>
        <v/>
      </c>
      <c r="P3854" s="9">
        <f>COUNTIF($S$2:S3854,S3854)</f>
        <v>166</v>
      </c>
      <c r="Q3854" s="2" t="s">
        <v>117</v>
      </c>
      <c r="R3854" s="2" t="s">
        <v>3973</v>
      </c>
      <c r="S3854" s="2" t="s">
        <v>75</v>
      </c>
      <c r="T3854" s="2">
        <v>36</v>
      </c>
      <c r="U3854" s="2">
        <v>12</v>
      </c>
      <c r="V3854" s="2">
        <v>3</v>
      </c>
      <c r="W3854" s="2">
        <v>26.400000000000002</v>
      </c>
      <c r="X3854" s="2">
        <v>19.8</v>
      </c>
      <c r="Y3854" s="2">
        <v>0.1188</v>
      </c>
      <c r="Z3854" s="6">
        <v>46202</v>
      </c>
    </row>
    <row r="3855" spans="1:26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8" t="str">
        <f>IF(Table5[[#This Row],[Company Code]]&lt;&gt;"",Table5[[#This Row],[Contact Email]],"")</f>
        <v/>
      </c>
      <c r="M3855" s="2"/>
      <c r="N3855" s="9" t="str">
        <f>IF(IF(COUNTIF($S$2:S3855,S3855)=1,P3855,"")=1,COUNTIF($O$2:O3855,O3855),IF(COUNTIF($S$2:S3855,S3855)=1,P3855,""))</f>
        <v/>
      </c>
      <c r="O3855" s="9" t="str">
        <f>IF(COUNTIF($S$2:S3855,S3855)=1,P3855,"")</f>
        <v/>
      </c>
      <c r="P3855" s="9">
        <f>COUNTIF($S$2:S3855,S3855)</f>
        <v>167</v>
      </c>
      <c r="Q3855" s="2" t="s">
        <v>117</v>
      </c>
      <c r="R3855" s="2" t="s">
        <v>3974</v>
      </c>
      <c r="S3855" s="2" t="s">
        <v>75</v>
      </c>
      <c r="T3855" s="2">
        <v>36</v>
      </c>
      <c r="U3855" s="2">
        <v>12</v>
      </c>
      <c r="V3855" s="2">
        <v>3</v>
      </c>
      <c r="W3855" s="2">
        <v>26.400000000000002</v>
      </c>
      <c r="X3855" s="2">
        <v>19.8</v>
      </c>
      <c r="Y3855" s="2">
        <v>0.1188</v>
      </c>
      <c r="Z3855" s="6">
        <v>46202</v>
      </c>
    </row>
    <row r="3856" spans="1:26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8" t="str">
        <f>IF(Table5[[#This Row],[Company Code]]&lt;&gt;"",Table5[[#This Row],[Contact Email]],"")</f>
        <v/>
      </c>
      <c r="M3856" s="2"/>
      <c r="N3856" s="9" t="str">
        <f>IF(IF(COUNTIF($S$2:S3856,S3856)=1,P3856,"")=1,COUNTIF($O$2:O3856,O3856),IF(COUNTIF($S$2:S3856,S3856)=1,P3856,""))</f>
        <v/>
      </c>
      <c r="O3856" s="9" t="str">
        <f>IF(COUNTIF($S$2:S3856,S3856)=1,P3856,"")</f>
        <v/>
      </c>
      <c r="P3856" s="9">
        <f>COUNTIF($S$2:S3856,S3856)</f>
        <v>168</v>
      </c>
      <c r="Q3856" s="2" t="s">
        <v>117</v>
      </c>
      <c r="R3856" s="2" t="s">
        <v>3975</v>
      </c>
      <c r="S3856" s="2" t="s">
        <v>75</v>
      </c>
      <c r="T3856" s="2">
        <v>36</v>
      </c>
      <c r="U3856" s="2">
        <v>12</v>
      </c>
      <c r="V3856" s="2">
        <v>3</v>
      </c>
      <c r="W3856" s="2">
        <v>26.400000000000002</v>
      </c>
      <c r="X3856" s="2">
        <v>19.8</v>
      </c>
      <c r="Y3856" s="2">
        <v>0.1188</v>
      </c>
      <c r="Z3856" s="6">
        <v>46202</v>
      </c>
    </row>
    <row r="3857" spans="1:26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8" t="str">
        <f>IF(Table5[[#This Row],[Company Code]]&lt;&gt;"",Table5[[#This Row],[Contact Email]],"")</f>
        <v/>
      </c>
      <c r="M3857" s="2"/>
      <c r="N3857" s="9" t="str">
        <f>IF(IF(COUNTIF($S$2:S3857,S3857)=1,P3857,"")=1,COUNTIF($O$2:O3857,O3857),IF(COUNTIF($S$2:S3857,S3857)=1,P3857,""))</f>
        <v/>
      </c>
      <c r="O3857" s="9" t="str">
        <f>IF(COUNTIF($S$2:S3857,S3857)=1,P3857,"")</f>
        <v/>
      </c>
      <c r="P3857" s="9">
        <f>COUNTIF($S$2:S3857,S3857)</f>
        <v>169</v>
      </c>
      <c r="Q3857" s="2" t="s">
        <v>117</v>
      </c>
      <c r="R3857" s="2" t="s">
        <v>3976</v>
      </c>
      <c r="S3857" s="2" t="s">
        <v>75</v>
      </c>
      <c r="T3857" s="2">
        <v>48</v>
      </c>
      <c r="U3857" s="2">
        <v>12</v>
      </c>
      <c r="V3857" s="2">
        <v>4</v>
      </c>
      <c r="W3857" s="2">
        <v>35.200000000000003</v>
      </c>
      <c r="X3857" s="2">
        <v>26.400000000000002</v>
      </c>
      <c r="Y3857" s="2">
        <v>0.15839999999999999</v>
      </c>
      <c r="Z3857" s="6">
        <v>46202</v>
      </c>
    </row>
    <row r="3858" spans="1:26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8" t="str">
        <f>IF(Table5[[#This Row],[Company Code]]&lt;&gt;"",Table5[[#This Row],[Contact Email]],"")</f>
        <v/>
      </c>
      <c r="M3858" s="2"/>
      <c r="N3858" s="9" t="str">
        <f>IF(IF(COUNTIF($S$2:S3858,S3858)=1,P3858,"")=1,COUNTIF($O$2:O3858,O3858),IF(COUNTIF($S$2:S3858,S3858)=1,P3858,""))</f>
        <v/>
      </c>
      <c r="O3858" s="9" t="str">
        <f>IF(COUNTIF($S$2:S3858,S3858)=1,P3858,"")</f>
        <v/>
      </c>
      <c r="P3858" s="9">
        <f>COUNTIF($S$2:S3858,S3858)</f>
        <v>170</v>
      </c>
      <c r="Q3858" s="2" t="s">
        <v>117</v>
      </c>
      <c r="R3858" s="2" t="s">
        <v>3977</v>
      </c>
      <c r="S3858" s="2" t="s">
        <v>75</v>
      </c>
      <c r="T3858" s="2">
        <v>24</v>
      </c>
      <c r="U3858" s="2">
        <v>12</v>
      </c>
      <c r="V3858" s="2">
        <v>2</v>
      </c>
      <c r="W3858" s="2">
        <v>17.600000000000001</v>
      </c>
      <c r="X3858" s="2">
        <v>13.200000000000001</v>
      </c>
      <c r="Y3858" s="2">
        <v>7.9199999999999993E-2</v>
      </c>
      <c r="Z3858" s="6">
        <v>46202</v>
      </c>
    </row>
    <row r="3859" spans="1:26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8" t="str">
        <f>IF(Table5[[#This Row],[Company Code]]&lt;&gt;"",Table5[[#This Row],[Contact Email]],"")</f>
        <v/>
      </c>
      <c r="M3859" s="2"/>
      <c r="N3859" s="9">
        <f>IF(IF(COUNTIF($S$2:S3859,S3859)=1,P3859,"")=1,COUNTIF($O$2:O3859,O3859),IF(COUNTIF($S$2:S3859,S3859)=1,P3859,""))</f>
        <v>32</v>
      </c>
      <c r="O3859" s="9">
        <f>IF(COUNTIF($S$2:S3859,S3859)=1,P3859,"")</f>
        <v>1</v>
      </c>
      <c r="P3859" s="9">
        <f>COUNTIF($S$2:S3859,S3859)</f>
        <v>1</v>
      </c>
      <c r="Q3859" s="2" t="s">
        <v>117</v>
      </c>
      <c r="R3859" s="2" t="s">
        <v>3978</v>
      </c>
      <c r="S3859" s="2" t="s">
        <v>76</v>
      </c>
      <c r="T3859" s="2">
        <v>108</v>
      </c>
      <c r="U3859" s="2">
        <v>12</v>
      </c>
      <c r="V3859" s="2">
        <v>9</v>
      </c>
      <c r="W3859" s="2">
        <v>79.2</v>
      </c>
      <c r="X3859" s="2">
        <v>59.400000000000006</v>
      </c>
      <c r="Y3859" s="2">
        <v>0.35639999999999999</v>
      </c>
      <c r="Z3859" s="6">
        <v>46202</v>
      </c>
    </row>
    <row r="3860" spans="1:26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8" t="str">
        <f>IF(Table5[[#This Row],[Company Code]]&lt;&gt;"",Table5[[#This Row],[Contact Email]],"")</f>
        <v/>
      </c>
      <c r="M3860" s="2"/>
      <c r="N3860" s="9" t="str">
        <f>IF(IF(COUNTIF($S$2:S3860,S3860)=1,P3860,"")=1,COUNTIF($O$2:O3860,O3860),IF(COUNTIF($S$2:S3860,S3860)=1,P3860,""))</f>
        <v/>
      </c>
      <c r="O3860" s="9" t="str">
        <f>IF(COUNTIF($S$2:S3860,S3860)=1,P3860,"")</f>
        <v/>
      </c>
      <c r="P3860" s="9">
        <f>COUNTIF($S$2:S3860,S3860)</f>
        <v>2</v>
      </c>
      <c r="Q3860" s="2" t="s">
        <v>117</v>
      </c>
      <c r="R3860" s="2" t="s">
        <v>3979</v>
      </c>
      <c r="S3860" s="2" t="s">
        <v>76</v>
      </c>
      <c r="T3860" s="2">
        <v>12</v>
      </c>
      <c r="U3860" s="2">
        <v>12</v>
      </c>
      <c r="V3860" s="2">
        <v>1</v>
      </c>
      <c r="W3860" s="2">
        <v>8.8000000000000007</v>
      </c>
      <c r="X3860" s="2">
        <v>6.6000000000000005</v>
      </c>
      <c r="Y3860" s="2">
        <v>3.9599999999999996E-2</v>
      </c>
      <c r="Z3860" s="6">
        <v>46202</v>
      </c>
    </row>
    <row r="3861" spans="1:26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8" t="str">
        <f>IF(Table5[[#This Row],[Company Code]]&lt;&gt;"",Table5[[#This Row],[Contact Email]],"")</f>
        <v/>
      </c>
      <c r="M3861" s="2"/>
      <c r="N3861" s="9" t="str">
        <f>IF(IF(COUNTIF($S$2:S3861,S3861)=1,P3861,"")=1,COUNTIF($O$2:O3861,O3861),IF(COUNTIF($S$2:S3861,S3861)=1,P3861,""))</f>
        <v/>
      </c>
      <c r="O3861" s="9" t="str">
        <f>IF(COUNTIF($S$2:S3861,S3861)=1,P3861,"")</f>
        <v/>
      </c>
      <c r="P3861" s="9">
        <f>COUNTIF($S$2:S3861,S3861)</f>
        <v>3</v>
      </c>
      <c r="Q3861" s="2" t="s">
        <v>117</v>
      </c>
      <c r="R3861" s="2" t="s">
        <v>3980</v>
      </c>
      <c r="S3861" s="2" t="s">
        <v>76</v>
      </c>
      <c r="T3861" s="2">
        <v>12</v>
      </c>
      <c r="U3861" s="2">
        <v>12</v>
      </c>
      <c r="V3861" s="2">
        <v>1</v>
      </c>
      <c r="W3861" s="2">
        <v>8.8000000000000007</v>
      </c>
      <c r="X3861" s="2">
        <v>6.6000000000000005</v>
      </c>
      <c r="Y3861" s="2">
        <v>3.9599999999999996E-2</v>
      </c>
      <c r="Z3861" s="6">
        <v>46202</v>
      </c>
    </row>
    <row r="3862" spans="1:26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8" t="str">
        <f>IF(Table5[[#This Row],[Company Code]]&lt;&gt;"",Table5[[#This Row],[Contact Email]],"")</f>
        <v/>
      </c>
      <c r="M3862" s="2"/>
      <c r="N3862" s="9" t="str">
        <f>IF(IF(COUNTIF($S$2:S3862,S3862)=1,P3862,"")=1,COUNTIF($O$2:O3862,O3862),IF(COUNTIF($S$2:S3862,S3862)=1,P3862,""))</f>
        <v/>
      </c>
      <c r="O3862" s="9" t="str">
        <f>IF(COUNTIF($S$2:S3862,S3862)=1,P3862,"")</f>
        <v/>
      </c>
      <c r="P3862" s="9">
        <f>COUNTIF($S$2:S3862,S3862)</f>
        <v>4</v>
      </c>
      <c r="Q3862" s="2" t="s">
        <v>117</v>
      </c>
      <c r="R3862" s="2" t="s">
        <v>3981</v>
      </c>
      <c r="S3862" s="2" t="s">
        <v>76</v>
      </c>
      <c r="T3862" s="2">
        <v>12</v>
      </c>
      <c r="U3862" s="2">
        <v>12</v>
      </c>
      <c r="V3862" s="2">
        <v>1</v>
      </c>
      <c r="W3862" s="2">
        <v>8.8000000000000007</v>
      </c>
      <c r="X3862" s="2">
        <v>6.6000000000000005</v>
      </c>
      <c r="Y3862" s="2">
        <v>3.9599999999999996E-2</v>
      </c>
      <c r="Z3862" s="6">
        <v>46202</v>
      </c>
    </row>
    <row r="3863" spans="1:26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8" t="str">
        <f>IF(Table5[[#This Row],[Company Code]]&lt;&gt;"",Table5[[#This Row],[Contact Email]],"")</f>
        <v/>
      </c>
      <c r="M3863" s="2"/>
      <c r="N3863" s="9" t="str">
        <f>IF(IF(COUNTIF($S$2:S3863,S3863)=1,P3863,"")=1,COUNTIF($O$2:O3863,O3863),IF(COUNTIF($S$2:S3863,S3863)=1,P3863,""))</f>
        <v/>
      </c>
      <c r="O3863" s="9" t="str">
        <f>IF(COUNTIF($S$2:S3863,S3863)=1,P3863,"")</f>
        <v/>
      </c>
      <c r="P3863" s="9">
        <f>COUNTIF($S$2:S3863,S3863)</f>
        <v>5</v>
      </c>
      <c r="Q3863" s="2" t="s">
        <v>117</v>
      </c>
      <c r="R3863" s="2" t="s">
        <v>3982</v>
      </c>
      <c r="S3863" s="2" t="s">
        <v>76</v>
      </c>
      <c r="T3863" s="2">
        <v>12</v>
      </c>
      <c r="U3863" s="2">
        <v>12</v>
      </c>
      <c r="V3863" s="2">
        <v>1</v>
      </c>
      <c r="W3863" s="2">
        <v>8.8000000000000007</v>
      </c>
      <c r="X3863" s="2">
        <v>6.6000000000000005</v>
      </c>
      <c r="Y3863" s="2">
        <v>3.9599999999999996E-2</v>
      </c>
      <c r="Z3863" s="6">
        <v>46202</v>
      </c>
    </row>
    <row r="3864" spans="1:26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8" t="str">
        <f>IF(Table5[[#This Row],[Company Code]]&lt;&gt;"",Table5[[#This Row],[Contact Email]],"")</f>
        <v/>
      </c>
      <c r="M3864" s="2"/>
      <c r="N3864" s="9" t="str">
        <f>IF(IF(COUNTIF($S$2:S3864,S3864)=1,P3864,"")=1,COUNTIF($O$2:O3864,O3864),IF(COUNTIF($S$2:S3864,S3864)=1,P3864,""))</f>
        <v/>
      </c>
      <c r="O3864" s="9" t="str">
        <f>IF(COUNTIF($S$2:S3864,S3864)=1,P3864,"")</f>
        <v/>
      </c>
      <c r="P3864" s="9">
        <f>COUNTIF($S$2:S3864,S3864)</f>
        <v>6</v>
      </c>
      <c r="Q3864" s="2" t="s">
        <v>117</v>
      </c>
      <c r="R3864" s="2" t="s">
        <v>3983</v>
      </c>
      <c r="S3864" s="2" t="s">
        <v>76</v>
      </c>
      <c r="T3864" s="2">
        <v>60</v>
      </c>
      <c r="U3864" s="2">
        <v>12</v>
      </c>
      <c r="V3864" s="2">
        <v>5</v>
      </c>
      <c r="W3864" s="2">
        <v>44</v>
      </c>
      <c r="X3864" s="2">
        <v>33</v>
      </c>
      <c r="Y3864" s="2">
        <v>0.19800000000000001</v>
      </c>
      <c r="Z3864" s="6">
        <v>46202</v>
      </c>
    </row>
    <row r="3865" spans="1:26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8" t="str">
        <f>IF(Table5[[#This Row],[Company Code]]&lt;&gt;"",Table5[[#This Row],[Contact Email]],"")</f>
        <v/>
      </c>
      <c r="M3865" s="2"/>
      <c r="N3865" s="9" t="str">
        <f>IF(IF(COUNTIF($S$2:S3865,S3865)=1,P3865,"")=1,COUNTIF($O$2:O3865,O3865),IF(COUNTIF($S$2:S3865,S3865)=1,P3865,""))</f>
        <v/>
      </c>
      <c r="O3865" s="9" t="str">
        <f>IF(COUNTIF($S$2:S3865,S3865)=1,P3865,"")</f>
        <v/>
      </c>
      <c r="P3865" s="9">
        <f>COUNTIF($S$2:S3865,S3865)</f>
        <v>7</v>
      </c>
      <c r="Q3865" s="2" t="s">
        <v>117</v>
      </c>
      <c r="R3865" s="2" t="s">
        <v>3984</v>
      </c>
      <c r="S3865" s="2" t="s">
        <v>76</v>
      </c>
      <c r="T3865" s="2">
        <v>60</v>
      </c>
      <c r="U3865" s="2">
        <v>12</v>
      </c>
      <c r="V3865" s="2">
        <v>5</v>
      </c>
      <c r="W3865" s="2">
        <v>44</v>
      </c>
      <c r="X3865" s="2">
        <v>33</v>
      </c>
      <c r="Y3865" s="2">
        <v>0.19800000000000001</v>
      </c>
      <c r="Z3865" s="6">
        <v>46202</v>
      </c>
    </row>
    <row r="3866" spans="1:26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8" t="str">
        <f>IF(Table5[[#This Row],[Company Code]]&lt;&gt;"",Table5[[#This Row],[Contact Email]],"")</f>
        <v/>
      </c>
      <c r="M3866" s="2"/>
      <c r="N3866" s="9" t="str">
        <f>IF(IF(COUNTIF($S$2:S3866,S3866)=1,P3866,"")=1,COUNTIF($O$2:O3866,O3866),IF(COUNTIF($S$2:S3866,S3866)=1,P3866,""))</f>
        <v/>
      </c>
      <c r="O3866" s="9" t="str">
        <f>IF(COUNTIF($S$2:S3866,S3866)=1,P3866,"")</f>
        <v/>
      </c>
      <c r="P3866" s="9">
        <f>COUNTIF($S$2:S3866,S3866)</f>
        <v>8</v>
      </c>
      <c r="Q3866" s="2" t="s">
        <v>117</v>
      </c>
      <c r="R3866" s="2" t="s">
        <v>3985</v>
      </c>
      <c r="S3866" s="2" t="s">
        <v>76</v>
      </c>
      <c r="T3866" s="2">
        <v>36</v>
      </c>
      <c r="U3866" s="2">
        <v>12</v>
      </c>
      <c r="V3866" s="2">
        <v>3</v>
      </c>
      <c r="W3866" s="2">
        <v>26.400000000000002</v>
      </c>
      <c r="X3866" s="2">
        <v>19.8</v>
      </c>
      <c r="Y3866" s="2">
        <v>0.1188</v>
      </c>
      <c r="Z3866" s="6">
        <v>46202</v>
      </c>
    </row>
    <row r="3867" spans="1:26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8" t="str">
        <f>IF(Table5[[#This Row],[Company Code]]&lt;&gt;"",Table5[[#This Row],[Contact Email]],"")</f>
        <v/>
      </c>
      <c r="M3867" s="2"/>
      <c r="N3867" s="9" t="str">
        <f>IF(IF(COUNTIF($S$2:S3867,S3867)=1,P3867,"")=1,COUNTIF($O$2:O3867,O3867),IF(COUNTIF($S$2:S3867,S3867)=1,P3867,""))</f>
        <v/>
      </c>
      <c r="O3867" s="9" t="str">
        <f>IF(COUNTIF($S$2:S3867,S3867)=1,P3867,"")</f>
        <v/>
      </c>
      <c r="P3867" s="9">
        <f>COUNTIF($S$2:S3867,S3867)</f>
        <v>9</v>
      </c>
      <c r="Q3867" s="2" t="s">
        <v>117</v>
      </c>
      <c r="R3867" s="2" t="s">
        <v>3986</v>
      </c>
      <c r="S3867" s="2" t="s">
        <v>76</v>
      </c>
      <c r="T3867" s="2">
        <v>48</v>
      </c>
      <c r="U3867" s="2">
        <v>12</v>
      </c>
      <c r="V3867" s="2">
        <v>4</v>
      </c>
      <c r="W3867" s="2">
        <v>35.200000000000003</v>
      </c>
      <c r="X3867" s="2">
        <v>26.400000000000002</v>
      </c>
      <c r="Y3867" s="2">
        <v>0.15839999999999999</v>
      </c>
      <c r="Z3867" s="6">
        <v>46202</v>
      </c>
    </row>
    <row r="3868" spans="1:26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8" t="str">
        <f>IF(Table5[[#This Row],[Company Code]]&lt;&gt;"",Table5[[#This Row],[Contact Email]],"")</f>
        <v/>
      </c>
      <c r="M3868" s="2"/>
      <c r="N3868" s="9" t="str">
        <f>IF(IF(COUNTIF($S$2:S3868,S3868)=1,P3868,"")=1,COUNTIF($O$2:O3868,O3868),IF(COUNTIF($S$2:S3868,S3868)=1,P3868,""))</f>
        <v/>
      </c>
      <c r="O3868" s="9" t="str">
        <f>IF(COUNTIF($S$2:S3868,S3868)=1,P3868,"")</f>
        <v/>
      </c>
      <c r="P3868" s="9">
        <f>COUNTIF($S$2:S3868,S3868)</f>
        <v>10</v>
      </c>
      <c r="Q3868" s="2" t="s">
        <v>117</v>
      </c>
      <c r="R3868" s="2" t="s">
        <v>3987</v>
      </c>
      <c r="S3868" s="2" t="s">
        <v>76</v>
      </c>
      <c r="T3868" s="2">
        <v>72</v>
      </c>
      <c r="U3868" s="2">
        <v>12</v>
      </c>
      <c r="V3868" s="2">
        <v>6</v>
      </c>
      <c r="W3868" s="2">
        <v>52.800000000000004</v>
      </c>
      <c r="X3868" s="2">
        <v>39.6</v>
      </c>
      <c r="Y3868" s="2">
        <v>0.23760000000000001</v>
      </c>
      <c r="Z3868" s="6">
        <v>46202</v>
      </c>
    </row>
    <row r="3869" spans="1:26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8" t="str">
        <f>IF(Table5[[#This Row],[Company Code]]&lt;&gt;"",Table5[[#This Row],[Contact Email]],"")</f>
        <v/>
      </c>
      <c r="M3869" s="2"/>
      <c r="N3869" s="9" t="str">
        <f>IF(IF(COUNTIF($S$2:S3869,S3869)=1,P3869,"")=1,COUNTIF($O$2:O3869,O3869),IF(COUNTIF($S$2:S3869,S3869)=1,P3869,""))</f>
        <v/>
      </c>
      <c r="O3869" s="9" t="str">
        <f>IF(COUNTIF($S$2:S3869,S3869)=1,P3869,"")</f>
        <v/>
      </c>
      <c r="P3869" s="9">
        <f>COUNTIF($S$2:S3869,S3869)</f>
        <v>11</v>
      </c>
      <c r="Q3869" s="2" t="s">
        <v>117</v>
      </c>
      <c r="R3869" s="2" t="s">
        <v>3988</v>
      </c>
      <c r="S3869" s="2" t="s">
        <v>76</v>
      </c>
      <c r="T3869" s="2">
        <v>12</v>
      </c>
      <c r="U3869" s="2">
        <v>12</v>
      </c>
      <c r="V3869" s="2">
        <v>1</v>
      </c>
      <c r="W3869" s="2">
        <v>8.8000000000000007</v>
      </c>
      <c r="X3869" s="2">
        <v>6.6000000000000005</v>
      </c>
      <c r="Y3869" s="2">
        <v>3.9599999999999996E-2</v>
      </c>
      <c r="Z3869" s="6">
        <v>46202</v>
      </c>
    </row>
    <row r="3870" spans="1:26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8" t="str">
        <f>IF(Table5[[#This Row],[Company Code]]&lt;&gt;"",Table5[[#This Row],[Contact Email]],"")</f>
        <v/>
      </c>
      <c r="M3870" s="2"/>
      <c r="N3870" s="9" t="str">
        <f>IF(IF(COUNTIF($S$2:S3870,S3870)=1,P3870,"")=1,COUNTIF($O$2:O3870,O3870),IF(COUNTIF($S$2:S3870,S3870)=1,P3870,""))</f>
        <v/>
      </c>
      <c r="O3870" s="9" t="str">
        <f>IF(COUNTIF($S$2:S3870,S3870)=1,P3870,"")</f>
        <v/>
      </c>
      <c r="P3870" s="9">
        <f>COUNTIF($S$2:S3870,S3870)</f>
        <v>12</v>
      </c>
      <c r="Q3870" s="2" t="s">
        <v>117</v>
      </c>
      <c r="R3870" s="2" t="s">
        <v>3989</v>
      </c>
      <c r="S3870" s="2" t="s">
        <v>76</v>
      </c>
      <c r="T3870" s="2">
        <v>72</v>
      </c>
      <c r="U3870" s="2">
        <v>12</v>
      </c>
      <c r="V3870" s="2">
        <v>6</v>
      </c>
      <c r="W3870" s="2">
        <v>52.800000000000004</v>
      </c>
      <c r="X3870" s="2">
        <v>39.6</v>
      </c>
      <c r="Y3870" s="2">
        <v>0.23760000000000001</v>
      </c>
      <c r="Z3870" s="6">
        <v>46202</v>
      </c>
    </row>
    <row r="3871" spans="1:26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8" t="str">
        <f>IF(Table5[[#This Row],[Company Code]]&lt;&gt;"",Table5[[#This Row],[Contact Email]],"")</f>
        <v/>
      </c>
      <c r="M3871" s="2"/>
      <c r="N3871" s="9" t="str">
        <f>IF(IF(COUNTIF($S$2:S3871,S3871)=1,P3871,"")=1,COUNTIF($O$2:O3871,O3871),IF(COUNTIF($S$2:S3871,S3871)=1,P3871,""))</f>
        <v/>
      </c>
      <c r="O3871" s="9" t="str">
        <f>IF(COUNTIF($S$2:S3871,S3871)=1,P3871,"")</f>
        <v/>
      </c>
      <c r="P3871" s="9">
        <f>COUNTIF($S$2:S3871,S3871)</f>
        <v>13</v>
      </c>
      <c r="Q3871" s="2" t="s">
        <v>117</v>
      </c>
      <c r="R3871" s="2" t="s">
        <v>3990</v>
      </c>
      <c r="S3871" s="2" t="s">
        <v>76</v>
      </c>
      <c r="T3871" s="2">
        <v>36</v>
      </c>
      <c r="U3871" s="2">
        <v>12</v>
      </c>
      <c r="V3871" s="2">
        <v>3</v>
      </c>
      <c r="W3871" s="2">
        <v>26.400000000000002</v>
      </c>
      <c r="X3871" s="2">
        <v>19.8</v>
      </c>
      <c r="Y3871" s="2">
        <v>0.1188</v>
      </c>
      <c r="Z3871" s="6">
        <v>46202</v>
      </c>
    </row>
    <row r="3872" spans="1:26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8" t="str">
        <f>IF(Table5[[#This Row],[Company Code]]&lt;&gt;"",Table5[[#This Row],[Contact Email]],"")</f>
        <v/>
      </c>
      <c r="M3872" s="2"/>
      <c r="N3872" s="9" t="str">
        <f>IF(IF(COUNTIF($S$2:S3872,S3872)=1,P3872,"")=1,COUNTIF($O$2:O3872,O3872),IF(COUNTIF($S$2:S3872,S3872)=1,P3872,""))</f>
        <v/>
      </c>
      <c r="O3872" s="9" t="str">
        <f>IF(COUNTIF($S$2:S3872,S3872)=1,P3872,"")</f>
        <v/>
      </c>
      <c r="P3872" s="9">
        <f>COUNTIF($S$2:S3872,S3872)</f>
        <v>14</v>
      </c>
      <c r="Q3872" s="2" t="s">
        <v>117</v>
      </c>
      <c r="R3872" s="2" t="s">
        <v>3991</v>
      </c>
      <c r="S3872" s="2" t="s">
        <v>76</v>
      </c>
      <c r="T3872" s="2">
        <v>48</v>
      </c>
      <c r="U3872" s="2">
        <v>12</v>
      </c>
      <c r="V3872" s="2">
        <v>4</v>
      </c>
      <c r="W3872" s="2">
        <v>35.200000000000003</v>
      </c>
      <c r="X3872" s="2">
        <v>26.400000000000002</v>
      </c>
      <c r="Y3872" s="2">
        <v>0.15839999999999999</v>
      </c>
      <c r="Z3872" s="6">
        <v>46202</v>
      </c>
    </row>
    <row r="3873" spans="1:26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8" t="str">
        <f>IF(Table5[[#This Row],[Company Code]]&lt;&gt;"",Table5[[#This Row],[Contact Email]],"")</f>
        <v/>
      </c>
      <c r="M3873" s="2"/>
      <c r="N3873" s="9" t="str">
        <f>IF(IF(COUNTIF($S$2:S3873,S3873)=1,P3873,"")=1,COUNTIF($O$2:O3873,O3873),IF(COUNTIF($S$2:S3873,S3873)=1,P3873,""))</f>
        <v/>
      </c>
      <c r="O3873" s="9" t="str">
        <f>IF(COUNTIF($S$2:S3873,S3873)=1,P3873,"")</f>
        <v/>
      </c>
      <c r="P3873" s="9">
        <f>COUNTIF($S$2:S3873,S3873)</f>
        <v>15</v>
      </c>
      <c r="Q3873" s="2" t="s">
        <v>117</v>
      </c>
      <c r="R3873" s="2" t="s">
        <v>3992</v>
      </c>
      <c r="S3873" s="2" t="s">
        <v>76</v>
      </c>
      <c r="T3873" s="2">
        <v>72</v>
      </c>
      <c r="U3873" s="2">
        <v>12</v>
      </c>
      <c r="V3873" s="2">
        <v>6</v>
      </c>
      <c r="W3873" s="2">
        <v>52.800000000000004</v>
      </c>
      <c r="X3873" s="2">
        <v>39.6</v>
      </c>
      <c r="Y3873" s="2">
        <v>0.23760000000000001</v>
      </c>
      <c r="Z3873" s="6">
        <v>46202</v>
      </c>
    </row>
    <row r="3874" spans="1:26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8" t="str">
        <f>IF(Table5[[#This Row],[Company Code]]&lt;&gt;"",Table5[[#This Row],[Contact Email]],"")</f>
        <v/>
      </c>
      <c r="M3874" s="2"/>
      <c r="N3874" s="9" t="str">
        <f>IF(IF(COUNTIF($S$2:S3874,S3874)=1,P3874,"")=1,COUNTIF($O$2:O3874,O3874),IF(COUNTIF($S$2:S3874,S3874)=1,P3874,""))</f>
        <v/>
      </c>
      <c r="O3874" s="9" t="str">
        <f>IF(COUNTIF($S$2:S3874,S3874)=1,P3874,"")</f>
        <v/>
      </c>
      <c r="P3874" s="9">
        <f>COUNTIF($S$2:S3874,S3874)</f>
        <v>16</v>
      </c>
      <c r="Q3874" s="2" t="s">
        <v>117</v>
      </c>
      <c r="R3874" s="2" t="s">
        <v>3993</v>
      </c>
      <c r="S3874" s="2" t="s">
        <v>76</v>
      </c>
      <c r="T3874" s="2">
        <v>48</v>
      </c>
      <c r="U3874" s="2">
        <v>12</v>
      </c>
      <c r="V3874" s="2">
        <v>4</v>
      </c>
      <c r="W3874" s="2">
        <v>35.200000000000003</v>
      </c>
      <c r="X3874" s="2">
        <v>26.400000000000002</v>
      </c>
      <c r="Y3874" s="2">
        <v>0.15839999999999999</v>
      </c>
      <c r="Z3874" s="6">
        <v>46202</v>
      </c>
    </row>
    <row r="3875" spans="1:26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8" t="str">
        <f>IF(Table5[[#This Row],[Company Code]]&lt;&gt;"",Table5[[#This Row],[Contact Email]],"")</f>
        <v/>
      </c>
      <c r="M3875" s="2"/>
      <c r="N3875" s="9" t="str">
        <f>IF(IF(COUNTIF($S$2:S3875,S3875)=1,P3875,"")=1,COUNTIF($O$2:O3875,O3875),IF(COUNTIF($S$2:S3875,S3875)=1,P3875,""))</f>
        <v/>
      </c>
      <c r="O3875" s="9" t="str">
        <f>IF(COUNTIF($S$2:S3875,S3875)=1,P3875,"")</f>
        <v/>
      </c>
      <c r="P3875" s="9">
        <f>COUNTIF($S$2:S3875,S3875)</f>
        <v>17</v>
      </c>
      <c r="Q3875" s="2" t="s">
        <v>117</v>
      </c>
      <c r="R3875" s="2" t="s">
        <v>3994</v>
      </c>
      <c r="S3875" s="2" t="s">
        <v>76</v>
      </c>
      <c r="T3875" s="2">
        <v>48</v>
      </c>
      <c r="U3875" s="2">
        <v>12</v>
      </c>
      <c r="V3875" s="2">
        <v>4</v>
      </c>
      <c r="W3875" s="2">
        <v>35.200000000000003</v>
      </c>
      <c r="X3875" s="2">
        <v>26.400000000000002</v>
      </c>
      <c r="Y3875" s="2">
        <v>0.15839999999999999</v>
      </c>
      <c r="Z3875" s="6">
        <v>46202</v>
      </c>
    </row>
    <row r="3876" spans="1:26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8" t="str">
        <f>IF(Table5[[#This Row],[Company Code]]&lt;&gt;"",Table5[[#This Row],[Contact Email]],"")</f>
        <v/>
      </c>
      <c r="M3876" s="2"/>
      <c r="N3876" s="9" t="str">
        <f>IF(IF(COUNTIF($S$2:S3876,S3876)=1,P3876,"")=1,COUNTIF($O$2:O3876,O3876),IF(COUNTIF($S$2:S3876,S3876)=1,P3876,""))</f>
        <v/>
      </c>
      <c r="O3876" s="9" t="str">
        <f>IF(COUNTIF($S$2:S3876,S3876)=1,P3876,"")</f>
        <v/>
      </c>
      <c r="P3876" s="9">
        <f>COUNTIF($S$2:S3876,S3876)</f>
        <v>18</v>
      </c>
      <c r="Q3876" s="2" t="s">
        <v>117</v>
      </c>
      <c r="R3876" s="2" t="s">
        <v>3995</v>
      </c>
      <c r="S3876" s="2" t="s">
        <v>76</v>
      </c>
      <c r="T3876" s="2">
        <v>96</v>
      </c>
      <c r="U3876" s="2">
        <v>12</v>
      </c>
      <c r="V3876" s="2">
        <v>8</v>
      </c>
      <c r="W3876" s="2">
        <v>70.400000000000006</v>
      </c>
      <c r="X3876" s="2">
        <v>52.800000000000004</v>
      </c>
      <c r="Y3876" s="2">
        <v>0.31679999999999997</v>
      </c>
      <c r="Z3876" s="6">
        <v>46202</v>
      </c>
    </row>
    <row r="3877" spans="1:26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8" t="str">
        <f>IF(Table5[[#This Row],[Company Code]]&lt;&gt;"",Table5[[#This Row],[Contact Email]],"")</f>
        <v/>
      </c>
      <c r="M3877" s="2"/>
      <c r="N3877" s="9" t="str">
        <f>IF(IF(COUNTIF($S$2:S3877,S3877)=1,P3877,"")=1,COUNTIF($O$2:O3877,O3877),IF(COUNTIF($S$2:S3877,S3877)=1,P3877,""))</f>
        <v/>
      </c>
      <c r="O3877" s="9" t="str">
        <f>IF(COUNTIF($S$2:S3877,S3877)=1,P3877,"")</f>
        <v/>
      </c>
      <c r="P3877" s="9">
        <f>COUNTIF($S$2:S3877,S3877)</f>
        <v>19</v>
      </c>
      <c r="Q3877" s="2" t="s">
        <v>117</v>
      </c>
      <c r="R3877" s="2" t="s">
        <v>3996</v>
      </c>
      <c r="S3877" s="2" t="s">
        <v>76</v>
      </c>
      <c r="T3877" s="2">
        <v>24</v>
      </c>
      <c r="U3877" s="2">
        <v>12</v>
      </c>
      <c r="V3877" s="2">
        <v>2</v>
      </c>
      <c r="W3877" s="2">
        <v>17.600000000000001</v>
      </c>
      <c r="X3877" s="2">
        <v>13.200000000000001</v>
      </c>
      <c r="Y3877" s="2">
        <v>7.9199999999999993E-2</v>
      </c>
      <c r="Z3877" s="6">
        <v>46202</v>
      </c>
    </row>
    <row r="3878" spans="1:26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8" t="str">
        <f>IF(Table5[[#This Row],[Company Code]]&lt;&gt;"",Table5[[#This Row],[Contact Email]],"")</f>
        <v/>
      </c>
      <c r="M3878" s="2"/>
      <c r="N3878" s="9" t="str">
        <f>IF(IF(COUNTIF($S$2:S3878,S3878)=1,P3878,"")=1,COUNTIF($O$2:O3878,O3878),IF(COUNTIF($S$2:S3878,S3878)=1,P3878,""))</f>
        <v/>
      </c>
      <c r="O3878" s="9" t="str">
        <f>IF(COUNTIF($S$2:S3878,S3878)=1,P3878,"")</f>
        <v/>
      </c>
      <c r="P3878" s="9">
        <f>COUNTIF($S$2:S3878,S3878)</f>
        <v>20</v>
      </c>
      <c r="Q3878" s="2" t="s">
        <v>117</v>
      </c>
      <c r="R3878" s="2" t="s">
        <v>3997</v>
      </c>
      <c r="S3878" s="2" t="s">
        <v>76</v>
      </c>
      <c r="T3878" s="2">
        <v>48</v>
      </c>
      <c r="U3878" s="2">
        <v>12</v>
      </c>
      <c r="V3878" s="2">
        <v>4</v>
      </c>
      <c r="W3878" s="2">
        <v>35.200000000000003</v>
      </c>
      <c r="X3878" s="2">
        <v>26.400000000000002</v>
      </c>
      <c r="Y3878" s="2">
        <v>0.15839999999999999</v>
      </c>
      <c r="Z3878" s="6">
        <v>46202</v>
      </c>
    </row>
    <row r="3879" spans="1:26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8" t="str">
        <f>IF(Table5[[#This Row],[Company Code]]&lt;&gt;"",Table5[[#This Row],[Contact Email]],"")</f>
        <v/>
      </c>
      <c r="M3879" s="2"/>
      <c r="N3879" s="9" t="str">
        <f>IF(IF(COUNTIF($S$2:S3879,S3879)=1,P3879,"")=1,COUNTIF($O$2:O3879,O3879),IF(COUNTIF($S$2:S3879,S3879)=1,P3879,""))</f>
        <v/>
      </c>
      <c r="O3879" s="9" t="str">
        <f>IF(COUNTIF($S$2:S3879,S3879)=1,P3879,"")</f>
        <v/>
      </c>
      <c r="P3879" s="9">
        <f>COUNTIF($S$2:S3879,S3879)</f>
        <v>21</v>
      </c>
      <c r="Q3879" s="2" t="s">
        <v>117</v>
      </c>
      <c r="R3879" s="2" t="s">
        <v>3998</v>
      </c>
      <c r="S3879" s="2" t="s">
        <v>76</v>
      </c>
      <c r="T3879" s="2">
        <v>24</v>
      </c>
      <c r="U3879" s="2">
        <v>12</v>
      </c>
      <c r="V3879" s="2">
        <v>2</v>
      </c>
      <c r="W3879" s="2">
        <v>17.600000000000001</v>
      </c>
      <c r="X3879" s="2">
        <v>13.200000000000001</v>
      </c>
      <c r="Y3879" s="2">
        <v>7.9199999999999993E-2</v>
      </c>
      <c r="Z3879" s="6">
        <v>46202</v>
      </c>
    </row>
    <row r="3880" spans="1:26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8" t="str">
        <f>IF(Table5[[#This Row],[Company Code]]&lt;&gt;"",Table5[[#This Row],[Contact Email]],"")</f>
        <v/>
      </c>
      <c r="M3880" s="2"/>
      <c r="N3880" s="9" t="str">
        <f>IF(IF(COUNTIF($S$2:S3880,S3880)=1,P3880,"")=1,COUNTIF($O$2:O3880,O3880),IF(COUNTIF($S$2:S3880,S3880)=1,P3880,""))</f>
        <v/>
      </c>
      <c r="O3880" s="9" t="str">
        <f>IF(COUNTIF($S$2:S3880,S3880)=1,P3880,"")</f>
        <v/>
      </c>
      <c r="P3880" s="9">
        <f>COUNTIF($S$2:S3880,S3880)</f>
        <v>22</v>
      </c>
      <c r="Q3880" s="2" t="s">
        <v>117</v>
      </c>
      <c r="R3880" s="2" t="s">
        <v>3999</v>
      </c>
      <c r="S3880" s="2" t="s">
        <v>76</v>
      </c>
      <c r="T3880" s="2">
        <v>120</v>
      </c>
      <c r="U3880" s="2">
        <v>12</v>
      </c>
      <c r="V3880" s="2">
        <v>10</v>
      </c>
      <c r="W3880" s="2">
        <v>88</v>
      </c>
      <c r="X3880" s="2">
        <v>66</v>
      </c>
      <c r="Y3880" s="2">
        <v>0.39600000000000002</v>
      </c>
      <c r="Z3880" s="6">
        <v>46202</v>
      </c>
    </row>
    <row r="3881" spans="1:26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8" t="str">
        <f>IF(Table5[[#This Row],[Company Code]]&lt;&gt;"",Table5[[#This Row],[Contact Email]],"")</f>
        <v/>
      </c>
      <c r="M3881" s="2"/>
      <c r="N3881" s="9" t="str">
        <f>IF(IF(COUNTIF($S$2:S3881,S3881)=1,P3881,"")=1,COUNTIF($O$2:O3881,O3881),IF(COUNTIF($S$2:S3881,S3881)=1,P3881,""))</f>
        <v/>
      </c>
      <c r="O3881" s="9" t="str">
        <f>IF(COUNTIF($S$2:S3881,S3881)=1,P3881,"")</f>
        <v/>
      </c>
      <c r="P3881" s="9">
        <f>COUNTIF($S$2:S3881,S3881)</f>
        <v>23</v>
      </c>
      <c r="Q3881" s="2" t="s">
        <v>117</v>
      </c>
      <c r="R3881" s="2" t="s">
        <v>4000</v>
      </c>
      <c r="S3881" s="2" t="s">
        <v>76</v>
      </c>
      <c r="T3881" s="2">
        <v>84</v>
      </c>
      <c r="U3881" s="2">
        <v>12</v>
      </c>
      <c r="V3881" s="2">
        <v>7</v>
      </c>
      <c r="W3881" s="2">
        <v>61.6</v>
      </c>
      <c r="X3881" s="2">
        <v>46.2</v>
      </c>
      <c r="Y3881" s="2">
        <v>0.2772</v>
      </c>
      <c r="Z3881" s="6">
        <v>46202</v>
      </c>
    </row>
    <row r="3882" spans="1:26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8" t="str">
        <f>IF(Table5[[#This Row],[Company Code]]&lt;&gt;"",Table5[[#This Row],[Contact Email]],"")</f>
        <v/>
      </c>
      <c r="M3882" s="2"/>
      <c r="N3882" s="9" t="str">
        <f>IF(IF(COUNTIF($S$2:S3882,S3882)=1,P3882,"")=1,COUNTIF($O$2:O3882,O3882),IF(COUNTIF($S$2:S3882,S3882)=1,P3882,""))</f>
        <v/>
      </c>
      <c r="O3882" s="9" t="str">
        <f>IF(COUNTIF($S$2:S3882,S3882)=1,P3882,"")</f>
        <v/>
      </c>
      <c r="P3882" s="9">
        <f>COUNTIF($S$2:S3882,S3882)</f>
        <v>24</v>
      </c>
      <c r="Q3882" s="2" t="s">
        <v>117</v>
      </c>
      <c r="R3882" s="2" t="s">
        <v>4001</v>
      </c>
      <c r="S3882" s="2" t="s">
        <v>76</v>
      </c>
      <c r="T3882" s="2">
        <v>48</v>
      </c>
      <c r="U3882" s="2">
        <v>12</v>
      </c>
      <c r="V3882" s="2">
        <v>4</v>
      </c>
      <c r="W3882" s="2">
        <v>35.200000000000003</v>
      </c>
      <c r="X3882" s="2">
        <v>26.400000000000002</v>
      </c>
      <c r="Y3882" s="2">
        <v>0.15839999999999999</v>
      </c>
      <c r="Z3882" s="6">
        <v>46202</v>
      </c>
    </row>
    <row r="3883" spans="1:26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8" t="str">
        <f>IF(Table5[[#This Row],[Company Code]]&lt;&gt;"",Table5[[#This Row],[Contact Email]],"")</f>
        <v/>
      </c>
      <c r="M3883" s="2"/>
      <c r="N3883" s="9" t="str">
        <f>IF(IF(COUNTIF($S$2:S3883,S3883)=1,P3883,"")=1,COUNTIF($O$2:O3883,O3883),IF(COUNTIF($S$2:S3883,S3883)=1,P3883,""))</f>
        <v/>
      </c>
      <c r="O3883" s="9" t="str">
        <f>IF(COUNTIF($S$2:S3883,S3883)=1,P3883,"")</f>
        <v/>
      </c>
      <c r="P3883" s="9">
        <f>COUNTIF($S$2:S3883,S3883)</f>
        <v>25</v>
      </c>
      <c r="Q3883" s="2" t="s">
        <v>117</v>
      </c>
      <c r="R3883" s="2" t="s">
        <v>4002</v>
      </c>
      <c r="S3883" s="2" t="s">
        <v>76</v>
      </c>
      <c r="T3883" s="2">
        <v>12</v>
      </c>
      <c r="U3883" s="2">
        <v>12</v>
      </c>
      <c r="V3883" s="2">
        <v>1</v>
      </c>
      <c r="W3883" s="2">
        <v>8.8000000000000007</v>
      </c>
      <c r="X3883" s="2">
        <v>6.6000000000000005</v>
      </c>
      <c r="Y3883" s="2">
        <v>3.9599999999999996E-2</v>
      </c>
      <c r="Z3883" s="6">
        <v>46202</v>
      </c>
    </row>
    <row r="3884" spans="1:26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8" t="str">
        <f>IF(Table5[[#This Row],[Company Code]]&lt;&gt;"",Table5[[#This Row],[Contact Email]],"")</f>
        <v/>
      </c>
      <c r="M3884" s="2"/>
      <c r="N3884" s="9" t="str">
        <f>IF(IF(COUNTIF($S$2:S3884,S3884)=1,P3884,"")=1,COUNTIF($O$2:O3884,O3884),IF(COUNTIF($S$2:S3884,S3884)=1,P3884,""))</f>
        <v/>
      </c>
      <c r="O3884" s="9" t="str">
        <f>IF(COUNTIF($S$2:S3884,S3884)=1,P3884,"")</f>
        <v/>
      </c>
      <c r="P3884" s="9">
        <f>COUNTIF($S$2:S3884,S3884)</f>
        <v>26</v>
      </c>
      <c r="Q3884" s="2" t="s">
        <v>117</v>
      </c>
      <c r="R3884" s="2" t="s">
        <v>4003</v>
      </c>
      <c r="S3884" s="2" t="s">
        <v>76</v>
      </c>
      <c r="T3884" s="2">
        <v>12</v>
      </c>
      <c r="U3884" s="2">
        <v>12</v>
      </c>
      <c r="V3884" s="2">
        <v>1</v>
      </c>
      <c r="W3884" s="2">
        <v>8.8000000000000007</v>
      </c>
      <c r="X3884" s="2">
        <v>6.6000000000000005</v>
      </c>
      <c r="Y3884" s="2">
        <v>3.9599999999999996E-2</v>
      </c>
      <c r="Z3884" s="6">
        <v>46202</v>
      </c>
    </row>
    <row r="3885" spans="1:26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8" t="str">
        <f>IF(Table5[[#This Row],[Company Code]]&lt;&gt;"",Table5[[#This Row],[Contact Email]],"")</f>
        <v/>
      </c>
      <c r="M3885" s="2"/>
      <c r="N3885" s="9" t="str">
        <f>IF(IF(COUNTIF($S$2:S3885,S3885)=1,P3885,"")=1,COUNTIF($O$2:O3885,O3885),IF(COUNTIF($S$2:S3885,S3885)=1,P3885,""))</f>
        <v/>
      </c>
      <c r="O3885" s="9" t="str">
        <f>IF(COUNTIF($S$2:S3885,S3885)=1,P3885,"")</f>
        <v/>
      </c>
      <c r="P3885" s="9">
        <f>COUNTIF($S$2:S3885,S3885)</f>
        <v>27</v>
      </c>
      <c r="Q3885" s="2" t="s">
        <v>117</v>
      </c>
      <c r="R3885" s="2" t="s">
        <v>4004</v>
      </c>
      <c r="S3885" s="2" t="s">
        <v>76</v>
      </c>
      <c r="T3885" s="2">
        <v>48</v>
      </c>
      <c r="U3885" s="2">
        <v>12</v>
      </c>
      <c r="V3885" s="2">
        <v>4</v>
      </c>
      <c r="W3885" s="2">
        <v>35.200000000000003</v>
      </c>
      <c r="X3885" s="2">
        <v>26.400000000000002</v>
      </c>
      <c r="Y3885" s="2">
        <v>0.15839999999999999</v>
      </c>
      <c r="Z3885" s="6">
        <v>46202</v>
      </c>
    </row>
    <row r="3886" spans="1:26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8" t="str">
        <f>IF(Table5[[#This Row],[Company Code]]&lt;&gt;"",Table5[[#This Row],[Contact Email]],"")</f>
        <v/>
      </c>
      <c r="M3886" s="2"/>
      <c r="N3886" s="9" t="str">
        <f>IF(IF(COUNTIF($S$2:S3886,S3886)=1,P3886,"")=1,COUNTIF($O$2:O3886,O3886),IF(COUNTIF($S$2:S3886,S3886)=1,P3886,""))</f>
        <v/>
      </c>
      <c r="O3886" s="9" t="str">
        <f>IF(COUNTIF($S$2:S3886,S3886)=1,P3886,"")</f>
        <v/>
      </c>
      <c r="P3886" s="9">
        <f>COUNTIF($S$2:S3886,S3886)</f>
        <v>28</v>
      </c>
      <c r="Q3886" s="2" t="s">
        <v>117</v>
      </c>
      <c r="R3886" s="2" t="s">
        <v>4005</v>
      </c>
      <c r="S3886" s="2" t="s">
        <v>76</v>
      </c>
      <c r="T3886" s="2">
        <v>96</v>
      </c>
      <c r="U3886" s="2">
        <v>12</v>
      </c>
      <c r="V3886" s="2">
        <v>8</v>
      </c>
      <c r="W3886" s="2">
        <v>70.400000000000006</v>
      </c>
      <c r="X3886" s="2">
        <v>52.800000000000004</v>
      </c>
      <c r="Y3886" s="2">
        <v>0.31679999999999997</v>
      </c>
      <c r="Z3886" s="6">
        <v>46202</v>
      </c>
    </row>
    <row r="3887" spans="1:26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8" t="str">
        <f>IF(Table5[[#This Row],[Company Code]]&lt;&gt;"",Table5[[#This Row],[Contact Email]],"")</f>
        <v/>
      </c>
      <c r="M3887" s="2"/>
      <c r="N3887" s="9" t="str">
        <f>IF(IF(COUNTIF($S$2:S3887,S3887)=1,P3887,"")=1,COUNTIF($O$2:O3887,O3887),IF(COUNTIF($S$2:S3887,S3887)=1,P3887,""))</f>
        <v/>
      </c>
      <c r="O3887" s="9" t="str">
        <f>IF(COUNTIF($S$2:S3887,S3887)=1,P3887,"")</f>
        <v/>
      </c>
      <c r="P3887" s="9">
        <f>COUNTIF($S$2:S3887,S3887)</f>
        <v>29</v>
      </c>
      <c r="Q3887" s="2" t="s">
        <v>117</v>
      </c>
      <c r="R3887" s="2" t="s">
        <v>4006</v>
      </c>
      <c r="S3887" s="2" t="s">
        <v>76</v>
      </c>
      <c r="T3887" s="2">
        <v>60</v>
      </c>
      <c r="U3887" s="2">
        <v>12</v>
      </c>
      <c r="V3887" s="2">
        <v>5</v>
      </c>
      <c r="W3887" s="2">
        <v>44</v>
      </c>
      <c r="X3887" s="2">
        <v>33</v>
      </c>
      <c r="Y3887" s="2">
        <v>0.19800000000000001</v>
      </c>
      <c r="Z3887" s="6">
        <v>46202</v>
      </c>
    </row>
    <row r="3888" spans="1:26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8" t="str">
        <f>IF(Table5[[#This Row],[Company Code]]&lt;&gt;"",Table5[[#This Row],[Contact Email]],"")</f>
        <v/>
      </c>
      <c r="M3888" s="2"/>
      <c r="N3888" s="9" t="str">
        <f>IF(IF(COUNTIF($S$2:S3888,S3888)=1,P3888,"")=1,COUNTIF($O$2:O3888,O3888),IF(COUNTIF($S$2:S3888,S3888)=1,P3888,""))</f>
        <v/>
      </c>
      <c r="O3888" s="9" t="str">
        <f>IF(COUNTIF($S$2:S3888,S3888)=1,P3888,"")</f>
        <v/>
      </c>
      <c r="P3888" s="9">
        <f>COUNTIF($S$2:S3888,S3888)</f>
        <v>30</v>
      </c>
      <c r="Q3888" s="2" t="s">
        <v>117</v>
      </c>
      <c r="R3888" s="2" t="s">
        <v>4007</v>
      </c>
      <c r="S3888" s="2" t="s">
        <v>76</v>
      </c>
      <c r="T3888" s="2">
        <v>144</v>
      </c>
      <c r="U3888" s="2">
        <v>12</v>
      </c>
      <c r="V3888" s="2">
        <v>12</v>
      </c>
      <c r="W3888" s="2">
        <v>105.60000000000001</v>
      </c>
      <c r="X3888" s="2">
        <v>79.2</v>
      </c>
      <c r="Y3888" s="2">
        <v>0.47520000000000001</v>
      </c>
      <c r="Z3888" s="6">
        <v>46202</v>
      </c>
    </row>
    <row r="3889" spans="1:26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8" t="str">
        <f>IF(Table5[[#This Row],[Company Code]]&lt;&gt;"",Table5[[#This Row],[Contact Email]],"")</f>
        <v/>
      </c>
      <c r="M3889" s="2"/>
      <c r="N3889" s="9" t="str">
        <f>IF(IF(COUNTIF($S$2:S3889,S3889)=1,P3889,"")=1,COUNTIF($O$2:O3889,O3889),IF(COUNTIF($S$2:S3889,S3889)=1,P3889,""))</f>
        <v/>
      </c>
      <c r="O3889" s="9" t="str">
        <f>IF(COUNTIF($S$2:S3889,S3889)=1,P3889,"")</f>
        <v/>
      </c>
      <c r="P3889" s="9">
        <f>COUNTIF($S$2:S3889,S3889)</f>
        <v>31</v>
      </c>
      <c r="Q3889" s="2" t="s">
        <v>117</v>
      </c>
      <c r="R3889" s="2" t="s">
        <v>4008</v>
      </c>
      <c r="S3889" s="2" t="s">
        <v>76</v>
      </c>
      <c r="T3889" s="2">
        <v>12</v>
      </c>
      <c r="U3889" s="2">
        <v>12</v>
      </c>
      <c r="V3889" s="2">
        <v>1</v>
      </c>
      <c r="W3889" s="2">
        <v>8.8000000000000007</v>
      </c>
      <c r="X3889" s="2">
        <v>6.6000000000000005</v>
      </c>
      <c r="Y3889" s="2">
        <v>3.9599999999999996E-2</v>
      </c>
      <c r="Z3889" s="6">
        <v>46202</v>
      </c>
    </row>
    <row r="3890" spans="1:26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8" t="str">
        <f>IF(Table5[[#This Row],[Company Code]]&lt;&gt;"",Table5[[#This Row],[Contact Email]],"")</f>
        <v/>
      </c>
      <c r="M3890" s="2"/>
      <c r="N3890" s="9" t="str">
        <f>IF(IF(COUNTIF($S$2:S3890,S3890)=1,P3890,"")=1,COUNTIF($O$2:O3890,O3890),IF(COUNTIF($S$2:S3890,S3890)=1,P3890,""))</f>
        <v/>
      </c>
      <c r="O3890" s="9" t="str">
        <f>IF(COUNTIF($S$2:S3890,S3890)=1,P3890,"")</f>
        <v/>
      </c>
      <c r="P3890" s="9">
        <f>COUNTIF($S$2:S3890,S3890)</f>
        <v>32</v>
      </c>
      <c r="Q3890" s="2" t="s">
        <v>117</v>
      </c>
      <c r="R3890" s="2" t="s">
        <v>4009</v>
      </c>
      <c r="S3890" s="2" t="s">
        <v>76</v>
      </c>
      <c r="T3890" s="2">
        <v>84</v>
      </c>
      <c r="U3890" s="2">
        <v>12</v>
      </c>
      <c r="V3890" s="2">
        <v>7</v>
      </c>
      <c r="W3890" s="2">
        <v>61.6</v>
      </c>
      <c r="X3890" s="2">
        <v>46.2</v>
      </c>
      <c r="Y3890" s="2">
        <v>0.2772</v>
      </c>
      <c r="Z3890" s="6">
        <v>46202</v>
      </c>
    </row>
    <row r="3891" spans="1:26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8" t="str">
        <f>IF(Table5[[#This Row],[Company Code]]&lt;&gt;"",Table5[[#This Row],[Contact Email]],"")</f>
        <v/>
      </c>
      <c r="M3891" s="2"/>
      <c r="N3891" s="9" t="str">
        <f>IF(IF(COUNTIF($S$2:S3891,S3891)=1,P3891,"")=1,COUNTIF($O$2:O3891,O3891),IF(COUNTIF($S$2:S3891,S3891)=1,P3891,""))</f>
        <v/>
      </c>
      <c r="O3891" s="9" t="str">
        <f>IF(COUNTIF($S$2:S3891,S3891)=1,P3891,"")</f>
        <v/>
      </c>
      <c r="P3891" s="9">
        <f>COUNTIF($S$2:S3891,S3891)</f>
        <v>33</v>
      </c>
      <c r="Q3891" s="2" t="s">
        <v>117</v>
      </c>
      <c r="R3891" s="2" t="s">
        <v>4010</v>
      </c>
      <c r="S3891" s="2" t="s">
        <v>76</v>
      </c>
      <c r="T3891" s="2">
        <v>48</v>
      </c>
      <c r="U3891" s="2">
        <v>12</v>
      </c>
      <c r="V3891" s="2">
        <v>4</v>
      </c>
      <c r="W3891" s="2">
        <v>35.200000000000003</v>
      </c>
      <c r="X3891" s="2">
        <v>26.400000000000002</v>
      </c>
      <c r="Y3891" s="2">
        <v>0.15839999999999999</v>
      </c>
      <c r="Z3891" s="6">
        <v>46202</v>
      </c>
    </row>
    <row r="3892" spans="1:26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8" t="str">
        <f>IF(Table5[[#This Row],[Company Code]]&lt;&gt;"",Table5[[#This Row],[Contact Email]],"")</f>
        <v/>
      </c>
      <c r="M3892" s="2"/>
      <c r="N3892" s="9" t="str">
        <f>IF(IF(COUNTIF($S$2:S3892,S3892)=1,P3892,"")=1,COUNTIF($O$2:O3892,O3892),IF(COUNTIF($S$2:S3892,S3892)=1,P3892,""))</f>
        <v/>
      </c>
      <c r="O3892" s="9" t="str">
        <f>IF(COUNTIF($S$2:S3892,S3892)=1,P3892,"")</f>
        <v/>
      </c>
      <c r="P3892" s="9">
        <f>COUNTIF($S$2:S3892,S3892)</f>
        <v>34</v>
      </c>
      <c r="Q3892" s="2" t="s">
        <v>117</v>
      </c>
      <c r="R3892" s="2" t="s">
        <v>4011</v>
      </c>
      <c r="S3892" s="2" t="s">
        <v>76</v>
      </c>
      <c r="T3892" s="2">
        <v>12</v>
      </c>
      <c r="U3892" s="2">
        <v>12</v>
      </c>
      <c r="V3892" s="2">
        <v>1</v>
      </c>
      <c r="W3892" s="2">
        <v>8.8000000000000007</v>
      </c>
      <c r="X3892" s="2">
        <v>6.6000000000000005</v>
      </c>
      <c r="Y3892" s="2">
        <v>3.9599999999999996E-2</v>
      </c>
      <c r="Z3892" s="6">
        <v>46202</v>
      </c>
    </row>
    <row r="3893" spans="1:26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8" t="str">
        <f>IF(Table5[[#This Row],[Company Code]]&lt;&gt;"",Table5[[#This Row],[Contact Email]],"")</f>
        <v/>
      </c>
      <c r="M3893" s="2"/>
      <c r="N3893" s="9" t="str">
        <f>IF(IF(COUNTIF($S$2:S3893,S3893)=1,P3893,"")=1,COUNTIF($O$2:O3893,O3893),IF(COUNTIF($S$2:S3893,S3893)=1,P3893,""))</f>
        <v/>
      </c>
      <c r="O3893" s="9" t="str">
        <f>IF(COUNTIF($S$2:S3893,S3893)=1,P3893,"")</f>
        <v/>
      </c>
      <c r="P3893" s="9">
        <f>COUNTIF($S$2:S3893,S3893)</f>
        <v>35</v>
      </c>
      <c r="Q3893" s="2" t="s">
        <v>117</v>
      </c>
      <c r="R3893" s="2" t="s">
        <v>4012</v>
      </c>
      <c r="S3893" s="2" t="s">
        <v>76</v>
      </c>
      <c r="T3893" s="2">
        <v>36</v>
      </c>
      <c r="U3893" s="2">
        <v>12</v>
      </c>
      <c r="V3893" s="2">
        <v>3</v>
      </c>
      <c r="W3893" s="2">
        <v>26.400000000000002</v>
      </c>
      <c r="X3893" s="2">
        <v>19.8</v>
      </c>
      <c r="Y3893" s="2">
        <v>0.1188</v>
      </c>
      <c r="Z3893" s="6">
        <v>46202</v>
      </c>
    </row>
    <row r="3894" spans="1:26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8" t="str">
        <f>IF(Table5[[#This Row],[Company Code]]&lt;&gt;"",Table5[[#This Row],[Contact Email]],"")</f>
        <v/>
      </c>
      <c r="M3894" s="2"/>
      <c r="N3894" s="9" t="str">
        <f>IF(IF(COUNTIF($S$2:S3894,S3894)=1,P3894,"")=1,COUNTIF($O$2:O3894,O3894),IF(COUNTIF($S$2:S3894,S3894)=1,P3894,""))</f>
        <v/>
      </c>
      <c r="O3894" s="9" t="str">
        <f>IF(COUNTIF($S$2:S3894,S3894)=1,P3894,"")</f>
        <v/>
      </c>
      <c r="P3894" s="9">
        <f>COUNTIF($S$2:S3894,S3894)</f>
        <v>36</v>
      </c>
      <c r="Q3894" s="2" t="s">
        <v>117</v>
      </c>
      <c r="R3894" s="2" t="s">
        <v>4013</v>
      </c>
      <c r="S3894" s="2" t="s">
        <v>76</v>
      </c>
      <c r="T3894" s="2">
        <v>12</v>
      </c>
      <c r="U3894" s="2">
        <v>12</v>
      </c>
      <c r="V3894" s="2">
        <v>1</v>
      </c>
      <c r="W3894" s="2">
        <v>8.8000000000000007</v>
      </c>
      <c r="X3894" s="2">
        <v>6.6000000000000005</v>
      </c>
      <c r="Y3894" s="2">
        <v>3.9599999999999996E-2</v>
      </c>
      <c r="Z3894" s="6">
        <v>46202</v>
      </c>
    </row>
    <row r="3895" spans="1:26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8" t="str">
        <f>IF(Table5[[#This Row],[Company Code]]&lt;&gt;"",Table5[[#This Row],[Contact Email]],"")</f>
        <v/>
      </c>
      <c r="M3895" s="2"/>
      <c r="N3895" s="9" t="str">
        <f>IF(IF(COUNTIF($S$2:S3895,S3895)=1,P3895,"")=1,COUNTIF($O$2:O3895,O3895),IF(COUNTIF($S$2:S3895,S3895)=1,P3895,""))</f>
        <v/>
      </c>
      <c r="O3895" s="9" t="str">
        <f>IF(COUNTIF($S$2:S3895,S3895)=1,P3895,"")</f>
        <v/>
      </c>
      <c r="P3895" s="9">
        <f>COUNTIF($S$2:S3895,S3895)</f>
        <v>37</v>
      </c>
      <c r="Q3895" s="2" t="s">
        <v>117</v>
      </c>
      <c r="R3895" s="2" t="s">
        <v>4014</v>
      </c>
      <c r="S3895" s="2" t="s">
        <v>76</v>
      </c>
      <c r="T3895" s="2">
        <v>108</v>
      </c>
      <c r="U3895" s="2">
        <v>12</v>
      </c>
      <c r="V3895" s="2">
        <v>9</v>
      </c>
      <c r="W3895" s="2">
        <v>79.2</v>
      </c>
      <c r="X3895" s="2">
        <v>59.400000000000006</v>
      </c>
      <c r="Y3895" s="2">
        <v>0.35639999999999999</v>
      </c>
      <c r="Z3895" s="6">
        <v>46202</v>
      </c>
    </row>
    <row r="3896" spans="1:26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8" t="str">
        <f>IF(Table5[[#This Row],[Company Code]]&lt;&gt;"",Table5[[#This Row],[Contact Email]],"")</f>
        <v/>
      </c>
      <c r="M3896" s="2"/>
      <c r="N3896" s="9" t="str">
        <f>IF(IF(COUNTIF($S$2:S3896,S3896)=1,P3896,"")=1,COUNTIF($O$2:O3896,O3896),IF(COUNTIF($S$2:S3896,S3896)=1,P3896,""))</f>
        <v/>
      </c>
      <c r="O3896" s="9" t="str">
        <f>IF(COUNTIF($S$2:S3896,S3896)=1,P3896,"")</f>
        <v/>
      </c>
      <c r="P3896" s="9">
        <f>COUNTIF($S$2:S3896,S3896)</f>
        <v>38</v>
      </c>
      <c r="Q3896" s="2" t="s">
        <v>117</v>
      </c>
      <c r="R3896" s="2" t="s">
        <v>4015</v>
      </c>
      <c r="S3896" s="2" t="s">
        <v>76</v>
      </c>
      <c r="T3896" s="2">
        <v>12</v>
      </c>
      <c r="U3896" s="2">
        <v>12</v>
      </c>
      <c r="V3896" s="2">
        <v>1</v>
      </c>
      <c r="W3896" s="2">
        <v>8.8000000000000007</v>
      </c>
      <c r="X3896" s="2">
        <v>6.6000000000000005</v>
      </c>
      <c r="Y3896" s="2">
        <v>3.9599999999999996E-2</v>
      </c>
      <c r="Z3896" s="6">
        <v>46202</v>
      </c>
    </row>
    <row r="3897" spans="1:26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8" t="str">
        <f>IF(Table5[[#This Row],[Company Code]]&lt;&gt;"",Table5[[#This Row],[Contact Email]],"")</f>
        <v/>
      </c>
      <c r="M3897" s="2"/>
      <c r="N3897" s="9" t="str">
        <f>IF(IF(COUNTIF($S$2:S3897,S3897)=1,P3897,"")=1,COUNTIF($O$2:O3897,O3897),IF(COUNTIF($S$2:S3897,S3897)=1,P3897,""))</f>
        <v/>
      </c>
      <c r="O3897" s="9" t="str">
        <f>IF(COUNTIF($S$2:S3897,S3897)=1,P3897,"")</f>
        <v/>
      </c>
      <c r="P3897" s="9">
        <f>COUNTIF($S$2:S3897,S3897)</f>
        <v>39</v>
      </c>
      <c r="Q3897" s="2" t="s">
        <v>117</v>
      </c>
      <c r="R3897" s="2" t="s">
        <v>4016</v>
      </c>
      <c r="S3897" s="2" t="s">
        <v>76</v>
      </c>
      <c r="T3897" s="2">
        <v>24</v>
      </c>
      <c r="U3897" s="2">
        <v>12</v>
      </c>
      <c r="V3897" s="2">
        <v>2</v>
      </c>
      <c r="W3897" s="2">
        <v>17.600000000000001</v>
      </c>
      <c r="X3897" s="2">
        <v>13.200000000000001</v>
      </c>
      <c r="Y3897" s="2">
        <v>7.9199999999999993E-2</v>
      </c>
      <c r="Z3897" s="6">
        <v>46202</v>
      </c>
    </row>
    <row r="3898" spans="1:26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8" t="str">
        <f>IF(Table5[[#This Row],[Company Code]]&lt;&gt;"",Table5[[#This Row],[Contact Email]],"")</f>
        <v/>
      </c>
      <c r="M3898" s="2"/>
      <c r="N3898" s="9" t="str">
        <f>IF(IF(COUNTIF($S$2:S3898,S3898)=1,P3898,"")=1,COUNTIF($O$2:O3898,O3898),IF(COUNTIF($S$2:S3898,S3898)=1,P3898,""))</f>
        <v/>
      </c>
      <c r="O3898" s="9" t="str">
        <f>IF(COUNTIF($S$2:S3898,S3898)=1,P3898,"")</f>
        <v/>
      </c>
      <c r="P3898" s="9">
        <f>COUNTIF($S$2:S3898,S3898)</f>
        <v>40</v>
      </c>
      <c r="Q3898" s="2" t="s">
        <v>117</v>
      </c>
      <c r="R3898" s="2" t="s">
        <v>4017</v>
      </c>
      <c r="S3898" s="2" t="s">
        <v>76</v>
      </c>
      <c r="T3898" s="2">
        <v>24</v>
      </c>
      <c r="U3898" s="2">
        <v>12</v>
      </c>
      <c r="V3898" s="2">
        <v>2</v>
      </c>
      <c r="W3898" s="2">
        <v>17.600000000000001</v>
      </c>
      <c r="X3898" s="2">
        <v>13.200000000000001</v>
      </c>
      <c r="Y3898" s="2">
        <v>7.9199999999999993E-2</v>
      </c>
      <c r="Z3898" s="6">
        <v>46202</v>
      </c>
    </row>
    <row r="3899" spans="1:26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8" t="str">
        <f>IF(Table5[[#This Row],[Company Code]]&lt;&gt;"",Table5[[#This Row],[Contact Email]],"")</f>
        <v/>
      </c>
      <c r="M3899" s="2"/>
      <c r="N3899" s="9" t="str">
        <f>IF(IF(COUNTIF($S$2:S3899,S3899)=1,P3899,"")=1,COUNTIF($O$2:O3899,O3899),IF(COUNTIF($S$2:S3899,S3899)=1,P3899,""))</f>
        <v/>
      </c>
      <c r="O3899" s="9" t="str">
        <f>IF(COUNTIF($S$2:S3899,S3899)=1,P3899,"")</f>
        <v/>
      </c>
      <c r="P3899" s="9">
        <f>COUNTIF($S$2:S3899,S3899)</f>
        <v>41</v>
      </c>
      <c r="Q3899" s="2" t="s">
        <v>117</v>
      </c>
      <c r="R3899" s="2" t="s">
        <v>4018</v>
      </c>
      <c r="S3899" s="2" t="s">
        <v>76</v>
      </c>
      <c r="T3899" s="2">
        <v>12</v>
      </c>
      <c r="U3899" s="2">
        <v>12</v>
      </c>
      <c r="V3899" s="2">
        <v>1</v>
      </c>
      <c r="W3899" s="2">
        <v>8.8000000000000007</v>
      </c>
      <c r="X3899" s="2">
        <v>6.6000000000000005</v>
      </c>
      <c r="Y3899" s="2">
        <v>3.9599999999999996E-2</v>
      </c>
      <c r="Z3899" s="6">
        <v>46202</v>
      </c>
    </row>
    <row r="3900" spans="1:26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8" t="str">
        <f>IF(Table5[[#This Row],[Company Code]]&lt;&gt;"",Table5[[#This Row],[Contact Email]],"")</f>
        <v/>
      </c>
      <c r="M3900" s="2"/>
      <c r="N3900" s="9" t="str">
        <f>IF(IF(COUNTIF($S$2:S3900,S3900)=1,P3900,"")=1,COUNTIF($O$2:O3900,O3900),IF(COUNTIF($S$2:S3900,S3900)=1,P3900,""))</f>
        <v/>
      </c>
      <c r="O3900" s="9" t="str">
        <f>IF(COUNTIF($S$2:S3900,S3900)=1,P3900,"")</f>
        <v/>
      </c>
      <c r="P3900" s="9">
        <f>COUNTIF($S$2:S3900,S3900)</f>
        <v>42</v>
      </c>
      <c r="Q3900" s="2" t="s">
        <v>117</v>
      </c>
      <c r="R3900" s="2" t="s">
        <v>4019</v>
      </c>
      <c r="S3900" s="2" t="s">
        <v>76</v>
      </c>
      <c r="T3900" s="2">
        <v>144</v>
      </c>
      <c r="U3900" s="2">
        <v>12</v>
      </c>
      <c r="V3900" s="2">
        <v>12</v>
      </c>
      <c r="W3900" s="2">
        <v>105.60000000000001</v>
      </c>
      <c r="X3900" s="2">
        <v>79.2</v>
      </c>
      <c r="Y3900" s="2">
        <v>0.47520000000000001</v>
      </c>
      <c r="Z3900" s="6">
        <v>46202</v>
      </c>
    </row>
    <row r="3901" spans="1:26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8" t="str">
        <f>IF(Table5[[#This Row],[Company Code]]&lt;&gt;"",Table5[[#This Row],[Contact Email]],"")</f>
        <v/>
      </c>
      <c r="M3901" s="2"/>
      <c r="N3901" s="9" t="str">
        <f>IF(IF(COUNTIF($S$2:S3901,S3901)=1,P3901,"")=1,COUNTIF($O$2:O3901,O3901),IF(COUNTIF($S$2:S3901,S3901)=1,P3901,""))</f>
        <v/>
      </c>
      <c r="O3901" s="9" t="str">
        <f>IF(COUNTIF($S$2:S3901,S3901)=1,P3901,"")</f>
        <v/>
      </c>
      <c r="P3901" s="9">
        <f>COUNTIF($S$2:S3901,S3901)</f>
        <v>43</v>
      </c>
      <c r="Q3901" s="2" t="s">
        <v>117</v>
      </c>
      <c r="R3901" s="2" t="s">
        <v>4020</v>
      </c>
      <c r="S3901" s="2" t="s">
        <v>76</v>
      </c>
      <c r="T3901" s="2">
        <v>168</v>
      </c>
      <c r="U3901" s="2">
        <v>12</v>
      </c>
      <c r="V3901" s="2">
        <v>14</v>
      </c>
      <c r="W3901" s="2">
        <v>123.2</v>
      </c>
      <c r="X3901" s="2">
        <v>92.4</v>
      </c>
      <c r="Y3901" s="2">
        <v>0.5544</v>
      </c>
      <c r="Z3901" s="6">
        <v>46202</v>
      </c>
    </row>
    <row r="3902" spans="1:26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8" t="str">
        <f>IF(Table5[[#This Row],[Company Code]]&lt;&gt;"",Table5[[#This Row],[Contact Email]],"")</f>
        <v/>
      </c>
      <c r="M3902" s="2"/>
      <c r="N3902" s="9" t="str">
        <f>IF(IF(COUNTIF($S$2:S3902,S3902)=1,P3902,"")=1,COUNTIF($O$2:O3902,O3902),IF(COUNTIF($S$2:S3902,S3902)=1,P3902,""))</f>
        <v/>
      </c>
      <c r="O3902" s="9" t="str">
        <f>IF(COUNTIF($S$2:S3902,S3902)=1,P3902,"")</f>
        <v/>
      </c>
      <c r="P3902" s="9">
        <f>COUNTIF($S$2:S3902,S3902)</f>
        <v>44</v>
      </c>
      <c r="Q3902" s="2" t="s">
        <v>117</v>
      </c>
      <c r="R3902" s="2" t="s">
        <v>4021</v>
      </c>
      <c r="S3902" s="2" t="s">
        <v>76</v>
      </c>
      <c r="T3902" s="2">
        <v>24</v>
      </c>
      <c r="U3902" s="2">
        <v>12</v>
      </c>
      <c r="V3902" s="2">
        <v>2</v>
      </c>
      <c r="W3902" s="2">
        <v>17.600000000000001</v>
      </c>
      <c r="X3902" s="2">
        <v>13.200000000000001</v>
      </c>
      <c r="Y3902" s="2">
        <v>7.9199999999999993E-2</v>
      </c>
      <c r="Z3902" s="6">
        <v>46202</v>
      </c>
    </row>
    <row r="3903" spans="1:26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8" t="str">
        <f>IF(Table5[[#This Row],[Company Code]]&lt;&gt;"",Table5[[#This Row],[Contact Email]],"")</f>
        <v/>
      </c>
      <c r="M3903" s="2"/>
      <c r="N3903" s="9" t="str">
        <f>IF(IF(COUNTIF($S$2:S3903,S3903)=1,P3903,"")=1,COUNTIF($O$2:O3903,O3903),IF(COUNTIF($S$2:S3903,S3903)=1,P3903,""))</f>
        <v/>
      </c>
      <c r="O3903" s="9" t="str">
        <f>IF(COUNTIF($S$2:S3903,S3903)=1,P3903,"")</f>
        <v/>
      </c>
      <c r="P3903" s="9">
        <f>COUNTIF($S$2:S3903,S3903)</f>
        <v>45</v>
      </c>
      <c r="Q3903" s="2" t="s">
        <v>117</v>
      </c>
      <c r="R3903" s="2" t="s">
        <v>4022</v>
      </c>
      <c r="S3903" s="2" t="s">
        <v>76</v>
      </c>
      <c r="T3903" s="2">
        <v>108</v>
      </c>
      <c r="U3903" s="2">
        <v>12</v>
      </c>
      <c r="V3903" s="2">
        <v>9</v>
      </c>
      <c r="W3903" s="2">
        <v>79.2</v>
      </c>
      <c r="X3903" s="2">
        <v>59.400000000000006</v>
      </c>
      <c r="Y3903" s="2">
        <v>0.35639999999999999</v>
      </c>
      <c r="Z3903" s="6">
        <v>46202</v>
      </c>
    </row>
    <row r="3904" spans="1:26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8" t="str">
        <f>IF(Table5[[#This Row],[Company Code]]&lt;&gt;"",Table5[[#This Row],[Contact Email]],"")</f>
        <v/>
      </c>
      <c r="M3904" s="2"/>
      <c r="N3904" s="9" t="str">
        <f>IF(IF(COUNTIF($S$2:S3904,S3904)=1,P3904,"")=1,COUNTIF($O$2:O3904,O3904),IF(COUNTIF($S$2:S3904,S3904)=1,P3904,""))</f>
        <v/>
      </c>
      <c r="O3904" s="9" t="str">
        <f>IF(COUNTIF($S$2:S3904,S3904)=1,P3904,"")</f>
        <v/>
      </c>
      <c r="P3904" s="9">
        <f>COUNTIF($S$2:S3904,S3904)</f>
        <v>46</v>
      </c>
      <c r="Q3904" s="2" t="s">
        <v>117</v>
      </c>
      <c r="R3904" s="2" t="s">
        <v>4023</v>
      </c>
      <c r="S3904" s="2" t="s">
        <v>76</v>
      </c>
      <c r="T3904" s="2">
        <v>12</v>
      </c>
      <c r="U3904" s="2">
        <v>12</v>
      </c>
      <c r="V3904" s="2">
        <v>1</v>
      </c>
      <c r="W3904" s="2">
        <v>8.8000000000000007</v>
      </c>
      <c r="X3904" s="2">
        <v>6.6000000000000005</v>
      </c>
      <c r="Y3904" s="2">
        <v>3.9599999999999996E-2</v>
      </c>
      <c r="Z3904" s="6">
        <v>46202</v>
      </c>
    </row>
    <row r="3905" spans="1:26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8" t="str">
        <f>IF(Table5[[#This Row],[Company Code]]&lt;&gt;"",Table5[[#This Row],[Contact Email]],"")</f>
        <v/>
      </c>
      <c r="M3905" s="2"/>
      <c r="N3905" s="9" t="str">
        <f>IF(IF(COUNTIF($S$2:S3905,S3905)=1,P3905,"")=1,COUNTIF($O$2:O3905,O3905),IF(COUNTIF($S$2:S3905,S3905)=1,P3905,""))</f>
        <v/>
      </c>
      <c r="O3905" s="9" t="str">
        <f>IF(COUNTIF($S$2:S3905,S3905)=1,P3905,"")</f>
        <v/>
      </c>
      <c r="P3905" s="9">
        <f>COUNTIF($S$2:S3905,S3905)</f>
        <v>47</v>
      </c>
      <c r="Q3905" s="2" t="s">
        <v>117</v>
      </c>
      <c r="R3905" s="2" t="s">
        <v>4024</v>
      </c>
      <c r="S3905" s="2" t="s">
        <v>76</v>
      </c>
      <c r="T3905" s="2">
        <v>24</v>
      </c>
      <c r="U3905" s="2">
        <v>12</v>
      </c>
      <c r="V3905" s="2">
        <v>2</v>
      </c>
      <c r="W3905" s="2">
        <v>17.600000000000001</v>
      </c>
      <c r="X3905" s="2">
        <v>13.200000000000001</v>
      </c>
      <c r="Y3905" s="2">
        <v>7.9199999999999993E-2</v>
      </c>
      <c r="Z3905" s="6">
        <v>46202</v>
      </c>
    </row>
    <row r="3906" spans="1:26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8" t="str">
        <f>IF(Table5[[#This Row],[Company Code]]&lt;&gt;"",Table5[[#This Row],[Contact Email]],"")</f>
        <v/>
      </c>
      <c r="M3906" s="2"/>
      <c r="N3906" s="9" t="str">
        <f>IF(IF(COUNTIF($S$2:S3906,S3906)=1,P3906,"")=1,COUNTIF($O$2:O3906,O3906),IF(COUNTIF($S$2:S3906,S3906)=1,P3906,""))</f>
        <v/>
      </c>
      <c r="O3906" s="9" t="str">
        <f>IF(COUNTIF($S$2:S3906,S3906)=1,P3906,"")</f>
        <v/>
      </c>
      <c r="P3906" s="9">
        <f>COUNTIF($S$2:S3906,S3906)</f>
        <v>48</v>
      </c>
      <c r="Q3906" s="2" t="s">
        <v>117</v>
      </c>
      <c r="R3906" s="2" t="s">
        <v>4025</v>
      </c>
      <c r="S3906" s="2" t="s">
        <v>76</v>
      </c>
      <c r="T3906" s="2">
        <v>96</v>
      </c>
      <c r="U3906" s="2">
        <v>12</v>
      </c>
      <c r="V3906" s="2">
        <v>8</v>
      </c>
      <c r="W3906" s="2">
        <v>70.400000000000006</v>
      </c>
      <c r="X3906" s="2">
        <v>52.800000000000004</v>
      </c>
      <c r="Y3906" s="2">
        <v>0.31679999999999997</v>
      </c>
      <c r="Z3906" s="6">
        <v>46202</v>
      </c>
    </row>
    <row r="3907" spans="1:26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8" t="str">
        <f>IF(Table5[[#This Row],[Company Code]]&lt;&gt;"",Table5[[#This Row],[Contact Email]],"")</f>
        <v/>
      </c>
      <c r="M3907" s="2"/>
      <c r="N3907" s="9" t="str">
        <f>IF(IF(COUNTIF($S$2:S3907,S3907)=1,P3907,"")=1,COUNTIF($O$2:O3907,O3907),IF(COUNTIF($S$2:S3907,S3907)=1,P3907,""))</f>
        <v/>
      </c>
      <c r="O3907" s="9" t="str">
        <f>IF(COUNTIF($S$2:S3907,S3907)=1,P3907,"")</f>
        <v/>
      </c>
      <c r="P3907" s="9">
        <f>COUNTIF($S$2:S3907,S3907)</f>
        <v>49</v>
      </c>
      <c r="Q3907" s="2" t="s">
        <v>117</v>
      </c>
      <c r="R3907" s="2" t="s">
        <v>4026</v>
      </c>
      <c r="S3907" s="2" t="s">
        <v>76</v>
      </c>
      <c r="T3907" s="2">
        <v>24</v>
      </c>
      <c r="U3907" s="2">
        <v>12</v>
      </c>
      <c r="V3907" s="2">
        <v>2</v>
      </c>
      <c r="W3907" s="2">
        <v>17.600000000000001</v>
      </c>
      <c r="X3907" s="2">
        <v>13.200000000000001</v>
      </c>
      <c r="Y3907" s="2">
        <v>7.9199999999999993E-2</v>
      </c>
      <c r="Z3907" s="6">
        <v>46202</v>
      </c>
    </row>
    <row r="3908" spans="1:26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8" t="str">
        <f>IF(Table5[[#This Row],[Company Code]]&lt;&gt;"",Table5[[#This Row],[Contact Email]],"")</f>
        <v/>
      </c>
      <c r="M3908" s="2"/>
      <c r="N3908" s="9" t="str">
        <f>IF(IF(COUNTIF($S$2:S3908,S3908)=1,P3908,"")=1,COUNTIF($O$2:O3908,O3908),IF(COUNTIF($S$2:S3908,S3908)=1,P3908,""))</f>
        <v/>
      </c>
      <c r="O3908" s="9" t="str">
        <f>IF(COUNTIF($S$2:S3908,S3908)=1,P3908,"")</f>
        <v/>
      </c>
      <c r="P3908" s="9">
        <f>COUNTIF($S$2:S3908,S3908)</f>
        <v>50</v>
      </c>
      <c r="Q3908" s="2" t="s">
        <v>117</v>
      </c>
      <c r="R3908" s="2" t="s">
        <v>4027</v>
      </c>
      <c r="S3908" s="2" t="s">
        <v>76</v>
      </c>
      <c r="T3908" s="2">
        <v>24</v>
      </c>
      <c r="U3908" s="2">
        <v>12</v>
      </c>
      <c r="V3908" s="2">
        <v>2</v>
      </c>
      <c r="W3908" s="2">
        <v>17.600000000000001</v>
      </c>
      <c r="X3908" s="2">
        <v>13.200000000000001</v>
      </c>
      <c r="Y3908" s="2">
        <v>7.9199999999999993E-2</v>
      </c>
      <c r="Z3908" s="6">
        <v>46202</v>
      </c>
    </row>
    <row r="3909" spans="1:26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8" t="str">
        <f>IF(Table5[[#This Row],[Company Code]]&lt;&gt;"",Table5[[#This Row],[Contact Email]],"")</f>
        <v/>
      </c>
      <c r="M3909" s="2"/>
      <c r="N3909" s="9" t="str">
        <f>IF(IF(COUNTIF($S$2:S3909,S3909)=1,P3909,"")=1,COUNTIF($O$2:O3909,O3909),IF(COUNTIF($S$2:S3909,S3909)=1,P3909,""))</f>
        <v/>
      </c>
      <c r="O3909" s="9" t="str">
        <f>IF(COUNTIF($S$2:S3909,S3909)=1,P3909,"")</f>
        <v/>
      </c>
      <c r="P3909" s="9">
        <f>COUNTIF($S$2:S3909,S3909)</f>
        <v>51</v>
      </c>
      <c r="Q3909" s="2" t="s">
        <v>117</v>
      </c>
      <c r="R3909" s="2" t="s">
        <v>4028</v>
      </c>
      <c r="S3909" s="2" t="s">
        <v>76</v>
      </c>
      <c r="T3909" s="2">
        <v>36</v>
      </c>
      <c r="U3909" s="2">
        <v>12</v>
      </c>
      <c r="V3909" s="2">
        <v>3</v>
      </c>
      <c r="W3909" s="2">
        <v>26.400000000000002</v>
      </c>
      <c r="X3909" s="2">
        <v>19.8</v>
      </c>
      <c r="Y3909" s="2">
        <v>0.1188</v>
      </c>
      <c r="Z3909" s="6">
        <v>46202</v>
      </c>
    </row>
    <row r="3910" spans="1:26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8" t="str">
        <f>IF(Table5[[#This Row],[Company Code]]&lt;&gt;"",Table5[[#This Row],[Contact Email]],"")</f>
        <v/>
      </c>
      <c r="M3910" s="2"/>
      <c r="N3910" s="9" t="str">
        <f>IF(IF(COUNTIF($S$2:S3910,S3910)=1,P3910,"")=1,COUNTIF($O$2:O3910,O3910),IF(COUNTIF($S$2:S3910,S3910)=1,P3910,""))</f>
        <v/>
      </c>
      <c r="O3910" s="9" t="str">
        <f>IF(COUNTIF($S$2:S3910,S3910)=1,P3910,"")</f>
        <v/>
      </c>
      <c r="P3910" s="9">
        <f>COUNTIF($S$2:S3910,S3910)</f>
        <v>52</v>
      </c>
      <c r="Q3910" s="2" t="s">
        <v>117</v>
      </c>
      <c r="R3910" s="2" t="s">
        <v>4029</v>
      </c>
      <c r="S3910" s="2" t="s">
        <v>76</v>
      </c>
      <c r="T3910" s="2">
        <v>60</v>
      </c>
      <c r="U3910" s="2">
        <v>12</v>
      </c>
      <c r="V3910" s="2">
        <v>5</v>
      </c>
      <c r="W3910" s="2">
        <v>44</v>
      </c>
      <c r="X3910" s="2">
        <v>33</v>
      </c>
      <c r="Y3910" s="2">
        <v>0.19800000000000001</v>
      </c>
      <c r="Z3910" s="6">
        <v>46202</v>
      </c>
    </row>
    <row r="3911" spans="1:26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8" t="str">
        <f>IF(Table5[[#This Row],[Company Code]]&lt;&gt;"",Table5[[#This Row],[Contact Email]],"")</f>
        <v/>
      </c>
      <c r="M3911" s="2"/>
      <c r="N3911" s="9" t="str">
        <f>IF(IF(COUNTIF($S$2:S3911,S3911)=1,P3911,"")=1,COUNTIF($O$2:O3911,O3911),IF(COUNTIF($S$2:S3911,S3911)=1,P3911,""))</f>
        <v/>
      </c>
      <c r="O3911" s="9" t="str">
        <f>IF(COUNTIF($S$2:S3911,S3911)=1,P3911,"")</f>
        <v/>
      </c>
      <c r="P3911" s="9">
        <f>COUNTIF($S$2:S3911,S3911)</f>
        <v>53</v>
      </c>
      <c r="Q3911" s="2" t="s">
        <v>117</v>
      </c>
      <c r="R3911" s="2" t="s">
        <v>4030</v>
      </c>
      <c r="S3911" s="2" t="s">
        <v>76</v>
      </c>
      <c r="T3911" s="2">
        <v>120</v>
      </c>
      <c r="U3911" s="2">
        <v>12</v>
      </c>
      <c r="V3911" s="2">
        <v>10</v>
      </c>
      <c r="W3911" s="2">
        <v>88</v>
      </c>
      <c r="X3911" s="2">
        <v>66</v>
      </c>
      <c r="Y3911" s="2">
        <v>0.39600000000000002</v>
      </c>
      <c r="Z3911" s="6">
        <v>46202</v>
      </c>
    </row>
    <row r="3912" spans="1:26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8" t="str">
        <f>IF(Table5[[#This Row],[Company Code]]&lt;&gt;"",Table5[[#This Row],[Contact Email]],"")</f>
        <v/>
      </c>
      <c r="M3912" s="2"/>
      <c r="N3912" s="9" t="str">
        <f>IF(IF(COUNTIF($S$2:S3912,S3912)=1,P3912,"")=1,COUNTIF($O$2:O3912,O3912),IF(COUNTIF($S$2:S3912,S3912)=1,P3912,""))</f>
        <v/>
      </c>
      <c r="O3912" s="9" t="str">
        <f>IF(COUNTIF($S$2:S3912,S3912)=1,P3912,"")</f>
        <v/>
      </c>
      <c r="P3912" s="9">
        <f>COUNTIF($S$2:S3912,S3912)</f>
        <v>54</v>
      </c>
      <c r="Q3912" s="2" t="s">
        <v>117</v>
      </c>
      <c r="R3912" s="2" t="s">
        <v>4031</v>
      </c>
      <c r="S3912" s="2" t="s">
        <v>76</v>
      </c>
      <c r="T3912" s="2">
        <v>48</v>
      </c>
      <c r="U3912" s="2">
        <v>12</v>
      </c>
      <c r="V3912" s="2">
        <v>4</v>
      </c>
      <c r="W3912" s="2">
        <v>35.200000000000003</v>
      </c>
      <c r="X3912" s="2">
        <v>26.400000000000002</v>
      </c>
      <c r="Y3912" s="2">
        <v>0.15839999999999999</v>
      </c>
      <c r="Z3912" s="6">
        <v>46202</v>
      </c>
    </row>
    <row r="3913" spans="1:26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8" t="str">
        <f>IF(Table5[[#This Row],[Company Code]]&lt;&gt;"",Table5[[#This Row],[Contact Email]],"")</f>
        <v/>
      </c>
      <c r="M3913" s="2"/>
      <c r="N3913" s="9" t="str">
        <f>IF(IF(COUNTIF($S$2:S3913,S3913)=1,P3913,"")=1,COUNTIF($O$2:O3913,O3913),IF(COUNTIF($S$2:S3913,S3913)=1,P3913,""))</f>
        <v/>
      </c>
      <c r="O3913" s="9" t="str">
        <f>IF(COUNTIF($S$2:S3913,S3913)=1,P3913,"")</f>
        <v/>
      </c>
      <c r="P3913" s="9">
        <f>COUNTIF($S$2:S3913,S3913)</f>
        <v>55</v>
      </c>
      <c r="Q3913" s="2" t="s">
        <v>117</v>
      </c>
      <c r="R3913" s="2" t="s">
        <v>4032</v>
      </c>
      <c r="S3913" s="2" t="s">
        <v>76</v>
      </c>
      <c r="T3913" s="2">
        <v>12</v>
      </c>
      <c r="U3913" s="2">
        <v>12</v>
      </c>
      <c r="V3913" s="2">
        <v>1</v>
      </c>
      <c r="W3913" s="2">
        <v>8.8000000000000007</v>
      </c>
      <c r="X3913" s="2">
        <v>6.6000000000000005</v>
      </c>
      <c r="Y3913" s="2">
        <v>3.9599999999999996E-2</v>
      </c>
      <c r="Z3913" s="6">
        <v>46202</v>
      </c>
    </row>
    <row r="3914" spans="1:26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8" t="str">
        <f>IF(Table5[[#This Row],[Company Code]]&lt;&gt;"",Table5[[#This Row],[Contact Email]],"")</f>
        <v/>
      </c>
      <c r="M3914" s="2"/>
      <c r="N3914" s="9" t="str">
        <f>IF(IF(COUNTIF($S$2:S3914,S3914)=1,P3914,"")=1,COUNTIF($O$2:O3914,O3914),IF(COUNTIF($S$2:S3914,S3914)=1,P3914,""))</f>
        <v/>
      </c>
      <c r="O3914" s="9" t="str">
        <f>IF(COUNTIF($S$2:S3914,S3914)=1,P3914,"")</f>
        <v/>
      </c>
      <c r="P3914" s="9">
        <f>COUNTIF($S$2:S3914,S3914)</f>
        <v>56</v>
      </c>
      <c r="Q3914" s="2" t="s">
        <v>117</v>
      </c>
      <c r="R3914" s="2" t="s">
        <v>4033</v>
      </c>
      <c r="S3914" s="2" t="s">
        <v>76</v>
      </c>
      <c r="T3914" s="2">
        <v>12</v>
      </c>
      <c r="U3914" s="2">
        <v>12</v>
      </c>
      <c r="V3914" s="2">
        <v>1</v>
      </c>
      <c r="W3914" s="2">
        <v>8.8000000000000007</v>
      </c>
      <c r="X3914" s="2">
        <v>6.6000000000000005</v>
      </c>
      <c r="Y3914" s="2">
        <v>3.9599999999999996E-2</v>
      </c>
      <c r="Z3914" s="6">
        <v>46202</v>
      </c>
    </row>
    <row r="3915" spans="1:26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8" t="str">
        <f>IF(Table5[[#This Row],[Company Code]]&lt;&gt;"",Table5[[#This Row],[Contact Email]],"")</f>
        <v/>
      </c>
      <c r="M3915" s="2"/>
      <c r="N3915" s="9" t="str">
        <f>IF(IF(COUNTIF($S$2:S3915,S3915)=1,P3915,"")=1,COUNTIF($O$2:O3915,O3915),IF(COUNTIF($S$2:S3915,S3915)=1,P3915,""))</f>
        <v/>
      </c>
      <c r="O3915" s="9" t="str">
        <f>IF(COUNTIF($S$2:S3915,S3915)=1,P3915,"")</f>
        <v/>
      </c>
      <c r="P3915" s="9">
        <f>COUNTIF($S$2:S3915,S3915)</f>
        <v>57</v>
      </c>
      <c r="Q3915" s="2" t="s">
        <v>117</v>
      </c>
      <c r="R3915" s="2" t="s">
        <v>4034</v>
      </c>
      <c r="S3915" s="2" t="s">
        <v>76</v>
      </c>
      <c r="T3915" s="2">
        <v>12</v>
      </c>
      <c r="U3915" s="2">
        <v>12</v>
      </c>
      <c r="V3915" s="2">
        <v>1</v>
      </c>
      <c r="W3915" s="2">
        <v>8.8000000000000007</v>
      </c>
      <c r="X3915" s="2">
        <v>6.6000000000000005</v>
      </c>
      <c r="Y3915" s="2">
        <v>3.9599999999999996E-2</v>
      </c>
      <c r="Z3915" s="6">
        <v>46202</v>
      </c>
    </row>
    <row r="3916" spans="1:26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8" t="str">
        <f>IF(Table5[[#This Row],[Company Code]]&lt;&gt;"",Table5[[#This Row],[Contact Email]],"")</f>
        <v/>
      </c>
      <c r="M3916" s="2"/>
      <c r="N3916" s="9" t="str">
        <f>IF(IF(COUNTIF($S$2:S3916,S3916)=1,P3916,"")=1,COUNTIF($O$2:O3916,O3916),IF(COUNTIF($S$2:S3916,S3916)=1,P3916,""))</f>
        <v/>
      </c>
      <c r="O3916" s="9" t="str">
        <f>IF(COUNTIF($S$2:S3916,S3916)=1,P3916,"")</f>
        <v/>
      </c>
      <c r="P3916" s="9">
        <f>COUNTIF($S$2:S3916,S3916)</f>
        <v>58</v>
      </c>
      <c r="Q3916" s="2" t="s">
        <v>117</v>
      </c>
      <c r="R3916" s="2" t="s">
        <v>4035</v>
      </c>
      <c r="S3916" s="2" t="s">
        <v>76</v>
      </c>
      <c r="T3916" s="2">
        <v>24</v>
      </c>
      <c r="U3916" s="2">
        <v>12</v>
      </c>
      <c r="V3916" s="2">
        <v>2</v>
      </c>
      <c r="W3916" s="2">
        <v>17.600000000000001</v>
      </c>
      <c r="X3916" s="2">
        <v>13.200000000000001</v>
      </c>
      <c r="Y3916" s="2">
        <v>7.9199999999999993E-2</v>
      </c>
      <c r="Z3916" s="6">
        <v>46202</v>
      </c>
    </row>
    <row r="3917" spans="1:26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8" t="str">
        <f>IF(Table5[[#This Row],[Company Code]]&lt;&gt;"",Table5[[#This Row],[Contact Email]],"")</f>
        <v/>
      </c>
      <c r="M3917" s="2"/>
      <c r="N3917" s="9" t="str">
        <f>IF(IF(COUNTIF($S$2:S3917,S3917)=1,P3917,"")=1,COUNTIF($O$2:O3917,O3917),IF(COUNTIF($S$2:S3917,S3917)=1,P3917,""))</f>
        <v/>
      </c>
      <c r="O3917" s="9" t="str">
        <f>IF(COUNTIF($S$2:S3917,S3917)=1,P3917,"")</f>
        <v/>
      </c>
      <c r="P3917" s="9">
        <f>COUNTIF($S$2:S3917,S3917)</f>
        <v>59</v>
      </c>
      <c r="Q3917" s="2" t="s">
        <v>117</v>
      </c>
      <c r="R3917" s="2" t="s">
        <v>4036</v>
      </c>
      <c r="S3917" s="2" t="s">
        <v>76</v>
      </c>
      <c r="T3917" s="2">
        <v>96</v>
      </c>
      <c r="U3917" s="2">
        <v>12</v>
      </c>
      <c r="V3917" s="2">
        <v>8</v>
      </c>
      <c r="W3917" s="2">
        <v>70.400000000000006</v>
      </c>
      <c r="X3917" s="2">
        <v>52.800000000000004</v>
      </c>
      <c r="Y3917" s="2">
        <v>0.31679999999999997</v>
      </c>
      <c r="Z3917" s="6">
        <v>46202</v>
      </c>
    </row>
    <row r="3918" spans="1:26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8" t="str">
        <f>IF(Table5[[#This Row],[Company Code]]&lt;&gt;"",Table5[[#This Row],[Contact Email]],"")</f>
        <v/>
      </c>
      <c r="M3918" s="2"/>
      <c r="N3918" s="9" t="str">
        <f>IF(IF(COUNTIF($S$2:S3918,S3918)=1,P3918,"")=1,COUNTIF($O$2:O3918,O3918),IF(COUNTIF($S$2:S3918,S3918)=1,P3918,""))</f>
        <v/>
      </c>
      <c r="O3918" s="9" t="str">
        <f>IF(COUNTIF($S$2:S3918,S3918)=1,P3918,"")</f>
        <v/>
      </c>
      <c r="P3918" s="9">
        <f>COUNTIF($S$2:S3918,S3918)</f>
        <v>60</v>
      </c>
      <c r="Q3918" s="2" t="s">
        <v>117</v>
      </c>
      <c r="R3918" s="2" t="s">
        <v>4037</v>
      </c>
      <c r="S3918" s="2" t="s">
        <v>76</v>
      </c>
      <c r="T3918" s="2">
        <v>24</v>
      </c>
      <c r="U3918" s="2">
        <v>12</v>
      </c>
      <c r="V3918" s="2">
        <v>2</v>
      </c>
      <c r="W3918" s="2">
        <v>17.600000000000001</v>
      </c>
      <c r="X3918" s="2">
        <v>13.200000000000001</v>
      </c>
      <c r="Y3918" s="2">
        <v>7.9199999999999993E-2</v>
      </c>
      <c r="Z3918" s="6">
        <v>46202</v>
      </c>
    </row>
    <row r="3919" spans="1:26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8" t="str">
        <f>IF(Table5[[#This Row],[Company Code]]&lt;&gt;"",Table5[[#This Row],[Contact Email]],"")</f>
        <v/>
      </c>
      <c r="M3919" s="2"/>
      <c r="N3919" s="9" t="str">
        <f>IF(IF(COUNTIF($S$2:S3919,S3919)=1,P3919,"")=1,COUNTIF($O$2:O3919,O3919),IF(COUNTIF($S$2:S3919,S3919)=1,P3919,""))</f>
        <v/>
      </c>
      <c r="O3919" s="9" t="str">
        <f>IF(COUNTIF($S$2:S3919,S3919)=1,P3919,"")</f>
        <v/>
      </c>
      <c r="P3919" s="9">
        <f>COUNTIF($S$2:S3919,S3919)</f>
        <v>61</v>
      </c>
      <c r="Q3919" s="2" t="s">
        <v>117</v>
      </c>
      <c r="R3919" s="2" t="s">
        <v>4038</v>
      </c>
      <c r="S3919" s="2" t="s">
        <v>76</v>
      </c>
      <c r="T3919" s="2">
        <v>60</v>
      </c>
      <c r="U3919" s="2">
        <v>12</v>
      </c>
      <c r="V3919" s="2">
        <v>5</v>
      </c>
      <c r="W3919" s="2">
        <v>44</v>
      </c>
      <c r="X3919" s="2">
        <v>33</v>
      </c>
      <c r="Y3919" s="2">
        <v>0.19800000000000001</v>
      </c>
      <c r="Z3919" s="6">
        <v>46202</v>
      </c>
    </row>
    <row r="3920" spans="1:26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8" t="str">
        <f>IF(Table5[[#This Row],[Company Code]]&lt;&gt;"",Table5[[#This Row],[Contact Email]],"")</f>
        <v/>
      </c>
      <c r="M3920" s="2"/>
      <c r="N3920" s="9" t="str">
        <f>IF(IF(COUNTIF($S$2:S3920,S3920)=1,P3920,"")=1,COUNTIF($O$2:O3920,O3920),IF(COUNTIF($S$2:S3920,S3920)=1,P3920,""))</f>
        <v/>
      </c>
      <c r="O3920" s="9" t="str">
        <f>IF(COUNTIF($S$2:S3920,S3920)=1,P3920,"")</f>
        <v/>
      </c>
      <c r="P3920" s="9">
        <f>COUNTIF($S$2:S3920,S3920)</f>
        <v>62</v>
      </c>
      <c r="Q3920" s="2" t="s">
        <v>117</v>
      </c>
      <c r="R3920" s="2" t="s">
        <v>4039</v>
      </c>
      <c r="S3920" s="2" t="s">
        <v>76</v>
      </c>
      <c r="T3920" s="2">
        <v>84</v>
      </c>
      <c r="U3920" s="2">
        <v>12</v>
      </c>
      <c r="V3920" s="2">
        <v>7</v>
      </c>
      <c r="W3920" s="2">
        <v>61.6</v>
      </c>
      <c r="X3920" s="2">
        <v>46.2</v>
      </c>
      <c r="Y3920" s="2">
        <v>0.2772</v>
      </c>
      <c r="Z3920" s="6">
        <v>46202</v>
      </c>
    </row>
    <row r="3921" spans="1:26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8" t="str">
        <f>IF(Table5[[#This Row],[Company Code]]&lt;&gt;"",Table5[[#This Row],[Contact Email]],"")</f>
        <v/>
      </c>
      <c r="M3921" s="2"/>
      <c r="N3921" s="9" t="str">
        <f>IF(IF(COUNTIF($S$2:S3921,S3921)=1,P3921,"")=1,COUNTIF($O$2:O3921,O3921),IF(COUNTIF($S$2:S3921,S3921)=1,P3921,""))</f>
        <v/>
      </c>
      <c r="O3921" s="9" t="str">
        <f>IF(COUNTIF($S$2:S3921,S3921)=1,P3921,"")</f>
        <v/>
      </c>
      <c r="P3921" s="9">
        <f>COUNTIF($S$2:S3921,S3921)</f>
        <v>63</v>
      </c>
      <c r="Q3921" s="2" t="s">
        <v>117</v>
      </c>
      <c r="R3921" s="2" t="s">
        <v>4040</v>
      </c>
      <c r="S3921" s="2" t="s">
        <v>76</v>
      </c>
      <c r="T3921" s="2">
        <v>204</v>
      </c>
      <c r="U3921" s="2">
        <v>12</v>
      </c>
      <c r="V3921" s="2">
        <v>17</v>
      </c>
      <c r="W3921" s="2">
        <v>149.6</v>
      </c>
      <c r="X3921" s="2">
        <v>112.2</v>
      </c>
      <c r="Y3921" s="2">
        <v>0.67320000000000002</v>
      </c>
      <c r="Z3921" s="6">
        <v>46202</v>
      </c>
    </row>
    <row r="3922" spans="1:26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8" t="str">
        <f>IF(Table5[[#This Row],[Company Code]]&lt;&gt;"",Table5[[#This Row],[Contact Email]],"")</f>
        <v/>
      </c>
      <c r="M3922" s="2"/>
      <c r="N3922" s="9" t="str">
        <f>IF(IF(COUNTIF($S$2:S3922,S3922)=1,P3922,"")=1,COUNTIF($O$2:O3922,O3922),IF(COUNTIF($S$2:S3922,S3922)=1,P3922,""))</f>
        <v/>
      </c>
      <c r="O3922" s="9" t="str">
        <f>IF(COUNTIF($S$2:S3922,S3922)=1,P3922,"")</f>
        <v/>
      </c>
      <c r="P3922" s="9">
        <f>COUNTIF($S$2:S3922,S3922)</f>
        <v>64</v>
      </c>
      <c r="Q3922" s="2" t="s">
        <v>117</v>
      </c>
      <c r="R3922" s="2" t="s">
        <v>4041</v>
      </c>
      <c r="S3922" s="2" t="s">
        <v>76</v>
      </c>
      <c r="T3922" s="2">
        <v>84</v>
      </c>
      <c r="U3922" s="2">
        <v>12</v>
      </c>
      <c r="V3922" s="2">
        <v>7</v>
      </c>
      <c r="W3922" s="2">
        <v>61.6</v>
      </c>
      <c r="X3922" s="2">
        <v>46.2</v>
      </c>
      <c r="Y3922" s="2">
        <v>0.2772</v>
      </c>
      <c r="Z3922" s="6">
        <v>46202</v>
      </c>
    </row>
    <row r="3923" spans="1:26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8" t="str">
        <f>IF(Table5[[#This Row],[Company Code]]&lt;&gt;"",Table5[[#This Row],[Contact Email]],"")</f>
        <v/>
      </c>
      <c r="M3923" s="2"/>
      <c r="N3923" s="9" t="str">
        <f>IF(IF(COUNTIF($S$2:S3923,S3923)=1,P3923,"")=1,COUNTIF($O$2:O3923,O3923),IF(COUNTIF($S$2:S3923,S3923)=1,P3923,""))</f>
        <v/>
      </c>
      <c r="O3923" s="9" t="str">
        <f>IF(COUNTIF($S$2:S3923,S3923)=1,P3923,"")</f>
        <v/>
      </c>
      <c r="P3923" s="9">
        <f>COUNTIF($S$2:S3923,S3923)</f>
        <v>65</v>
      </c>
      <c r="Q3923" s="2" t="s">
        <v>117</v>
      </c>
      <c r="R3923" s="2" t="s">
        <v>4042</v>
      </c>
      <c r="S3923" s="2" t="s">
        <v>76</v>
      </c>
      <c r="T3923" s="2">
        <v>120</v>
      </c>
      <c r="U3923" s="2">
        <v>12</v>
      </c>
      <c r="V3923" s="2">
        <v>10</v>
      </c>
      <c r="W3923" s="2">
        <v>88</v>
      </c>
      <c r="X3923" s="2">
        <v>66</v>
      </c>
      <c r="Y3923" s="2">
        <v>0.39600000000000002</v>
      </c>
      <c r="Z3923" s="6">
        <v>46202</v>
      </c>
    </row>
    <row r="3924" spans="1:26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8" t="str">
        <f>IF(Table5[[#This Row],[Company Code]]&lt;&gt;"",Table5[[#This Row],[Contact Email]],"")</f>
        <v/>
      </c>
      <c r="M3924" s="2"/>
      <c r="N3924" s="9" t="str">
        <f>IF(IF(COUNTIF($S$2:S3924,S3924)=1,P3924,"")=1,COUNTIF($O$2:O3924,O3924),IF(COUNTIF($S$2:S3924,S3924)=1,P3924,""))</f>
        <v/>
      </c>
      <c r="O3924" s="9" t="str">
        <f>IF(COUNTIF($S$2:S3924,S3924)=1,P3924,"")</f>
        <v/>
      </c>
      <c r="P3924" s="9">
        <f>COUNTIF($S$2:S3924,S3924)</f>
        <v>66</v>
      </c>
      <c r="Q3924" s="2" t="s">
        <v>117</v>
      </c>
      <c r="R3924" s="2" t="s">
        <v>4043</v>
      </c>
      <c r="S3924" s="2" t="s">
        <v>76</v>
      </c>
      <c r="T3924" s="2">
        <v>84</v>
      </c>
      <c r="U3924" s="2">
        <v>12</v>
      </c>
      <c r="V3924" s="2">
        <v>7</v>
      </c>
      <c r="W3924" s="2">
        <v>61.6</v>
      </c>
      <c r="X3924" s="2">
        <v>46.2</v>
      </c>
      <c r="Y3924" s="2">
        <v>0.2772</v>
      </c>
      <c r="Z3924" s="6">
        <v>46202</v>
      </c>
    </row>
    <row r="3925" spans="1:26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8" t="str">
        <f>IF(Table5[[#This Row],[Company Code]]&lt;&gt;"",Table5[[#This Row],[Contact Email]],"")</f>
        <v/>
      </c>
      <c r="M3925" s="2"/>
      <c r="N3925" s="9" t="str">
        <f>IF(IF(COUNTIF($S$2:S3925,S3925)=1,P3925,"")=1,COUNTIF($O$2:O3925,O3925),IF(COUNTIF($S$2:S3925,S3925)=1,P3925,""))</f>
        <v/>
      </c>
      <c r="O3925" s="9" t="str">
        <f>IF(COUNTIF($S$2:S3925,S3925)=1,P3925,"")</f>
        <v/>
      </c>
      <c r="P3925" s="9">
        <f>COUNTIF($S$2:S3925,S3925)</f>
        <v>67</v>
      </c>
      <c r="Q3925" s="2" t="s">
        <v>117</v>
      </c>
      <c r="R3925" s="2" t="s">
        <v>4044</v>
      </c>
      <c r="S3925" s="2" t="s">
        <v>76</v>
      </c>
      <c r="T3925" s="2">
        <v>12</v>
      </c>
      <c r="U3925" s="2">
        <v>12</v>
      </c>
      <c r="V3925" s="2">
        <v>1</v>
      </c>
      <c r="W3925" s="2">
        <v>8.8000000000000007</v>
      </c>
      <c r="X3925" s="2">
        <v>6.6000000000000005</v>
      </c>
      <c r="Y3925" s="2">
        <v>3.9599999999999996E-2</v>
      </c>
      <c r="Z3925" s="6">
        <v>46202</v>
      </c>
    </row>
    <row r="3926" spans="1:26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8" t="str">
        <f>IF(Table5[[#This Row],[Company Code]]&lt;&gt;"",Table5[[#This Row],[Contact Email]],"")</f>
        <v/>
      </c>
      <c r="M3926" s="2"/>
      <c r="N3926" s="9" t="str">
        <f>IF(IF(COUNTIF($S$2:S3926,S3926)=1,P3926,"")=1,COUNTIF($O$2:O3926,O3926),IF(COUNTIF($S$2:S3926,S3926)=1,P3926,""))</f>
        <v/>
      </c>
      <c r="O3926" s="9" t="str">
        <f>IF(COUNTIF($S$2:S3926,S3926)=1,P3926,"")</f>
        <v/>
      </c>
      <c r="P3926" s="9">
        <f>COUNTIF($S$2:S3926,S3926)</f>
        <v>68</v>
      </c>
      <c r="Q3926" s="2" t="s">
        <v>117</v>
      </c>
      <c r="R3926" s="2" t="s">
        <v>4045</v>
      </c>
      <c r="S3926" s="2" t="s">
        <v>76</v>
      </c>
      <c r="T3926" s="2">
        <v>60</v>
      </c>
      <c r="U3926" s="2">
        <v>12</v>
      </c>
      <c r="V3926" s="2">
        <v>5</v>
      </c>
      <c r="W3926" s="2">
        <v>44</v>
      </c>
      <c r="X3926" s="2">
        <v>33</v>
      </c>
      <c r="Y3926" s="2">
        <v>0.19800000000000001</v>
      </c>
      <c r="Z3926" s="6">
        <v>46202</v>
      </c>
    </row>
    <row r="3927" spans="1:26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8" t="str">
        <f>IF(Table5[[#This Row],[Company Code]]&lt;&gt;"",Table5[[#This Row],[Contact Email]],"")</f>
        <v/>
      </c>
      <c r="M3927" s="2"/>
      <c r="N3927" s="9" t="str">
        <f>IF(IF(COUNTIF($S$2:S3927,S3927)=1,P3927,"")=1,COUNTIF($O$2:O3927,O3927),IF(COUNTIF($S$2:S3927,S3927)=1,P3927,""))</f>
        <v/>
      </c>
      <c r="O3927" s="9" t="str">
        <f>IF(COUNTIF($S$2:S3927,S3927)=1,P3927,"")</f>
        <v/>
      </c>
      <c r="P3927" s="9">
        <f>COUNTIF($S$2:S3927,S3927)</f>
        <v>69</v>
      </c>
      <c r="Q3927" s="2" t="s">
        <v>117</v>
      </c>
      <c r="R3927" s="2" t="s">
        <v>4046</v>
      </c>
      <c r="S3927" s="2" t="s">
        <v>76</v>
      </c>
      <c r="T3927" s="2">
        <v>96</v>
      </c>
      <c r="U3927" s="2">
        <v>12</v>
      </c>
      <c r="V3927" s="2">
        <v>8</v>
      </c>
      <c r="W3927" s="2">
        <v>70.400000000000006</v>
      </c>
      <c r="X3927" s="2">
        <v>52.800000000000004</v>
      </c>
      <c r="Y3927" s="2">
        <v>0.31679999999999997</v>
      </c>
      <c r="Z3927" s="6">
        <v>46202</v>
      </c>
    </row>
    <row r="3928" spans="1:26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8" t="str">
        <f>IF(Table5[[#This Row],[Company Code]]&lt;&gt;"",Table5[[#This Row],[Contact Email]],"")</f>
        <v/>
      </c>
      <c r="M3928" s="2"/>
      <c r="N3928" s="9" t="str">
        <f>IF(IF(COUNTIF($S$2:S3928,S3928)=1,P3928,"")=1,COUNTIF($O$2:O3928,O3928),IF(COUNTIF($S$2:S3928,S3928)=1,P3928,""))</f>
        <v/>
      </c>
      <c r="O3928" s="9" t="str">
        <f>IF(COUNTIF($S$2:S3928,S3928)=1,P3928,"")</f>
        <v/>
      </c>
      <c r="P3928" s="9">
        <f>COUNTIF($S$2:S3928,S3928)</f>
        <v>70</v>
      </c>
      <c r="Q3928" s="2" t="s">
        <v>117</v>
      </c>
      <c r="R3928" s="2" t="s">
        <v>4047</v>
      </c>
      <c r="S3928" s="2" t="s">
        <v>76</v>
      </c>
      <c r="T3928" s="2">
        <v>12</v>
      </c>
      <c r="U3928" s="2">
        <v>12</v>
      </c>
      <c r="V3928" s="2">
        <v>1</v>
      </c>
      <c r="W3928" s="2">
        <v>8.8000000000000007</v>
      </c>
      <c r="X3928" s="2">
        <v>6.6000000000000005</v>
      </c>
      <c r="Y3928" s="2">
        <v>3.9599999999999996E-2</v>
      </c>
      <c r="Z3928" s="6">
        <v>46202</v>
      </c>
    </row>
    <row r="3929" spans="1:26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8" t="str">
        <f>IF(Table5[[#This Row],[Company Code]]&lt;&gt;"",Table5[[#This Row],[Contact Email]],"")</f>
        <v/>
      </c>
      <c r="M3929" s="2"/>
      <c r="N3929" s="9" t="str">
        <f>IF(IF(COUNTIF($S$2:S3929,S3929)=1,P3929,"")=1,COUNTIF($O$2:O3929,O3929),IF(COUNTIF($S$2:S3929,S3929)=1,P3929,""))</f>
        <v/>
      </c>
      <c r="O3929" s="9" t="str">
        <f>IF(COUNTIF($S$2:S3929,S3929)=1,P3929,"")</f>
        <v/>
      </c>
      <c r="P3929" s="9">
        <f>COUNTIF($S$2:S3929,S3929)</f>
        <v>71</v>
      </c>
      <c r="Q3929" s="2" t="s">
        <v>117</v>
      </c>
      <c r="R3929" s="2" t="s">
        <v>4048</v>
      </c>
      <c r="S3929" s="2" t="s">
        <v>76</v>
      </c>
      <c r="T3929" s="2">
        <v>60</v>
      </c>
      <c r="U3929" s="2">
        <v>12</v>
      </c>
      <c r="V3929" s="2">
        <v>5</v>
      </c>
      <c r="W3929" s="2">
        <v>44</v>
      </c>
      <c r="X3929" s="2">
        <v>33</v>
      </c>
      <c r="Y3929" s="2">
        <v>0.19800000000000001</v>
      </c>
      <c r="Z3929" s="6">
        <v>46202</v>
      </c>
    </row>
    <row r="3930" spans="1:26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8" t="str">
        <f>IF(Table5[[#This Row],[Company Code]]&lt;&gt;"",Table5[[#This Row],[Contact Email]],"")</f>
        <v/>
      </c>
      <c r="M3930" s="2"/>
      <c r="N3930" s="9" t="str">
        <f>IF(IF(COUNTIF($S$2:S3930,S3930)=1,P3930,"")=1,COUNTIF($O$2:O3930,O3930),IF(COUNTIF($S$2:S3930,S3930)=1,P3930,""))</f>
        <v/>
      </c>
      <c r="O3930" s="9" t="str">
        <f>IF(COUNTIF($S$2:S3930,S3930)=1,P3930,"")</f>
        <v/>
      </c>
      <c r="P3930" s="9">
        <f>COUNTIF($S$2:S3930,S3930)</f>
        <v>72</v>
      </c>
      <c r="Q3930" s="2" t="s">
        <v>117</v>
      </c>
      <c r="R3930" s="2" t="s">
        <v>4049</v>
      </c>
      <c r="S3930" s="2" t="s">
        <v>76</v>
      </c>
      <c r="T3930" s="2">
        <v>12</v>
      </c>
      <c r="U3930" s="2">
        <v>12</v>
      </c>
      <c r="V3930" s="2">
        <v>1</v>
      </c>
      <c r="W3930" s="2">
        <v>8.8000000000000007</v>
      </c>
      <c r="X3930" s="2">
        <v>6.6000000000000005</v>
      </c>
      <c r="Y3930" s="2">
        <v>3.9599999999999996E-2</v>
      </c>
      <c r="Z3930" s="6">
        <v>46202</v>
      </c>
    </row>
    <row r="3931" spans="1:26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8" t="str">
        <f>IF(Table5[[#This Row],[Company Code]]&lt;&gt;"",Table5[[#This Row],[Contact Email]],"")</f>
        <v/>
      </c>
      <c r="M3931" s="2"/>
      <c r="N3931" s="9" t="str">
        <f>IF(IF(COUNTIF($S$2:S3931,S3931)=1,P3931,"")=1,COUNTIF($O$2:O3931,O3931),IF(COUNTIF($S$2:S3931,S3931)=1,P3931,""))</f>
        <v/>
      </c>
      <c r="O3931" s="9" t="str">
        <f>IF(COUNTIF($S$2:S3931,S3931)=1,P3931,"")</f>
        <v/>
      </c>
      <c r="P3931" s="9">
        <f>COUNTIF($S$2:S3931,S3931)</f>
        <v>73</v>
      </c>
      <c r="Q3931" s="2" t="s">
        <v>117</v>
      </c>
      <c r="R3931" s="2" t="s">
        <v>4050</v>
      </c>
      <c r="S3931" s="2" t="s">
        <v>76</v>
      </c>
      <c r="T3931" s="2">
        <v>12</v>
      </c>
      <c r="U3931" s="2">
        <v>12</v>
      </c>
      <c r="V3931" s="2">
        <v>1</v>
      </c>
      <c r="W3931" s="2">
        <v>8.8000000000000007</v>
      </c>
      <c r="X3931" s="2">
        <v>6.6000000000000005</v>
      </c>
      <c r="Y3931" s="2">
        <v>3.9599999999999996E-2</v>
      </c>
      <c r="Z3931" s="6">
        <v>46202</v>
      </c>
    </row>
    <row r="3932" spans="1:26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8" t="str">
        <f>IF(Table5[[#This Row],[Company Code]]&lt;&gt;"",Table5[[#This Row],[Contact Email]],"")</f>
        <v/>
      </c>
      <c r="M3932" s="2"/>
      <c r="N3932" s="9" t="str">
        <f>IF(IF(COUNTIF($S$2:S3932,S3932)=1,P3932,"")=1,COUNTIF($O$2:O3932,O3932),IF(COUNTIF($S$2:S3932,S3932)=1,P3932,""))</f>
        <v/>
      </c>
      <c r="O3932" s="9" t="str">
        <f>IF(COUNTIF($S$2:S3932,S3932)=1,P3932,"")</f>
        <v/>
      </c>
      <c r="P3932" s="9">
        <f>COUNTIF($S$2:S3932,S3932)</f>
        <v>74</v>
      </c>
      <c r="Q3932" s="2" t="s">
        <v>117</v>
      </c>
      <c r="R3932" s="2" t="s">
        <v>4051</v>
      </c>
      <c r="S3932" s="2" t="s">
        <v>76</v>
      </c>
      <c r="T3932" s="2">
        <v>24</v>
      </c>
      <c r="U3932" s="2">
        <v>12</v>
      </c>
      <c r="V3932" s="2">
        <v>2</v>
      </c>
      <c r="W3932" s="2">
        <v>17.600000000000001</v>
      </c>
      <c r="X3932" s="2">
        <v>13.200000000000001</v>
      </c>
      <c r="Y3932" s="2">
        <v>7.9199999999999993E-2</v>
      </c>
      <c r="Z3932" s="6">
        <v>46202</v>
      </c>
    </row>
    <row r="3933" spans="1:26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8" t="str">
        <f>IF(Table5[[#This Row],[Company Code]]&lt;&gt;"",Table5[[#This Row],[Contact Email]],"")</f>
        <v/>
      </c>
      <c r="M3933" s="2"/>
      <c r="N3933" s="9" t="str">
        <f>IF(IF(COUNTIF($S$2:S3933,S3933)=1,P3933,"")=1,COUNTIF($O$2:O3933,O3933),IF(COUNTIF($S$2:S3933,S3933)=1,P3933,""))</f>
        <v/>
      </c>
      <c r="O3933" s="9" t="str">
        <f>IF(COUNTIF($S$2:S3933,S3933)=1,P3933,"")</f>
        <v/>
      </c>
      <c r="P3933" s="9">
        <f>COUNTIF($S$2:S3933,S3933)</f>
        <v>75</v>
      </c>
      <c r="Q3933" s="2" t="s">
        <v>117</v>
      </c>
      <c r="R3933" s="2" t="s">
        <v>4052</v>
      </c>
      <c r="S3933" s="2" t="s">
        <v>76</v>
      </c>
      <c r="T3933" s="2">
        <v>12</v>
      </c>
      <c r="U3933" s="2">
        <v>12</v>
      </c>
      <c r="V3933" s="2">
        <v>1</v>
      </c>
      <c r="W3933" s="2">
        <v>8.8000000000000007</v>
      </c>
      <c r="X3933" s="2">
        <v>6.6000000000000005</v>
      </c>
      <c r="Y3933" s="2">
        <v>3.9599999999999996E-2</v>
      </c>
      <c r="Z3933" s="6">
        <v>46202</v>
      </c>
    </row>
    <row r="3934" spans="1:26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8" t="str">
        <f>IF(Table5[[#This Row],[Company Code]]&lt;&gt;"",Table5[[#This Row],[Contact Email]],"")</f>
        <v/>
      </c>
      <c r="M3934" s="2"/>
      <c r="N3934" s="9" t="str">
        <f>IF(IF(COUNTIF($S$2:S3934,S3934)=1,P3934,"")=1,COUNTIF($O$2:O3934,O3934),IF(COUNTIF($S$2:S3934,S3934)=1,P3934,""))</f>
        <v/>
      </c>
      <c r="O3934" s="9" t="str">
        <f>IF(COUNTIF($S$2:S3934,S3934)=1,P3934,"")</f>
        <v/>
      </c>
      <c r="P3934" s="9">
        <f>COUNTIF($S$2:S3934,S3934)</f>
        <v>76</v>
      </c>
      <c r="Q3934" s="2" t="s">
        <v>117</v>
      </c>
      <c r="R3934" s="2" t="s">
        <v>4053</v>
      </c>
      <c r="S3934" s="2" t="s">
        <v>76</v>
      </c>
      <c r="T3934" s="2">
        <v>156</v>
      </c>
      <c r="U3934" s="2">
        <v>12</v>
      </c>
      <c r="V3934" s="2">
        <v>13</v>
      </c>
      <c r="W3934" s="2">
        <v>114.4</v>
      </c>
      <c r="X3934" s="2">
        <v>85.800000000000011</v>
      </c>
      <c r="Y3934" s="2">
        <v>0.51480000000000004</v>
      </c>
      <c r="Z3934" s="6">
        <v>46202</v>
      </c>
    </row>
    <row r="3935" spans="1:26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8" t="str">
        <f>IF(Table5[[#This Row],[Company Code]]&lt;&gt;"",Table5[[#This Row],[Contact Email]],"")</f>
        <v/>
      </c>
      <c r="M3935" s="2"/>
      <c r="N3935" s="9" t="str">
        <f>IF(IF(COUNTIF($S$2:S3935,S3935)=1,P3935,"")=1,COUNTIF($O$2:O3935,O3935),IF(COUNTIF($S$2:S3935,S3935)=1,P3935,""))</f>
        <v/>
      </c>
      <c r="O3935" s="9" t="str">
        <f>IF(COUNTIF($S$2:S3935,S3935)=1,P3935,"")</f>
        <v/>
      </c>
      <c r="P3935" s="9">
        <f>COUNTIF($S$2:S3935,S3935)</f>
        <v>77</v>
      </c>
      <c r="Q3935" s="2" t="s">
        <v>117</v>
      </c>
      <c r="R3935" s="2" t="s">
        <v>4054</v>
      </c>
      <c r="S3935" s="2" t="s">
        <v>76</v>
      </c>
      <c r="T3935" s="2">
        <v>36</v>
      </c>
      <c r="U3935" s="2">
        <v>12</v>
      </c>
      <c r="V3935" s="2">
        <v>3</v>
      </c>
      <c r="W3935" s="2">
        <v>26.400000000000002</v>
      </c>
      <c r="X3935" s="2">
        <v>19.8</v>
      </c>
      <c r="Y3935" s="2">
        <v>0.1188</v>
      </c>
      <c r="Z3935" s="6">
        <v>46202</v>
      </c>
    </row>
    <row r="3936" spans="1:26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8" t="str">
        <f>IF(Table5[[#This Row],[Company Code]]&lt;&gt;"",Table5[[#This Row],[Contact Email]],"")</f>
        <v/>
      </c>
      <c r="M3936" s="2"/>
      <c r="N3936" s="9" t="str">
        <f>IF(IF(COUNTIF($S$2:S3936,S3936)=1,P3936,"")=1,COUNTIF($O$2:O3936,O3936),IF(COUNTIF($S$2:S3936,S3936)=1,P3936,""))</f>
        <v/>
      </c>
      <c r="O3936" s="9" t="str">
        <f>IF(COUNTIF($S$2:S3936,S3936)=1,P3936,"")</f>
        <v/>
      </c>
      <c r="P3936" s="9">
        <f>COUNTIF($S$2:S3936,S3936)</f>
        <v>78</v>
      </c>
      <c r="Q3936" s="2" t="s">
        <v>117</v>
      </c>
      <c r="R3936" s="2" t="s">
        <v>4055</v>
      </c>
      <c r="S3936" s="2" t="s">
        <v>76</v>
      </c>
      <c r="T3936" s="2">
        <v>48</v>
      </c>
      <c r="U3936" s="2">
        <v>12</v>
      </c>
      <c r="V3936" s="2">
        <v>4</v>
      </c>
      <c r="W3936" s="2">
        <v>35.200000000000003</v>
      </c>
      <c r="X3936" s="2">
        <v>26.400000000000002</v>
      </c>
      <c r="Y3936" s="2">
        <v>0.15839999999999999</v>
      </c>
      <c r="Z3936" s="6">
        <v>46202</v>
      </c>
    </row>
    <row r="3937" spans="1:26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8" t="str">
        <f>IF(Table5[[#This Row],[Company Code]]&lt;&gt;"",Table5[[#This Row],[Contact Email]],"")</f>
        <v/>
      </c>
      <c r="M3937" s="2"/>
      <c r="N3937" s="9" t="str">
        <f>IF(IF(COUNTIF($S$2:S3937,S3937)=1,P3937,"")=1,COUNTIF($O$2:O3937,O3937),IF(COUNTIF($S$2:S3937,S3937)=1,P3937,""))</f>
        <v/>
      </c>
      <c r="O3937" s="9" t="str">
        <f>IF(COUNTIF($S$2:S3937,S3937)=1,P3937,"")</f>
        <v/>
      </c>
      <c r="P3937" s="9">
        <f>COUNTIF($S$2:S3937,S3937)</f>
        <v>79</v>
      </c>
      <c r="Q3937" s="2" t="s">
        <v>117</v>
      </c>
      <c r="R3937" s="2" t="s">
        <v>4056</v>
      </c>
      <c r="S3937" s="2" t="s">
        <v>76</v>
      </c>
      <c r="T3937" s="2">
        <v>72</v>
      </c>
      <c r="U3937" s="2">
        <v>12</v>
      </c>
      <c r="V3937" s="2">
        <v>6</v>
      </c>
      <c r="W3937" s="2">
        <v>52.800000000000004</v>
      </c>
      <c r="X3937" s="2">
        <v>39.6</v>
      </c>
      <c r="Y3937" s="2">
        <v>0.23760000000000001</v>
      </c>
      <c r="Z3937" s="6">
        <v>46202</v>
      </c>
    </row>
    <row r="3938" spans="1:26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8" t="str">
        <f>IF(Table5[[#This Row],[Company Code]]&lt;&gt;"",Table5[[#This Row],[Contact Email]],"")</f>
        <v/>
      </c>
      <c r="M3938" s="2"/>
      <c r="N3938" s="9" t="str">
        <f>IF(IF(COUNTIF($S$2:S3938,S3938)=1,P3938,"")=1,COUNTIF($O$2:O3938,O3938),IF(COUNTIF($S$2:S3938,S3938)=1,P3938,""))</f>
        <v/>
      </c>
      <c r="O3938" s="9" t="str">
        <f>IF(COUNTIF($S$2:S3938,S3938)=1,P3938,"")</f>
        <v/>
      </c>
      <c r="P3938" s="9">
        <f>COUNTIF($S$2:S3938,S3938)</f>
        <v>80</v>
      </c>
      <c r="Q3938" s="2" t="s">
        <v>117</v>
      </c>
      <c r="R3938" s="2" t="s">
        <v>4057</v>
      </c>
      <c r="S3938" s="2" t="s">
        <v>76</v>
      </c>
      <c r="T3938" s="2">
        <v>36</v>
      </c>
      <c r="U3938" s="2">
        <v>12</v>
      </c>
      <c r="V3938" s="2">
        <v>3</v>
      </c>
      <c r="W3938" s="2">
        <v>26.400000000000002</v>
      </c>
      <c r="X3938" s="2">
        <v>19.8</v>
      </c>
      <c r="Y3938" s="2">
        <v>0.1188</v>
      </c>
      <c r="Z3938" s="6">
        <v>46202</v>
      </c>
    </row>
    <row r="3939" spans="1:26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8" t="str">
        <f>IF(Table5[[#This Row],[Company Code]]&lt;&gt;"",Table5[[#This Row],[Contact Email]],"")</f>
        <v/>
      </c>
      <c r="M3939" s="2"/>
      <c r="N3939" s="9" t="str">
        <f>IF(IF(COUNTIF($S$2:S3939,S3939)=1,P3939,"")=1,COUNTIF($O$2:O3939,O3939),IF(COUNTIF($S$2:S3939,S3939)=1,P3939,""))</f>
        <v/>
      </c>
      <c r="O3939" s="9" t="str">
        <f>IF(COUNTIF($S$2:S3939,S3939)=1,P3939,"")</f>
        <v/>
      </c>
      <c r="P3939" s="9">
        <f>COUNTIF($S$2:S3939,S3939)</f>
        <v>81</v>
      </c>
      <c r="Q3939" s="2" t="s">
        <v>117</v>
      </c>
      <c r="R3939" s="2" t="s">
        <v>4058</v>
      </c>
      <c r="S3939" s="2" t="s">
        <v>76</v>
      </c>
      <c r="T3939" s="2">
        <v>12</v>
      </c>
      <c r="U3939" s="2">
        <v>12</v>
      </c>
      <c r="V3939" s="2">
        <v>1</v>
      </c>
      <c r="W3939" s="2">
        <v>8.8000000000000007</v>
      </c>
      <c r="X3939" s="2">
        <v>6.6000000000000005</v>
      </c>
      <c r="Y3939" s="2">
        <v>3.9599999999999996E-2</v>
      </c>
      <c r="Z3939" s="6">
        <v>46202</v>
      </c>
    </row>
    <row r="3940" spans="1:26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8" t="str">
        <f>IF(Table5[[#This Row],[Company Code]]&lt;&gt;"",Table5[[#This Row],[Contact Email]],"")</f>
        <v/>
      </c>
      <c r="M3940" s="2"/>
      <c r="N3940" s="9" t="str">
        <f>IF(IF(COUNTIF($S$2:S3940,S3940)=1,P3940,"")=1,COUNTIF($O$2:O3940,O3940),IF(COUNTIF($S$2:S3940,S3940)=1,P3940,""))</f>
        <v/>
      </c>
      <c r="O3940" s="9" t="str">
        <f>IF(COUNTIF($S$2:S3940,S3940)=1,P3940,"")</f>
        <v/>
      </c>
      <c r="P3940" s="9">
        <f>COUNTIF($S$2:S3940,S3940)</f>
        <v>82</v>
      </c>
      <c r="Q3940" s="2" t="s">
        <v>117</v>
      </c>
      <c r="R3940" s="2" t="s">
        <v>4059</v>
      </c>
      <c r="S3940" s="2" t="s">
        <v>76</v>
      </c>
      <c r="T3940" s="2">
        <v>132</v>
      </c>
      <c r="U3940" s="2">
        <v>12</v>
      </c>
      <c r="V3940" s="2">
        <v>11</v>
      </c>
      <c r="W3940" s="2">
        <v>96.8</v>
      </c>
      <c r="X3940" s="2">
        <v>72.600000000000009</v>
      </c>
      <c r="Y3940" s="2">
        <v>0.43559999999999999</v>
      </c>
      <c r="Z3940" s="6">
        <v>46202</v>
      </c>
    </row>
    <row r="3941" spans="1:26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8" t="str">
        <f>IF(Table5[[#This Row],[Company Code]]&lt;&gt;"",Table5[[#This Row],[Contact Email]],"")</f>
        <v/>
      </c>
      <c r="M3941" s="2"/>
      <c r="N3941" s="9" t="str">
        <f>IF(IF(COUNTIF($S$2:S3941,S3941)=1,P3941,"")=1,COUNTIF($O$2:O3941,O3941),IF(COUNTIF($S$2:S3941,S3941)=1,P3941,""))</f>
        <v/>
      </c>
      <c r="O3941" s="9" t="str">
        <f>IF(COUNTIF($S$2:S3941,S3941)=1,P3941,"")</f>
        <v/>
      </c>
      <c r="P3941" s="9">
        <f>COUNTIF($S$2:S3941,S3941)</f>
        <v>83</v>
      </c>
      <c r="Q3941" s="2" t="s">
        <v>117</v>
      </c>
      <c r="R3941" s="2" t="s">
        <v>4060</v>
      </c>
      <c r="S3941" s="2" t="s">
        <v>76</v>
      </c>
      <c r="T3941" s="2">
        <v>24</v>
      </c>
      <c r="U3941" s="2">
        <v>12</v>
      </c>
      <c r="V3941" s="2">
        <v>2</v>
      </c>
      <c r="W3941" s="2">
        <v>17.600000000000001</v>
      </c>
      <c r="X3941" s="2">
        <v>13.200000000000001</v>
      </c>
      <c r="Y3941" s="2">
        <v>7.9199999999999993E-2</v>
      </c>
      <c r="Z3941" s="6">
        <v>46202</v>
      </c>
    </row>
    <row r="3942" spans="1:26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8" t="str">
        <f>IF(Table5[[#This Row],[Company Code]]&lt;&gt;"",Table5[[#This Row],[Contact Email]],"")</f>
        <v/>
      </c>
      <c r="M3942" s="2"/>
      <c r="N3942" s="9" t="str">
        <f>IF(IF(COUNTIF($S$2:S3942,S3942)=1,P3942,"")=1,COUNTIF($O$2:O3942,O3942),IF(COUNTIF($S$2:S3942,S3942)=1,P3942,""))</f>
        <v/>
      </c>
      <c r="O3942" s="9" t="str">
        <f>IF(COUNTIF($S$2:S3942,S3942)=1,P3942,"")</f>
        <v/>
      </c>
      <c r="P3942" s="9">
        <f>COUNTIF($S$2:S3942,S3942)</f>
        <v>84</v>
      </c>
      <c r="Q3942" s="2" t="s">
        <v>117</v>
      </c>
      <c r="R3942" s="2" t="s">
        <v>4061</v>
      </c>
      <c r="S3942" s="2" t="s">
        <v>76</v>
      </c>
      <c r="T3942" s="2">
        <v>24</v>
      </c>
      <c r="U3942" s="2">
        <v>12</v>
      </c>
      <c r="V3942" s="2">
        <v>2</v>
      </c>
      <c r="W3942" s="2">
        <v>17.600000000000001</v>
      </c>
      <c r="X3942" s="2">
        <v>13.200000000000001</v>
      </c>
      <c r="Y3942" s="2">
        <v>7.9199999999999993E-2</v>
      </c>
      <c r="Z3942" s="6">
        <v>46202</v>
      </c>
    </row>
    <row r="3943" spans="1:26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8" t="str">
        <f>IF(Table5[[#This Row],[Company Code]]&lt;&gt;"",Table5[[#This Row],[Contact Email]],"")</f>
        <v/>
      </c>
      <c r="M3943" s="2"/>
      <c r="N3943" s="9" t="str">
        <f>IF(IF(COUNTIF($S$2:S3943,S3943)=1,P3943,"")=1,COUNTIF($O$2:O3943,O3943),IF(COUNTIF($S$2:S3943,S3943)=1,P3943,""))</f>
        <v/>
      </c>
      <c r="O3943" s="9" t="str">
        <f>IF(COUNTIF($S$2:S3943,S3943)=1,P3943,"")</f>
        <v/>
      </c>
      <c r="P3943" s="9">
        <f>COUNTIF($S$2:S3943,S3943)</f>
        <v>85</v>
      </c>
      <c r="Q3943" s="2" t="s">
        <v>117</v>
      </c>
      <c r="R3943" s="2" t="s">
        <v>4062</v>
      </c>
      <c r="S3943" s="2" t="s">
        <v>76</v>
      </c>
      <c r="T3943" s="2">
        <v>36</v>
      </c>
      <c r="U3943" s="2">
        <v>12</v>
      </c>
      <c r="V3943" s="2">
        <v>3</v>
      </c>
      <c r="W3943" s="2">
        <v>26.400000000000002</v>
      </c>
      <c r="X3943" s="2">
        <v>19.8</v>
      </c>
      <c r="Y3943" s="2">
        <v>0.1188</v>
      </c>
      <c r="Z3943" s="6">
        <v>46202</v>
      </c>
    </row>
    <row r="3944" spans="1:26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8" t="str">
        <f>IF(Table5[[#This Row],[Company Code]]&lt;&gt;"",Table5[[#This Row],[Contact Email]],"")</f>
        <v/>
      </c>
      <c r="M3944" s="2"/>
      <c r="N3944" s="9" t="str">
        <f>IF(IF(COUNTIF($S$2:S3944,S3944)=1,P3944,"")=1,COUNTIF($O$2:O3944,O3944),IF(COUNTIF($S$2:S3944,S3944)=1,P3944,""))</f>
        <v/>
      </c>
      <c r="O3944" s="9" t="str">
        <f>IF(COUNTIF($S$2:S3944,S3944)=1,P3944,"")</f>
        <v/>
      </c>
      <c r="P3944" s="9">
        <f>COUNTIF($S$2:S3944,S3944)</f>
        <v>86</v>
      </c>
      <c r="Q3944" s="2" t="s">
        <v>117</v>
      </c>
      <c r="R3944" s="2" t="s">
        <v>4063</v>
      </c>
      <c r="S3944" s="2" t="s">
        <v>76</v>
      </c>
      <c r="T3944" s="2">
        <v>48</v>
      </c>
      <c r="U3944" s="2">
        <v>12</v>
      </c>
      <c r="V3944" s="2">
        <v>4</v>
      </c>
      <c r="W3944" s="2">
        <v>35.200000000000003</v>
      </c>
      <c r="X3944" s="2">
        <v>26.400000000000002</v>
      </c>
      <c r="Y3944" s="2">
        <v>0.15839999999999999</v>
      </c>
      <c r="Z3944" s="6">
        <v>46202</v>
      </c>
    </row>
    <row r="3945" spans="1:26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8" t="str">
        <f>IF(Table5[[#This Row],[Company Code]]&lt;&gt;"",Table5[[#This Row],[Contact Email]],"")</f>
        <v/>
      </c>
      <c r="M3945" s="2"/>
      <c r="N3945" s="9" t="str">
        <f>IF(IF(COUNTIF($S$2:S3945,S3945)=1,P3945,"")=1,COUNTIF($O$2:O3945,O3945),IF(COUNTIF($S$2:S3945,S3945)=1,P3945,""))</f>
        <v/>
      </c>
      <c r="O3945" s="9" t="str">
        <f>IF(COUNTIF($S$2:S3945,S3945)=1,P3945,"")</f>
        <v/>
      </c>
      <c r="P3945" s="9">
        <f>COUNTIF($S$2:S3945,S3945)</f>
        <v>87</v>
      </c>
      <c r="Q3945" s="2" t="s">
        <v>117</v>
      </c>
      <c r="R3945" s="2" t="s">
        <v>4064</v>
      </c>
      <c r="S3945" s="2" t="s">
        <v>76</v>
      </c>
      <c r="T3945" s="2">
        <v>84</v>
      </c>
      <c r="U3945" s="2">
        <v>12</v>
      </c>
      <c r="V3945" s="2">
        <v>7</v>
      </c>
      <c r="W3945" s="2">
        <v>61.6</v>
      </c>
      <c r="X3945" s="2">
        <v>46.2</v>
      </c>
      <c r="Y3945" s="2">
        <v>0.2772</v>
      </c>
      <c r="Z3945" s="6">
        <v>46202</v>
      </c>
    </row>
    <row r="3946" spans="1:26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8" t="str">
        <f>IF(Table5[[#This Row],[Company Code]]&lt;&gt;"",Table5[[#This Row],[Contact Email]],"")</f>
        <v/>
      </c>
      <c r="M3946" s="2"/>
      <c r="N3946" s="9" t="str">
        <f>IF(IF(COUNTIF($S$2:S3946,S3946)=1,P3946,"")=1,COUNTIF($O$2:O3946,O3946),IF(COUNTIF($S$2:S3946,S3946)=1,P3946,""))</f>
        <v/>
      </c>
      <c r="O3946" s="9" t="str">
        <f>IF(COUNTIF($S$2:S3946,S3946)=1,P3946,"")</f>
        <v/>
      </c>
      <c r="P3946" s="9">
        <f>COUNTIF($S$2:S3946,S3946)</f>
        <v>88</v>
      </c>
      <c r="Q3946" s="2" t="s">
        <v>117</v>
      </c>
      <c r="R3946" s="2" t="s">
        <v>4065</v>
      </c>
      <c r="S3946" s="2" t="s">
        <v>76</v>
      </c>
      <c r="T3946" s="2">
        <v>60</v>
      </c>
      <c r="U3946" s="2">
        <v>12</v>
      </c>
      <c r="V3946" s="2">
        <v>5</v>
      </c>
      <c r="W3946" s="2">
        <v>44</v>
      </c>
      <c r="X3946" s="2">
        <v>33</v>
      </c>
      <c r="Y3946" s="2">
        <v>0.19800000000000001</v>
      </c>
      <c r="Z3946" s="6">
        <v>46202</v>
      </c>
    </row>
    <row r="3947" spans="1:26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8" t="str">
        <f>IF(Table5[[#This Row],[Company Code]]&lt;&gt;"",Table5[[#This Row],[Contact Email]],"")</f>
        <v/>
      </c>
      <c r="M3947" s="2"/>
      <c r="N3947" s="9" t="str">
        <f>IF(IF(COUNTIF($S$2:S3947,S3947)=1,P3947,"")=1,COUNTIF($O$2:O3947,O3947),IF(COUNTIF($S$2:S3947,S3947)=1,P3947,""))</f>
        <v/>
      </c>
      <c r="O3947" s="9" t="str">
        <f>IF(COUNTIF($S$2:S3947,S3947)=1,P3947,"")</f>
        <v/>
      </c>
      <c r="P3947" s="9">
        <f>COUNTIF($S$2:S3947,S3947)</f>
        <v>89</v>
      </c>
      <c r="Q3947" s="2" t="s">
        <v>117</v>
      </c>
      <c r="R3947" s="2" t="s">
        <v>4066</v>
      </c>
      <c r="S3947" s="2" t="s">
        <v>76</v>
      </c>
      <c r="T3947" s="2">
        <v>108</v>
      </c>
      <c r="U3947" s="2">
        <v>12</v>
      </c>
      <c r="V3947" s="2">
        <v>9</v>
      </c>
      <c r="W3947" s="2">
        <v>79.2</v>
      </c>
      <c r="X3947" s="2">
        <v>59.400000000000006</v>
      </c>
      <c r="Y3947" s="2">
        <v>0.35639999999999999</v>
      </c>
      <c r="Z3947" s="6">
        <v>46202</v>
      </c>
    </row>
    <row r="3948" spans="1:26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8" t="str">
        <f>IF(Table5[[#This Row],[Company Code]]&lt;&gt;"",Table5[[#This Row],[Contact Email]],"")</f>
        <v/>
      </c>
      <c r="M3948" s="2"/>
      <c r="N3948" s="9" t="str">
        <f>IF(IF(COUNTIF($S$2:S3948,S3948)=1,P3948,"")=1,COUNTIF($O$2:O3948,O3948),IF(COUNTIF($S$2:S3948,S3948)=1,P3948,""))</f>
        <v/>
      </c>
      <c r="O3948" s="9" t="str">
        <f>IF(COUNTIF($S$2:S3948,S3948)=1,P3948,"")</f>
        <v/>
      </c>
      <c r="P3948" s="9">
        <f>COUNTIF($S$2:S3948,S3948)</f>
        <v>90</v>
      </c>
      <c r="Q3948" s="2" t="s">
        <v>117</v>
      </c>
      <c r="R3948" s="2" t="s">
        <v>4067</v>
      </c>
      <c r="S3948" s="2" t="s">
        <v>76</v>
      </c>
      <c r="T3948" s="2">
        <v>36</v>
      </c>
      <c r="U3948" s="2">
        <v>12</v>
      </c>
      <c r="V3948" s="2">
        <v>3</v>
      </c>
      <c r="W3948" s="2">
        <v>26.400000000000002</v>
      </c>
      <c r="X3948" s="2">
        <v>19.8</v>
      </c>
      <c r="Y3948" s="2">
        <v>0.1188</v>
      </c>
      <c r="Z3948" s="6">
        <v>46202</v>
      </c>
    </row>
    <row r="3949" spans="1:26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8" t="str">
        <f>IF(Table5[[#This Row],[Company Code]]&lt;&gt;"",Table5[[#This Row],[Contact Email]],"")</f>
        <v/>
      </c>
      <c r="M3949" s="2"/>
      <c r="N3949" s="9" t="str">
        <f>IF(IF(COUNTIF($S$2:S3949,S3949)=1,P3949,"")=1,COUNTIF($O$2:O3949,O3949),IF(COUNTIF($S$2:S3949,S3949)=1,P3949,""))</f>
        <v/>
      </c>
      <c r="O3949" s="9" t="str">
        <f>IF(COUNTIF($S$2:S3949,S3949)=1,P3949,"")</f>
        <v/>
      </c>
      <c r="P3949" s="9">
        <f>COUNTIF($S$2:S3949,S3949)</f>
        <v>91</v>
      </c>
      <c r="Q3949" s="2" t="s">
        <v>117</v>
      </c>
      <c r="R3949" s="2" t="s">
        <v>4068</v>
      </c>
      <c r="S3949" s="2" t="s">
        <v>76</v>
      </c>
      <c r="T3949" s="2">
        <v>96</v>
      </c>
      <c r="U3949" s="2">
        <v>12</v>
      </c>
      <c r="V3949" s="2">
        <v>8</v>
      </c>
      <c r="W3949" s="2">
        <v>70.400000000000006</v>
      </c>
      <c r="X3949" s="2">
        <v>52.800000000000004</v>
      </c>
      <c r="Y3949" s="2">
        <v>0.31679999999999997</v>
      </c>
      <c r="Z3949" s="6">
        <v>46202</v>
      </c>
    </row>
    <row r="3950" spans="1:26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8" t="str">
        <f>IF(Table5[[#This Row],[Company Code]]&lt;&gt;"",Table5[[#This Row],[Contact Email]],"")</f>
        <v/>
      </c>
      <c r="M3950" s="2"/>
      <c r="N3950" s="9" t="str">
        <f>IF(IF(COUNTIF($S$2:S3950,S3950)=1,P3950,"")=1,COUNTIF($O$2:O3950,O3950),IF(COUNTIF($S$2:S3950,S3950)=1,P3950,""))</f>
        <v/>
      </c>
      <c r="O3950" s="9" t="str">
        <f>IF(COUNTIF($S$2:S3950,S3950)=1,P3950,"")</f>
        <v/>
      </c>
      <c r="P3950" s="9">
        <f>COUNTIF($S$2:S3950,S3950)</f>
        <v>92</v>
      </c>
      <c r="Q3950" s="2" t="s">
        <v>117</v>
      </c>
      <c r="R3950" s="2" t="s">
        <v>4069</v>
      </c>
      <c r="S3950" s="2" t="s">
        <v>76</v>
      </c>
      <c r="T3950" s="2">
        <v>24</v>
      </c>
      <c r="U3950" s="2">
        <v>12</v>
      </c>
      <c r="V3950" s="2">
        <v>2</v>
      </c>
      <c r="W3950" s="2">
        <v>17.600000000000001</v>
      </c>
      <c r="X3950" s="2">
        <v>13.200000000000001</v>
      </c>
      <c r="Y3950" s="2">
        <v>7.9199999999999993E-2</v>
      </c>
      <c r="Z3950" s="6">
        <v>46202</v>
      </c>
    </row>
    <row r="3951" spans="1:26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8" t="str">
        <f>IF(Table5[[#This Row],[Company Code]]&lt;&gt;"",Table5[[#This Row],[Contact Email]],"")</f>
        <v/>
      </c>
      <c r="M3951" s="2"/>
      <c r="N3951" s="9" t="str">
        <f>IF(IF(COUNTIF($S$2:S3951,S3951)=1,P3951,"")=1,COUNTIF($O$2:O3951,O3951),IF(COUNTIF($S$2:S3951,S3951)=1,P3951,""))</f>
        <v/>
      </c>
      <c r="O3951" s="9" t="str">
        <f>IF(COUNTIF($S$2:S3951,S3951)=1,P3951,"")</f>
        <v/>
      </c>
      <c r="P3951" s="9">
        <f>COUNTIF($S$2:S3951,S3951)</f>
        <v>93</v>
      </c>
      <c r="Q3951" s="2" t="s">
        <v>117</v>
      </c>
      <c r="R3951" s="2" t="s">
        <v>4070</v>
      </c>
      <c r="S3951" s="2" t="s">
        <v>76</v>
      </c>
      <c r="T3951" s="2">
        <v>12</v>
      </c>
      <c r="U3951" s="2">
        <v>12</v>
      </c>
      <c r="V3951" s="2">
        <v>1</v>
      </c>
      <c r="W3951" s="2">
        <v>8.8000000000000007</v>
      </c>
      <c r="X3951" s="2">
        <v>6.6000000000000005</v>
      </c>
      <c r="Y3951" s="2">
        <v>3.9599999999999996E-2</v>
      </c>
      <c r="Z3951" s="6">
        <v>46202</v>
      </c>
    </row>
    <row r="3952" spans="1:26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8" t="str">
        <f>IF(Table5[[#This Row],[Company Code]]&lt;&gt;"",Table5[[#This Row],[Contact Email]],"")</f>
        <v/>
      </c>
      <c r="M3952" s="2"/>
      <c r="N3952" s="9" t="str">
        <f>IF(IF(COUNTIF($S$2:S3952,S3952)=1,P3952,"")=1,COUNTIF($O$2:O3952,O3952),IF(COUNTIF($S$2:S3952,S3952)=1,P3952,""))</f>
        <v/>
      </c>
      <c r="O3952" s="9" t="str">
        <f>IF(COUNTIF($S$2:S3952,S3952)=1,P3952,"")</f>
        <v/>
      </c>
      <c r="P3952" s="9">
        <f>COUNTIF($S$2:S3952,S3952)</f>
        <v>94</v>
      </c>
      <c r="Q3952" s="2" t="s">
        <v>117</v>
      </c>
      <c r="R3952" s="2" t="s">
        <v>4071</v>
      </c>
      <c r="S3952" s="2" t="s">
        <v>76</v>
      </c>
      <c r="T3952" s="2">
        <v>24</v>
      </c>
      <c r="U3952" s="2">
        <v>12</v>
      </c>
      <c r="V3952" s="2">
        <v>2</v>
      </c>
      <c r="W3952" s="2">
        <v>17.600000000000001</v>
      </c>
      <c r="X3952" s="2">
        <v>13.200000000000001</v>
      </c>
      <c r="Y3952" s="2">
        <v>7.9199999999999993E-2</v>
      </c>
      <c r="Z3952" s="6">
        <v>46202</v>
      </c>
    </row>
    <row r="3953" spans="1:26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8" t="str">
        <f>IF(Table5[[#This Row],[Company Code]]&lt;&gt;"",Table5[[#This Row],[Contact Email]],"")</f>
        <v/>
      </c>
      <c r="M3953" s="2"/>
      <c r="N3953" s="9" t="str">
        <f>IF(IF(COUNTIF($S$2:S3953,S3953)=1,P3953,"")=1,COUNTIF($O$2:O3953,O3953),IF(COUNTIF($S$2:S3953,S3953)=1,P3953,""))</f>
        <v/>
      </c>
      <c r="O3953" s="9" t="str">
        <f>IF(COUNTIF($S$2:S3953,S3953)=1,P3953,"")</f>
        <v/>
      </c>
      <c r="P3953" s="9">
        <f>COUNTIF($S$2:S3953,S3953)</f>
        <v>95</v>
      </c>
      <c r="Q3953" s="2" t="s">
        <v>117</v>
      </c>
      <c r="R3953" s="2" t="s">
        <v>4072</v>
      </c>
      <c r="S3953" s="2" t="s">
        <v>76</v>
      </c>
      <c r="T3953" s="2">
        <v>24</v>
      </c>
      <c r="U3953" s="2">
        <v>12</v>
      </c>
      <c r="V3953" s="2">
        <v>2</v>
      </c>
      <c r="W3953" s="2">
        <v>17.600000000000001</v>
      </c>
      <c r="X3953" s="2">
        <v>13.200000000000001</v>
      </c>
      <c r="Y3953" s="2">
        <v>7.9199999999999993E-2</v>
      </c>
      <c r="Z3953" s="6">
        <v>46202</v>
      </c>
    </row>
    <row r="3954" spans="1:26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8" t="str">
        <f>IF(Table5[[#This Row],[Company Code]]&lt;&gt;"",Table5[[#This Row],[Contact Email]],"")</f>
        <v/>
      </c>
      <c r="M3954" s="2"/>
      <c r="N3954" s="9" t="str">
        <f>IF(IF(COUNTIF($S$2:S3954,S3954)=1,P3954,"")=1,COUNTIF($O$2:O3954,O3954),IF(COUNTIF($S$2:S3954,S3954)=1,P3954,""))</f>
        <v/>
      </c>
      <c r="O3954" s="9" t="str">
        <f>IF(COUNTIF($S$2:S3954,S3954)=1,P3954,"")</f>
        <v/>
      </c>
      <c r="P3954" s="9">
        <f>COUNTIF($S$2:S3954,S3954)</f>
        <v>96</v>
      </c>
      <c r="Q3954" s="2" t="s">
        <v>117</v>
      </c>
      <c r="R3954" s="2" t="s">
        <v>4073</v>
      </c>
      <c r="S3954" s="2" t="s">
        <v>76</v>
      </c>
      <c r="T3954" s="2">
        <v>192</v>
      </c>
      <c r="U3954" s="2">
        <v>12</v>
      </c>
      <c r="V3954" s="2">
        <v>16</v>
      </c>
      <c r="W3954" s="2">
        <v>140.80000000000001</v>
      </c>
      <c r="X3954" s="2">
        <v>105.60000000000001</v>
      </c>
      <c r="Y3954" s="2">
        <v>0.63359999999999994</v>
      </c>
      <c r="Z3954" s="6">
        <v>46202</v>
      </c>
    </row>
    <row r="3955" spans="1:26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8" t="str">
        <f>IF(Table5[[#This Row],[Company Code]]&lt;&gt;"",Table5[[#This Row],[Contact Email]],"")</f>
        <v/>
      </c>
      <c r="M3955" s="2"/>
      <c r="N3955" s="9" t="str">
        <f>IF(IF(COUNTIF($S$2:S3955,S3955)=1,P3955,"")=1,COUNTIF($O$2:O3955,O3955),IF(COUNTIF($S$2:S3955,S3955)=1,P3955,""))</f>
        <v/>
      </c>
      <c r="O3955" s="9" t="str">
        <f>IF(COUNTIF($S$2:S3955,S3955)=1,P3955,"")</f>
        <v/>
      </c>
      <c r="P3955" s="9">
        <f>COUNTIF($S$2:S3955,S3955)</f>
        <v>97</v>
      </c>
      <c r="Q3955" s="2" t="s">
        <v>117</v>
      </c>
      <c r="R3955" s="2" t="s">
        <v>4074</v>
      </c>
      <c r="S3955" s="2" t="s">
        <v>76</v>
      </c>
      <c r="T3955" s="2">
        <v>108</v>
      </c>
      <c r="U3955" s="2">
        <v>12</v>
      </c>
      <c r="V3955" s="2">
        <v>9</v>
      </c>
      <c r="W3955" s="2">
        <v>79.2</v>
      </c>
      <c r="X3955" s="2">
        <v>59.400000000000006</v>
      </c>
      <c r="Y3955" s="2">
        <v>0.35639999999999999</v>
      </c>
      <c r="Z3955" s="6">
        <v>46202</v>
      </c>
    </row>
    <row r="3956" spans="1:26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8" t="str">
        <f>IF(Table5[[#This Row],[Company Code]]&lt;&gt;"",Table5[[#This Row],[Contact Email]],"")</f>
        <v/>
      </c>
      <c r="M3956" s="2"/>
      <c r="N3956" s="9" t="str">
        <f>IF(IF(COUNTIF($S$2:S3956,S3956)=1,P3956,"")=1,COUNTIF($O$2:O3956,O3956),IF(COUNTIF($S$2:S3956,S3956)=1,P3956,""))</f>
        <v/>
      </c>
      <c r="O3956" s="9" t="str">
        <f>IF(COUNTIF($S$2:S3956,S3956)=1,P3956,"")</f>
        <v/>
      </c>
      <c r="P3956" s="9">
        <f>COUNTIF($S$2:S3956,S3956)</f>
        <v>98</v>
      </c>
      <c r="Q3956" s="2" t="s">
        <v>117</v>
      </c>
      <c r="R3956" s="2" t="s">
        <v>4075</v>
      </c>
      <c r="S3956" s="2" t="s">
        <v>76</v>
      </c>
      <c r="T3956" s="2">
        <v>36</v>
      </c>
      <c r="U3956" s="2">
        <v>12</v>
      </c>
      <c r="V3956" s="2">
        <v>3</v>
      </c>
      <c r="W3956" s="2">
        <v>26.400000000000002</v>
      </c>
      <c r="X3956" s="2">
        <v>19.8</v>
      </c>
      <c r="Y3956" s="2">
        <v>0.1188</v>
      </c>
      <c r="Z3956" s="6">
        <v>46202</v>
      </c>
    </row>
    <row r="3957" spans="1:26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8" t="str">
        <f>IF(Table5[[#This Row],[Company Code]]&lt;&gt;"",Table5[[#This Row],[Contact Email]],"")</f>
        <v/>
      </c>
      <c r="M3957" s="2"/>
      <c r="N3957" s="9" t="str">
        <f>IF(IF(COUNTIF($S$2:S3957,S3957)=1,P3957,"")=1,COUNTIF($O$2:O3957,O3957),IF(COUNTIF($S$2:S3957,S3957)=1,P3957,""))</f>
        <v/>
      </c>
      <c r="O3957" s="9" t="str">
        <f>IF(COUNTIF($S$2:S3957,S3957)=1,P3957,"")</f>
        <v/>
      </c>
      <c r="P3957" s="9">
        <f>COUNTIF($S$2:S3957,S3957)</f>
        <v>99</v>
      </c>
      <c r="Q3957" s="2" t="s">
        <v>117</v>
      </c>
      <c r="R3957" s="2" t="s">
        <v>4076</v>
      </c>
      <c r="S3957" s="2" t="s">
        <v>76</v>
      </c>
      <c r="T3957" s="2">
        <v>36</v>
      </c>
      <c r="U3957" s="2">
        <v>12</v>
      </c>
      <c r="V3957" s="2">
        <v>3</v>
      </c>
      <c r="W3957" s="2">
        <v>26.400000000000002</v>
      </c>
      <c r="X3957" s="2">
        <v>19.8</v>
      </c>
      <c r="Y3957" s="2">
        <v>0.1188</v>
      </c>
      <c r="Z3957" s="6">
        <v>46202</v>
      </c>
    </row>
    <row r="3958" spans="1:26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8" t="str">
        <f>IF(Table5[[#This Row],[Company Code]]&lt;&gt;"",Table5[[#This Row],[Contact Email]],"")</f>
        <v/>
      </c>
      <c r="M3958" s="2"/>
      <c r="N3958" s="9" t="str">
        <f>IF(IF(COUNTIF($S$2:S3958,S3958)=1,P3958,"")=1,COUNTIF($O$2:O3958,O3958),IF(COUNTIF($S$2:S3958,S3958)=1,P3958,""))</f>
        <v/>
      </c>
      <c r="O3958" s="9" t="str">
        <f>IF(COUNTIF($S$2:S3958,S3958)=1,P3958,"")</f>
        <v/>
      </c>
      <c r="P3958" s="9">
        <f>COUNTIF($S$2:S3958,S3958)</f>
        <v>100</v>
      </c>
      <c r="Q3958" s="2" t="s">
        <v>117</v>
      </c>
      <c r="R3958" s="2" t="s">
        <v>4077</v>
      </c>
      <c r="S3958" s="2" t="s">
        <v>76</v>
      </c>
      <c r="T3958" s="2">
        <v>24</v>
      </c>
      <c r="U3958" s="2">
        <v>12</v>
      </c>
      <c r="V3958" s="2">
        <v>2</v>
      </c>
      <c r="W3958" s="2">
        <v>17.600000000000001</v>
      </c>
      <c r="X3958" s="2">
        <v>13.200000000000001</v>
      </c>
      <c r="Y3958" s="2">
        <v>7.9199999999999993E-2</v>
      </c>
      <c r="Z3958" s="6">
        <v>46202</v>
      </c>
    </row>
    <row r="3959" spans="1:26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8" t="str">
        <f>IF(Table5[[#This Row],[Company Code]]&lt;&gt;"",Table5[[#This Row],[Contact Email]],"")</f>
        <v/>
      </c>
      <c r="M3959" s="2"/>
      <c r="N3959" s="9" t="str">
        <f>IF(IF(COUNTIF($S$2:S3959,S3959)=1,P3959,"")=1,COUNTIF($O$2:O3959,O3959),IF(COUNTIF($S$2:S3959,S3959)=1,P3959,""))</f>
        <v/>
      </c>
      <c r="O3959" s="9" t="str">
        <f>IF(COUNTIF($S$2:S3959,S3959)=1,P3959,"")</f>
        <v/>
      </c>
      <c r="P3959" s="9">
        <f>COUNTIF($S$2:S3959,S3959)</f>
        <v>101</v>
      </c>
      <c r="Q3959" s="2" t="s">
        <v>117</v>
      </c>
      <c r="R3959" s="2" t="s">
        <v>4078</v>
      </c>
      <c r="S3959" s="2" t="s">
        <v>76</v>
      </c>
      <c r="T3959" s="2">
        <v>36</v>
      </c>
      <c r="U3959" s="2">
        <v>12</v>
      </c>
      <c r="V3959" s="2">
        <v>3</v>
      </c>
      <c r="W3959" s="2">
        <v>26.400000000000002</v>
      </c>
      <c r="X3959" s="2">
        <v>19.8</v>
      </c>
      <c r="Y3959" s="2">
        <v>0.1188</v>
      </c>
      <c r="Z3959" s="6">
        <v>46202</v>
      </c>
    </row>
    <row r="3960" spans="1:26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8" t="str">
        <f>IF(Table5[[#This Row],[Company Code]]&lt;&gt;"",Table5[[#This Row],[Contact Email]],"")</f>
        <v/>
      </c>
      <c r="M3960" s="2"/>
      <c r="N3960" s="9" t="str">
        <f>IF(IF(COUNTIF($S$2:S3960,S3960)=1,P3960,"")=1,COUNTIF($O$2:O3960,O3960),IF(COUNTIF($S$2:S3960,S3960)=1,P3960,""))</f>
        <v/>
      </c>
      <c r="O3960" s="9" t="str">
        <f>IF(COUNTIF($S$2:S3960,S3960)=1,P3960,"")</f>
        <v/>
      </c>
      <c r="P3960" s="9">
        <f>COUNTIF($S$2:S3960,S3960)</f>
        <v>102</v>
      </c>
      <c r="Q3960" s="2" t="s">
        <v>117</v>
      </c>
      <c r="R3960" s="2" t="s">
        <v>4079</v>
      </c>
      <c r="S3960" s="2" t="s">
        <v>76</v>
      </c>
      <c r="T3960" s="2">
        <v>24</v>
      </c>
      <c r="U3960" s="2">
        <v>12</v>
      </c>
      <c r="V3960" s="2">
        <v>2</v>
      </c>
      <c r="W3960" s="2">
        <v>17.600000000000001</v>
      </c>
      <c r="X3960" s="2">
        <v>13.200000000000001</v>
      </c>
      <c r="Y3960" s="2">
        <v>7.9199999999999993E-2</v>
      </c>
      <c r="Z3960" s="6">
        <v>46202</v>
      </c>
    </row>
    <row r="3961" spans="1:26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8" t="str">
        <f>IF(Table5[[#This Row],[Company Code]]&lt;&gt;"",Table5[[#This Row],[Contact Email]],"")</f>
        <v/>
      </c>
      <c r="M3961" s="2"/>
      <c r="N3961" s="9" t="str">
        <f>IF(IF(COUNTIF($S$2:S3961,S3961)=1,P3961,"")=1,COUNTIF($O$2:O3961,O3961),IF(COUNTIF($S$2:S3961,S3961)=1,P3961,""))</f>
        <v/>
      </c>
      <c r="O3961" s="9" t="str">
        <f>IF(COUNTIF($S$2:S3961,S3961)=1,P3961,"")</f>
        <v/>
      </c>
      <c r="P3961" s="9">
        <f>COUNTIF($S$2:S3961,S3961)</f>
        <v>103</v>
      </c>
      <c r="Q3961" s="2" t="s">
        <v>117</v>
      </c>
      <c r="R3961" s="2" t="s">
        <v>4080</v>
      </c>
      <c r="S3961" s="2" t="s">
        <v>76</v>
      </c>
      <c r="T3961" s="2">
        <v>24</v>
      </c>
      <c r="U3961" s="2">
        <v>12</v>
      </c>
      <c r="V3961" s="2">
        <v>2</v>
      </c>
      <c r="W3961" s="2">
        <v>17.600000000000001</v>
      </c>
      <c r="X3961" s="2">
        <v>13.200000000000001</v>
      </c>
      <c r="Y3961" s="2">
        <v>7.9199999999999993E-2</v>
      </c>
      <c r="Z3961" s="6">
        <v>46202</v>
      </c>
    </row>
    <row r="3962" spans="1:26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8" t="str">
        <f>IF(Table5[[#This Row],[Company Code]]&lt;&gt;"",Table5[[#This Row],[Contact Email]],"")</f>
        <v/>
      </c>
      <c r="M3962" s="2"/>
      <c r="N3962" s="9" t="str">
        <f>IF(IF(COUNTIF($S$2:S3962,S3962)=1,P3962,"")=1,COUNTIF($O$2:O3962,O3962),IF(COUNTIF($S$2:S3962,S3962)=1,P3962,""))</f>
        <v/>
      </c>
      <c r="O3962" s="9" t="str">
        <f>IF(COUNTIF($S$2:S3962,S3962)=1,P3962,"")</f>
        <v/>
      </c>
      <c r="P3962" s="9">
        <f>COUNTIF($S$2:S3962,S3962)</f>
        <v>104</v>
      </c>
      <c r="Q3962" s="2" t="s">
        <v>117</v>
      </c>
      <c r="R3962" s="2" t="s">
        <v>4081</v>
      </c>
      <c r="S3962" s="2" t="s">
        <v>76</v>
      </c>
      <c r="T3962" s="2">
        <v>168</v>
      </c>
      <c r="U3962" s="2">
        <v>12</v>
      </c>
      <c r="V3962" s="2">
        <v>14</v>
      </c>
      <c r="W3962" s="2">
        <v>123.2</v>
      </c>
      <c r="X3962" s="2">
        <v>92.4</v>
      </c>
      <c r="Y3962" s="2">
        <v>0.5544</v>
      </c>
      <c r="Z3962" s="6">
        <v>46202</v>
      </c>
    </row>
    <row r="3963" spans="1:26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8" t="str">
        <f>IF(Table5[[#This Row],[Company Code]]&lt;&gt;"",Table5[[#This Row],[Contact Email]],"")</f>
        <v/>
      </c>
      <c r="M3963" s="2"/>
      <c r="N3963" s="9" t="str">
        <f>IF(IF(COUNTIF($S$2:S3963,S3963)=1,P3963,"")=1,COUNTIF($O$2:O3963,O3963),IF(COUNTIF($S$2:S3963,S3963)=1,P3963,""))</f>
        <v/>
      </c>
      <c r="O3963" s="9" t="str">
        <f>IF(COUNTIF($S$2:S3963,S3963)=1,P3963,"")</f>
        <v/>
      </c>
      <c r="P3963" s="9">
        <f>COUNTIF($S$2:S3963,S3963)</f>
        <v>105</v>
      </c>
      <c r="Q3963" s="2" t="s">
        <v>117</v>
      </c>
      <c r="R3963" s="2" t="s">
        <v>4082</v>
      </c>
      <c r="S3963" s="2" t="s">
        <v>76</v>
      </c>
      <c r="T3963" s="2">
        <v>132</v>
      </c>
      <c r="U3963" s="2">
        <v>12</v>
      </c>
      <c r="V3963" s="2">
        <v>11</v>
      </c>
      <c r="W3963" s="2">
        <v>96.8</v>
      </c>
      <c r="X3963" s="2">
        <v>72.600000000000009</v>
      </c>
      <c r="Y3963" s="2">
        <v>0.43559999999999999</v>
      </c>
      <c r="Z3963" s="6">
        <v>46202</v>
      </c>
    </row>
    <row r="3964" spans="1:26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8" t="str">
        <f>IF(Table5[[#This Row],[Company Code]]&lt;&gt;"",Table5[[#This Row],[Contact Email]],"")</f>
        <v/>
      </c>
      <c r="M3964" s="2"/>
      <c r="N3964" s="9" t="str">
        <f>IF(IF(COUNTIF($S$2:S3964,S3964)=1,P3964,"")=1,COUNTIF($O$2:O3964,O3964),IF(COUNTIF($S$2:S3964,S3964)=1,P3964,""))</f>
        <v/>
      </c>
      <c r="O3964" s="9" t="str">
        <f>IF(COUNTIF($S$2:S3964,S3964)=1,P3964,"")</f>
        <v/>
      </c>
      <c r="P3964" s="9">
        <f>COUNTIF($S$2:S3964,S3964)</f>
        <v>106</v>
      </c>
      <c r="Q3964" s="2" t="s">
        <v>117</v>
      </c>
      <c r="R3964" s="2" t="s">
        <v>4083</v>
      </c>
      <c r="S3964" s="2" t="s">
        <v>76</v>
      </c>
      <c r="T3964" s="2">
        <v>132</v>
      </c>
      <c r="U3964" s="2">
        <v>12</v>
      </c>
      <c r="V3964" s="2">
        <v>11</v>
      </c>
      <c r="W3964" s="2">
        <v>96.8</v>
      </c>
      <c r="X3964" s="2">
        <v>72.600000000000009</v>
      </c>
      <c r="Y3964" s="2">
        <v>0.43559999999999999</v>
      </c>
      <c r="Z3964" s="6">
        <v>46202</v>
      </c>
    </row>
    <row r="3965" spans="1:26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8" t="str">
        <f>IF(Table5[[#This Row],[Company Code]]&lt;&gt;"",Table5[[#This Row],[Contact Email]],"")</f>
        <v/>
      </c>
      <c r="M3965" s="2"/>
      <c r="N3965" s="9" t="str">
        <f>IF(IF(COUNTIF($S$2:S3965,S3965)=1,P3965,"")=1,COUNTIF($O$2:O3965,O3965),IF(COUNTIF($S$2:S3965,S3965)=1,P3965,""))</f>
        <v/>
      </c>
      <c r="O3965" s="9" t="str">
        <f>IF(COUNTIF($S$2:S3965,S3965)=1,P3965,"")</f>
        <v/>
      </c>
      <c r="P3965" s="9">
        <f>COUNTIF($S$2:S3965,S3965)</f>
        <v>107</v>
      </c>
      <c r="Q3965" s="2" t="s">
        <v>117</v>
      </c>
      <c r="R3965" s="2" t="s">
        <v>4084</v>
      </c>
      <c r="S3965" s="2" t="s">
        <v>76</v>
      </c>
      <c r="T3965" s="2">
        <v>60</v>
      </c>
      <c r="U3965" s="2">
        <v>12</v>
      </c>
      <c r="V3965" s="2">
        <v>5</v>
      </c>
      <c r="W3965" s="2">
        <v>44</v>
      </c>
      <c r="X3965" s="2">
        <v>33</v>
      </c>
      <c r="Y3965" s="2">
        <v>0.19800000000000001</v>
      </c>
      <c r="Z3965" s="6">
        <v>46202</v>
      </c>
    </row>
    <row r="3966" spans="1:26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8" t="str">
        <f>IF(Table5[[#This Row],[Company Code]]&lt;&gt;"",Table5[[#This Row],[Contact Email]],"")</f>
        <v/>
      </c>
      <c r="M3966" s="2"/>
      <c r="N3966" s="9" t="str">
        <f>IF(IF(COUNTIF($S$2:S3966,S3966)=1,P3966,"")=1,COUNTIF($O$2:O3966,O3966),IF(COUNTIF($S$2:S3966,S3966)=1,P3966,""))</f>
        <v/>
      </c>
      <c r="O3966" s="9" t="str">
        <f>IF(COUNTIF($S$2:S3966,S3966)=1,P3966,"")</f>
        <v/>
      </c>
      <c r="P3966" s="9">
        <f>COUNTIF($S$2:S3966,S3966)</f>
        <v>108</v>
      </c>
      <c r="Q3966" s="2" t="s">
        <v>117</v>
      </c>
      <c r="R3966" s="2" t="s">
        <v>4085</v>
      </c>
      <c r="S3966" s="2" t="s">
        <v>76</v>
      </c>
      <c r="T3966" s="2">
        <v>24</v>
      </c>
      <c r="U3966" s="2">
        <v>12</v>
      </c>
      <c r="V3966" s="2">
        <v>2</v>
      </c>
      <c r="W3966" s="2">
        <v>17.600000000000001</v>
      </c>
      <c r="X3966" s="2">
        <v>13.200000000000001</v>
      </c>
      <c r="Y3966" s="2">
        <v>7.9199999999999993E-2</v>
      </c>
      <c r="Z3966" s="6">
        <v>46202</v>
      </c>
    </row>
    <row r="3967" spans="1:26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8" t="str">
        <f>IF(Table5[[#This Row],[Company Code]]&lt;&gt;"",Table5[[#This Row],[Contact Email]],"")</f>
        <v/>
      </c>
      <c r="M3967" s="2"/>
      <c r="N3967" s="9" t="str">
        <f>IF(IF(COUNTIF($S$2:S3967,S3967)=1,P3967,"")=1,COUNTIF($O$2:O3967,O3967),IF(COUNTIF($S$2:S3967,S3967)=1,P3967,""))</f>
        <v/>
      </c>
      <c r="O3967" s="9" t="str">
        <f>IF(COUNTIF($S$2:S3967,S3967)=1,P3967,"")</f>
        <v/>
      </c>
      <c r="P3967" s="9">
        <f>COUNTIF($S$2:S3967,S3967)</f>
        <v>109</v>
      </c>
      <c r="Q3967" s="2" t="s">
        <v>117</v>
      </c>
      <c r="R3967" s="2" t="s">
        <v>4086</v>
      </c>
      <c r="S3967" s="2" t="s">
        <v>76</v>
      </c>
      <c r="T3967" s="2">
        <v>48</v>
      </c>
      <c r="U3967" s="2">
        <v>12</v>
      </c>
      <c r="V3967" s="2">
        <v>4</v>
      </c>
      <c r="W3967" s="2">
        <v>35.200000000000003</v>
      </c>
      <c r="X3967" s="2">
        <v>26.400000000000002</v>
      </c>
      <c r="Y3967" s="2">
        <v>0.15839999999999999</v>
      </c>
      <c r="Z3967" s="6">
        <v>46202</v>
      </c>
    </row>
    <row r="3968" spans="1:26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8" t="str">
        <f>IF(Table5[[#This Row],[Company Code]]&lt;&gt;"",Table5[[#This Row],[Contact Email]],"")</f>
        <v/>
      </c>
      <c r="M3968" s="2"/>
      <c r="N3968" s="9" t="str">
        <f>IF(IF(COUNTIF($S$2:S3968,S3968)=1,P3968,"")=1,COUNTIF($O$2:O3968,O3968),IF(COUNTIF($S$2:S3968,S3968)=1,P3968,""))</f>
        <v/>
      </c>
      <c r="O3968" s="9" t="str">
        <f>IF(COUNTIF($S$2:S3968,S3968)=1,P3968,"")</f>
        <v/>
      </c>
      <c r="P3968" s="9">
        <f>COUNTIF($S$2:S3968,S3968)</f>
        <v>110</v>
      </c>
      <c r="Q3968" s="2" t="s">
        <v>117</v>
      </c>
      <c r="R3968" s="2" t="s">
        <v>4087</v>
      </c>
      <c r="S3968" s="2" t="s">
        <v>76</v>
      </c>
      <c r="T3968" s="2">
        <v>60</v>
      </c>
      <c r="U3968" s="2">
        <v>12</v>
      </c>
      <c r="V3968" s="2">
        <v>5</v>
      </c>
      <c r="W3968" s="2">
        <v>44</v>
      </c>
      <c r="X3968" s="2">
        <v>33</v>
      </c>
      <c r="Y3968" s="2">
        <v>0.19800000000000001</v>
      </c>
      <c r="Z3968" s="6">
        <v>46202</v>
      </c>
    </row>
    <row r="3969" spans="1:26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8" t="str">
        <f>IF(Table5[[#This Row],[Company Code]]&lt;&gt;"",Table5[[#This Row],[Contact Email]],"")</f>
        <v/>
      </c>
      <c r="M3969" s="2"/>
      <c r="N3969" s="9" t="str">
        <f>IF(IF(COUNTIF($S$2:S3969,S3969)=1,P3969,"")=1,COUNTIF($O$2:O3969,O3969),IF(COUNTIF($S$2:S3969,S3969)=1,P3969,""))</f>
        <v/>
      </c>
      <c r="O3969" s="9" t="str">
        <f>IF(COUNTIF($S$2:S3969,S3969)=1,P3969,"")</f>
        <v/>
      </c>
      <c r="P3969" s="9">
        <f>COUNTIF($S$2:S3969,S3969)</f>
        <v>111</v>
      </c>
      <c r="Q3969" s="2" t="s">
        <v>117</v>
      </c>
      <c r="R3969" s="2" t="s">
        <v>4088</v>
      </c>
      <c r="S3969" s="2" t="s">
        <v>76</v>
      </c>
      <c r="T3969" s="2">
        <v>24</v>
      </c>
      <c r="U3969" s="2">
        <v>12</v>
      </c>
      <c r="V3969" s="2">
        <v>2</v>
      </c>
      <c r="W3969" s="2">
        <v>17.600000000000001</v>
      </c>
      <c r="X3969" s="2">
        <v>13.200000000000001</v>
      </c>
      <c r="Y3969" s="2">
        <v>7.9199999999999993E-2</v>
      </c>
      <c r="Z3969" s="6">
        <v>46202</v>
      </c>
    </row>
    <row r="3970" spans="1:26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8" t="str">
        <f>IF(Table5[[#This Row],[Company Code]]&lt;&gt;"",Table5[[#This Row],[Contact Email]],"")</f>
        <v/>
      </c>
      <c r="M3970" s="2"/>
      <c r="N3970" s="9" t="str">
        <f>IF(IF(COUNTIF($S$2:S3970,S3970)=1,P3970,"")=1,COUNTIF($O$2:O3970,O3970),IF(COUNTIF($S$2:S3970,S3970)=1,P3970,""))</f>
        <v/>
      </c>
      <c r="O3970" s="9" t="str">
        <f>IF(COUNTIF($S$2:S3970,S3970)=1,P3970,"")</f>
        <v/>
      </c>
      <c r="P3970" s="9">
        <f>COUNTIF($S$2:S3970,S3970)</f>
        <v>112</v>
      </c>
      <c r="Q3970" s="2" t="s">
        <v>117</v>
      </c>
      <c r="R3970" s="2" t="s">
        <v>4089</v>
      </c>
      <c r="S3970" s="2" t="s">
        <v>76</v>
      </c>
      <c r="T3970" s="2">
        <v>24</v>
      </c>
      <c r="U3970" s="2">
        <v>12</v>
      </c>
      <c r="V3970" s="2">
        <v>2</v>
      </c>
      <c r="W3970" s="2">
        <v>17.600000000000001</v>
      </c>
      <c r="X3970" s="2">
        <v>13.200000000000001</v>
      </c>
      <c r="Y3970" s="2">
        <v>7.9199999999999993E-2</v>
      </c>
      <c r="Z3970" s="6">
        <v>46202</v>
      </c>
    </row>
    <row r="3971" spans="1:26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8" t="str">
        <f>IF(Table5[[#This Row],[Company Code]]&lt;&gt;"",Table5[[#This Row],[Contact Email]],"")</f>
        <v/>
      </c>
      <c r="M3971" s="2"/>
      <c r="N3971" s="9" t="str">
        <f>IF(IF(COUNTIF($S$2:S3971,S3971)=1,P3971,"")=1,COUNTIF($O$2:O3971,O3971),IF(COUNTIF($S$2:S3971,S3971)=1,P3971,""))</f>
        <v/>
      </c>
      <c r="O3971" s="9" t="str">
        <f>IF(COUNTIF($S$2:S3971,S3971)=1,P3971,"")</f>
        <v/>
      </c>
      <c r="P3971" s="9">
        <f>COUNTIF($S$2:S3971,S3971)</f>
        <v>113</v>
      </c>
      <c r="Q3971" s="2" t="s">
        <v>117</v>
      </c>
      <c r="R3971" s="2" t="s">
        <v>4090</v>
      </c>
      <c r="S3971" s="2" t="s">
        <v>76</v>
      </c>
      <c r="T3971" s="2">
        <v>84</v>
      </c>
      <c r="U3971" s="2">
        <v>12</v>
      </c>
      <c r="V3971" s="2">
        <v>7</v>
      </c>
      <c r="W3971" s="2">
        <v>61.6</v>
      </c>
      <c r="X3971" s="2">
        <v>46.2</v>
      </c>
      <c r="Y3971" s="2">
        <v>0.2772</v>
      </c>
      <c r="Z3971" s="6">
        <v>46202</v>
      </c>
    </row>
    <row r="3972" spans="1:26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8" t="str">
        <f>IF(Table5[[#This Row],[Company Code]]&lt;&gt;"",Table5[[#This Row],[Contact Email]],"")</f>
        <v/>
      </c>
      <c r="M3972" s="2"/>
      <c r="N3972" s="9" t="str">
        <f>IF(IF(COUNTIF($S$2:S3972,S3972)=1,P3972,"")=1,COUNTIF($O$2:O3972,O3972),IF(COUNTIF($S$2:S3972,S3972)=1,P3972,""))</f>
        <v/>
      </c>
      <c r="O3972" s="9" t="str">
        <f>IF(COUNTIF($S$2:S3972,S3972)=1,P3972,"")</f>
        <v/>
      </c>
      <c r="P3972" s="9">
        <f>COUNTIF($S$2:S3972,S3972)</f>
        <v>114</v>
      </c>
      <c r="Q3972" s="2" t="s">
        <v>117</v>
      </c>
      <c r="R3972" s="2" t="s">
        <v>4091</v>
      </c>
      <c r="S3972" s="2" t="s">
        <v>76</v>
      </c>
      <c r="T3972" s="2">
        <v>24</v>
      </c>
      <c r="U3972" s="2">
        <v>12</v>
      </c>
      <c r="V3972" s="2">
        <v>2</v>
      </c>
      <c r="W3972" s="2">
        <v>17.600000000000001</v>
      </c>
      <c r="X3972" s="2">
        <v>13.200000000000001</v>
      </c>
      <c r="Y3972" s="2">
        <v>7.9199999999999993E-2</v>
      </c>
      <c r="Z3972" s="6">
        <v>46202</v>
      </c>
    </row>
    <row r="3973" spans="1:26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8" t="str">
        <f>IF(Table5[[#This Row],[Company Code]]&lt;&gt;"",Table5[[#This Row],[Contact Email]],"")</f>
        <v/>
      </c>
      <c r="M3973" s="2"/>
      <c r="N3973" s="9" t="str">
        <f>IF(IF(COUNTIF($S$2:S3973,S3973)=1,P3973,"")=1,COUNTIF($O$2:O3973,O3973),IF(COUNTIF($S$2:S3973,S3973)=1,P3973,""))</f>
        <v/>
      </c>
      <c r="O3973" s="9" t="str">
        <f>IF(COUNTIF($S$2:S3973,S3973)=1,P3973,"")</f>
        <v/>
      </c>
      <c r="P3973" s="9">
        <f>COUNTIF($S$2:S3973,S3973)</f>
        <v>115</v>
      </c>
      <c r="Q3973" s="2" t="s">
        <v>117</v>
      </c>
      <c r="R3973" s="2" t="s">
        <v>4092</v>
      </c>
      <c r="S3973" s="2" t="s">
        <v>76</v>
      </c>
      <c r="T3973" s="2">
        <v>36</v>
      </c>
      <c r="U3973" s="2">
        <v>12</v>
      </c>
      <c r="V3973" s="2">
        <v>3</v>
      </c>
      <c r="W3973" s="2">
        <v>26.400000000000002</v>
      </c>
      <c r="X3973" s="2">
        <v>19.8</v>
      </c>
      <c r="Y3973" s="2">
        <v>0.1188</v>
      </c>
      <c r="Z3973" s="6">
        <v>46202</v>
      </c>
    </row>
    <row r="3974" spans="1:26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8" t="str">
        <f>IF(Table5[[#This Row],[Company Code]]&lt;&gt;"",Table5[[#This Row],[Contact Email]],"")</f>
        <v/>
      </c>
      <c r="M3974" s="2"/>
      <c r="N3974" s="9" t="str">
        <f>IF(IF(COUNTIF($S$2:S3974,S3974)=1,P3974,"")=1,COUNTIF($O$2:O3974,O3974),IF(COUNTIF($S$2:S3974,S3974)=1,P3974,""))</f>
        <v/>
      </c>
      <c r="O3974" s="9" t="str">
        <f>IF(COUNTIF($S$2:S3974,S3974)=1,P3974,"")</f>
        <v/>
      </c>
      <c r="P3974" s="9">
        <f>COUNTIF($S$2:S3974,S3974)</f>
        <v>116</v>
      </c>
      <c r="Q3974" s="2" t="s">
        <v>117</v>
      </c>
      <c r="R3974" s="2" t="s">
        <v>4093</v>
      </c>
      <c r="S3974" s="2" t="s">
        <v>76</v>
      </c>
      <c r="T3974" s="2">
        <v>120</v>
      </c>
      <c r="U3974" s="2">
        <v>12</v>
      </c>
      <c r="V3974" s="2">
        <v>10</v>
      </c>
      <c r="W3974" s="2">
        <v>88</v>
      </c>
      <c r="X3974" s="2">
        <v>66</v>
      </c>
      <c r="Y3974" s="2">
        <v>0.39600000000000002</v>
      </c>
      <c r="Z3974" s="6">
        <v>46202</v>
      </c>
    </row>
    <row r="3975" spans="1:26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8" t="str">
        <f>IF(Table5[[#This Row],[Company Code]]&lt;&gt;"",Table5[[#This Row],[Contact Email]],"")</f>
        <v/>
      </c>
      <c r="M3975" s="2"/>
      <c r="N3975" s="9" t="str">
        <f>IF(IF(COUNTIF($S$2:S3975,S3975)=1,P3975,"")=1,COUNTIF($O$2:O3975,O3975),IF(COUNTIF($S$2:S3975,S3975)=1,P3975,""))</f>
        <v/>
      </c>
      <c r="O3975" s="9" t="str">
        <f>IF(COUNTIF($S$2:S3975,S3975)=1,P3975,"")</f>
        <v/>
      </c>
      <c r="P3975" s="9">
        <f>COUNTIF($S$2:S3975,S3975)</f>
        <v>117</v>
      </c>
      <c r="Q3975" s="2" t="s">
        <v>117</v>
      </c>
      <c r="R3975" s="2" t="s">
        <v>4094</v>
      </c>
      <c r="S3975" s="2" t="s">
        <v>76</v>
      </c>
      <c r="T3975" s="2">
        <v>12</v>
      </c>
      <c r="U3975" s="2">
        <v>12</v>
      </c>
      <c r="V3975" s="2">
        <v>1</v>
      </c>
      <c r="W3975" s="2">
        <v>8.8000000000000007</v>
      </c>
      <c r="X3975" s="2">
        <v>6.6000000000000005</v>
      </c>
      <c r="Y3975" s="2">
        <v>3.9599999999999996E-2</v>
      </c>
      <c r="Z3975" s="6">
        <v>46202</v>
      </c>
    </row>
    <row r="3976" spans="1:26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8" t="str">
        <f>IF(Table5[[#This Row],[Company Code]]&lt;&gt;"",Table5[[#This Row],[Contact Email]],"")</f>
        <v/>
      </c>
      <c r="M3976" s="2"/>
      <c r="N3976" s="9" t="str">
        <f>IF(IF(COUNTIF($S$2:S3976,S3976)=1,P3976,"")=1,COUNTIF($O$2:O3976,O3976),IF(COUNTIF($S$2:S3976,S3976)=1,P3976,""))</f>
        <v/>
      </c>
      <c r="O3976" s="9" t="str">
        <f>IF(COUNTIF($S$2:S3976,S3976)=1,P3976,"")</f>
        <v/>
      </c>
      <c r="P3976" s="9">
        <f>COUNTIF($S$2:S3976,S3976)</f>
        <v>118</v>
      </c>
      <c r="Q3976" s="2" t="s">
        <v>117</v>
      </c>
      <c r="R3976" s="2" t="s">
        <v>4095</v>
      </c>
      <c r="S3976" s="2" t="s">
        <v>76</v>
      </c>
      <c r="T3976" s="2">
        <v>36</v>
      </c>
      <c r="U3976" s="2">
        <v>12</v>
      </c>
      <c r="V3976" s="2">
        <v>3</v>
      </c>
      <c r="W3976" s="2">
        <v>26.400000000000002</v>
      </c>
      <c r="X3976" s="2">
        <v>19.8</v>
      </c>
      <c r="Y3976" s="2">
        <v>0.1188</v>
      </c>
      <c r="Z3976" s="6">
        <v>46202</v>
      </c>
    </row>
    <row r="3977" spans="1:26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8" t="str">
        <f>IF(Table5[[#This Row],[Company Code]]&lt;&gt;"",Table5[[#This Row],[Contact Email]],"")</f>
        <v/>
      </c>
      <c r="M3977" s="2"/>
      <c r="N3977" s="9" t="str">
        <f>IF(IF(COUNTIF($S$2:S3977,S3977)=1,P3977,"")=1,COUNTIF($O$2:O3977,O3977),IF(COUNTIF($S$2:S3977,S3977)=1,P3977,""))</f>
        <v/>
      </c>
      <c r="O3977" s="9" t="str">
        <f>IF(COUNTIF($S$2:S3977,S3977)=1,P3977,"")</f>
        <v/>
      </c>
      <c r="P3977" s="9">
        <f>COUNTIF($S$2:S3977,S3977)</f>
        <v>119</v>
      </c>
      <c r="Q3977" s="2" t="s">
        <v>117</v>
      </c>
      <c r="R3977" s="2" t="s">
        <v>4096</v>
      </c>
      <c r="S3977" s="2" t="s">
        <v>76</v>
      </c>
      <c r="T3977" s="2">
        <v>84</v>
      </c>
      <c r="U3977" s="2">
        <v>12</v>
      </c>
      <c r="V3977" s="2">
        <v>7</v>
      </c>
      <c r="W3977" s="2">
        <v>61.6</v>
      </c>
      <c r="X3977" s="2">
        <v>46.2</v>
      </c>
      <c r="Y3977" s="2">
        <v>0.2772</v>
      </c>
      <c r="Z3977" s="6">
        <v>46202</v>
      </c>
    </row>
    <row r="3978" spans="1:26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8" t="str">
        <f>IF(Table5[[#This Row],[Company Code]]&lt;&gt;"",Table5[[#This Row],[Contact Email]],"")</f>
        <v/>
      </c>
      <c r="M3978" s="2"/>
      <c r="N3978" s="9" t="str">
        <f>IF(IF(COUNTIF($S$2:S3978,S3978)=1,P3978,"")=1,COUNTIF($O$2:O3978,O3978),IF(COUNTIF($S$2:S3978,S3978)=1,P3978,""))</f>
        <v/>
      </c>
      <c r="O3978" s="9" t="str">
        <f>IF(COUNTIF($S$2:S3978,S3978)=1,P3978,"")</f>
        <v/>
      </c>
      <c r="P3978" s="9">
        <f>COUNTIF($S$2:S3978,S3978)</f>
        <v>120</v>
      </c>
      <c r="Q3978" s="2" t="s">
        <v>117</v>
      </c>
      <c r="R3978" s="2" t="s">
        <v>4097</v>
      </c>
      <c r="S3978" s="2" t="s">
        <v>76</v>
      </c>
      <c r="T3978" s="2">
        <v>36</v>
      </c>
      <c r="U3978" s="2">
        <v>12</v>
      </c>
      <c r="V3978" s="2">
        <v>3</v>
      </c>
      <c r="W3978" s="2">
        <v>26.400000000000002</v>
      </c>
      <c r="X3978" s="2">
        <v>19.8</v>
      </c>
      <c r="Y3978" s="2">
        <v>0.1188</v>
      </c>
      <c r="Z3978" s="6">
        <v>46202</v>
      </c>
    </row>
    <row r="3979" spans="1:26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8" t="str">
        <f>IF(Table5[[#This Row],[Company Code]]&lt;&gt;"",Table5[[#This Row],[Contact Email]],"")</f>
        <v/>
      </c>
      <c r="M3979" s="2"/>
      <c r="N3979" s="9" t="str">
        <f>IF(IF(COUNTIF($S$2:S3979,S3979)=1,P3979,"")=1,COUNTIF($O$2:O3979,O3979),IF(COUNTIF($S$2:S3979,S3979)=1,P3979,""))</f>
        <v/>
      </c>
      <c r="O3979" s="9" t="str">
        <f>IF(COUNTIF($S$2:S3979,S3979)=1,P3979,"")</f>
        <v/>
      </c>
      <c r="P3979" s="9">
        <f>COUNTIF($S$2:S3979,S3979)</f>
        <v>121</v>
      </c>
      <c r="Q3979" s="2" t="s">
        <v>117</v>
      </c>
      <c r="R3979" s="2" t="s">
        <v>4098</v>
      </c>
      <c r="S3979" s="2" t="s">
        <v>76</v>
      </c>
      <c r="T3979" s="2">
        <v>48</v>
      </c>
      <c r="U3979" s="2">
        <v>12</v>
      </c>
      <c r="V3979" s="2">
        <v>4</v>
      </c>
      <c r="W3979" s="2">
        <v>35.200000000000003</v>
      </c>
      <c r="X3979" s="2">
        <v>26.400000000000002</v>
      </c>
      <c r="Y3979" s="2">
        <v>0.15839999999999999</v>
      </c>
      <c r="Z3979" s="6">
        <v>46202</v>
      </c>
    </row>
    <row r="3980" spans="1:26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8" t="str">
        <f>IF(Table5[[#This Row],[Company Code]]&lt;&gt;"",Table5[[#This Row],[Contact Email]],"")</f>
        <v/>
      </c>
      <c r="M3980" s="2"/>
      <c r="N3980" s="9" t="str">
        <f>IF(IF(COUNTIF($S$2:S3980,S3980)=1,P3980,"")=1,COUNTIF($O$2:O3980,O3980),IF(COUNTIF($S$2:S3980,S3980)=1,P3980,""))</f>
        <v/>
      </c>
      <c r="O3980" s="9" t="str">
        <f>IF(COUNTIF($S$2:S3980,S3980)=1,P3980,"")</f>
        <v/>
      </c>
      <c r="P3980" s="9">
        <f>COUNTIF($S$2:S3980,S3980)</f>
        <v>122</v>
      </c>
      <c r="Q3980" s="2" t="s">
        <v>117</v>
      </c>
      <c r="R3980" s="2" t="s">
        <v>4099</v>
      </c>
      <c r="S3980" s="2" t="s">
        <v>76</v>
      </c>
      <c r="T3980" s="2">
        <v>12</v>
      </c>
      <c r="U3980" s="2">
        <v>12</v>
      </c>
      <c r="V3980" s="2">
        <v>1</v>
      </c>
      <c r="W3980" s="2">
        <v>8.8000000000000007</v>
      </c>
      <c r="X3980" s="2">
        <v>6.6000000000000005</v>
      </c>
      <c r="Y3980" s="2">
        <v>3.9599999999999996E-2</v>
      </c>
      <c r="Z3980" s="6">
        <v>46202</v>
      </c>
    </row>
    <row r="3981" spans="1:26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8" t="str">
        <f>IF(Table5[[#This Row],[Company Code]]&lt;&gt;"",Table5[[#This Row],[Contact Email]],"")</f>
        <v/>
      </c>
      <c r="M3981" s="2"/>
      <c r="N3981" s="9" t="str">
        <f>IF(IF(COUNTIF($S$2:S3981,S3981)=1,P3981,"")=1,COUNTIF($O$2:O3981,O3981),IF(COUNTIF($S$2:S3981,S3981)=1,P3981,""))</f>
        <v/>
      </c>
      <c r="O3981" s="9" t="str">
        <f>IF(COUNTIF($S$2:S3981,S3981)=1,P3981,"")</f>
        <v/>
      </c>
      <c r="P3981" s="9">
        <f>COUNTIF($S$2:S3981,S3981)</f>
        <v>123</v>
      </c>
      <c r="Q3981" s="2" t="s">
        <v>117</v>
      </c>
      <c r="R3981" s="2" t="s">
        <v>4100</v>
      </c>
      <c r="S3981" s="2" t="s">
        <v>76</v>
      </c>
      <c r="T3981" s="2">
        <v>24</v>
      </c>
      <c r="U3981" s="2">
        <v>12</v>
      </c>
      <c r="V3981" s="2">
        <v>2</v>
      </c>
      <c r="W3981" s="2">
        <v>17.600000000000001</v>
      </c>
      <c r="X3981" s="2">
        <v>13.200000000000001</v>
      </c>
      <c r="Y3981" s="2">
        <v>7.9199999999999993E-2</v>
      </c>
      <c r="Z3981" s="6">
        <v>46202</v>
      </c>
    </row>
    <row r="3982" spans="1:26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8" t="str">
        <f>IF(Table5[[#This Row],[Company Code]]&lt;&gt;"",Table5[[#This Row],[Contact Email]],"")</f>
        <v/>
      </c>
      <c r="M3982" s="2"/>
      <c r="N3982" s="9" t="str">
        <f>IF(IF(COUNTIF($S$2:S3982,S3982)=1,P3982,"")=1,COUNTIF($O$2:O3982,O3982),IF(COUNTIF($S$2:S3982,S3982)=1,P3982,""))</f>
        <v/>
      </c>
      <c r="O3982" s="9" t="str">
        <f>IF(COUNTIF($S$2:S3982,S3982)=1,P3982,"")</f>
        <v/>
      </c>
      <c r="P3982" s="9">
        <f>COUNTIF($S$2:S3982,S3982)</f>
        <v>124</v>
      </c>
      <c r="Q3982" s="2" t="s">
        <v>117</v>
      </c>
      <c r="R3982" s="2" t="s">
        <v>4101</v>
      </c>
      <c r="S3982" s="2" t="s">
        <v>76</v>
      </c>
      <c r="T3982" s="2">
        <v>60</v>
      </c>
      <c r="U3982" s="2">
        <v>12</v>
      </c>
      <c r="V3982" s="2">
        <v>5</v>
      </c>
      <c r="W3982" s="2">
        <v>44</v>
      </c>
      <c r="X3982" s="2">
        <v>33</v>
      </c>
      <c r="Y3982" s="2">
        <v>0.19800000000000001</v>
      </c>
      <c r="Z3982" s="6">
        <v>46202</v>
      </c>
    </row>
    <row r="3983" spans="1:26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8" t="str">
        <f>IF(Table5[[#This Row],[Company Code]]&lt;&gt;"",Table5[[#This Row],[Contact Email]],"")</f>
        <v/>
      </c>
      <c r="M3983" s="2"/>
      <c r="N3983" s="9" t="str">
        <f>IF(IF(COUNTIF($S$2:S3983,S3983)=1,P3983,"")=1,COUNTIF($O$2:O3983,O3983),IF(COUNTIF($S$2:S3983,S3983)=1,P3983,""))</f>
        <v/>
      </c>
      <c r="O3983" s="9" t="str">
        <f>IF(COUNTIF($S$2:S3983,S3983)=1,P3983,"")</f>
        <v/>
      </c>
      <c r="P3983" s="9">
        <f>COUNTIF($S$2:S3983,S3983)</f>
        <v>125</v>
      </c>
      <c r="Q3983" s="2" t="s">
        <v>117</v>
      </c>
      <c r="R3983" s="2" t="s">
        <v>4102</v>
      </c>
      <c r="S3983" s="2" t="s">
        <v>76</v>
      </c>
      <c r="T3983" s="2">
        <v>60</v>
      </c>
      <c r="U3983" s="2">
        <v>12</v>
      </c>
      <c r="V3983" s="2">
        <v>5</v>
      </c>
      <c r="W3983" s="2">
        <v>44</v>
      </c>
      <c r="X3983" s="2">
        <v>33</v>
      </c>
      <c r="Y3983" s="2">
        <v>0.19800000000000001</v>
      </c>
      <c r="Z3983" s="6">
        <v>46202</v>
      </c>
    </row>
    <row r="3984" spans="1:26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8" t="str">
        <f>IF(Table5[[#This Row],[Company Code]]&lt;&gt;"",Table5[[#This Row],[Contact Email]],"")</f>
        <v/>
      </c>
      <c r="M3984" s="2"/>
      <c r="N3984" s="9" t="str">
        <f>IF(IF(COUNTIF($S$2:S3984,S3984)=1,P3984,"")=1,COUNTIF($O$2:O3984,O3984),IF(COUNTIF($S$2:S3984,S3984)=1,P3984,""))</f>
        <v/>
      </c>
      <c r="O3984" s="9" t="str">
        <f>IF(COUNTIF($S$2:S3984,S3984)=1,P3984,"")</f>
        <v/>
      </c>
      <c r="P3984" s="9">
        <f>COUNTIF($S$2:S3984,S3984)</f>
        <v>126</v>
      </c>
      <c r="Q3984" s="2" t="s">
        <v>117</v>
      </c>
      <c r="R3984" s="2" t="s">
        <v>4103</v>
      </c>
      <c r="S3984" s="2" t="s">
        <v>76</v>
      </c>
      <c r="T3984" s="2">
        <v>36</v>
      </c>
      <c r="U3984" s="2">
        <v>12</v>
      </c>
      <c r="V3984" s="2">
        <v>3</v>
      </c>
      <c r="W3984" s="2">
        <v>26.400000000000002</v>
      </c>
      <c r="X3984" s="2">
        <v>19.8</v>
      </c>
      <c r="Y3984" s="2">
        <v>0.1188</v>
      </c>
      <c r="Z3984" s="6">
        <v>46202</v>
      </c>
    </row>
    <row r="3985" spans="1:26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8" t="str">
        <f>IF(Table5[[#This Row],[Company Code]]&lt;&gt;"",Table5[[#This Row],[Contact Email]],"")</f>
        <v/>
      </c>
      <c r="M3985" s="2"/>
      <c r="N3985" s="9" t="str">
        <f>IF(IF(COUNTIF($S$2:S3985,S3985)=1,P3985,"")=1,COUNTIF($O$2:O3985,O3985),IF(COUNTIF($S$2:S3985,S3985)=1,P3985,""))</f>
        <v/>
      </c>
      <c r="O3985" s="9" t="str">
        <f>IF(COUNTIF($S$2:S3985,S3985)=1,P3985,"")</f>
        <v/>
      </c>
      <c r="P3985" s="9">
        <f>COUNTIF($S$2:S3985,S3985)</f>
        <v>127</v>
      </c>
      <c r="Q3985" s="2" t="s">
        <v>117</v>
      </c>
      <c r="R3985" s="2" t="s">
        <v>4104</v>
      </c>
      <c r="S3985" s="2" t="s">
        <v>76</v>
      </c>
      <c r="T3985" s="2">
        <v>108</v>
      </c>
      <c r="U3985" s="2">
        <v>12</v>
      </c>
      <c r="V3985" s="2">
        <v>9</v>
      </c>
      <c r="W3985" s="2">
        <v>79.2</v>
      </c>
      <c r="X3985" s="2">
        <v>59.400000000000006</v>
      </c>
      <c r="Y3985" s="2">
        <v>0.35639999999999999</v>
      </c>
      <c r="Z3985" s="6">
        <v>46202</v>
      </c>
    </row>
    <row r="3986" spans="1:26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8" t="str">
        <f>IF(Table5[[#This Row],[Company Code]]&lt;&gt;"",Table5[[#This Row],[Contact Email]],"")</f>
        <v/>
      </c>
      <c r="M3986" s="2"/>
      <c r="N3986" s="9" t="str">
        <f>IF(IF(COUNTIF($S$2:S3986,S3986)=1,P3986,"")=1,COUNTIF($O$2:O3986,O3986),IF(COUNTIF($S$2:S3986,S3986)=1,P3986,""))</f>
        <v/>
      </c>
      <c r="O3986" s="9" t="str">
        <f>IF(COUNTIF($S$2:S3986,S3986)=1,P3986,"")</f>
        <v/>
      </c>
      <c r="P3986" s="9">
        <f>COUNTIF($S$2:S3986,S3986)</f>
        <v>128</v>
      </c>
      <c r="Q3986" s="2" t="s">
        <v>117</v>
      </c>
      <c r="R3986" s="2" t="s">
        <v>4105</v>
      </c>
      <c r="S3986" s="2" t="s">
        <v>76</v>
      </c>
      <c r="T3986" s="2">
        <v>48</v>
      </c>
      <c r="U3986" s="2">
        <v>12</v>
      </c>
      <c r="V3986" s="2">
        <v>4</v>
      </c>
      <c r="W3986" s="2">
        <v>35.200000000000003</v>
      </c>
      <c r="X3986" s="2">
        <v>26.400000000000002</v>
      </c>
      <c r="Y3986" s="2">
        <v>0.15839999999999999</v>
      </c>
      <c r="Z3986" s="6">
        <v>46202</v>
      </c>
    </row>
    <row r="3987" spans="1:26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8" t="str">
        <f>IF(Table5[[#This Row],[Company Code]]&lt;&gt;"",Table5[[#This Row],[Contact Email]],"")</f>
        <v/>
      </c>
      <c r="M3987" s="2"/>
      <c r="N3987" s="9" t="str">
        <f>IF(IF(COUNTIF($S$2:S3987,S3987)=1,P3987,"")=1,COUNTIF($O$2:O3987,O3987),IF(COUNTIF($S$2:S3987,S3987)=1,P3987,""))</f>
        <v/>
      </c>
      <c r="O3987" s="9" t="str">
        <f>IF(COUNTIF($S$2:S3987,S3987)=1,P3987,"")</f>
        <v/>
      </c>
      <c r="P3987" s="9">
        <f>COUNTIF($S$2:S3987,S3987)</f>
        <v>129</v>
      </c>
      <c r="Q3987" s="2" t="s">
        <v>117</v>
      </c>
      <c r="R3987" s="2" t="s">
        <v>4106</v>
      </c>
      <c r="S3987" s="2" t="s">
        <v>76</v>
      </c>
      <c r="T3987" s="2">
        <v>36</v>
      </c>
      <c r="U3987" s="2">
        <v>12</v>
      </c>
      <c r="V3987" s="2">
        <v>3</v>
      </c>
      <c r="W3987" s="2">
        <v>26.400000000000002</v>
      </c>
      <c r="X3987" s="2">
        <v>19.8</v>
      </c>
      <c r="Y3987" s="2">
        <v>0.1188</v>
      </c>
      <c r="Z3987" s="6">
        <v>46202</v>
      </c>
    </row>
    <row r="3988" spans="1:26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8" t="str">
        <f>IF(Table5[[#This Row],[Company Code]]&lt;&gt;"",Table5[[#This Row],[Contact Email]],"")</f>
        <v/>
      </c>
      <c r="M3988" s="2"/>
      <c r="N3988" s="9" t="str">
        <f>IF(IF(COUNTIF($S$2:S3988,S3988)=1,P3988,"")=1,COUNTIF($O$2:O3988,O3988),IF(COUNTIF($S$2:S3988,S3988)=1,P3988,""))</f>
        <v/>
      </c>
      <c r="O3988" s="9" t="str">
        <f>IF(COUNTIF($S$2:S3988,S3988)=1,P3988,"")</f>
        <v/>
      </c>
      <c r="P3988" s="9">
        <f>COUNTIF($S$2:S3988,S3988)</f>
        <v>130</v>
      </c>
      <c r="Q3988" s="2" t="s">
        <v>117</v>
      </c>
      <c r="R3988" s="2" t="s">
        <v>4107</v>
      </c>
      <c r="S3988" s="2" t="s">
        <v>76</v>
      </c>
      <c r="T3988" s="2">
        <v>84</v>
      </c>
      <c r="U3988" s="2">
        <v>12</v>
      </c>
      <c r="V3988" s="2">
        <v>7</v>
      </c>
      <c r="W3988" s="2">
        <v>61.6</v>
      </c>
      <c r="X3988" s="2">
        <v>46.2</v>
      </c>
      <c r="Y3988" s="2">
        <v>0.2772</v>
      </c>
      <c r="Z3988" s="6">
        <v>46202</v>
      </c>
    </row>
    <row r="3989" spans="1:26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8" t="str">
        <f>IF(Table5[[#This Row],[Company Code]]&lt;&gt;"",Table5[[#This Row],[Contact Email]],"")</f>
        <v/>
      </c>
      <c r="M3989" s="2"/>
      <c r="N3989" s="9" t="str">
        <f>IF(IF(COUNTIF($S$2:S3989,S3989)=1,P3989,"")=1,COUNTIF($O$2:O3989,O3989),IF(COUNTIF($S$2:S3989,S3989)=1,P3989,""))</f>
        <v/>
      </c>
      <c r="O3989" s="9" t="str">
        <f>IF(COUNTIF($S$2:S3989,S3989)=1,P3989,"")</f>
        <v/>
      </c>
      <c r="P3989" s="9">
        <f>COUNTIF($S$2:S3989,S3989)</f>
        <v>131</v>
      </c>
      <c r="Q3989" s="2" t="s">
        <v>117</v>
      </c>
      <c r="R3989" s="2" t="s">
        <v>4108</v>
      </c>
      <c r="S3989" s="2" t="s">
        <v>76</v>
      </c>
      <c r="T3989" s="2">
        <v>108</v>
      </c>
      <c r="U3989" s="2">
        <v>12</v>
      </c>
      <c r="V3989" s="2">
        <v>9</v>
      </c>
      <c r="W3989" s="2">
        <v>79.2</v>
      </c>
      <c r="X3989" s="2">
        <v>59.400000000000006</v>
      </c>
      <c r="Y3989" s="2">
        <v>0.35639999999999999</v>
      </c>
      <c r="Z3989" s="6">
        <v>46202</v>
      </c>
    </row>
    <row r="3990" spans="1:26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8" t="str">
        <f>IF(Table5[[#This Row],[Company Code]]&lt;&gt;"",Table5[[#This Row],[Contact Email]],"")</f>
        <v/>
      </c>
      <c r="M3990" s="2"/>
      <c r="N3990" s="9" t="str">
        <f>IF(IF(COUNTIF($S$2:S3990,S3990)=1,P3990,"")=1,COUNTIF($O$2:O3990,O3990),IF(COUNTIF($S$2:S3990,S3990)=1,P3990,""))</f>
        <v/>
      </c>
      <c r="O3990" s="9" t="str">
        <f>IF(COUNTIF($S$2:S3990,S3990)=1,P3990,"")</f>
        <v/>
      </c>
      <c r="P3990" s="9">
        <f>COUNTIF($S$2:S3990,S3990)</f>
        <v>132</v>
      </c>
      <c r="Q3990" s="2" t="s">
        <v>117</v>
      </c>
      <c r="R3990" s="2" t="s">
        <v>4109</v>
      </c>
      <c r="S3990" s="2" t="s">
        <v>76</v>
      </c>
      <c r="T3990" s="2">
        <v>144</v>
      </c>
      <c r="U3990" s="2">
        <v>12</v>
      </c>
      <c r="V3990" s="2">
        <v>12</v>
      </c>
      <c r="W3990" s="2">
        <v>105.60000000000001</v>
      </c>
      <c r="X3990" s="2">
        <v>79.2</v>
      </c>
      <c r="Y3990" s="2">
        <v>0.47520000000000001</v>
      </c>
      <c r="Z3990" s="6">
        <v>46202</v>
      </c>
    </row>
    <row r="3991" spans="1:26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8" t="str">
        <f>IF(Table5[[#This Row],[Company Code]]&lt;&gt;"",Table5[[#This Row],[Contact Email]],"")</f>
        <v/>
      </c>
      <c r="M3991" s="2"/>
      <c r="N3991" s="9" t="str">
        <f>IF(IF(COUNTIF($S$2:S3991,S3991)=1,P3991,"")=1,COUNTIF($O$2:O3991,O3991),IF(COUNTIF($S$2:S3991,S3991)=1,P3991,""))</f>
        <v/>
      </c>
      <c r="O3991" s="9" t="str">
        <f>IF(COUNTIF($S$2:S3991,S3991)=1,P3991,"")</f>
        <v/>
      </c>
      <c r="P3991" s="9">
        <f>COUNTIF($S$2:S3991,S3991)</f>
        <v>133</v>
      </c>
      <c r="Q3991" s="2" t="s">
        <v>117</v>
      </c>
      <c r="R3991" s="2" t="s">
        <v>4110</v>
      </c>
      <c r="S3991" s="2" t="s">
        <v>76</v>
      </c>
      <c r="T3991" s="2">
        <v>84</v>
      </c>
      <c r="U3991" s="2">
        <v>12</v>
      </c>
      <c r="V3991" s="2">
        <v>7</v>
      </c>
      <c r="W3991" s="2">
        <v>61.6</v>
      </c>
      <c r="X3991" s="2">
        <v>46.2</v>
      </c>
      <c r="Y3991" s="2">
        <v>0.2772</v>
      </c>
      <c r="Z3991" s="6">
        <v>46202</v>
      </c>
    </row>
    <row r="3992" spans="1:26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8" t="str">
        <f>IF(Table5[[#This Row],[Company Code]]&lt;&gt;"",Table5[[#This Row],[Contact Email]],"")</f>
        <v/>
      </c>
      <c r="M3992" s="2"/>
      <c r="N3992" s="9" t="str">
        <f>IF(IF(COUNTIF($S$2:S3992,S3992)=1,P3992,"")=1,COUNTIF($O$2:O3992,O3992),IF(COUNTIF($S$2:S3992,S3992)=1,P3992,""))</f>
        <v/>
      </c>
      <c r="O3992" s="9" t="str">
        <f>IF(COUNTIF($S$2:S3992,S3992)=1,P3992,"")</f>
        <v/>
      </c>
      <c r="P3992" s="9">
        <f>COUNTIF($S$2:S3992,S3992)</f>
        <v>134</v>
      </c>
      <c r="Q3992" s="2" t="s">
        <v>117</v>
      </c>
      <c r="R3992" s="2" t="s">
        <v>4111</v>
      </c>
      <c r="S3992" s="2" t="s">
        <v>76</v>
      </c>
      <c r="T3992" s="2">
        <v>12</v>
      </c>
      <c r="U3992" s="2">
        <v>12</v>
      </c>
      <c r="V3992" s="2">
        <v>1</v>
      </c>
      <c r="W3992" s="2">
        <v>8.8000000000000007</v>
      </c>
      <c r="X3992" s="2">
        <v>6.6000000000000005</v>
      </c>
      <c r="Y3992" s="2">
        <v>3.9599999999999996E-2</v>
      </c>
      <c r="Z3992" s="6">
        <v>46202</v>
      </c>
    </row>
    <row r="3993" spans="1:26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8" t="str">
        <f>IF(Table5[[#This Row],[Company Code]]&lt;&gt;"",Table5[[#This Row],[Contact Email]],"")</f>
        <v/>
      </c>
      <c r="M3993" s="2"/>
      <c r="N3993" s="9" t="str">
        <f>IF(IF(COUNTIF($S$2:S3993,S3993)=1,P3993,"")=1,COUNTIF($O$2:O3993,O3993),IF(COUNTIF($S$2:S3993,S3993)=1,P3993,""))</f>
        <v/>
      </c>
      <c r="O3993" s="9" t="str">
        <f>IF(COUNTIF($S$2:S3993,S3993)=1,P3993,"")</f>
        <v/>
      </c>
      <c r="P3993" s="9">
        <f>COUNTIF($S$2:S3993,S3993)</f>
        <v>135</v>
      </c>
      <c r="Q3993" s="2" t="s">
        <v>117</v>
      </c>
      <c r="R3993" s="2" t="s">
        <v>4112</v>
      </c>
      <c r="S3993" s="2" t="s">
        <v>76</v>
      </c>
      <c r="T3993" s="2">
        <v>48</v>
      </c>
      <c r="U3993" s="2">
        <v>12</v>
      </c>
      <c r="V3993" s="2">
        <v>4</v>
      </c>
      <c r="W3993" s="2">
        <v>35.200000000000003</v>
      </c>
      <c r="X3993" s="2">
        <v>26.400000000000002</v>
      </c>
      <c r="Y3993" s="2">
        <v>0.15839999999999999</v>
      </c>
      <c r="Z3993" s="6">
        <v>46202</v>
      </c>
    </row>
    <row r="3994" spans="1:26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8" t="str">
        <f>IF(Table5[[#This Row],[Company Code]]&lt;&gt;"",Table5[[#This Row],[Contact Email]],"")</f>
        <v/>
      </c>
      <c r="M3994" s="2"/>
      <c r="N3994" s="9" t="str">
        <f>IF(IF(COUNTIF($S$2:S3994,S3994)=1,P3994,"")=1,COUNTIF($O$2:O3994,O3994),IF(COUNTIF($S$2:S3994,S3994)=1,P3994,""))</f>
        <v/>
      </c>
      <c r="O3994" s="9" t="str">
        <f>IF(COUNTIF($S$2:S3994,S3994)=1,P3994,"")</f>
        <v/>
      </c>
      <c r="P3994" s="9">
        <f>COUNTIF($S$2:S3994,S3994)</f>
        <v>136</v>
      </c>
      <c r="Q3994" s="2" t="s">
        <v>117</v>
      </c>
      <c r="R3994" s="2" t="s">
        <v>4113</v>
      </c>
      <c r="S3994" s="2" t="s">
        <v>76</v>
      </c>
      <c r="T3994" s="2">
        <v>24</v>
      </c>
      <c r="U3994" s="2">
        <v>12</v>
      </c>
      <c r="V3994" s="2">
        <v>2</v>
      </c>
      <c r="W3994" s="2">
        <v>17.600000000000001</v>
      </c>
      <c r="X3994" s="2">
        <v>13.200000000000001</v>
      </c>
      <c r="Y3994" s="2">
        <v>7.9199999999999993E-2</v>
      </c>
      <c r="Z3994" s="6">
        <v>46202</v>
      </c>
    </row>
    <row r="3995" spans="1:26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8" t="str">
        <f>IF(Table5[[#This Row],[Company Code]]&lt;&gt;"",Table5[[#This Row],[Contact Email]],"")</f>
        <v/>
      </c>
      <c r="M3995" s="2"/>
      <c r="N3995" s="9" t="str">
        <f>IF(IF(COUNTIF($S$2:S3995,S3995)=1,P3995,"")=1,COUNTIF($O$2:O3995,O3995),IF(COUNTIF($S$2:S3995,S3995)=1,P3995,""))</f>
        <v/>
      </c>
      <c r="O3995" s="9" t="str">
        <f>IF(COUNTIF($S$2:S3995,S3995)=1,P3995,"")</f>
        <v/>
      </c>
      <c r="P3995" s="9">
        <f>COUNTIF($S$2:S3995,S3995)</f>
        <v>137</v>
      </c>
      <c r="Q3995" s="2" t="s">
        <v>117</v>
      </c>
      <c r="R3995" s="2" t="s">
        <v>4114</v>
      </c>
      <c r="S3995" s="2" t="s">
        <v>76</v>
      </c>
      <c r="T3995" s="2">
        <v>24</v>
      </c>
      <c r="U3995" s="2">
        <v>12</v>
      </c>
      <c r="V3995" s="2">
        <v>2</v>
      </c>
      <c r="W3995" s="2">
        <v>17.600000000000001</v>
      </c>
      <c r="X3995" s="2">
        <v>13.200000000000001</v>
      </c>
      <c r="Y3995" s="2">
        <v>7.9199999999999993E-2</v>
      </c>
      <c r="Z3995" s="6">
        <v>46202</v>
      </c>
    </row>
    <row r="3996" spans="1:26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8" t="str">
        <f>IF(Table5[[#This Row],[Company Code]]&lt;&gt;"",Table5[[#This Row],[Contact Email]],"")</f>
        <v/>
      </c>
      <c r="M3996" s="2"/>
      <c r="N3996" s="9" t="str">
        <f>IF(IF(COUNTIF($S$2:S3996,S3996)=1,P3996,"")=1,COUNTIF($O$2:O3996,O3996),IF(COUNTIF($S$2:S3996,S3996)=1,P3996,""))</f>
        <v/>
      </c>
      <c r="O3996" s="9" t="str">
        <f>IF(COUNTIF($S$2:S3996,S3996)=1,P3996,"")</f>
        <v/>
      </c>
      <c r="P3996" s="9">
        <f>COUNTIF($S$2:S3996,S3996)</f>
        <v>138</v>
      </c>
      <c r="Q3996" s="2" t="s">
        <v>117</v>
      </c>
      <c r="R3996" s="2" t="s">
        <v>4115</v>
      </c>
      <c r="S3996" s="2" t="s">
        <v>76</v>
      </c>
      <c r="T3996" s="2">
        <v>48</v>
      </c>
      <c r="U3996" s="2">
        <v>12</v>
      </c>
      <c r="V3996" s="2">
        <v>4</v>
      </c>
      <c r="W3996" s="2">
        <v>35.200000000000003</v>
      </c>
      <c r="X3996" s="2">
        <v>26.400000000000002</v>
      </c>
      <c r="Y3996" s="2">
        <v>0.15839999999999999</v>
      </c>
      <c r="Z3996" s="6">
        <v>46202</v>
      </c>
    </row>
    <row r="3997" spans="1:26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8" t="str">
        <f>IF(Table5[[#This Row],[Company Code]]&lt;&gt;"",Table5[[#This Row],[Contact Email]],"")</f>
        <v/>
      </c>
      <c r="M3997" s="2"/>
      <c r="N3997" s="9" t="str">
        <f>IF(IF(COUNTIF($S$2:S3997,S3997)=1,P3997,"")=1,COUNTIF($O$2:O3997,O3997),IF(COUNTIF($S$2:S3997,S3997)=1,P3997,""))</f>
        <v/>
      </c>
      <c r="O3997" s="9" t="str">
        <f>IF(COUNTIF($S$2:S3997,S3997)=1,P3997,"")</f>
        <v/>
      </c>
      <c r="P3997" s="9">
        <f>COUNTIF($S$2:S3997,S3997)</f>
        <v>139</v>
      </c>
      <c r="Q3997" s="2" t="s">
        <v>117</v>
      </c>
      <c r="R3997" s="2" t="s">
        <v>4116</v>
      </c>
      <c r="S3997" s="2" t="s">
        <v>76</v>
      </c>
      <c r="T3997" s="2">
        <v>84</v>
      </c>
      <c r="U3997" s="2">
        <v>12</v>
      </c>
      <c r="V3997" s="2">
        <v>7</v>
      </c>
      <c r="W3997" s="2">
        <v>61.6</v>
      </c>
      <c r="X3997" s="2">
        <v>46.2</v>
      </c>
      <c r="Y3997" s="2">
        <v>0.2772</v>
      </c>
      <c r="Z3997" s="6">
        <v>46202</v>
      </c>
    </row>
    <row r="3998" spans="1:26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8" t="str">
        <f>IF(Table5[[#This Row],[Company Code]]&lt;&gt;"",Table5[[#This Row],[Contact Email]],"")</f>
        <v/>
      </c>
      <c r="M3998" s="2"/>
      <c r="N3998" s="9" t="str">
        <f>IF(IF(COUNTIF($S$2:S3998,S3998)=1,P3998,"")=1,COUNTIF($O$2:O3998,O3998),IF(COUNTIF($S$2:S3998,S3998)=1,P3998,""))</f>
        <v/>
      </c>
      <c r="O3998" s="9" t="str">
        <f>IF(COUNTIF($S$2:S3998,S3998)=1,P3998,"")</f>
        <v/>
      </c>
      <c r="P3998" s="9">
        <f>COUNTIF($S$2:S3998,S3998)</f>
        <v>140</v>
      </c>
      <c r="Q3998" s="2" t="s">
        <v>117</v>
      </c>
      <c r="R3998" s="2" t="s">
        <v>4117</v>
      </c>
      <c r="S3998" s="2" t="s">
        <v>76</v>
      </c>
      <c r="T3998" s="2">
        <v>12</v>
      </c>
      <c r="U3998" s="2">
        <v>12</v>
      </c>
      <c r="V3998" s="2">
        <v>1</v>
      </c>
      <c r="W3998" s="2">
        <v>8.8000000000000007</v>
      </c>
      <c r="X3998" s="2">
        <v>6.6000000000000005</v>
      </c>
      <c r="Y3998" s="2">
        <v>3.9599999999999996E-2</v>
      </c>
      <c r="Z3998" s="6">
        <v>46202</v>
      </c>
    </row>
    <row r="3999" spans="1:26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8" t="str">
        <f>IF(Table5[[#This Row],[Company Code]]&lt;&gt;"",Table5[[#This Row],[Contact Email]],"")</f>
        <v/>
      </c>
      <c r="M3999" s="2"/>
      <c r="N3999" s="9" t="str">
        <f>IF(IF(COUNTIF($S$2:S3999,S3999)=1,P3999,"")=1,COUNTIF($O$2:O3999,O3999),IF(COUNTIF($S$2:S3999,S3999)=1,P3999,""))</f>
        <v/>
      </c>
      <c r="O3999" s="9" t="str">
        <f>IF(COUNTIF($S$2:S3999,S3999)=1,P3999,"")</f>
        <v/>
      </c>
      <c r="P3999" s="9">
        <f>COUNTIF($S$2:S3999,S3999)</f>
        <v>141</v>
      </c>
      <c r="Q3999" s="2" t="s">
        <v>117</v>
      </c>
      <c r="R3999" s="2" t="s">
        <v>4118</v>
      </c>
      <c r="S3999" s="2" t="s">
        <v>76</v>
      </c>
      <c r="T3999" s="2">
        <v>24</v>
      </c>
      <c r="U3999" s="2">
        <v>12</v>
      </c>
      <c r="V3999" s="2">
        <v>2</v>
      </c>
      <c r="W3999" s="2">
        <v>17.600000000000001</v>
      </c>
      <c r="X3999" s="2">
        <v>13.200000000000001</v>
      </c>
      <c r="Y3999" s="2">
        <v>7.9199999999999993E-2</v>
      </c>
      <c r="Z3999" s="6">
        <v>46202</v>
      </c>
    </row>
    <row r="4000" spans="1:26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8" t="str">
        <f>IF(Table5[[#This Row],[Company Code]]&lt;&gt;"",Table5[[#This Row],[Contact Email]],"")</f>
        <v/>
      </c>
      <c r="M4000" s="2"/>
      <c r="N4000" s="9" t="str">
        <f>IF(IF(COUNTIF($S$2:S4000,S4000)=1,P4000,"")=1,COUNTIF($O$2:O4000,O4000),IF(COUNTIF($S$2:S4000,S4000)=1,P4000,""))</f>
        <v/>
      </c>
      <c r="O4000" s="9" t="str">
        <f>IF(COUNTIF($S$2:S4000,S4000)=1,P4000,"")</f>
        <v/>
      </c>
      <c r="P4000" s="9">
        <f>COUNTIF($S$2:S4000,S4000)</f>
        <v>142</v>
      </c>
      <c r="Q4000" s="2" t="s">
        <v>117</v>
      </c>
      <c r="R4000" s="2" t="s">
        <v>4119</v>
      </c>
      <c r="S4000" s="2" t="s">
        <v>76</v>
      </c>
      <c r="T4000" s="2">
        <v>12</v>
      </c>
      <c r="U4000" s="2">
        <v>12</v>
      </c>
      <c r="V4000" s="2">
        <v>1</v>
      </c>
      <c r="W4000" s="2">
        <v>8.8000000000000007</v>
      </c>
      <c r="X4000" s="2">
        <v>6.6000000000000005</v>
      </c>
      <c r="Y4000" s="2">
        <v>3.9599999999999996E-2</v>
      </c>
      <c r="Z4000" s="6">
        <v>46202</v>
      </c>
    </row>
    <row r="4001" spans="1:26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8" t="str">
        <f>IF(Table5[[#This Row],[Company Code]]&lt;&gt;"",Table5[[#This Row],[Contact Email]],"")</f>
        <v/>
      </c>
      <c r="M4001" s="2"/>
      <c r="N4001" s="9" t="str">
        <f>IF(IF(COUNTIF($S$2:S4001,S4001)=1,P4001,"")=1,COUNTIF($O$2:O4001,O4001),IF(COUNTIF($S$2:S4001,S4001)=1,P4001,""))</f>
        <v/>
      </c>
      <c r="O4001" s="9" t="str">
        <f>IF(COUNTIF($S$2:S4001,S4001)=1,P4001,"")</f>
        <v/>
      </c>
      <c r="P4001" s="9">
        <f>COUNTIF($S$2:S4001,S4001)</f>
        <v>143</v>
      </c>
      <c r="Q4001" s="2" t="s">
        <v>117</v>
      </c>
      <c r="R4001" s="2" t="s">
        <v>4120</v>
      </c>
      <c r="S4001" s="2" t="s">
        <v>76</v>
      </c>
      <c r="T4001" s="2">
        <v>108</v>
      </c>
      <c r="U4001" s="2">
        <v>12</v>
      </c>
      <c r="V4001" s="2">
        <v>9</v>
      </c>
      <c r="W4001" s="2">
        <v>79.2</v>
      </c>
      <c r="X4001" s="2">
        <v>59.400000000000006</v>
      </c>
      <c r="Y4001" s="2">
        <v>0.35639999999999999</v>
      </c>
      <c r="Z4001" s="6">
        <v>46202</v>
      </c>
    </row>
    <row r="4002" spans="1:26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8" t="str">
        <f>IF(Table5[[#This Row],[Company Code]]&lt;&gt;"",Table5[[#This Row],[Contact Email]],"")</f>
        <v/>
      </c>
      <c r="M4002" s="2"/>
      <c r="N4002" s="9" t="str">
        <f>IF(IF(COUNTIF($S$2:S4002,S4002)=1,P4002,"")=1,COUNTIF($O$2:O4002,O4002),IF(COUNTIF($S$2:S4002,S4002)=1,P4002,""))</f>
        <v/>
      </c>
      <c r="O4002" s="9" t="str">
        <f>IF(COUNTIF($S$2:S4002,S4002)=1,P4002,"")</f>
        <v/>
      </c>
      <c r="P4002" s="9">
        <f>COUNTIF($S$2:S4002,S4002)</f>
        <v>144</v>
      </c>
      <c r="Q4002" s="2" t="s">
        <v>117</v>
      </c>
      <c r="R4002" s="2" t="s">
        <v>4121</v>
      </c>
      <c r="S4002" s="2" t="s">
        <v>76</v>
      </c>
      <c r="T4002" s="2">
        <v>84</v>
      </c>
      <c r="U4002" s="2">
        <v>12</v>
      </c>
      <c r="V4002" s="2">
        <v>7</v>
      </c>
      <c r="W4002" s="2">
        <v>61.6</v>
      </c>
      <c r="X4002" s="2">
        <v>46.2</v>
      </c>
      <c r="Y4002" s="2">
        <v>0.2772</v>
      </c>
      <c r="Z4002" s="6">
        <v>46202</v>
      </c>
    </row>
    <row r="4003" spans="1:26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8" t="str">
        <f>IF(Table5[[#This Row],[Company Code]]&lt;&gt;"",Table5[[#This Row],[Contact Email]],"")</f>
        <v/>
      </c>
      <c r="M4003" s="2"/>
      <c r="N4003" s="9" t="str">
        <f>IF(IF(COUNTIF($S$2:S4003,S4003)=1,P4003,"")=1,COUNTIF($O$2:O4003,O4003),IF(COUNTIF($S$2:S4003,S4003)=1,P4003,""))</f>
        <v/>
      </c>
      <c r="O4003" s="9" t="str">
        <f>IF(COUNTIF($S$2:S4003,S4003)=1,P4003,"")</f>
        <v/>
      </c>
      <c r="P4003" s="9">
        <f>COUNTIF($S$2:S4003,S4003)</f>
        <v>145</v>
      </c>
      <c r="Q4003" s="2" t="s">
        <v>117</v>
      </c>
      <c r="R4003" s="2" t="s">
        <v>4122</v>
      </c>
      <c r="S4003" s="2" t="s">
        <v>76</v>
      </c>
      <c r="T4003" s="2">
        <v>72</v>
      </c>
      <c r="U4003" s="2">
        <v>12</v>
      </c>
      <c r="V4003" s="2">
        <v>6</v>
      </c>
      <c r="W4003" s="2">
        <v>52.800000000000004</v>
      </c>
      <c r="X4003" s="2">
        <v>39.6</v>
      </c>
      <c r="Y4003" s="2">
        <v>0.23760000000000001</v>
      </c>
      <c r="Z4003" s="6">
        <v>46202</v>
      </c>
    </row>
    <row r="4004" spans="1:26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8" t="str">
        <f>IF(Table5[[#This Row],[Company Code]]&lt;&gt;"",Table5[[#This Row],[Contact Email]],"")</f>
        <v/>
      </c>
      <c r="M4004" s="2"/>
      <c r="N4004" s="9" t="str">
        <f>IF(IF(COUNTIF($S$2:S4004,S4004)=1,P4004,"")=1,COUNTIF($O$2:O4004,O4004),IF(COUNTIF($S$2:S4004,S4004)=1,P4004,""))</f>
        <v/>
      </c>
      <c r="O4004" s="9" t="str">
        <f>IF(COUNTIF($S$2:S4004,S4004)=1,P4004,"")</f>
        <v/>
      </c>
      <c r="P4004" s="9">
        <f>COUNTIF($S$2:S4004,S4004)</f>
        <v>146</v>
      </c>
      <c r="Q4004" s="2" t="s">
        <v>117</v>
      </c>
      <c r="R4004" s="2" t="s">
        <v>4123</v>
      </c>
      <c r="S4004" s="2" t="s">
        <v>76</v>
      </c>
      <c r="T4004" s="2">
        <v>60</v>
      </c>
      <c r="U4004" s="2">
        <v>12</v>
      </c>
      <c r="V4004" s="2">
        <v>5</v>
      </c>
      <c r="W4004" s="2">
        <v>44</v>
      </c>
      <c r="X4004" s="2">
        <v>33</v>
      </c>
      <c r="Y4004" s="2">
        <v>0.19800000000000001</v>
      </c>
      <c r="Z4004" s="6">
        <v>46202</v>
      </c>
    </row>
    <row r="4005" spans="1:26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8" t="str">
        <f>IF(Table5[[#This Row],[Company Code]]&lt;&gt;"",Table5[[#This Row],[Contact Email]],"")</f>
        <v/>
      </c>
      <c r="M4005" s="2"/>
      <c r="N4005" s="9" t="str">
        <f>IF(IF(COUNTIF($S$2:S4005,S4005)=1,P4005,"")=1,COUNTIF($O$2:O4005,O4005),IF(COUNTIF($S$2:S4005,S4005)=1,P4005,""))</f>
        <v/>
      </c>
      <c r="O4005" s="9" t="str">
        <f>IF(COUNTIF($S$2:S4005,S4005)=1,P4005,"")</f>
        <v/>
      </c>
      <c r="P4005" s="9">
        <f>COUNTIF($S$2:S4005,S4005)</f>
        <v>147</v>
      </c>
      <c r="Q4005" s="2" t="s">
        <v>117</v>
      </c>
      <c r="R4005" s="2" t="s">
        <v>4124</v>
      </c>
      <c r="S4005" s="2" t="s">
        <v>76</v>
      </c>
      <c r="T4005" s="2">
        <v>36</v>
      </c>
      <c r="U4005" s="2">
        <v>12</v>
      </c>
      <c r="V4005" s="2">
        <v>3</v>
      </c>
      <c r="W4005" s="2">
        <v>26.400000000000002</v>
      </c>
      <c r="X4005" s="2">
        <v>19.8</v>
      </c>
      <c r="Y4005" s="2">
        <v>0.1188</v>
      </c>
      <c r="Z4005" s="6">
        <v>46202</v>
      </c>
    </row>
    <row r="4006" spans="1:26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8" t="str">
        <f>IF(Table5[[#This Row],[Company Code]]&lt;&gt;"",Table5[[#This Row],[Contact Email]],"")</f>
        <v/>
      </c>
      <c r="M4006" s="2"/>
      <c r="N4006" s="9" t="str">
        <f>IF(IF(COUNTIF($S$2:S4006,S4006)=1,P4006,"")=1,COUNTIF($O$2:O4006,O4006),IF(COUNTIF($S$2:S4006,S4006)=1,P4006,""))</f>
        <v/>
      </c>
      <c r="O4006" s="9" t="str">
        <f>IF(COUNTIF($S$2:S4006,S4006)=1,P4006,"")</f>
        <v/>
      </c>
      <c r="P4006" s="9">
        <f>COUNTIF($S$2:S4006,S4006)</f>
        <v>148</v>
      </c>
      <c r="Q4006" s="2" t="s">
        <v>117</v>
      </c>
      <c r="R4006" s="2" t="s">
        <v>4125</v>
      </c>
      <c r="S4006" s="2" t="s">
        <v>76</v>
      </c>
      <c r="T4006" s="2">
        <v>60</v>
      </c>
      <c r="U4006" s="2">
        <v>12</v>
      </c>
      <c r="V4006" s="2">
        <v>5</v>
      </c>
      <c r="W4006" s="2">
        <v>44</v>
      </c>
      <c r="X4006" s="2">
        <v>33</v>
      </c>
      <c r="Y4006" s="2">
        <v>0.19800000000000001</v>
      </c>
      <c r="Z4006" s="6">
        <v>46202</v>
      </c>
    </row>
    <row r="4007" spans="1:26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8" t="str">
        <f>IF(Table5[[#This Row],[Company Code]]&lt;&gt;"",Table5[[#This Row],[Contact Email]],"")</f>
        <v/>
      </c>
      <c r="M4007" s="2"/>
      <c r="N4007" s="9" t="str">
        <f>IF(IF(COUNTIF($S$2:S4007,S4007)=1,P4007,"")=1,COUNTIF($O$2:O4007,O4007),IF(COUNTIF($S$2:S4007,S4007)=1,P4007,""))</f>
        <v/>
      </c>
      <c r="O4007" s="9" t="str">
        <f>IF(COUNTIF($S$2:S4007,S4007)=1,P4007,"")</f>
        <v/>
      </c>
      <c r="P4007" s="9">
        <f>COUNTIF($S$2:S4007,S4007)</f>
        <v>149</v>
      </c>
      <c r="Q4007" s="2" t="s">
        <v>117</v>
      </c>
      <c r="R4007" s="2" t="s">
        <v>4126</v>
      </c>
      <c r="S4007" s="2" t="s">
        <v>76</v>
      </c>
      <c r="T4007" s="2">
        <v>24</v>
      </c>
      <c r="U4007" s="2">
        <v>12</v>
      </c>
      <c r="V4007" s="2">
        <v>2</v>
      </c>
      <c r="W4007" s="2">
        <v>17.600000000000001</v>
      </c>
      <c r="X4007" s="2">
        <v>13.200000000000001</v>
      </c>
      <c r="Y4007" s="2">
        <v>7.9199999999999993E-2</v>
      </c>
      <c r="Z4007" s="6">
        <v>46202</v>
      </c>
    </row>
    <row r="4008" spans="1:26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8" t="str">
        <f>IF(Table5[[#This Row],[Company Code]]&lt;&gt;"",Table5[[#This Row],[Contact Email]],"")</f>
        <v/>
      </c>
      <c r="M4008" s="2"/>
      <c r="N4008" s="9" t="str">
        <f>IF(IF(COUNTIF($S$2:S4008,S4008)=1,P4008,"")=1,COUNTIF($O$2:O4008,O4008),IF(COUNTIF($S$2:S4008,S4008)=1,P4008,""))</f>
        <v/>
      </c>
      <c r="O4008" s="9" t="str">
        <f>IF(COUNTIF($S$2:S4008,S4008)=1,P4008,"")</f>
        <v/>
      </c>
      <c r="P4008" s="9">
        <f>COUNTIF($S$2:S4008,S4008)</f>
        <v>150</v>
      </c>
      <c r="Q4008" s="2" t="s">
        <v>117</v>
      </c>
      <c r="R4008" s="2" t="s">
        <v>4127</v>
      </c>
      <c r="S4008" s="2" t="s">
        <v>76</v>
      </c>
      <c r="T4008" s="2">
        <v>12</v>
      </c>
      <c r="U4008" s="2">
        <v>12</v>
      </c>
      <c r="V4008" s="2">
        <v>1</v>
      </c>
      <c r="W4008" s="2">
        <v>8.8000000000000007</v>
      </c>
      <c r="X4008" s="2">
        <v>6.6000000000000005</v>
      </c>
      <c r="Y4008" s="2">
        <v>3.9599999999999996E-2</v>
      </c>
      <c r="Z4008" s="6">
        <v>46202</v>
      </c>
    </row>
    <row r="4009" spans="1:26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8" t="str">
        <f>IF(Table5[[#This Row],[Company Code]]&lt;&gt;"",Table5[[#This Row],[Contact Email]],"")</f>
        <v/>
      </c>
      <c r="M4009" s="2"/>
      <c r="N4009" s="9" t="str">
        <f>IF(IF(COUNTIF($S$2:S4009,S4009)=1,P4009,"")=1,COUNTIF($O$2:O4009,O4009),IF(COUNTIF($S$2:S4009,S4009)=1,P4009,""))</f>
        <v/>
      </c>
      <c r="O4009" s="9" t="str">
        <f>IF(COUNTIF($S$2:S4009,S4009)=1,P4009,"")</f>
        <v/>
      </c>
      <c r="P4009" s="9">
        <f>COUNTIF($S$2:S4009,S4009)</f>
        <v>151</v>
      </c>
      <c r="Q4009" s="2" t="s">
        <v>117</v>
      </c>
      <c r="R4009" s="2" t="s">
        <v>4128</v>
      </c>
      <c r="S4009" s="2" t="s">
        <v>76</v>
      </c>
      <c r="T4009" s="2">
        <v>84</v>
      </c>
      <c r="U4009" s="2">
        <v>12</v>
      </c>
      <c r="V4009" s="2">
        <v>7</v>
      </c>
      <c r="W4009" s="2">
        <v>61.6</v>
      </c>
      <c r="X4009" s="2">
        <v>46.2</v>
      </c>
      <c r="Y4009" s="2">
        <v>0.2772</v>
      </c>
      <c r="Z4009" s="6">
        <v>46202</v>
      </c>
    </row>
    <row r="4010" spans="1:26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8" t="str">
        <f>IF(Table5[[#This Row],[Company Code]]&lt;&gt;"",Table5[[#This Row],[Contact Email]],"")</f>
        <v/>
      </c>
      <c r="M4010" s="2"/>
      <c r="N4010" s="9" t="str">
        <f>IF(IF(COUNTIF($S$2:S4010,S4010)=1,P4010,"")=1,COUNTIF($O$2:O4010,O4010),IF(COUNTIF($S$2:S4010,S4010)=1,P4010,""))</f>
        <v/>
      </c>
      <c r="O4010" s="9" t="str">
        <f>IF(COUNTIF($S$2:S4010,S4010)=1,P4010,"")</f>
        <v/>
      </c>
      <c r="P4010" s="9">
        <f>COUNTIF($S$2:S4010,S4010)</f>
        <v>152</v>
      </c>
      <c r="Q4010" s="2" t="s">
        <v>117</v>
      </c>
      <c r="R4010" s="2" t="s">
        <v>4129</v>
      </c>
      <c r="S4010" s="2" t="s">
        <v>76</v>
      </c>
      <c r="T4010" s="2">
        <v>72</v>
      </c>
      <c r="U4010" s="2">
        <v>12</v>
      </c>
      <c r="V4010" s="2">
        <v>6</v>
      </c>
      <c r="W4010" s="2">
        <v>52.800000000000004</v>
      </c>
      <c r="X4010" s="2">
        <v>39.6</v>
      </c>
      <c r="Y4010" s="2">
        <v>0.23760000000000001</v>
      </c>
      <c r="Z4010" s="6">
        <v>46202</v>
      </c>
    </row>
    <row r="4011" spans="1:26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8" t="str">
        <f>IF(Table5[[#This Row],[Company Code]]&lt;&gt;"",Table5[[#This Row],[Contact Email]],"")</f>
        <v/>
      </c>
      <c r="M4011" s="2"/>
      <c r="N4011" s="9" t="str">
        <f>IF(IF(COUNTIF($S$2:S4011,S4011)=1,P4011,"")=1,COUNTIF($O$2:O4011,O4011),IF(COUNTIF($S$2:S4011,S4011)=1,P4011,""))</f>
        <v/>
      </c>
      <c r="O4011" s="9" t="str">
        <f>IF(COUNTIF($S$2:S4011,S4011)=1,P4011,"")</f>
        <v/>
      </c>
      <c r="P4011" s="9">
        <f>COUNTIF($S$2:S4011,S4011)</f>
        <v>153</v>
      </c>
      <c r="Q4011" s="2" t="s">
        <v>117</v>
      </c>
      <c r="R4011" s="2" t="s">
        <v>4130</v>
      </c>
      <c r="S4011" s="2" t="s">
        <v>76</v>
      </c>
      <c r="T4011" s="2">
        <v>48</v>
      </c>
      <c r="U4011" s="2">
        <v>12</v>
      </c>
      <c r="V4011" s="2">
        <v>4</v>
      </c>
      <c r="W4011" s="2">
        <v>35.200000000000003</v>
      </c>
      <c r="X4011" s="2">
        <v>26.400000000000002</v>
      </c>
      <c r="Y4011" s="2">
        <v>0.15839999999999999</v>
      </c>
      <c r="Z4011" s="6">
        <v>46202</v>
      </c>
    </row>
    <row r="4012" spans="1:26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8" t="str">
        <f>IF(Table5[[#This Row],[Company Code]]&lt;&gt;"",Table5[[#This Row],[Contact Email]],"")</f>
        <v/>
      </c>
      <c r="M4012" s="2"/>
      <c r="N4012" s="9" t="str">
        <f>IF(IF(COUNTIF($S$2:S4012,S4012)=1,P4012,"")=1,COUNTIF($O$2:O4012,O4012),IF(COUNTIF($S$2:S4012,S4012)=1,P4012,""))</f>
        <v/>
      </c>
      <c r="O4012" s="9" t="str">
        <f>IF(COUNTIF($S$2:S4012,S4012)=1,P4012,"")</f>
        <v/>
      </c>
      <c r="P4012" s="9">
        <f>COUNTIF($S$2:S4012,S4012)</f>
        <v>154</v>
      </c>
      <c r="Q4012" s="2" t="s">
        <v>117</v>
      </c>
      <c r="R4012" s="2" t="s">
        <v>4131</v>
      </c>
      <c r="S4012" s="2" t="s">
        <v>76</v>
      </c>
      <c r="T4012" s="2">
        <v>264</v>
      </c>
      <c r="U4012" s="2">
        <v>12</v>
      </c>
      <c r="V4012" s="2">
        <v>22</v>
      </c>
      <c r="W4012" s="2">
        <v>193.6</v>
      </c>
      <c r="X4012" s="2">
        <v>145.20000000000002</v>
      </c>
      <c r="Y4012" s="2">
        <v>0.87119999999999997</v>
      </c>
      <c r="Z4012" s="6">
        <v>46202</v>
      </c>
    </row>
    <row r="4013" spans="1:26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8" t="str">
        <f>IF(Table5[[#This Row],[Company Code]]&lt;&gt;"",Table5[[#This Row],[Contact Email]],"")</f>
        <v/>
      </c>
      <c r="M4013" s="2"/>
      <c r="N4013" s="9" t="str">
        <f>IF(IF(COUNTIF($S$2:S4013,S4013)=1,P4013,"")=1,COUNTIF($O$2:O4013,O4013),IF(COUNTIF($S$2:S4013,S4013)=1,P4013,""))</f>
        <v/>
      </c>
      <c r="O4013" s="9" t="str">
        <f>IF(COUNTIF($S$2:S4013,S4013)=1,P4013,"")</f>
        <v/>
      </c>
      <c r="P4013" s="9">
        <f>COUNTIF($S$2:S4013,S4013)</f>
        <v>155</v>
      </c>
      <c r="Q4013" s="2" t="s">
        <v>117</v>
      </c>
      <c r="R4013" s="2" t="s">
        <v>4132</v>
      </c>
      <c r="S4013" s="2" t="s">
        <v>76</v>
      </c>
      <c r="T4013" s="2">
        <v>48</v>
      </c>
      <c r="U4013" s="2">
        <v>12</v>
      </c>
      <c r="V4013" s="2">
        <v>4</v>
      </c>
      <c r="W4013" s="2">
        <v>35.200000000000003</v>
      </c>
      <c r="X4013" s="2">
        <v>26.400000000000002</v>
      </c>
      <c r="Y4013" s="2">
        <v>0.15839999999999999</v>
      </c>
      <c r="Z4013" s="6">
        <v>46202</v>
      </c>
    </row>
    <row r="4014" spans="1:26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8" t="str">
        <f>IF(Table5[[#This Row],[Company Code]]&lt;&gt;"",Table5[[#This Row],[Contact Email]],"")</f>
        <v/>
      </c>
      <c r="M4014" s="2"/>
      <c r="N4014" s="9" t="str">
        <f>IF(IF(COUNTIF($S$2:S4014,S4014)=1,P4014,"")=1,COUNTIF($O$2:O4014,O4014),IF(COUNTIF($S$2:S4014,S4014)=1,P4014,""))</f>
        <v/>
      </c>
      <c r="O4014" s="9" t="str">
        <f>IF(COUNTIF($S$2:S4014,S4014)=1,P4014,"")</f>
        <v/>
      </c>
      <c r="P4014" s="9">
        <f>COUNTIF($S$2:S4014,S4014)</f>
        <v>156</v>
      </c>
      <c r="Q4014" s="2" t="s">
        <v>117</v>
      </c>
      <c r="R4014" s="2" t="s">
        <v>4133</v>
      </c>
      <c r="S4014" s="2" t="s">
        <v>76</v>
      </c>
      <c r="T4014" s="2">
        <v>24</v>
      </c>
      <c r="U4014" s="2">
        <v>12</v>
      </c>
      <c r="V4014" s="2">
        <v>2</v>
      </c>
      <c r="W4014" s="2">
        <v>17.600000000000001</v>
      </c>
      <c r="X4014" s="2">
        <v>13.200000000000001</v>
      </c>
      <c r="Y4014" s="2">
        <v>7.9199999999999993E-2</v>
      </c>
      <c r="Z4014" s="6">
        <v>46202</v>
      </c>
    </row>
    <row r="4015" spans="1:26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8" t="str">
        <f>IF(Table5[[#This Row],[Company Code]]&lt;&gt;"",Table5[[#This Row],[Contact Email]],"")</f>
        <v/>
      </c>
      <c r="M4015" s="2"/>
      <c r="N4015" s="9" t="str">
        <f>IF(IF(COUNTIF($S$2:S4015,S4015)=1,P4015,"")=1,COUNTIF($O$2:O4015,O4015),IF(COUNTIF($S$2:S4015,S4015)=1,P4015,""))</f>
        <v/>
      </c>
      <c r="O4015" s="9" t="str">
        <f>IF(COUNTIF($S$2:S4015,S4015)=1,P4015,"")</f>
        <v/>
      </c>
      <c r="P4015" s="9">
        <f>COUNTIF($S$2:S4015,S4015)</f>
        <v>157</v>
      </c>
      <c r="Q4015" s="2" t="s">
        <v>117</v>
      </c>
      <c r="R4015" s="2" t="s">
        <v>4134</v>
      </c>
      <c r="S4015" s="2" t="s">
        <v>76</v>
      </c>
      <c r="T4015" s="2">
        <v>96</v>
      </c>
      <c r="U4015" s="2">
        <v>12</v>
      </c>
      <c r="V4015" s="2">
        <v>8</v>
      </c>
      <c r="W4015" s="2">
        <v>70.400000000000006</v>
      </c>
      <c r="X4015" s="2">
        <v>52.800000000000004</v>
      </c>
      <c r="Y4015" s="2">
        <v>0.31679999999999997</v>
      </c>
      <c r="Z4015" s="6">
        <v>46202</v>
      </c>
    </row>
    <row r="4016" spans="1:26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8" t="str">
        <f>IF(Table5[[#This Row],[Company Code]]&lt;&gt;"",Table5[[#This Row],[Contact Email]],"")</f>
        <v/>
      </c>
      <c r="M4016" s="2"/>
      <c r="N4016" s="9" t="str">
        <f>IF(IF(COUNTIF($S$2:S4016,S4016)=1,P4016,"")=1,COUNTIF($O$2:O4016,O4016),IF(COUNTIF($S$2:S4016,S4016)=1,P4016,""))</f>
        <v/>
      </c>
      <c r="O4016" s="9" t="str">
        <f>IF(COUNTIF($S$2:S4016,S4016)=1,P4016,"")</f>
        <v/>
      </c>
      <c r="P4016" s="9">
        <f>COUNTIF($S$2:S4016,S4016)</f>
        <v>158</v>
      </c>
      <c r="Q4016" s="2" t="s">
        <v>117</v>
      </c>
      <c r="R4016" s="2" t="s">
        <v>4135</v>
      </c>
      <c r="S4016" s="2" t="s">
        <v>76</v>
      </c>
      <c r="T4016" s="2">
        <v>156</v>
      </c>
      <c r="U4016" s="2">
        <v>12</v>
      </c>
      <c r="V4016" s="2">
        <v>13</v>
      </c>
      <c r="W4016" s="2">
        <v>114.4</v>
      </c>
      <c r="X4016" s="2">
        <v>85.800000000000011</v>
      </c>
      <c r="Y4016" s="2">
        <v>0.51480000000000004</v>
      </c>
      <c r="Z4016" s="6">
        <v>46202</v>
      </c>
    </row>
    <row r="4017" spans="1:26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8" t="str">
        <f>IF(Table5[[#This Row],[Company Code]]&lt;&gt;"",Table5[[#This Row],[Contact Email]],"")</f>
        <v/>
      </c>
      <c r="M4017" s="2"/>
      <c r="N4017" s="9" t="str">
        <f>IF(IF(COUNTIF($S$2:S4017,S4017)=1,P4017,"")=1,COUNTIF($O$2:O4017,O4017),IF(COUNTIF($S$2:S4017,S4017)=1,P4017,""))</f>
        <v/>
      </c>
      <c r="O4017" s="9" t="str">
        <f>IF(COUNTIF($S$2:S4017,S4017)=1,P4017,"")</f>
        <v/>
      </c>
      <c r="P4017" s="9">
        <f>COUNTIF($S$2:S4017,S4017)</f>
        <v>159</v>
      </c>
      <c r="Q4017" s="2" t="s">
        <v>117</v>
      </c>
      <c r="R4017" s="2" t="s">
        <v>4136</v>
      </c>
      <c r="S4017" s="2" t="s">
        <v>76</v>
      </c>
      <c r="T4017" s="2">
        <v>120</v>
      </c>
      <c r="U4017" s="2">
        <v>12</v>
      </c>
      <c r="V4017" s="2">
        <v>10</v>
      </c>
      <c r="W4017" s="2">
        <v>88</v>
      </c>
      <c r="X4017" s="2">
        <v>66</v>
      </c>
      <c r="Y4017" s="2">
        <v>0.39600000000000002</v>
      </c>
      <c r="Z4017" s="6">
        <v>46202</v>
      </c>
    </row>
    <row r="4018" spans="1:26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8" t="str">
        <f>IF(Table5[[#This Row],[Company Code]]&lt;&gt;"",Table5[[#This Row],[Contact Email]],"")</f>
        <v/>
      </c>
      <c r="M4018" s="2"/>
      <c r="N4018" s="9" t="str">
        <f>IF(IF(COUNTIF($S$2:S4018,S4018)=1,P4018,"")=1,COUNTIF($O$2:O4018,O4018),IF(COUNTIF($S$2:S4018,S4018)=1,P4018,""))</f>
        <v/>
      </c>
      <c r="O4018" s="9" t="str">
        <f>IF(COUNTIF($S$2:S4018,S4018)=1,P4018,"")</f>
        <v/>
      </c>
      <c r="P4018" s="9">
        <f>COUNTIF($S$2:S4018,S4018)</f>
        <v>160</v>
      </c>
      <c r="Q4018" s="2" t="s">
        <v>117</v>
      </c>
      <c r="R4018" s="2" t="s">
        <v>4137</v>
      </c>
      <c r="S4018" s="2" t="s">
        <v>76</v>
      </c>
      <c r="T4018" s="2">
        <v>24</v>
      </c>
      <c r="U4018" s="2">
        <v>12</v>
      </c>
      <c r="V4018" s="2">
        <v>2</v>
      </c>
      <c r="W4018" s="2">
        <v>17.600000000000001</v>
      </c>
      <c r="X4018" s="2">
        <v>13.200000000000001</v>
      </c>
      <c r="Y4018" s="2">
        <v>7.9199999999999993E-2</v>
      </c>
      <c r="Z4018" s="6">
        <v>46202</v>
      </c>
    </row>
    <row r="4019" spans="1:26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8" t="str">
        <f>IF(Table5[[#This Row],[Company Code]]&lt;&gt;"",Table5[[#This Row],[Contact Email]],"")</f>
        <v/>
      </c>
      <c r="M4019" s="2"/>
      <c r="N4019" s="9" t="str">
        <f>IF(IF(COUNTIF($S$2:S4019,S4019)=1,P4019,"")=1,COUNTIF($O$2:O4019,O4019),IF(COUNTIF($S$2:S4019,S4019)=1,P4019,""))</f>
        <v/>
      </c>
      <c r="O4019" s="9" t="str">
        <f>IF(COUNTIF($S$2:S4019,S4019)=1,P4019,"")</f>
        <v/>
      </c>
      <c r="P4019" s="9">
        <f>COUNTIF($S$2:S4019,S4019)</f>
        <v>161</v>
      </c>
      <c r="Q4019" s="2" t="s">
        <v>117</v>
      </c>
      <c r="R4019" s="2" t="s">
        <v>4138</v>
      </c>
      <c r="S4019" s="2" t="s">
        <v>76</v>
      </c>
      <c r="T4019" s="2">
        <v>48</v>
      </c>
      <c r="U4019" s="2">
        <v>12</v>
      </c>
      <c r="V4019" s="2">
        <v>4</v>
      </c>
      <c r="W4019" s="2">
        <v>35.200000000000003</v>
      </c>
      <c r="X4019" s="2">
        <v>26.400000000000002</v>
      </c>
      <c r="Y4019" s="2">
        <v>0.15839999999999999</v>
      </c>
      <c r="Z4019" s="6">
        <v>46202</v>
      </c>
    </row>
    <row r="4020" spans="1:26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8" t="str">
        <f>IF(Table5[[#This Row],[Company Code]]&lt;&gt;"",Table5[[#This Row],[Contact Email]],"")</f>
        <v/>
      </c>
      <c r="M4020" s="2"/>
      <c r="N4020" s="9" t="str">
        <f>IF(IF(COUNTIF($S$2:S4020,S4020)=1,P4020,"")=1,COUNTIF($O$2:O4020,O4020),IF(COUNTIF($S$2:S4020,S4020)=1,P4020,""))</f>
        <v/>
      </c>
      <c r="O4020" s="9" t="str">
        <f>IF(COUNTIF($S$2:S4020,S4020)=1,P4020,"")</f>
        <v/>
      </c>
      <c r="P4020" s="9">
        <f>COUNTIF($S$2:S4020,S4020)</f>
        <v>162</v>
      </c>
      <c r="Q4020" s="2" t="s">
        <v>117</v>
      </c>
      <c r="R4020" s="2" t="s">
        <v>4139</v>
      </c>
      <c r="S4020" s="2" t="s">
        <v>76</v>
      </c>
      <c r="T4020" s="2">
        <v>48</v>
      </c>
      <c r="U4020" s="2">
        <v>12</v>
      </c>
      <c r="V4020" s="2">
        <v>4</v>
      </c>
      <c r="W4020" s="2">
        <v>35.200000000000003</v>
      </c>
      <c r="X4020" s="2">
        <v>26.400000000000002</v>
      </c>
      <c r="Y4020" s="2">
        <v>0.15839999999999999</v>
      </c>
      <c r="Z4020" s="6">
        <v>46202</v>
      </c>
    </row>
    <row r="4021" spans="1:26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8" t="str">
        <f>IF(Table5[[#This Row],[Company Code]]&lt;&gt;"",Table5[[#This Row],[Contact Email]],"")</f>
        <v/>
      </c>
      <c r="M4021" s="2"/>
      <c r="N4021" s="9" t="str">
        <f>IF(IF(COUNTIF($S$2:S4021,S4021)=1,P4021,"")=1,COUNTIF($O$2:O4021,O4021),IF(COUNTIF($S$2:S4021,S4021)=1,P4021,""))</f>
        <v/>
      </c>
      <c r="O4021" s="9" t="str">
        <f>IF(COUNTIF($S$2:S4021,S4021)=1,P4021,"")</f>
        <v/>
      </c>
      <c r="P4021" s="9">
        <f>COUNTIF($S$2:S4021,S4021)</f>
        <v>163</v>
      </c>
      <c r="Q4021" s="2" t="s">
        <v>117</v>
      </c>
      <c r="R4021" s="2" t="s">
        <v>4140</v>
      </c>
      <c r="S4021" s="2" t="s">
        <v>76</v>
      </c>
      <c r="T4021" s="2">
        <v>60</v>
      </c>
      <c r="U4021" s="2">
        <v>12</v>
      </c>
      <c r="V4021" s="2">
        <v>5</v>
      </c>
      <c r="W4021" s="2">
        <v>44</v>
      </c>
      <c r="X4021" s="2">
        <v>33</v>
      </c>
      <c r="Y4021" s="2">
        <v>0.19800000000000001</v>
      </c>
      <c r="Z4021" s="6">
        <v>46202</v>
      </c>
    </row>
    <row r="4022" spans="1:26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8" t="str">
        <f>IF(Table5[[#This Row],[Company Code]]&lt;&gt;"",Table5[[#This Row],[Contact Email]],"")</f>
        <v/>
      </c>
      <c r="M4022" s="2"/>
      <c r="N4022" s="9" t="str">
        <f>IF(IF(COUNTIF($S$2:S4022,S4022)=1,P4022,"")=1,COUNTIF($O$2:O4022,O4022),IF(COUNTIF($S$2:S4022,S4022)=1,P4022,""))</f>
        <v/>
      </c>
      <c r="O4022" s="9" t="str">
        <f>IF(COUNTIF($S$2:S4022,S4022)=1,P4022,"")</f>
        <v/>
      </c>
      <c r="P4022" s="9">
        <f>COUNTIF($S$2:S4022,S4022)</f>
        <v>164</v>
      </c>
      <c r="Q4022" s="2" t="s">
        <v>117</v>
      </c>
      <c r="R4022" s="2" t="s">
        <v>4141</v>
      </c>
      <c r="S4022" s="2" t="s">
        <v>76</v>
      </c>
      <c r="T4022" s="2">
        <v>36</v>
      </c>
      <c r="U4022" s="2">
        <v>12</v>
      </c>
      <c r="V4022" s="2">
        <v>3</v>
      </c>
      <c r="W4022" s="2">
        <v>26.400000000000002</v>
      </c>
      <c r="X4022" s="2">
        <v>19.8</v>
      </c>
      <c r="Y4022" s="2">
        <v>0.1188</v>
      </c>
      <c r="Z4022" s="6">
        <v>46202</v>
      </c>
    </row>
    <row r="4023" spans="1:26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8" t="str">
        <f>IF(Table5[[#This Row],[Company Code]]&lt;&gt;"",Table5[[#This Row],[Contact Email]],"")</f>
        <v/>
      </c>
      <c r="M4023" s="2"/>
      <c r="N4023" s="9" t="str">
        <f>IF(IF(COUNTIF($S$2:S4023,S4023)=1,P4023,"")=1,COUNTIF($O$2:O4023,O4023),IF(COUNTIF($S$2:S4023,S4023)=1,P4023,""))</f>
        <v/>
      </c>
      <c r="O4023" s="9" t="str">
        <f>IF(COUNTIF($S$2:S4023,S4023)=1,P4023,"")</f>
        <v/>
      </c>
      <c r="P4023" s="9">
        <f>COUNTIF($S$2:S4023,S4023)</f>
        <v>165</v>
      </c>
      <c r="Q4023" s="2" t="s">
        <v>117</v>
      </c>
      <c r="R4023" s="2" t="s">
        <v>4142</v>
      </c>
      <c r="S4023" s="2" t="s">
        <v>76</v>
      </c>
      <c r="T4023" s="2">
        <v>36</v>
      </c>
      <c r="U4023" s="2">
        <v>12</v>
      </c>
      <c r="V4023" s="2">
        <v>3</v>
      </c>
      <c r="W4023" s="2">
        <v>26.400000000000002</v>
      </c>
      <c r="X4023" s="2">
        <v>19.8</v>
      </c>
      <c r="Y4023" s="2">
        <v>0.1188</v>
      </c>
      <c r="Z4023" s="6">
        <v>46202</v>
      </c>
    </row>
    <row r="4024" spans="1:26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8" t="str">
        <f>IF(Table5[[#This Row],[Company Code]]&lt;&gt;"",Table5[[#This Row],[Contact Email]],"")</f>
        <v/>
      </c>
      <c r="M4024" s="2"/>
      <c r="N4024" s="9" t="str">
        <f>IF(IF(COUNTIF($S$2:S4024,S4024)=1,P4024,"")=1,COUNTIF($O$2:O4024,O4024),IF(COUNTIF($S$2:S4024,S4024)=1,P4024,""))</f>
        <v/>
      </c>
      <c r="O4024" s="9" t="str">
        <f>IF(COUNTIF($S$2:S4024,S4024)=1,P4024,"")</f>
        <v/>
      </c>
      <c r="P4024" s="9">
        <f>COUNTIF($S$2:S4024,S4024)</f>
        <v>166</v>
      </c>
      <c r="Q4024" s="2" t="s">
        <v>117</v>
      </c>
      <c r="R4024" s="2" t="s">
        <v>4143</v>
      </c>
      <c r="S4024" s="2" t="s">
        <v>76</v>
      </c>
      <c r="T4024" s="2">
        <v>24</v>
      </c>
      <c r="U4024" s="2">
        <v>12</v>
      </c>
      <c r="V4024" s="2">
        <v>2</v>
      </c>
      <c r="W4024" s="2">
        <v>17.600000000000001</v>
      </c>
      <c r="X4024" s="2">
        <v>13.200000000000001</v>
      </c>
      <c r="Y4024" s="2">
        <v>7.9199999999999993E-2</v>
      </c>
      <c r="Z4024" s="6">
        <v>46202</v>
      </c>
    </row>
    <row r="4025" spans="1:26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8" t="str">
        <f>IF(Table5[[#This Row],[Company Code]]&lt;&gt;"",Table5[[#This Row],[Contact Email]],"")</f>
        <v/>
      </c>
      <c r="M4025" s="2"/>
      <c r="N4025" s="9" t="str">
        <f>IF(IF(COUNTIF($S$2:S4025,S4025)=1,P4025,"")=1,COUNTIF($O$2:O4025,O4025),IF(COUNTIF($S$2:S4025,S4025)=1,P4025,""))</f>
        <v/>
      </c>
      <c r="O4025" s="9" t="str">
        <f>IF(COUNTIF($S$2:S4025,S4025)=1,P4025,"")</f>
        <v/>
      </c>
      <c r="P4025" s="9">
        <f>COUNTIF($S$2:S4025,S4025)</f>
        <v>167</v>
      </c>
      <c r="Q4025" s="2" t="s">
        <v>117</v>
      </c>
      <c r="R4025" s="2" t="s">
        <v>4144</v>
      </c>
      <c r="S4025" s="2" t="s">
        <v>76</v>
      </c>
      <c r="T4025" s="2">
        <v>132</v>
      </c>
      <c r="U4025" s="2">
        <v>12</v>
      </c>
      <c r="V4025" s="2">
        <v>11</v>
      </c>
      <c r="W4025" s="2">
        <v>96.8</v>
      </c>
      <c r="X4025" s="2">
        <v>72.600000000000009</v>
      </c>
      <c r="Y4025" s="2">
        <v>0.43559999999999999</v>
      </c>
      <c r="Z4025" s="6">
        <v>46202</v>
      </c>
    </row>
    <row r="4026" spans="1:26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8" t="str">
        <f>IF(Table5[[#This Row],[Company Code]]&lt;&gt;"",Table5[[#This Row],[Contact Email]],"")</f>
        <v/>
      </c>
      <c r="M4026" s="2"/>
      <c r="N4026" s="9" t="str">
        <f>IF(IF(COUNTIF($S$2:S4026,S4026)=1,P4026,"")=1,COUNTIF($O$2:O4026,O4026),IF(COUNTIF($S$2:S4026,S4026)=1,P4026,""))</f>
        <v/>
      </c>
      <c r="O4026" s="9" t="str">
        <f>IF(COUNTIF($S$2:S4026,S4026)=1,P4026,"")</f>
        <v/>
      </c>
      <c r="P4026" s="9">
        <f>COUNTIF($S$2:S4026,S4026)</f>
        <v>168</v>
      </c>
      <c r="Q4026" s="2" t="s">
        <v>117</v>
      </c>
      <c r="R4026" s="2" t="s">
        <v>4145</v>
      </c>
      <c r="S4026" s="2" t="s">
        <v>76</v>
      </c>
      <c r="T4026" s="2">
        <v>36</v>
      </c>
      <c r="U4026" s="2">
        <v>12</v>
      </c>
      <c r="V4026" s="2">
        <v>3</v>
      </c>
      <c r="W4026" s="2">
        <v>26.400000000000002</v>
      </c>
      <c r="X4026" s="2">
        <v>19.8</v>
      </c>
      <c r="Y4026" s="2">
        <v>0.1188</v>
      </c>
      <c r="Z4026" s="6">
        <v>46202</v>
      </c>
    </row>
    <row r="4027" spans="1:26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8" t="str">
        <f>IF(Table5[[#This Row],[Company Code]]&lt;&gt;"",Table5[[#This Row],[Contact Email]],"")</f>
        <v/>
      </c>
      <c r="M4027" s="2"/>
      <c r="N4027" s="9" t="str">
        <f>IF(IF(COUNTIF($S$2:S4027,S4027)=1,P4027,"")=1,COUNTIF($O$2:O4027,O4027),IF(COUNTIF($S$2:S4027,S4027)=1,P4027,""))</f>
        <v/>
      </c>
      <c r="O4027" s="9" t="str">
        <f>IF(COUNTIF($S$2:S4027,S4027)=1,P4027,"")</f>
        <v/>
      </c>
      <c r="P4027" s="9">
        <f>COUNTIF($S$2:S4027,S4027)</f>
        <v>169</v>
      </c>
      <c r="Q4027" s="2" t="s">
        <v>117</v>
      </c>
      <c r="R4027" s="2" t="s">
        <v>4146</v>
      </c>
      <c r="S4027" s="2" t="s">
        <v>76</v>
      </c>
      <c r="T4027" s="2">
        <v>48</v>
      </c>
      <c r="U4027" s="2">
        <v>12</v>
      </c>
      <c r="V4027" s="2">
        <v>4</v>
      </c>
      <c r="W4027" s="2">
        <v>35.200000000000003</v>
      </c>
      <c r="X4027" s="2">
        <v>26.400000000000002</v>
      </c>
      <c r="Y4027" s="2">
        <v>0.15839999999999999</v>
      </c>
      <c r="Z4027" s="6">
        <v>46202</v>
      </c>
    </row>
    <row r="4028" spans="1:26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8" t="str">
        <f>IF(Table5[[#This Row],[Company Code]]&lt;&gt;"",Table5[[#This Row],[Contact Email]],"")</f>
        <v/>
      </c>
      <c r="M4028" s="2"/>
      <c r="N4028" s="9" t="str">
        <f>IF(IF(COUNTIF($S$2:S4028,S4028)=1,P4028,"")=1,COUNTIF($O$2:O4028,O4028),IF(COUNTIF($S$2:S4028,S4028)=1,P4028,""))</f>
        <v/>
      </c>
      <c r="O4028" s="9" t="str">
        <f>IF(COUNTIF($S$2:S4028,S4028)=1,P4028,"")</f>
        <v/>
      </c>
      <c r="P4028" s="9">
        <f>COUNTIF($S$2:S4028,S4028)</f>
        <v>170</v>
      </c>
      <c r="Q4028" s="2" t="s">
        <v>117</v>
      </c>
      <c r="R4028" s="2" t="s">
        <v>4147</v>
      </c>
      <c r="S4028" s="2" t="s">
        <v>76</v>
      </c>
      <c r="T4028" s="2">
        <v>192</v>
      </c>
      <c r="U4028" s="2">
        <v>12</v>
      </c>
      <c r="V4028" s="2">
        <v>16</v>
      </c>
      <c r="W4028" s="2">
        <v>140.80000000000001</v>
      </c>
      <c r="X4028" s="2">
        <v>105.60000000000001</v>
      </c>
      <c r="Y4028" s="2">
        <v>0.63359999999999994</v>
      </c>
      <c r="Z4028" s="6">
        <v>46202</v>
      </c>
    </row>
    <row r="4029" spans="1:26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8" t="str">
        <f>IF(Table5[[#This Row],[Company Code]]&lt;&gt;"",Table5[[#This Row],[Contact Email]],"")</f>
        <v/>
      </c>
      <c r="M4029" s="2"/>
      <c r="N4029" s="9" t="str">
        <f>IF(IF(COUNTIF($S$2:S4029,S4029)=1,P4029,"")=1,COUNTIF($O$2:O4029,O4029),IF(COUNTIF($S$2:S4029,S4029)=1,P4029,""))</f>
        <v/>
      </c>
      <c r="O4029" s="9" t="str">
        <f>IF(COUNTIF($S$2:S4029,S4029)=1,P4029,"")</f>
        <v/>
      </c>
      <c r="P4029" s="9">
        <f>COUNTIF($S$2:S4029,S4029)</f>
        <v>171</v>
      </c>
      <c r="Q4029" s="2" t="s">
        <v>117</v>
      </c>
      <c r="R4029" s="2" t="s">
        <v>4148</v>
      </c>
      <c r="S4029" s="2" t="s">
        <v>76</v>
      </c>
      <c r="T4029" s="2">
        <v>132</v>
      </c>
      <c r="U4029" s="2">
        <v>12</v>
      </c>
      <c r="V4029" s="2">
        <v>11</v>
      </c>
      <c r="W4029" s="2">
        <v>96.8</v>
      </c>
      <c r="X4029" s="2">
        <v>72.600000000000009</v>
      </c>
      <c r="Y4029" s="2">
        <v>0.43559999999999999</v>
      </c>
      <c r="Z4029" s="6">
        <v>46202</v>
      </c>
    </row>
    <row r="4030" spans="1:26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8" t="str">
        <f>IF(Table5[[#This Row],[Company Code]]&lt;&gt;"",Table5[[#This Row],[Contact Email]],"")</f>
        <v/>
      </c>
      <c r="M4030" s="2"/>
      <c r="N4030" s="9" t="str">
        <f>IF(IF(COUNTIF($S$2:S4030,S4030)=1,P4030,"")=1,COUNTIF($O$2:O4030,O4030),IF(COUNTIF($S$2:S4030,S4030)=1,P4030,""))</f>
        <v/>
      </c>
      <c r="O4030" s="9" t="str">
        <f>IF(COUNTIF($S$2:S4030,S4030)=1,P4030,"")</f>
        <v/>
      </c>
      <c r="P4030" s="9">
        <f>COUNTIF($S$2:S4030,S4030)</f>
        <v>172</v>
      </c>
      <c r="Q4030" s="2" t="s">
        <v>117</v>
      </c>
      <c r="R4030" s="2" t="s">
        <v>4149</v>
      </c>
      <c r="S4030" s="2" t="s">
        <v>76</v>
      </c>
      <c r="T4030" s="2">
        <v>12</v>
      </c>
      <c r="U4030" s="2">
        <v>12</v>
      </c>
      <c r="V4030" s="2">
        <v>1</v>
      </c>
      <c r="W4030" s="2">
        <v>8.8000000000000007</v>
      </c>
      <c r="X4030" s="2">
        <v>6.6000000000000005</v>
      </c>
      <c r="Y4030" s="2">
        <v>3.9599999999999996E-2</v>
      </c>
      <c r="Z4030" s="6">
        <v>46202</v>
      </c>
    </row>
    <row r="4031" spans="1:26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8" t="str">
        <f>IF(Table5[[#This Row],[Company Code]]&lt;&gt;"",Table5[[#This Row],[Contact Email]],"")</f>
        <v/>
      </c>
      <c r="M4031" s="2"/>
      <c r="N4031" s="9" t="str">
        <f>IF(IF(COUNTIF($S$2:S4031,S4031)=1,P4031,"")=1,COUNTIF($O$2:O4031,O4031),IF(COUNTIF($S$2:S4031,S4031)=1,P4031,""))</f>
        <v/>
      </c>
      <c r="O4031" s="9" t="str">
        <f>IF(COUNTIF($S$2:S4031,S4031)=1,P4031,"")</f>
        <v/>
      </c>
      <c r="P4031" s="9">
        <f>COUNTIF($S$2:S4031,S4031)</f>
        <v>173</v>
      </c>
      <c r="Q4031" s="2" t="s">
        <v>117</v>
      </c>
      <c r="R4031" s="2" t="s">
        <v>4150</v>
      </c>
      <c r="S4031" s="2" t="s">
        <v>76</v>
      </c>
      <c r="T4031" s="2">
        <v>132</v>
      </c>
      <c r="U4031" s="2">
        <v>12</v>
      </c>
      <c r="V4031" s="2">
        <v>11</v>
      </c>
      <c r="W4031" s="2">
        <v>96.8</v>
      </c>
      <c r="X4031" s="2">
        <v>72.600000000000009</v>
      </c>
      <c r="Y4031" s="2">
        <v>0.43559999999999999</v>
      </c>
      <c r="Z4031" s="6">
        <v>46202</v>
      </c>
    </row>
    <row r="4032" spans="1:26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8" t="str">
        <f>IF(Table5[[#This Row],[Company Code]]&lt;&gt;"",Table5[[#This Row],[Contact Email]],"")</f>
        <v/>
      </c>
      <c r="M4032" s="2"/>
      <c r="N4032" s="9">
        <f>IF(IF(COUNTIF($S$2:S4032,S4032)=1,P4032,"")=1,COUNTIF($O$2:O4032,O4032),IF(COUNTIF($S$2:S4032,S4032)=1,P4032,""))</f>
        <v>33</v>
      </c>
      <c r="O4032" s="9">
        <f>IF(COUNTIF($S$2:S4032,S4032)=1,P4032,"")</f>
        <v>1</v>
      </c>
      <c r="P4032" s="9">
        <f>COUNTIF($S$2:S4032,S4032)</f>
        <v>1</v>
      </c>
      <c r="Q4032" s="2" t="s">
        <v>117</v>
      </c>
      <c r="R4032" s="2" t="s">
        <v>4151</v>
      </c>
      <c r="S4032" s="2" t="s">
        <v>77</v>
      </c>
      <c r="T4032" s="2">
        <v>96</v>
      </c>
      <c r="U4032" s="2">
        <v>12</v>
      </c>
      <c r="V4032" s="2">
        <v>8</v>
      </c>
      <c r="W4032" s="2">
        <v>70.400000000000006</v>
      </c>
      <c r="X4032" s="2">
        <v>52.800000000000004</v>
      </c>
      <c r="Y4032" s="2">
        <v>0.31679999999999997</v>
      </c>
      <c r="Z4032" s="6">
        <v>46202</v>
      </c>
    </row>
    <row r="4033" spans="1:26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8" t="str">
        <f>IF(Table5[[#This Row],[Company Code]]&lt;&gt;"",Table5[[#This Row],[Contact Email]],"")</f>
        <v/>
      </c>
      <c r="M4033" s="2"/>
      <c r="N4033" s="9" t="str">
        <f>IF(IF(COUNTIF($S$2:S4033,S4033)=1,P4033,"")=1,COUNTIF($O$2:O4033,O4033),IF(COUNTIF($S$2:S4033,S4033)=1,P4033,""))</f>
        <v/>
      </c>
      <c r="O4033" s="9" t="str">
        <f>IF(COUNTIF($S$2:S4033,S4033)=1,P4033,"")</f>
        <v/>
      </c>
      <c r="P4033" s="9">
        <f>COUNTIF($S$2:S4033,S4033)</f>
        <v>2</v>
      </c>
      <c r="Q4033" s="2" t="s">
        <v>117</v>
      </c>
      <c r="R4033" s="2" t="s">
        <v>4152</v>
      </c>
      <c r="S4033" s="2" t="s">
        <v>77</v>
      </c>
      <c r="T4033" s="2">
        <v>12</v>
      </c>
      <c r="U4033" s="2">
        <v>12</v>
      </c>
      <c r="V4033" s="2">
        <v>1</v>
      </c>
      <c r="W4033" s="2">
        <v>8.8000000000000007</v>
      </c>
      <c r="X4033" s="2">
        <v>6.6000000000000005</v>
      </c>
      <c r="Y4033" s="2">
        <v>3.9599999999999996E-2</v>
      </c>
      <c r="Z4033" s="6">
        <v>46202</v>
      </c>
    </row>
    <row r="4034" spans="1:26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8" t="str">
        <f>IF(Table5[[#This Row],[Company Code]]&lt;&gt;"",Table5[[#This Row],[Contact Email]],"")</f>
        <v/>
      </c>
      <c r="M4034" s="2"/>
      <c r="N4034" s="9" t="str">
        <f>IF(IF(COUNTIF($S$2:S4034,S4034)=1,P4034,"")=1,COUNTIF($O$2:O4034,O4034),IF(COUNTIF($S$2:S4034,S4034)=1,P4034,""))</f>
        <v/>
      </c>
      <c r="O4034" s="9" t="str">
        <f>IF(COUNTIF($S$2:S4034,S4034)=1,P4034,"")</f>
        <v/>
      </c>
      <c r="P4034" s="9">
        <f>COUNTIF($S$2:S4034,S4034)</f>
        <v>3</v>
      </c>
      <c r="Q4034" s="2" t="s">
        <v>117</v>
      </c>
      <c r="R4034" s="2" t="s">
        <v>4153</v>
      </c>
      <c r="S4034" s="2" t="s">
        <v>77</v>
      </c>
      <c r="T4034" s="2">
        <v>12</v>
      </c>
      <c r="U4034" s="2">
        <v>12</v>
      </c>
      <c r="V4034" s="2">
        <v>1</v>
      </c>
      <c r="W4034" s="2">
        <v>8.8000000000000007</v>
      </c>
      <c r="X4034" s="2">
        <v>6.6000000000000005</v>
      </c>
      <c r="Y4034" s="2">
        <v>3.9599999999999996E-2</v>
      </c>
      <c r="Z4034" s="6">
        <v>46202</v>
      </c>
    </row>
    <row r="4035" spans="1:26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8" t="str">
        <f>IF(Table5[[#This Row],[Company Code]]&lt;&gt;"",Table5[[#This Row],[Contact Email]],"")</f>
        <v/>
      </c>
      <c r="M4035" s="2"/>
      <c r="N4035" s="9" t="str">
        <f>IF(IF(COUNTIF($S$2:S4035,S4035)=1,P4035,"")=1,COUNTIF($O$2:O4035,O4035),IF(COUNTIF($S$2:S4035,S4035)=1,P4035,""))</f>
        <v/>
      </c>
      <c r="O4035" s="9" t="str">
        <f>IF(COUNTIF($S$2:S4035,S4035)=1,P4035,"")</f>
        <v/>
      </c>
      <c r="P4035" s="9">
        <f>COUNTIF($S$2:S4035,S4035)</f>
        <v>4</v>
      </c>
      <c r="Q4035" s="2" t="s">
        <v>117</v>
      </c>
      <c r="R4035" s="2" t="s">
        <v>4154</v>
      </c>
      <c r="S4035" s="2" t="s">
        <v>77</v>
      </c>
      <c r="T4035" s="2">
        <v>12</v>
      </c>
      <c r="U4035" s="2">
        <v>12</v>
      </c>
      <c r="V4035" s="2">
        <v>1</v>
      </c>
      <c r="W4035" s="2">
        <v>8.8000000000000007</v>
      </c>
      <c r="X4035" s="2">
        <v>6.6000000000000005</v>
      </c>
      <c r="Y4035" s="2">
        <v>3.9599999999999996E-2</v>
      </c>
      <c r="Z4035" s="6">
        <v>46202</v>
      </c>
    </row>
    <row r="4036" spans="1:26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8" t="str">
        <f>IF(Table5[[#This Row],[Company Code]]&lt;&gt;"",Table5[[#This Row],[Contact Email]],"")</f>
        <v/>
      </c>
      <c r="M4036" s="2"/>
      <c r="N4036" s="9" t="str">
        <f>IF(IF(COUNTIF($S$2:S4036,S4036)=1,P4036,"")=1,COUNTIF($O$2:O4036,O4036),IF(COUNTIF($S$2:S4036,S4036)=1,P4036,""))</f>
        <v/>
      </c>
      <c r="O4036" s="9" t="str">
        <f>IF(COUNTIF($S$2:S4036,S4036)=1,P4036,"")</f>
        <v/>
      </c>
      <c r="P4036" s="9">
        <f>COUNTIF($S$2:S4036,S4036)</f>
        <v>5</v>
      </c>
      <c r="Q4036" s="2" t="s">
        <v>117</v>
      </c>
      <c r="R4036" s="2" t="s">
        <v>4155</v>
      </c>
      <c r="S4036" s="2" t="s">
        <v>77</v>
      </c>
      <c r="T4036" s="2">
        <v>24</v>
      </c>
      <c r="U4036" s="2">
        <v>12</v>
      </c>
      <c r="V4036" s="2">
        <v>2</v>
      </c>
      <c r="W4036" s="2">
        <v>17.600000000000001</v>
      </c>
      <c r="X4036" s="2">
        <v>13.200000000000001</v>
      </c>
      <c r="Y4036" s="2">
        <v>7.9199999999999993E-2</v>
      </c>
      <c r="Z4036" s="6">
        <v>46202</v>
      </c>
    </row>
    <row r="4037" spans="1:26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8" t="str">
        <f>IF(Table5[[#This Row],[Company Code]]&lt;&gt;"",Table5[[#This Row],[Contact Email]],"")</f>
        <v/>
      </c>
      <c r="M4037" s="2"/>
      <c r="N4037" s="9" t="str">
        <f>IF(IF(COUNTIF($S$2:S4037,S4037)=1,P4037,"")=1,COUNTIF($O$2:O4037,O4037),IF(COUNTIF($S$2:S4037,S4037)=1,P4037,""))</f>
        <v/>
      </c>
      <c r="O4037" s="9" t="str">
        <f>IF(COUNTIF($S$2:S4037,S4037)=1,P4037,"")</f>
        <v/>
      </c>
      <c r="P4037" s="9">
        <f>COUNTIF($S$2:S4037,S4037)</f>
        <v>6</v>
      </c>
      <c r="Q4037" s="2" t="s">
        <v>117</v>
      </c>
      <c r="R4037" s="2" t="s">
        <v>4156</v>
      </c>
      <c r="S4037" s="2" t="s">
        <v>77</v>
      </c>
      <c r="T4037" s="2">
        <v>156</v>
      </c>
      <c r="U4037" s="2">
        <v>12</v>
      </c>
      <c r="V4037" s="2">
        <v>13</v>
      </c>
      <c r="W4037" s="2">
        <v>114.4</v>
      </c>
      <c r="X4037" s="2">
        <v>85.800000000000011</v>
      </c>
      <c r="Y4037" s="2">
        <v>0.51480000000000004</v>
      </c>
      <c r="Z4037" s="6">
        <v>46202</v>
      </c>
    </row>
    <row r="4038" spans="1:26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8" t="str">
        <f>IF(Table5[[#This Row],[Company Code]]&lt;&gt;"",Table5[[#This Row],[Contact Email]],"")</f>
        <v/>
      </c>
      <c r="M4038" s="2"/>
      <c r="N4038" s="9" t="str">
        <f>IF(IF(COUNTIF($S$2:S4038,S4038)=1,P4038,"")=1,COUNTIF($O$2:O4038,O4038),IF(COUNTIF($S$2:S4038,S4038)=1,P4038,""))</f>
        <v/>
      </c>
      <c r="O4038" s="9" t="str">
        <f>IF(COUNTIF($S$2:S4038,S4038)=1,P4038,"")</f>
        <v/>
      </c>
      <c r="P4038" s="9">
        <f>COUNTIF($S$2:S4038,S4038)</f>
        <v>7</v>
      </c>
      <c r="Q4038" s="2" t="s">
        <v>117</v>
      </c>
      <c r="R4038" s="2" t="s">
        <v>4157</v>
      </c>
      <c r="S4038" s="2" t="s">
        <v>77</v>
      </c>
      <c r="T4038" s="2">
        <v>108</v>
      </c>
      <c r="U4038" s="2">
        <v>12</v>
      </c>
      <c r="V4038" s="2">
        <v>9</v>
      </c>
      <c r="W4038" s="2">
        <v>79.2</v>
      </c>
      <c r="X4038" s="2">
        <v>59.400000000000006</v>
      </c>
      <c r="Y4038" s="2">
        <v>0.35639999999999999</v>
      </c>
      <c r="Z4038" s="6">
        <v>46202</v>
      </c>
    </row>
    <row r="4039" spans="1:26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8" t="str">
        <f>IF(Table5[[#This Row],[Company Code]]&lt;&gt;"",Table5[[#This Row],[Contact Email]],"")</f>
        <v/>
      </c>
      <c r="M4039" s="2"/>
      <c r="N4039" s="9" t="str">
        <f>IF(IF(COUNTIF($S$2:S4039,S4039)=1,P4039,"")=1,COUNTIF($O$2:O4039,O4039),IF(COUNTIF($S$2:S4039,S4039)=1,P4039,""))</f>
        <v/>
      </c>
      <c r="O4039" s="9" t="str">
        <f>IF(COUNTIF($S$2:S4039,S4039)=1,P4039,"")</f>
        <v/>
      </c>
      <c r="P4039" s="9">
        <f>COUNTIF($S$2:S4039,S4039)</f>
        <v>8</v>
      </c>
      <c r="Q4039" s="2" t="s">
        <v>117</v>
      </c>
      <c r="R4039" s="2" t="s">
        <v>4158</v>
      </c>
      <c r="S4039" s="2" t="s">
        <v>77</v>
      </c>
      <c r="T4039" s="2">
        <v>132</v>
      </c>
      <c r="U4039" s="2">
        <v>12</v>
      </c>
      <c r="V4039" s="2">
        <v>11</v>
      </c>
      <c r="W4039" s="2">
        <v>96.8</v>
      </c>
      <c r="X4039" s="2">
        <v>72.600000000000009</v>
      </c>
      <c r="Y4039" s="2">
        <v>0.43559999999999999</v>
      </c>
      <c r="Z4039" s="6">
        <v>46202</v>
      </c>
    </row>
    <row r="4040" spans="1:26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8" t="str">
        <f>IF(Table5[[#This Row],[Company Code]]&lt;&gt;"",Table5[[#This Row],[Contact Email]],"")</f>
        <v/>
      </c>
      <c r="M4040" s="2"/>
      <c r="N4040" s="9" t="str">
        <f>IF(IF(COUNTIF($S$2:S4040,S4040)=1,P4040,"")=1,COUNTIF($O$2:O4040,O4040),IF(COUNTIF($S$2:S4040,S4040)=1,P4040,""))</f>
        <v/>
      </c>
      <c r="O4040" s="9" t="str">
        <f>IF(COUNTIF($S$2:S4040,S4040)=1,P4040,"")</f>
        <v/>
      </c>
      <c r="P4040" s="9">
        <f>COUNTIF($S$2:S4040,S4040)</f>
        <v>9</v>
      </c>
      <c r="Q4040" s="2" t="s">
        <v>117</v>
      </c>
      <c r="R4040" s="2" t="s">
        <v>4159</v>
      </c>
      <c r="S4040" s="2" t="s">
        <v>77</v>
      </c>
      <c r="T4040" s="2">
        <v>48</v>
      </c>
      <c r="U4040" s="2">
        <v>12</v>
      </c>
      <c r="V4040" s="2">
        <v>4</v>
      </c>
      <c r="W4040" s="2">
        <v>35.200000000000003</v>
      </c>
      <c r="X4040" s="2">
        <v>26.400000000000002</v>
      </c>
      <c r="Y4040" s="2">
        <v>0.15839999999999999</v>
      </c>
      <c r="Z4040" s="6">
        <v>46202</v>
      </c>
    </row>
    <row r="4041" spans="1:26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8" t="str">
        <f>IF(Table5[[#This Row],[Company Code]]&lt;&gt;"",Table5[[#This Row],[Contact Email]],"")</f>
        <v/>
      </c>
      <c r="M4041" s="2"/>
      <c r="N4041" s="9" t="str">
        <f>IF(IF(COUNTIF($S$2:S4041,S4041)=1,P4041,"")=1,COUNTIF($O$2:O4041,O4041),IF(COUNTIF($S$2:S4041,S4041)=1,P4041,""))</f>
        <v/>
      </c>
      <c r="O4041" s="9" t="str">
        <f>IF(COUNTIF($S$2:S4041,S4041)=1,P4041,"")</f>
        <v/>
      </c>
      <c r="P4041" s="9">
        <f>COUNTIF($S$2:S4041,S4041)</f>
        <v>10</v>
      </c>
      <c r="Q4041" s="2" t="s">
        <v>117</v>
      </c>
      <c r="R4041" s="2" t="s">
        <v>4160</v>
      </c>
      <c r="S4041" s="2" t="s">
        <v>77</v>
      </c>
      <c r="T4041" s="2">
        <v>12</v>
      </c>
      <c r="U4041" s="2">
        <v>12</v>
      </c>
      <c r="V4041" s="2">
        <v>1</v>
      </c>
      <c r="W4041" s="2">
        <v>8.8000000000000007</v>
      </c>
      <c r="X4041" s="2">
        <v>6.6000000000000005</v>
      </c>
      <c r="Y4041" s="2">
        <v>3.9599999999999996E-2</v>
      </c>
      <c r="Z4041" s="6">
        <v>46202</v>
      </c>
    </row>
    <row r="4042" spans="1:26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8" t="str">
        <f>IF(Table5[[#This Row],[Company Code]]&lt;&gt;"",Table5[[#This Row],[Contact Email]],"")</f>
        <v/>
      </c>
      <c r="M4042" s="2"/>
      <c r="N4042" s="9" t="str">
        <f>IF(IF(COUNTIF($S$2:S4042,S4042)=1,P4042,"")=1,COUNTIF($O$2:O4042,O4042),IF(COUNTIF($S$2:S4042,S4042)=1,P4042,""))</f>
        <v/>
      </c>
      <c r="O4042" s="9" t="str">
        <f>IF(COUNTIF($S$2:S4042,S4042)=1,P4042,"")</f>
        <v/>
      </c>
      <c r="P4042" s="9">
        <f>COUNTIF($S$2:S4042,S4042)</f>
        <v>11</v>
      </c>
      <c r="Q4042" s="2" t="s">
        <v>117</v>
      </c>
      <c r="R4042" s="2" t="s">
        <v>4161</v>
      </c>
      <c r="S4042" s="2" t="s">
        <v>77</v>
      </c>
      <c r="T4042" s="2">
        <v>84</v>
      </c>
      <c r="U4042" s="2">
        <v>12</v>
      </c>
      <c r="V4042" s="2">
        <v>7</v>
      </c>
      <c r="W4042" s="2">
        <v>61.6</v>
      </c>
      <c r="X4042" s="2">
        <v>46.2</v>
      </c>
      <c r="Y4042" s="2">
        <v>0.2772</v>
      </c>
      <c r="Z4042" s="6">
        <v>46202</v>
      </c>
    </row>
    <row r="4043" spans="1:26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8" t="str">
        <f>IF(Table5[[#This Row],[Company Code]]&lt;&gt;"",Table5[[#This Row],[Contact Email]],"")</f>
        <v/>
      </c>
      <c r="M4043" s="2"/>
      <c r="N4043" s="9" t="str">
        <f>IF(IF(COUNTIF($S$2:S4043,S4043)=1,P4043,"")=1,COUNTIF($O$2:O4043,O4043),IF(COUNTIF($S$2:S4043,S4043)=1,P4043,""))</f>
        <v/>
      </c>
      <c r="O4043" s="9" t="str">
        <f>IF(COUNTIF($S$2:S4043,S4043)=1,P4043,"")</f>
        <v/>
      </c>
      <c r="P4043" s="9">
        <f>COUNTIF($S$2:S4043,S4043)</f>
        <v>12</v>
      </c>
      <c r="Q4043" s="2" t="s">
        <v>117</v>
      </c>
      <c r="R4043" s="2" t="s">
        <v>4162</v>
      </c>
      <c r="S4043" s="2" t="s">
        <v>77</v>
      </c>
      <c r="T4043" s="2">
        <v>96</v>
      </c>
      <c r="U4043" s="2">
        <v>12</v>
      </c>
      <c r="V4043" s="2">
        <v>8</v>
      </c>
      <c r="W4043" s="2">
        <v>70.400000000000006</v>
      </c>
      <c r="X4043" s="2">
        <v>52.800000000000004</v>
      </c>
      <c r="Y4043" s="2">
        <v>0.31679999999999997</v>
      </c>
      <c r="Z4043" s="6">
        <v>46202</v>
      </c>
    </row>
    <row r="4044" spans="1:26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8" t="str">
        <f>IF(Table5[[#This Row],[Company Code]]&lt;&gt;"",Table5[[#This Row],[Contact Email]],"")</f>
        <v/>
      </c>
      <c r="M4044" s="2"/>
      <c r="N4044" s="9" t="str">
        <f>IF(IF(COUNTIF($S$2:S4044,S4044)=1,P4044,"")=1,COUNTIF($O$2:O4044,O4044),IF(COUNTIF($S$2:S4044,S4044)=1,P4044,""))</f>
        <v/>
      </c>
      <c r="O4044" s="9" t="str">
        <f>IF(COUNTIF($S$2:S4044,S4044)=1,P4044,"")</f>
        <v/>
      </c>
      <c r="P4044" s="9">
        <f>COUNTIF($S$2:S4044,S4044)</f>
        <v>13</v>
      </c>
      <c r="Q4044" s="2" t="s">
        <v>117</v>
      </c>
      <c r="R4044" s="2" t="s">
        <v>4163</v>
      </c>
      <c r="S4044" s="2" t="s">
        <v>77</v>
      </c>
      <c r="T4044" s="2">
        <v>48</v>
      </c>
      <c r="U4044" s="2">
        <v>12</v>
      </c>
      <c r="V4044" s="2">
        <v>4</v>
      </c>
      <c r="W4044" s="2">
        <v>35.200000000000003</v>
      </c>
      <c r="X4044" s="2">
        <v>26.400000000000002</v>
      </c>
      <c r="Y4044" s="2">
        <v>0.15839999999999999</v>
      </c>
      <c r="Z4044" s="6">
        <v>46202</v>
      </c>
    </row>
    <row r="4045" spans="1:26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8" t="str">
        <f>IF(Table5[[#This Row],[Company Code]]&lt;&gt;"",Table5[[#This Row],[Contact Email]],"")</f>
        <v/>
      </c>
      <c r="M4045" s="2"/>
      <c r="N4045" s="9" t="str">
        <f>IF(IF(COUNTIF($S$2:S4045,S4045)=1,P4045,"")=1,COUNTIF($O$2:O4045,O4045),IF(COUNTIF($S$2:S4045,S4045)=1,P4045,""))</f>
        <v/>
      </c>
      <c r="O4045" s="9" t="str">
        <f>IF(COUNTIF($S$2:S4045,S4045)=1,P4045,"")</f>
        <v/>
      </c>
      <c r="P4045" s="9">
        <f>COUNTIF($S$2:S4045,S4045)</f>
        <v>14</v>
      </c>
      <c r="Q4045" s="2" t="s">
        <v>117</v>
      </c>
      <c r="R4045" s="2" t="s">
        <v>4164</v>
      </c>
      <c r="S4045" s="2" t="s">
        <v>77</v>
      </c>
      <c r="T4045" s="2">
        <v>108</v>
      </c>
      <c r="U4045" s="2">
        <v>12</v>
      </c>
      <c r="V4045" s="2">
        <v>9</v>
      </c>
      <c r="W4045" s="2">
        <v>79.2</v>
      </c>
      <c r="X4045" s="2">
        <v>59.400000000000006</v>
      </c>
      <c r="Y4045" s="2">
        <v>0.35639999999999999</v>
      </c>
      <c r="Z4045" s="6">
        <v>46202</v>
      </c>
    </row>
    <row r="4046" spans="1:26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8" t="str">
        <f>IF(Table5[[#This Row],[Company Code]]&lt;&gt;"",Table5[[#This Row],[Contact Email]],"")</f>
        <v/>
      </c>
      <c r="M4046" s="2"/>
      <c r="N4046" s="9" t="str">
        <f>IF(IF(COUNTIF($S$2:S4046,S4046)=1,P4046,"")=1,COUNTIF($O$2:O4046,O4046),IF(COUNTIF($S$2:S4046,S4046)=1,P4046,""))</f>
        <v/>
      </c>
      <c r="O4046" s="9" t="str">
        <f>IF(COUNTIF($S$2:S4046,S4046)=1,P4046,"")</f>
        <v/>
      </c>
      <c r="P4046" s="9">
        <f>COUNTIF($S$2:S4046,S4046)</f>
        <v>15</v>
      </c>
      <c r="Q4046" s="2" t="s">
        <v>117</v>
      </c>
      <c r="R4046" s="2" t="s">
        <v>4165</v>
      </c>
      <c r="S4046" s="2" t="s">
        <v>77</v>
      </c>
      <c r="T4046" s="2">
        <v>72</v>
      </c>
      <c r="U4046" s="2">
        <v>12</v>
      </c>
      <c r="V4046" s="2">
        <v>6</v>
      </c>
      <c r="W4046" s="2">
        <v>52.800000000000004</v>
      </c>
      <c r="X4046" s="2">
        <v>39.6</v>
      </c>
      <c r="Y4046" s="2">
        <v>0.23760000000000001</v>
      </c>
      <c r="Z4046" s="6">
        <v>46202</v>
      </c>
    </row>
    <row r="4047" spans="1:26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8" t="str">
        <f>IF(Table5[[#This Row],[Company Code]]&lt;&gt;"",Table5[[#This Row],[Contact Email]],"")</f>
        <v/>
      </c>
      <c r="M4047" s="2"/>
      <c r="N4047" s="9" t="str">
        <f>IF(IF(COUNTIF($S$2:S4047,S4047)=1,P4047,"")=1,COUNTIF($O$2:O4047,O4047),IF(COUNTIF($S$2:S4047,S4047)=1,P4047,""))</f>
        <v/>
      </c>
      <c r="O4047" s="9" t="str">
        <f>IF(COUNTIF($S$2:S4047,S4047)=1,P4047,"")</f>
        <v/>
      </c>
      <c r="P4047" s="9">
        <f>COUNTIF($S$2:S4047,S4047)</f>
        <v>16</v>
      </c>
      <c r="Q4047" s="2" t="s">
        <v>117</v>
      </c>
      <c r="R4047" s="2" t="s">
        <v>4166</v>
      </c>
      <c r="S4047" s="2" t="s">
        <v>77</v>
      </c>
      <c r="T4047" s="2">
        <v>48</v>
      </c>
      <c r="U4047" s="2">
        <v>12</v>
      </c>
      <c r="V4047" s="2">
        <v>4</v>
      </c>
      <c r="W4047" s="2">
        <v>35.200000000000003</v>
      </c>
      <c r="X4047" s="2">
        <v>26.400000000000002</v>
      </c>
      <c r="Y4047" s="2">
        <v>0.15839999999999999</v>
      </c>
      <c r="Z4047" s="6">
        <v>46202</v>
      </c>
    </row>
    <row r="4048" spans="1:26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8" t="str">
        <f>IF(Table5[[#This Row],[Company Code]]&lt;&gt;"",Table5[[#This Row],[Contact Email]],"")</f>
        <v/>
      </c>
      <c r="M4048" s="2"/>
      <c r="N4048" s="9" t="str">
        <f>IF(IF(COUNTIF($S$2:S4048,S4048)=1,P4048,"")=1,COUNTIF($O$2:O4048,O4048),IF(COUNTIF($S$2:S4048,S4048)=1,P4048,""))</f>
        <v/>
      </c>
      <c r="O4048" s="9" t="str">
        <f>IF(COUNTIF($S$2:S4048,S4048)=1,P4048,"")</f>
        <v/>
      </c>
      <c r="P4048" s="9">
        <f>COUNTIF($S$2:S4048,S4048)</f>
        <v>17</v>
      </c>
      <c r="Q4048" s="2" t="s">
        <v>117</v>
      </c>
      <c r="R4048" s="2" t="s">
        <v>4167</v>
      </c>
      <c r="S4048" s="2" t="s">
        <v>77</v>
      </c>
      <c r="T4048" s="2">
        <v>48</v>
      </c>
      <c r="U4048" s="2">
        <v>12</v>
      </c>
      <c r="V4048" s="2">
        <v>4</v>
      </c>
      <c r="W4048" s="2">
        <v>35.200000000000003</v>
      </c>
      <c r="X4048" s="2">
        <v>26.400000000000002</v>
      </c>
      <c r="Y4048" s="2">
        <v>0.15839999999999999</v>
      </c>
      <c r="Z4048" s="6">
        <v>46202</v>
      </c>
    </row>
    <row r="4049" spans="1:26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8" t="str">
        <f>IF(Table5[[#This Row],[Company Code]]&lt;&gt;"",Table5[[#This Row],[Contact Email]],"")</f>
        <v/>
      </c>
      <c r="M4049" s="2"/>
      <c r="N4049" s="9" t="str">
        <f>IF(IF(COUNTIF($S$2:S4049,S4049)=1,P4049,"")=1,COUNTIF($O$2:O4049,O4049),IF(COUNTIF($S$2:S4049,S4049)=1,P4049,""))</f>
        <v/>
      </c>
      <c r="O4049" s="9" t="str">
        <f>IF(COUNTIF($S$2:S4049,S4049)=1,P4049,"")</f>
        <v/>
      </c>
      <c r="P4049" s="9">
        <f>COUNTIF($S$2:S4049,S4049)</f>
        <v>18</v>
      </c>
      <c r="Q4049" s="2" t="s">
        <v>117</v>
      </c>
      <c r="R4049" s="2" t="s">
        <v>4168</v>
      </c>
      <c r="S4049" s="2" t="s">
        <v>77</v>
      </c>
      <c r="T4049" s="2">
        <v>144</v>
      </c>
      <c r="U4049" s="2">
        <v>12</v>
      </c>
      <c r="V4049" s="2">
        <v>12</v>
      </c>
      <c r="W4049" s="2">
        <v>105.60000000000001</v>
      </c>
      <c r="X4049" s="2">
        <v>79.2</v>
      </c>
      <c r="Y4049" s="2">
        <v>0.47520000000000001</v>
      </c>
      <c r="Z4049" s="6">
        <v>46202</v>
      </c>
    </row>
    <row r="4050" spans="1:26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8" t="str">
        <f>IF(Table5[[#This Row],[Company Code]]&lt;&gt;"",Table5[[#This Row],[Contact Email]],"")</f>
        <v/>
      </c>
      <c r="M4050" s="2"/>
      <c r="N4050" s="9" t="str">
        <f>IF(IF(COUNTIF($S$2:S4050,S4050)=1,P4050,"")=1,COUNTIF($O$2:O4050,O4050),IF(COUNTIF($S$2:S4050,S4050)=1,P4050,""))</f>
        <v/>
      </c>
      <c r="O4050" s="9" t="str">
        <f>IF(COUNTIF($S$2:S4050,S4050)=1,P4050,"")</f>
        <v/>
      </c>
      <c r="P4050" s="9">
        <f>COUNTIF($S$2:S4050,S4050)</f>
        <v>19</v>
      </c>
      <c r="Q4050" s="2" t="s">
        <v>117</v>
      </c>
      <c r="R4050" s="2" t="s">
        <v>4169</v>
      </c>
      <c r="S4050" s="2" t="s">
        <v>77</v>
      </c>
      <c r="T4050" s="2">
        <v>12</v>
      </c>
      <c r="U4050" s="2">
        <v>12</v>
      </c>
      <c r="V4050" s="2">
        <v>1</v>
      </c>
      <c r="W4050" s="2">
        <v>8.8000000000000007</v>
      </c>
      <c r="X4050" s="2">
        <v>6.6000000000000005</v>
      </c>
      <c r="Y4050" s="2">
        <v>3.9599999999999996E-2</v>
      </c>
      <c r="Z4050" s="6">
        <v>46202</v>
      </c>
    </row>
    <row r="4051" spans="1:26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8" t="str">
        <f>IF(Table5[[#This Row],[Company Code]]&lt;&gt;"",Table5[[#This Row],[Contact Email]],"")</f>
        <v/>
      </c>
      <c r="M4051" s="2"/>
      <c r="N4051" s="9" t="str">
        <f>IF(IF(COUNTIF($S$2:S4051,S4051)=1,P4051,"")=1,COUNTIF($O$2:O4051,O4051),IF(COUNTIF($S$2:S4051,S4051)=1,P4051,""))</f>
        <v/>
      </c>
      <c r="O4051" s="9" t="str">
        <f>IF(COUNTIF($S$2:S4051,S4051)=1,P4051,"")</f>
        <v/>
      </c>
      <c r="P4051" s="9">
        <f>COUNTIF($S$2:S4051,S4051)</f>
        <v>20</v>
      </c>
      <c r="Q4051" s="2" t="s">
        <v>117</v>
      </c>
      <c r="R4051" s="2" t="s">
        <v>4170</v>
      </c>
      <c r="S4051" s="2" t="s">
        <v>77</v>
      </c>
      <c r="T4051" s="2">
        <v>12</v>
      </c>
      <c r="U4051" s="2">
        <v>12</v>
      </c>
      <c r="V4051" s="2">
        <v>1</v>
      </c>
      <c r="W4051" s="2">
        <v>8.8000000000000007</v>
      </c>
      <c r="X4051" s="2">
        <v>6.6000000000000005</v>
      </c>
      <c r="Y4051" s="2">
        <v>3.9599999999999996E-2</v>
      </c>
      <c r="Z4051" s="6">
        <v>46202</v>
      </c>
    </row>
    <row r="4052" spans="1:26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8" t="str">
        <f>IF(Table5[[#This Row],[Company Code]]&lt;&gt;"",Table5[[#This Row],[Contact Email]],"")</f>
        <v/>
      </c>
      <c r="M4052" s="2"/>
      <c r="N4052" s="9" t="str">
        <f>IF(IF(COUNTIF($S$2:S4052,S4052)=1,P4052,"")=1,COUNTIF($O$2:O4052,O4052),IF(COUNTIF($S$2:S4052,S4052)=1,P4052,""))</f>
        <v/>
      </c>
      <c r="O4052" s="9" t="str">
        <f>IF(COUNTIF($S$2:S4052,S4052)=1,P4052,"")</f>
        <v/>
      </c>
      <c r="P4052" s="9">
        <f>COUNTIF($S$2:S4052,S4052)</f>
        <v>21</v>
      </c>
      <c r="Q4052" s="2" t="s">
        <v>117</v>
      </c>
      <c r="R4052" s="2" t="s">
        <v>4171</v>
      </c>
      <c r="S4052" s="2" t="s">
        <v>77</v>
      </c>
      <c r="T4052" s="2">
        <v>24</v>
      </c>
      <c r="U4052" s="2">
        <v>12</v>
      </c>
      <c r="V4052" s="2">
        <v>2</v>
      </c>
      <c r="W4052" s="2">
        <v>17.600000000000001</v>
      </c>
      <c r="X4052" s="2">
        <v>13.200000000000001</v>
      </c>
      <c r="Y4052" s="2">
        <v>7.9199999999999993E-2</v>
      </c>
      <c r="Z4052" s="6">
        <v>46202</v>
      </c>
    </row>
    <row r="4053" spans="1:26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8" t="str">
        <f>IF(Table5[[#This Row],[Company Code]]&lt;&gt;"",Table5[[#This Row],[Contact Email]],"")</f>
        <v/>
      </c>
      <c r="M4053" s="2"/>
      <c r="N4053" s="9" t="str">
        <f>IF(IF(COUNTIF($S$2:S4053,S4053)=1,P4053,"")=1,COUNTIF($O$2:O4053,O4053),IF(COUNTIF($S$2:S4053,S4053)=1,P4053,""))</f>
        <v/>
      </c>
      <c r="O4053" s="9" t="str">
        <f>IF(COUNTIF($S$2:S4053,S4053)=1,P4053,"")</f>
        <v/>
      </c>
      <c r="P4053" s="9">
        <f>COUNTIF($S$2:S4053,S4053)</f>
        <v>22</v>
      </c>
      <c r="Q4053" s="2" t="s">
        <v>117</v>
      </c>
      <c r="R4053" s="2" t="s">
        <v>4172</v>
      </c>
      <c r="S4053" s="2" t="s">
        <v>77</v>
      </c>
      <c r="T4053" s="2">
        <v>12</v>
      </c>
      <c r="U4053" s="2">
        <v>12</v>
      </c>
      <c r="V4053" s="2">
        <v>1</v>
      </c>
      <c r="W4053" s="2">
        <v>8.8000000000000007</v>
      </c>
      <c r="X4053" s="2">
        <v>6.6000000000000005</v>
      </c>
      <c r="Y4053" s="2">
        <v>3.9599999999999996E-2</v>
      </c>
      <c r="Z4053" s="6">
        <v>46202</v>
      </c>
    </row>
    <row r="4054" spans="1:26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8" t="str">
        <f>IF(Table5[[#This Row],[Company Code]]&lt;&gt;"",Table5[[#This Row],[Contact Email]],"")</f>
        <v/>
      </c>
      <c r="M4054" s="2"/>
      <c r="N4054" s="9" t="str">
        <f>IF(IF(COUNTIF($S$2:S4054,S4054)=1,P4054,"")=1,COUNTIF($O$2:O4054,O4054),IF(COUNTIF($S$2:S4054,S4054)=1,P4054,""))</f>
        <v/>
      </c>
      <c r="O4054" s="9" t="str">
        <f>IF(COUNTIF($S$2:S4054,S4054)=1,P4054,"")</f>
        <v/>
      </c>
      <c r="P4054" s="9">
        <f>COUNTIF($S$2:S4054,S4054)</f>
        <v>23</v>
      </c>
      <c r="Q4054" s="2" t="s">
        <v>117</v>
      </c>
      <c r="R4054" s="2" t="s">
        <v>4173</v>
      </c>
      <c r="S4054" s="2" t="s">
        <v>77</v>
      </c>
      <c r="T4054" s="2">
        <v>48</v>
      </c>
      <c r="U4054" s="2">
        <v>12</v>
      </c>
      <c r="V4054" s="2">
        <v>4</v>
      </c>
      <c r="W4054" s="2">
        <v>35.200000000000003</v>
      </c>
      <c r="X4054" s="2">
        <v>26.400000000000002</v>
      </c>
      <c r="Y4054" s="2">
        <v>0.15839999999999999</v>
      </c>
      <c r="Z4054" s="6">
        <v>46202</v>
      </c>
    </row>
    <row r="4055" spans="1:26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8" t="str">
        <f>IF(Table5[[#This Row],[Company Code]]&lt;&gt;"",Table5[[#This Row],[Contact Email]],"")</f>
        <v/>
      </c>
      <c r="M4055" s="2"/>
      <c r="N4055" s="9" t="str">
        <f>IF(IF(COUNTIF($S$2:S4055,S4055)=1,P4055,"")=1,COUNTIF($O$2:O4055,O4055),IF(COUNTIF($S$2:S4055,S4055)=1,P4055,""))</f>
        <v/>
      </c>
      <c r="O4055" s="9" t="str">
        <f>IF(COUNTIF($S$2:S4055,S4055)=1,P4055,"")</f>
        <v/>
      </c>
      <c r="P4055" s="9">
        <f>COUNTIF($S$2:S4055,S4055)</f>
        <v>24</v>
      </c>
      <c r="Q4055" s="2" t="s">
        <v>117</v>
      </c>
      <c r="R4055" s="2" t="s">
        <v>4174</v>
      </c>
      <c r="S4055" s="2" t="s">
        <v>77</v>
      </c>
      <c r="T4055" s="2">
        <v>48</v>
      </c>
      <c r="U4055" s="2">
        <v>12</v>
      </c>
      <c r="V4055" s="2">
        <v>4</v>
      </c>
      <c r="W4055" s="2">
        <v>35.200000000000003</v>
      </c>
      <c r="X4055" s="2">
        <v>26.400000000000002</v>
      </c>
      <c r="Y4055" s="2">
        <v>0.15839999999999999</v>
      </c>
      <c r="Z4055" s="6">
        <v>46202</v>
      </c>
    </row>
    <row r="4056" spans="1:26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8" t="str">
        <f>IF(Table5[[#This Row],[Company Code]]&lt;&gt;"",Table5[[#This Row],[Contact Email]],"")</f>
        <v/>
      </c>
      <c r="M4056" s="2"/>
      <c r="N4056" s="9" t="str">
        <f>IF(IF(COUNTIF($S$2:S4056,S4056)=1,P4056,"")=1,COUNTIF($O$2:O4056,O4056),IF(COUNTIF($S$2:S4056,S4056)=1,P4056,""))</f>
        <v/>
      </c>
      <c r="O4056" s="9" t="str">
        <f>IF(COUNTIF($S$2:S4056,S4056)=1,P4056,"")</f>
        <v/>
      </c>
      <c r="P4056" s="9">
        <f>COUNTIF($S$2:S4056,S4056)</f>
        <v>25</v>
      </c>
      <c r="Q4056" s="2" t="s">
        <v>117</v>
      </c>
      <c r="R4056" s="2" t="s">
        <v>4175</v>
      </c>
      <c r="S4056" s="2" t="s">
        <v>77</v>
      </c>
      <c r="T4056" s="2">
        <v>120</v>
      </c>
      <c r="U4056" s="2">
        <v>12</v>
      </c>
      <c r="V4056" s="2">
        <v>10</v>
      </c>
      <c r="W4056" s="2">
        <v>88</v>
      </c>
      <c r="X4056" s="2">
        <v>66</v>
      </c>
      <c r="Y4056" s="2">
        <v>0.39600000000000002</v>
      </c>
      <c r="Z4056" s="6">
        <v>46202</v>
      </c>
    </row>
    <row r="4057" spans="1:26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8" t="str">
        <f>IF(Table5[[#This Row],[Company Code]]&lt;&gt;"",Table5[[#This Row],[Contact Email]],"")</f>
        <v/>
      </c>
      <c r="M4057" s="2"/>
      <c r="N4057" s="9" t="str">
        <f>IF(IF(COUNTIF($S$2:S4057,S4057)=1,P4057,"")=1,COUNTIF($O$2:O4057,O4057),IF(COUNTIF($S$2:S4057,S4057)=1,P4057,""))</f>
        <v/>
      </c>
      <c r="O4057" s="9" t="str">
        <f>IF(COUNTIF($S$2:S4057,S4057)=1,P4057,"")</f>
        <v/>
      </c>
      <c r="P4057" s="9">
        <f>COUNTIF($S$2:S4057,S4057)</f>
        <v>26</v>
      </c>
      <c r="Q4057" s="2" t="s">
        <v>117</v>
      </c>
      <c r="R4057" s="2" t="s">
        <v>4176</v>
      </c>
      <c r="S4057" s="2" t="s">
        <v>77</v>
      </c>
      <c r="T4057" s="2">
        <v>24</v>
      </c>
      <c r="U4057" s="2">
        <v>12</v>
      </c>
      <c r="V4057" s="2">
        <v>2</v>
      </c>
      <c r="W4057" s="2">
        <v>17.600000000000001</v>
      </c>
      <c r="X4057" s="2">
        <v>13.200000000000001</v>
      </c>
      <c r="Y4057" s="2">
        <v>7.9199999999999993E-2</v>
      </c>
      <c r="Z4057" s="6">
        <v>46202</v>
      </c>
    </row>
    <row r="4058" spans="1:26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8" t="str">
        <f>IF(Table5[[#This Row],[Company Code]]&lt;&gt;"",Table5[[#This Row],[Contact Email]],"")</f>
        <v/>
      </c>
      <c r="M4058" s="2"/>
      <c r="N4058" s="9" t="str">
        <f>IF(IF(COUNTIF($S$2:S4058,S4058)=1,P4058,"")=1,COUNTIF($O$2:O4058,O4058),IF(COUNTIF($S$2:S4058,S4058)=1,P4058,""))</f>
        <v/>
      </c>
      <c r="O4058" s="9" t="str">
        <f>IF(COUNTIF($S$2:S4058,S4058)=1,P4058,"")</f>
        <v/>
      </c>
      <c r="P4058" s="9">
        <f>COUNTIF($S$2:S4058,S4058)</f>
        <v>27</v>
      </c>
      <c r="Q4058" s="2" t="s">
        <v>117</v>
      </c>
      <c r="R4058" s="2" t="s">
        <v>4177</v>
      </c>
      <c r="S4058" s="2" t="s">
        <v>77</v>
      </c>
      <c r="T4058" s="2">
        <v>216</v>
      </c>
      <c r="U4058" s="2">
        <v>12</v>
      </c>
      <c r="V4058" s="2">
        <v>18</v>
      </c>
      <c r="W4058" s="2">
        <v>158.4</v>
      </c>
      <c r="X4058" s="2">
        <v>118.80000000000001</v>
      </c>
      <c r="Y4058" s="2">
        <v>0.71279999999999999</v>
      </c>
      <c r="Z4058" s="6">
        <v>46202</v>
      </c>
    </row>
    <row r="4059" spans="1:26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8" t="str">
        <f>IF(Table5[[#This Row],[Company Code]]&lt;&gt;"",Table5[[#This Row],[Contact Email]],"")</f>
        <v/>
      </c>
      <c r="M4059" s="2"/>
      <c r="N4059" s="9" t="str">
        <f>IF(IF(COUNTIF($S$2:S4059,S4059)=1,P4059,"")=1,COUNTIF($O$2:O4059,O4059),IF(COUNTIF($S$2:S4059,S4059)=1,P4059,""))</f>
        <v/>
      </c>
      <c r="O4059" s="9" t="str">
        <f>IF(COUNTIF($S$2:S4059,S4059)=1,P4059,"")</f>
        <v/>
      </c>
      <c r="P4059" s="9">
        <f>COUNTIF($S$2:S4059,S4059)</f>
        <v>28</v>
      </c>
      <c r="Q4059" s="2" t="s">
        <v>117</v>
      </c>
      <c r="R4059" s="2" t="s">
        <v>4178</v>
      </c>
      <c r="S4059" s="2" t="s">
        <v>77</v>
      </c>
      <c r="T4059" s="2">
        <v>60</v>
      </c>
      <c r="U4059" s="2">
        <v>12</v>
      </c>
      <c r="V4059" s="2">
        <v>5</v>
      </c>
      <c r="W4059" s="2">
        <v>44</v>
      </c>
      <c r="X4059" s="2">
        <v>33</v>
      </c>
      <c r="Y4059" s="2">
        <v>0.19800000000000001</v>
      </c>
      <c r="Z4059" s="6">
        <v>46202</v>
      </c>
    </row>
    <row r="4060" spans="1:26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8" t="str">
        <f>IF(Table5[[#This Row],[Company Code]]&lt;&gt;"",Table5[[#This Row],[Contact Email]],"")</f>
        <v/>
      </c>
      <c r="M4060" s="2"/>
      <c r="N4060" s="9" t="str">
        <f>IF(IF(COUNTIF($S$2:S4060,S4060)=1,P4060,"")=1,COUNTIF($O$2:O4060,O4060),IF(COUNTIF($S$2:S4060,S4060)=1,P4060,""))</f>
        <v/>
      </c>
      <c r="O4060" s="9" t="str">
        <f>IF(COUNTIF($S$2:S4060,S4060)=1,P4060,"")</f>
        <v/>
      </c>
      <c r="P4060" s="9">
        <f>COUNTIF($S$2:S4060,S4060)</f>
        <v>29</v>
      </c>
      <c r="Q4060" s="2" t="s">
        <v>117</v>
      </c>
      <c r="R4060" s="2" t="s">
        <v>4179</v>
      </c>
      <c r="S4060" s="2" t="s">
        <v>77</v>
      </c>
      <c r="T4060" s="2">
        <v>60</v>
      </c>
      <c r="U4060" s="2">
        <v>12</v>
      </c>
      <c r="V4060" s="2">
        <v>5</v>
      </c>
      <c r="W4060" s="2">
        <v>44</v>
      </c>
      <c r="X4060" s="2">
        <v>33</v>
      </c>
      <c r="Y4060" s="2">
        <v>0.19800000000000001</v>
      </c>
      <c r="Z4060" s="6">
        <v>46202</v>
      </c>
    </row>
    <row r="4061" spans="1:26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8" t="str">
        <f>IF(Table5[[#This Row],[Company Code]]&lt;&gt;"",Table5[[#This Row],[Contact Email]],"")</f>
        <v/>
      </c>
      <c r="M4061" s="2"/>
      <c r="N4061" s="9" t="str">
        <f>IF(IF(COUNTIF($S$2:S4061,S4061)=1,P4061,"")=1,COUNTIF($O$2:O4061,O4061),IF(COUNTIF($S$2:S4061,S4061)=1,P4061,""))</f>
        <v/>
      </c>
      <c r="O4061" s="9" t="str">
        <f>IF(COUNTIF($S$2:S4061,S4061)=1,P4061,"")</f>
        <v/>
      </c>
      <c r="P4061" s="9">
        <f>COUNTIF($S$2:S4061,S4061)</f>
        <v>30</v>
      </c>
      <c r="Q4061" s="2" t="s">
        <v>117</v>
      </c>
      <c r="R4061" s="2" t="s">
        <v>4180</v>
      </c>
      <c r="S4061" s="2" t="s">
        <v>77</v>
      </c>
      <c r="T4061" s="2">
        <v>48</v>
      </c>
      <c r="U4061" s="2">
        <v>12</v>
      </c>
      <c r="V4061" s="2">
        <v>4</v>
      </c>
      <c r="W4061" s="2">
        <v>35.200000000000003</v>
      </c>
      <c r="X4061" s="2">
        <v>26.400000000000002</v>
      </c>
      <c r="Y4061" s="2">
        <v>0.15839999999999999</v>
      </c>
      <c r="Z4061" s="6">
        <v>46202</v>
      </c>
    </row>
    <row r="4062" spans="1:26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8" t="str">
        <f>IF(Table5[[#This Row],[Company Code]]&lt;&gt;"",Table5[[#This Row],[Contact Email]],"")</f>
        <v/>
      </c>
      <c r="M4062" s="2"/>
      <c r="N4062" s="9" t="str">
        <f>IF(IF(COUNTIF($S$2:S4062,S4062)=1,P4062,"")=1,COUNTIF($O$2:O4062,O4062),IF(COUNTIF($S$2:S4062,S4062)=1,P4062,""))</f>
        <v/>
      </c>
      <c r="O4062" s="9" t="str">
        <f>IF(COUNTIF($S$2:S4062,S4062)=1,P4062,"")</f>
        <v/>
      </c>
      <c r="P4062" s="9">
        <f>COUNTIF($S$2:S4062,S4062)</f>
        <v>31</v>
      </c>
      <c r="Q4062" s="2" t="s">
        <v>117</v>
      </c>
      <c r="R4062" s="2" t="s">
        <v>4181</v>
      </c>
      <c r="S4062" s="2" t="s">
        <v>77</v>
      </c>
      <c r="T4062" s="2">
        <v>48</v>
      </c>
      <c r="U4062" s="2">
        <v>12</v>
      </c>
      <c r="V4062" s="2">
        <v>4</v>
      </c>
      <c r="W4062" s="2">
        <v>35.200000000000003</v>
      </c>
      <c r="X4062" s="2">
        <v>26.400000000000002</v>
      </c>
      <c r="Y4062" s="2">
        <v>0.15839999999999999</v>
      </c>
      <c r="Z4062" s="6">
        <v>46202</v>
      </c>
    </row>
    <row r="4063" spans="1:26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8" t="str">
        <f>IF(Table5[[#This Row],[Company Code]]&lt;&gt;"",Table5[[#This Row],[Contact Email]],"")</f>
        <v/>
      </c>
      <c r="M4063" s="2"/>
      <c r="N4063" s="9" t="str">
        <f>IF(IF(COUNTIF($S$2:S4063,S4063)=1,P4063,"")=1,COUNTIF($O$2:O4063,O4063),IF(COUNTIF($S$2:S4063,S4063)=1,P4063,""))</f>
        <v/>
      </c>
      <c r="O4063" s="9" t="str">
        <f>IF(COUNTIF($S$2:S4063,S4063)=1,P4063,"")</f>
        <v/>
      </c>
      <c r="P4063" s="9">
        <f>COUNTIF($S$2:S4063,S4063)</f>
        <v>32</v>
      </c>
      <c r="Q4063" s="2" t="s">
        <v>117</v>
      </c>
      <c r="R4063" s="2" t="s">
        <v>4182</v>
      </c>
      <c r="S4063" s="2" t="s">
        <v>77</v>
      </c>
      <c r="T4063" s="2">
        <v>36</v>
      </c>
      <c r="U4063" s="2">
        <v>12</v>
      </c>
      <c r="V4063" s="2">
        <v>3</v>
      </c>
      <c r="W4063" s="2">
        <v>26.400000000000002</v>
      </c>
      <c r="X4063" s="2">
        <v>19.8</v>
      </c>
      <c r="Y4063" s="2">
        <v>0.1188</v>
      </c>
      <c r="Z4063" s="6">
        <v>46202</v>
      </c>
    </row>
    <row r="4064" spans="1:26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8" t="str">
        <f>IF(Table5[[#This Row],[Company Code]]&lt;&gt;"",Table5[[#This Row],[Contact Email]],"")</f>
        <v/>
      </c>
      <c r="M4064" s="2"/>
      <c r="N4064" s="9" t="str">
        <f>IF(IF(COUNTIF($S$2:S4064,S4064)=1,P4064,"")=1,COUNTIF($O$2:O4064,O4064),IF(COUNTIF($S$2:S4064,S4064)=1,P4064,""))</f>
        <v/>
      </c>
      <c r="O4064" s="9" t="str">
        <f>IF(COUNTIF($S$2:S4064,S4064)=1,P4064,"")</f>
        <v/>
      </c>
      <c r="P4064" s="9">
        <f>COUNTIF($S$2:S4064,S4064)</f>
        <v>33</v>
      </c>
      <c r="Q4064" s="2" t="s">
        <v>117</v>
      </c>
      <c r="R4064" s="2" t="s">
        <v>4183</v>
      </c>
      <c r="S4064" s="2" t="s">
        <v>77</v>
      </c>
      <c r="T4064" s="2">
        <v>36</v>
      </c>
      <c r="U4064" s="2">
        <v>12</v>
      </c>
      <c r="V4064" s="2">
        <v>3</v>
      </c>
      <c r="W4064" s="2">
        <v>26.400000000000002</v>
      </c>
      <c r="X4064" s="2">
        <v>19.8</v>
      </c>
      <c r="Y4064" s="2">
        <v>0.1188</v>
      </c>
      <c r="Z4064" s="6">
        <v>46202</v>
      </c>
    </row>
    <row r="4065" spans="1:26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8" t="str">
        <f>IF(Table5[[#This Row],[Company Code]]&lt;&gt;"",Table5[[#This Row],[Contact Email]],"")</f>
        <v/>
      </c>
      <c r="M4065" s="2"/>
      <c r="N4065" s="9" t="str">
        <f>IF(IF(COUNTIF($S$2:S4065,S4065)=1,P4065,"")=1,COUNTIF($O$2:O4065,O4065),IF(COUNTIF($S$2:S4065,S4065)=1,P4065,""))</f>
        <v/>
      </c>
      <c r="O4065" s="9" t="str">
        <f>IF(COUNTIF($S$2:S4065,S4065)=1,P4065,"")</f>
        <v/>
      </c>
      <c r="P4065" s="9">
        <f>COUNTIF($S$2:S4065,S4065)</f>
        <v>34</v>
      </c>
      <c r="Q4065" s="2" t="s">
        <v>117</v>
      </c>
      <c r="R4065" s="2" t="s">
        <v>4184</v>
      </c>
      <c r="S4065" s="2" t="s">
        <v>77</v>
      </c>
      <c r="T4065" s="2">
        <v>12</v>
      </c>
      <c r="U4065" s="2">
        <v>12</v>
      </c>
      <c r="V4065" s="2">
        <v>1</v>
      </c>
      <c r="W4065" s="2">
        <v>8.8000000000000007</v>
      </c>
      <c r="X4065" s="2">
        <v>6.6000000000000005</v>
      </c>
      <c r="Y4065" s="2">
        <v>3.9599999999999996E-2</v>
      </c>
      <c r="Z4065" s="6">
        <v>46202</v>
      </c>
    </row>
    <row r="4066" spans="1:26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8" t="str">
        <f>IF(Table5[[#This Row],[Company Code]]&lt;&gt;"",Table5[[#This Row],[Contact Email]],"")</f>
        <v/>
      </c>
      <c r="M4066" s="2"/>
      <c r="N4066" s="9" t="str">
        <f>IF(IF(COUNTIF($S$2:S4066,S4066)=1,P4066,"")=1,COUNTIF($O$2:O4066,O4066),IF(COUNTIF($S$2:S4066,S4066)=1,P4066,""))</f>
        <v/>
      </c>
      <c r="O4066" s="9" t="str">
        <f>IF(COUNTIF($S$2:S4066,S4066)=1,P4066,"")</f>
        <v/>
      </c>
      <c r="P4066" s="9">
        <f>COUNTIF($S$2:S4066,S4066)</f>
        <v>35</v>
      </c>
      <c r="Q4066" s="2" t="s">
        <v>117</v>
      </c>
      <c r="R4066" s="2" t="s">
        <v>4185</v>
      </c>
      <c r="S4066" s="2" t="s">
        <v>77</v>
      </c>
      <c r="T4066" s="2">
        <v>12</v>
      </c>
      <c r="U4066" s="2">
        <v>12</v>
      </c>
      <c r="V4066" s="2">
        <v>1</v>
      </c>
      <c r="W4066" s="2">
        <v>8.8000000000000007</v>
      </c>
      <c r="X4066" s="2">
        <v>6.6000000000000005</v>
      </c>
      <c r="Y4066" s="2">
        <v>3.9599999999999996E-2</v>
      </c>
      <c r="Z4066" s="6">
        <v>46202</v>
      </c>
    </row>
    <row r="4067" spans="1:26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8" t="str">
        <f>IF(Table5[[#This Row],[Company Code]]&lt;&gt;"",Table5[[#This Row],[Contact Email]],"")</f>
        <v/>
      </c>
      <c r="M4067" s="2"/>
      <c r="N4067" s="9" t="str">
        <f>IF(IF(COUNTIF($S$2:S4067,S4067)=1,P4067,"")=1,COUNTIF($O$2:O4067,O4067),IF(COUNTIF($S$2:S4067,S4067)=1,P4067,""))</f>
        <v/>
      </c>
      <c r="O4067" s="9" t="str">
        <f>IF(COUNTIF($S$2:S4067,S4067)=1,P4067,"")</f>
        <v/>
      </c>
      <c r="P4067" s="9">
        <f>COUNTIF($S$2:S4067,S4067)</f>
        <v>36</v>
      </c>
      <c r="Q4067" s="2" t="s">
        <v>117</v>
      </c>
      <c r="R4067" s="2" t="s">
        <v>4186</v>
      </c>
      <c r="S4067" s="2" t="s">
        <v>77</v>
      </c>
      <c r="T4067" s="2">
        <v>12</v>
      </c>
      <c r="U4067" s="2">
        <v>12</v>
      </c>
      <c r="V4067" s="2">
        <v>1</v>
      </c>
      <c r="W4067" s="2">
        <v>8.8000000000000007</v>
      </c>
      <c r="X4067" s="2">
        <v>6.6000000000000005</v>
      </c>
      <c r="Y4067" s="2">
        <v>3.9599999999999996E-2</v>
      </c>
      <c r="Z4067" s="6">
        <v>46202</v>
      </c>
    </row>
    <row r="4068" spans="1:26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8" t="str">
        <f>IF(Table5[[#This Row],[Company Code]]&lt;&gt;"",Table5[[#This Row],[Contact Email]],"")</f>
        <v/>
      </c>
      <c r="M4068" s="2"/>
      <c r="N4068" s="9" t="str">
        <f>IF(IF(COUNTIF($S$2:S4068,S4068)=1,P4068,"")=1,COUNTIF($O$2:O4068,O4068),IF(COUNTIF($S$2:S4068,S4068)=1,P4068,""))</f>
        <v/>
      </c>
      <c r="O4068" s="9" t="str">
        <f>IF(COUNTIF($S$2:S4068,S4068)=1,P4068,"")</f>
        <v/>
      </c>
      <c r="P4068" s="9">
        <f>COUNTIF($S$2:S4068,S4068)</f>
        <v>37</v>
      </c>
      <c r="Q4068" s="2" t="s">
        <v>117</v>
      </c>
      <c r="R4068" s="2" t="s">
        <v>4187</v>
      </c>
      <c r="S4068" s="2" t="s">
        <v>77</v>
      </c>
      <c r="T4068" s="2">
        <v>48</v>
      </c>
      <c r="U4068" s="2">
        <v>12</v>
      </c>
      <c r="V4068" s="2">
        <v>4</v>
      </c>
      <c r="W4068" s="2">
        <v>35.200000000000003</v>
      </c>
      <c r="X4068" s="2">
        <v>26.400000000000002</v>
      </c>
      <c r="Y4068" s="2">
        <v>0.15839999999999999</v>
      </c>
      <c r="Z4068" s="6">
        <v>46202</v>
      </c>
    </row>
    <row r="4069" spans="1:26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8" t="str">
        <f>IF(Table5[[#This Row],[Company Code]]&lt;&gt;"",Table5[[#This Row],[Contact Email]],"")</f>
        <v/>
      </c>
      <c r="M4069" s="2"/>
      <c r="N4069" s="9" t="str">
        <f>IF(IF(COUNTIF($S$2:S4069,S4069)=1,P4069,"")=1,COUNTIF($O$2:O4069,O4069),IF(COUNTIF($S$2:S4069,S4069)=1,P4069,""))</f>
        <v/>
      </c>
      <c r="O4069" s="9" t="str">
        <f>IF(COUNTIF($S$2:S4069,S4069)=1,P4069,"")</f>
        <v/>
      </c>
      <c r="P4069" s="9">
        <f>COUNTIF($S$2:S4069,S4069)</f>
        <v>38</v>
      </c>
      <c r="Q4069" s="2" t="s">
        <v>117</v>
      </c>
      <c r="R4069" s="2" t="s">
        <v>4188</v>
      </c>
      <c r="S4069" s="2" t="s">
        <v>77</v>
      </c>
      <c r="T4069" s="2">
        <v>96</v>
      </c>
      <c r="U4069" s="2">
        <v>12</v>
      </c>
      <c r="V4069" s="2">
        <v>8</v>
      </c>
      <c r="W4069" s="2">
        <v>70.400000000000006</v>
      </c>
      <c r="X4069" s="2">
        <v>52.800000000000004</v>
      </c>
      <c r="Y4069" s="2">
        <v>0.31679999999999997</v>
      </c>
      <c r="Z4069" s="6">
        <v>46202</v>
      </c>
    </row>
    <row r="4070" spans="1:26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8" t="str">
        <f>IF(Table5[[#This Row],[Company Code]]&lt;&gt;"",Table5[[#This Row],[Contact Email]],"")</f>
        <v/>
      </c>
      <c r="M4070" s="2"/>
      <c r="N4070" s="9" t="str">
        <f>IF(IF(COUNTIF($S$2:S4070,S4070)=1,P4070,"")=1,COUNTIF($O$2:O4070,O4070),IF(COUNTIF($S$2:S4070,S4070)=1,P4070,""))</f>
        <v/>
      </c>
      <c r="O4070" s="9" t="str">
        <f>IF(COUNTIF($S$2:S4070,S4070)=1,P4070,"")</f>
        <v/>
      </c>
      <c r="P4070" s="9">
        <f>COUNTIF($S$2:S4070,S4070)</f>
        <v>39</v>
      </c>
      <c r="Q4070" s="2" t="s">
        <v>117</v>
      </c>
      <c r="R4070" s="2" t="s">
        <v>4189</v>
      </c>
      <c r="S4070" s="2" t="s">
        <v>77</v>
      </c>
      <c r="T4070" s="2">
        <v>108</v>
      </c>
      <c r="U4070" s="2">
        <v>12</v>
      </c>
      <c r="V4070" s="2">
        <v>9</v>
      </c>
      <c r="W4070" s="2">
        <v>79.2</v>
      </c>
      <c r="X4070" s="2">
        <v>59.400000000000006</v>
      </c>
      <c r="Y4070" s="2">
        <v>0.35639999999999999</v>
      </c>
      <c r="Z4070" s="6">
        <v>46202</v>
      </c>
    </row>
    <row r="4071" spans="1:26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8" t="str">
        <f>IF(Table5[[#This Row],[Company Code]]&lt;&gt;"",Table5[[#This Row],[Contact Email]],"")</f>
        <v/>
      </c>
      <c r="M4071" s="2"/>
      <c r="N4071" s="9" t="str">
        <f>IF(IF(COUNTIF($S$2:S4071,S4071)=1,P4071,"")=1,COUNTIF($O$2:O4071,O4071),IF(COUNTIF($S$2:S4071,S4071)=1,P4071,""))</f>
        <v/>
      </c>
      <c r="O4071" s="9" t="str">
        <f>IF(COUNTIF($S$2:S4071,S4071)=1,P4071,"")</f>
        <v/>
      </c>
      <c r="P4071" s="9">
        <f>COUNTIF($S$2:S4071,S4071)</f>
        <v>40</v>
      </c>
      <c r="Q4071" s="2" t="s">
        <v>117</v>
      </c>
      <c r="R4071" s="2" t="s">
        <v>4190</v>
      </c>
      <c r="S4071" s="2" t="s">
        <v>77</v>
      </c>
      <c r="T4071" s="2">
        <v>72</v>
      </c>
      <c r="U4071" s="2">
        <v>12</v>
      </c>
      <c r="V4071" s="2">
        <v>6</v>
      </c>
      <c r="W4071" s="2">
        <v>52.800000000000004</v>
      </c>
      <c r="X4071" s="2">
        <v>39.6</v>
      </c>
      <c r="Y4071" s="2">
        <v>0.23760000000000001</v>
      </c>
      <c r="Z4071" s="6">
        <v>46202</v>
      </c>
    </row>
    <row r="4072" spans="1:26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8" t="str">
        <f>IF(Table5[[#This Row],[Company Code]]&lt;&gt;"",Table5[[#This Row],[Contact Email]],"")</f>
        <v/>
      </c>
      <c r="M4072" s="2"/>
      <c r="N4072" s="9" t="str">
        <f>IF(IF(COUNTIF($S$2:S4072,S4072)=1,P4072,"")=1,COUNTIF($O$2:O4072,O4072),IF(COUNTIF($S$2:S4072,S4072)=1,P4072,""))</f>
        <v/>
      </c>
      <c r="O4072" s="9" t="str">
        <f>IF(COUNTIF($S$2:S4072,S4072)=1,P4072,"")</f>
        <v/>
      </c>
      <c r="P4072" s="9">
        <f>COUNTIF($S$2:S4072,S4072)</f>
        <v>41</v>
      </c>
      <c r="Q4072" s="2" t="s">
        <v>117</v>
      </c>
      <c r="R4072" s="2" t="s">
        <v>4191</v>
      </c>
      <c r="S4072" s="2" t="s">
        <v>77</v>
      </c>
      <c r="T4072" s="2">
        <v>204</v>
      </c>
      <c r="U4072" s="2">
        <v>12</v>
      </c>
      <c r="V4072" s="2">
        <v>17</v>
      </c>
      <c r="W4072" s="2">
        <v>149.6</v>
      </c>
      <c r="X4072" s="2">
        <v>112.2</v>
      </c>
      <c r="Y4072" s="2">
        <v>0.67320000000000002</v>
      </c>
      <c r="Z4072" s="6">
        <v>46202</v>
      </c>
    </row>
    <row r="4073" spans="1:26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8" t="str">
        <f>IF(Table5[[#This Row],[Company Code]]&lt;&gt;"",Table5[[#This Row],[Contact Email]],"")</f>
        <v/>
      </c>
      <c r="M4073" s="2"/>
      <c r="N4073" s="9" t="str">
        <f>IF(IF(COUNTIF($S$2:S4073,S4073)=1,P4073,"")=1,COUNTIF($O$2:O4073,O4073),IF(COUNTIF($S$2:S4073,S4073)=1,P4073,""))</f>
        <v/>
      </c>
      <c r="O4073" s="9" t="str">
        <f>IF(COUNTIF($S$2:S4073,S4073)=1,P4073,"")</f>
        <v/>
      </c>
      <c r="P4073" s="9">
        <f>COUNTIF($S$2:S4073,S4073)</f>
        <v>42</v>
      </c>
      <c r="Q4073" s="2" t="s">
        <v>117</v>
      </c>
      <c r="R4073" s="2" t="s">
        <v>4192</v>
      </c>
      <c r="S4073" s="2" t="s">
        <v>77</v>
      </c>
      <c r="T4073" s="2">
        <v>12</v>
      </c>
      <c r="U4073" s="2">
        <v>12</v>
      </c>
      <c r="V4073" s="2">
        <v>1</v>
      </c>
      <c r="W4073" s="2">
        <v>8.8000000000000007</v>
      </c>
      <c r="X4073" s="2">
        <v>6.6000000000000005</v>
      </c>
      <c r="Y4073" s="2">
        <v>3.9599999999999996E-2</v>
      </c>
      <c r="Z4073" s="6">
        <v>46202</v>
      </c>
    </row>
    <row r="4074" spans="1:26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8" t="str">
        <f>IF(Table5[[#This Row],[Company Code]]&lt;&gt;"",Table5[[#This Row],[Contact Email]],"")</f>
        <v/>
      </c>
      <c r="M4074" s="2"/>
      <c r="N4074" s="9" t="str">
        <f>IF(IF(COUNTIF($S$2:S4074,S4074)=1,P4074,"")=1,COUNTIF($O$2:O4074,O4074),IF(COUNTIF($S$2:S4074,S4074)=1,P4074,""))</f>
        <v/>
      </c>
      <c r="O4074" s="9" t="str">
        <f>IF(COUNTIF($S$2:S4074,S4074)=1,P4074,"")</f>
        <v/>
      </c>
      <c r="P4074" s="9">
        <f>COUNTIF($S$2:S4074,S4074)</f>
        <v>43</v>
      </c>
      <c r="Q4074" s="2" t="s">
        <v>117</v>
      </c>
      <c r="R4074" s="2" t="s">
        <v>4193</v>
      </c>
      <c r="S4074" s="2" t="s">
        <v>77</v>
      </c>
      <c r="T4074" s="2">
        <v>384</v>
      </c>
      <c r="U4074" s="2">
        <v>12</v>
      </c>
      <c r="V4074" s="2">
        <v>32</v>
      </c>
      <c r="W4074" s="2">
        <v>281.60000000000002</v>
      </c>
      <c r="X4074" s="2">
        <v>211.20000000000002</v>
      </c>
      <c r="Y4074" s="2">
        <v>1.2671999999999999</v>
      </c>
      <c r="Z4074" s="6">
        <v>46202</v>
      </c>
    </row>
    <row r="4075" spans="1:26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8" t="str">
        <f>IF(Table5[[#This Row],[Company Code]]&lt;&gt;"",Table5[[#This Row],[Contact Email]],"")</f>
        <v/>
      </c>
      <c r="M4075" s="2"/>
      <c r="N4075" s="9" t="str">
        <f>IF(IF(COUNTIF($S$2:S4075,S4075)=1,P4075,"")=1,COUNTIF($O$2:O4075,O4075),IF(COUNTIF($S$2:S4075,S4075)=1,P4075,""))</f>
        <v/>
      </c>
      <c r="O4075" s="9" t="str">
        <f>IF(COUNTIF($S$2:S4075,S4075)=1,P4075,"")</f>
        <v/>
      </c>
      <c r="P4075" s="9">
        <f>COUNTIF($S$2:S4075,S4075)</f>
        <v>44</v>
      </c>
      <c r="Q4075" s="2" t="s">
        <v>117</v>
      </c>
      <c r="R4075" s="2" t="s">
        <v>4194</v>
      </c>
      <c r="S4075" s="2" t="s">
        <v>77</v>
      </c>
      <c r="T4075" s="2">
        <v>48</v>
      </c>
      <c r="U4075" s="2">
        <v>12</v>
      </c>
      <c r="V4075" s="2">
        <v>4</v>
      </c>
      <c r="W4075" s="2">
        <v>35.200000000000003</v>
      </c>
      <c r="X4075" s="2">
        <v>26.400000000000002</v>
      </c>
      <c r="Y4075" s="2">
        <v>0.15839999999999999</v>
      </c>
      <c r="Z4075" s="6">
        <v>46202</v>
      </c>
    </row>
    <row r="4076" spans="1:26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8" t="str">
        <f>IF(Table5[[#This Row],[Company Code]]&lt;&gt;"",Table5[[#This Row],[Contact Email]],"")</f>
        <v/>
      </c>
      <c r="M4076" s="2"/>
      <c r="N4076" s="9" t="str">
        <f>IF(IF(COUNTIF($S$2:S4076,S4076)=1,P4076,"")=1,COUNTIF($O$2:O4076,O4076),IF(COUNTIF($S$2:S4076,S4076)=1,P4076,""))</f>
        <v/>
      </c>
      <c r="O4076" s="9" t="str">
        <f>IF(COUNTIF($S$2:S4076,S4076)=1,P4076,"")</f>
        <v/>
      </c>
      <c r="P4076" s="9">
        <f>COUNTIF($S$2:S4076,S4076)</f>
        <v>45</v>
      </c>
      <c r="Q4076" s="2" t="s">
        <v>117</v>
      </c>
      <c r="R4076" s="2" t="s">
        <v>4195</v>
      </c>
      <c r="S4076" s="2" t="s">
        <v>77</v>
      </c>
      <c r="T4076" s="2">
        <v>96</v>
      </c>
      <c r="U4076" s="2">
        <v>12</v>
      </c>
      <c r="V4076" s="2">
        <v>8</v>
      </c>
      <c r="W4076" s="2">
        <v>70.400000000000006</v>
      </c>
      <c r="X4076" s="2">
        <v>52.800000000000004</v>
      </c>
      <c r="Y4076" s="2">
        <v>0.31679999999999997</v>
      </c>
      <c r="Z4076" s="6">
        <v>46202</v>
      </c>
    </row>
    <row r="4077" spans="1:26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8" t="str">
        <f>IF(Table5[[#This Row],[Company Code]]&lt;&gt;"",Table5[[#This Row],[Contact Email]],"")</f>
        <v/>
      </c>
      <c r="M4077" s="2"/>
      <c r="N4077" s="9" t="str">
        <f>IF(IF(COUNTIF($S$2:S4077,S4077)=1,P4077,"")=1,COUNTIF($O$2:O4077,O4077),IF(COUNTIF($S$2:S4077,S4077)=1,P4077,""))</f>
        <v/>
      </c>
      <c r="O4077" s="9" t="str">
        <f>IF(COUNTIF($S$2:S4077,S4077)=1,P4077,"")</f>
        <v/>
      </c>
      <c r="P4077" s="9">
        <f>COUNTIF($S$2:S4077,S4077)</f>
        <v>46</v>
      </c>
      <c r="Q4077" s="2" t="s">
        <v>117</v>
      </c>
      <c r="R4077" s="2" t="s">
        <v>4196</v>
      </c>
      <c r="S4077" s="2" t="s">
        <v>77</v>
      </c>
      <c r="T4077" s="2">
        <v>36</v>
      </c>
      <c r="U4077" s="2">
        <v>12</v>
      </c>
      <c r="V4077" s="2">
        <v>3</v>
      </c>
      <c r="W4077" s="2">
        <v>26.400000000000002</v>
      </c>
      <c r="X4077" s="2">
        <v>19.8</v>
      </c>
      <c r="Y4077" s="2">
        <v>0.1188</v>
      </c>
      <c r="Z4077" s="6">
        <v>46202</v>
      </c>
    </row>
    <row r="4078" spans="1:26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8" t="str">
        <f>IF(Table5[[#This Row],[Company Code]]&lt;&gt;"",Table5[[#This Row],[Contact Email]],"")</f>
        <v/>
      </c>
      <c r="M4078" s="2"/>
      <c r="N4078" s="9" t="str">
        <f>IF(IF(COUNTIF($S$2:S4078,S4078)=1,P4078,"")=1,COUNTIF($O$2:O4078,O4078),IF(COUNTIF($S$2:S4078,S4078)=1,P4078,""))</f>
        <v/>
      </c>
      <c r="O4078" s="9" t="str">
        <f>IF(COUNTIF($S$2:S4078,S4078)=1,P4078,"")</f>
        <v/>
      </c>
      <c r="P4078" s="9">
        <f>COUNTIF($S$2:S4078,S4078)</f>
        <v>47</v>
      </c>
      <c r="Q4078" s="2" t="s">
        <v>117</v>
      </c>
      <c r="R4078" s="2" t="s">
        <v>4197</v>
      </c>
      <c r="S4078" s="2" t="s">
        <v>77</v>
      </c>
      <c r="T4078" s="2">
        <v>60</v>
      </c>
      <c r="U4078" s="2">
        <v>12</v>
      </c>
      <c r="V4078" s="2">
        <v>5</v>
      </c>
      <c r="W4078" s="2">
        <v>44</v>
      </c>
      <c r="X4078" s="2">
        <v>33</v>
      </c>
      <c r="Y4078" s="2">
        <v>0.19800000000000001</v>
      </c>
      <c r="Z4078" s="6">
        <v>46202</v>
      </c>
    </row>
    <row r="4079" spans="1:26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8" t="str">
        <f>IF(Table5[[#This Row],[Company Code]]&lt;&gt;"",Table5[[#This Row],[Contact Email]],"")</f>
        <v/>
      </c>
      <c r="M4079" s="2"/>
      <c r="N4079" s="9" t="str">
        <f>IF(IF(COUNTIF($S$2:S4079,S4079)=1,P4079,"")=1,COUNTIF($O$2:O4079,O4079),IF(COUNTIF($S$2:S4079,S4079)=1,P4079,""))</f>
        <v/>
      </c>
      <c r="O4079" s="9" t="str">
        <f>IF(COUNTIF($S$2:S4079,S4079)=1,P4079,"")</f>
        <v/>
      </c>
      <c r="P4079" s="9">
        <f>COUNTIF($S$2:S4079,S4079)</f>
        <v>48</v>
      </c>
      <c r="Q4079" s="2" t="s">
        <v>117</v>
      </c>
      <c r="R4079" s="2" t="s">
        <v>4198</v>
      </c>
      <c r="S4079" s="2" t="s">
        <v>77</v>
      </c>
      <c r="T4079" s="2">
        <v>36</v>
      </c>
      <c r="U4079" s="2">
        <v>12</v>
      </c>
      <c r="V4079" s="2">
        <v>3</v>
      </c>
      <c r="W4079" s="2">
        <v>26.400000000000002</v>
      </c>
      <c r="X4079" s="2">
        <v>19.8</v>
      </c>
      <c r="Y4079" s="2">
        <v>0.1188</v>
      </c>
      <c r="Z4079" s="6">
        <v>46202</v>
      </c>
    </row>
    <row r="4080" spans="1:26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8" t="str">
        <f>IF(Table5[[#This Row],[Company Code]]&lt;&gt;"",Table5[[#This Row],[Contact Email]],"")</f>
        <v/>
      </c>
      <c r="M4080" s="2"/>
      <c r="N4080" s="9" t="str">
        <f>IF(IF(COUNTIF($S$2:S4080,S4080)=1,P4080,"")=1,COUNTIF($O$2:O4080,O4080),IF(COUNTIF($S$2:S4080,S4080)=1,P4080,""))</f>
        <v/>
      </c>
      <c r="O4080" s="9" t="str">
        <f>IF(COUNTIF($S$2:S4080,S4080)=1,P4080,"")</f>
        <v/>
      </c>
      <c r="P4080" s="9">
        <f>COUNTIF($S$2:S4080,S4080)</f>
        <v>49</v>
      </c>
      <c r="Q4080" s="2" t="s">
        <v>117</v>
      </c>
      <c r="R4080" s="2" t="s">
        <v>4199</v>
      </c>
      <c r="S4080" s="2" t="s">
        <v>77</v>
      </c>
      <c r="T4080" s="2">
        <v>12</v>
      </c>
      <c r="U4080" s="2">
        <v>12</v>
      </c>
      <c r="V4080" s="2">
        <v>1</v>
      </c>
      <c r="W4080" s="2">
        <v>8.8000000000000007</v>
      </c>
      <c r="X4080" s="2">
        <v>6.6000000000000005</v>
      </c>
      <c r="Y4080" s="2">
        <v>3.9599999999999996E-2</v>
      </c>
      <c r="Z4080" s="6">
        <v>46202</v>
      </c>
    </row>
    <row r="4081" spans="1:26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8" t="str">
        <f>IF(Table5[[#This Row],[Company Code]]&lt;&gt;"",Table5[[#This Row],[Contact Email]],"")</f>
        <v/>
      </c>
      <c r="M4081" s="2"/>
      <c r="N4081" s="9" t="str">
        <f>IF(IF(COUNTIF($S$2:S4081,S4081)=1,P4081,"")=1,COUNTIF($O$2:O4081,O4081),IF(COUNTIF($S$2:S4081,S4081)=1,P4081,""))</f>
        <v/>
      </c>
      <c r="O4081" s="9" t="str">
        <f>IF(COUNTIF($S$2:S4081,S4081)=1,P4081,"")</f>
        <v/>
      </c>
      <c r="P4081" s="9">
        <f>COUNTIF($S$2:S4081,S4081)</f>
        <v>50</v>
      </c>
      <c r="Q4081" s="2" t="s">
        <v>117</v>
      </c>
      <c r="R4081" s="2" t="s">
        <v>4200</v>
      </c>
      <c r="S4081" s="2" t="s">
        <v>77</v>
      </c>
      <c r="T4081" s="2">
        <v>84</v>
      </c>
      <c r="U4081" s="2">
        <v>12</v>
      </c>
      <c r="V4081" s="2">
        <v>7</v>
      </c>
      <c r="W4081" s="2">
        <v>61.6</v>
      </c>
      <c r="X4081" s="2">
        <v>46.2</v>
      </c>
      <c r="Y4081" s="2">
        <v>0.2772</v>
      </c>
      <c r="Z4081" s="6">
        <v>46202</v>
      </c>
    </row>
    <row r="4082" spans="1:26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8" t="str">
        <f>IF(Table5[[#This Row],[Company Code]]&lt;&gt;"",Table5[[#This Row],[Contact Email]],"")</f>
        <v/>
      </c>
      <c r="M4082" s="2"/>
      <c r="N4082" s="9" t="str">
        <f>IF(IF(COUNTIF($S$2:S4082,S4082)=1,P4082,"")=1,COUNTIF($O$2:O4082,O4082),IF(COUNTIF($S$2:S4082,S4082)=1,P4082,""))</f>
        <v/>
      </c>
      <c r="O4082" s="9" t="str">
        <f>IF(COUNTIF($S$2:S4082,S4082)=1,P4082,"")</f>
        <v/>
      </c>
      <c r="P4082" s="9">
        <f>COUNTIF($S$2:S4082,S4082)</f>
        <v>51</v>
      </c>
      <c r="Q4082" s="2" t="s">
        <v>117</v>
      </c>
      <c r="R4082" s="2" t="s">
        <v>4201</v>
      </c>
      <c r="S4082" s="2" t="s">
        <v>77</v>
      </c>
      <c r="T4082" s="2">
        <v>108</v>
      </c>
      <c r="U4082" s="2">
        <v>12</v>
      </c>
      <c r="V4082" s="2">
        <v>9</v>
      </c>
      <c r="W4082" s="2">
        <v>79.2</v>
      </c>
      <c r="X4082" s="2">
        <v>59.400000000000006</v>
      </c>
      <c r="Y4082" s="2">
        <v>0.35639999999999999</v>
      </c>
      <c r="Z4082" s="6">
        <v>46202</v>
      </c>
    </row>
    <row r="4083" spans="1:26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8" t="str">
        <f>IF(Table5[[#This Row],[Company Code]]&lt;&gt;"",Table5[[#This Row],[Contact Email]],"")</f>
        <v/>
      </c>
      <c r="M4083" s="2"/>
      <c r="N4083" s="9" t="str">
        <f>IF(IF(COUNTIF($S$2:S4083,S4083)=1,P4083,"")=1,COUNTIF($O$2:O4083,O4083),IF(COUNTIF($S$2:S4083,S4083)=1,P4083,""))</f>
        <v/>
      </c>
      <c r="O4083" s="9" t="str">
        <f>IF(COUNTIF($S$2:S4083,S4083)=1,P4083,"")</f>
        <v/>
      </c>
      <c r="P4083" s="9">
        <f>COUNTIF($S$2:S4083,S4083)</f>
        <v>52</v>
      </c>
      <c r="Q4083" s="2" t="s">
        <v>117</v>
      </c>
      <c r="R4083" s="2" t="s">
        <v>4202</v>
      </c>
      <c r="S4083" s="2" t="s">
        <v>77</v>
      </c>
      <c r="T4083" s="2">
        <v>24</v>
      </c>
      <c r="U4083" s="2">
        <v>12</v>
      </c>
      <c r="V4083" s="2">
        <v>2</v>
      </c>
      <c r="W4083" s="2">
        <v>17.600000000000001</v>
      </c>
      <c r="X4083" s="2">
        <v>13.200000000000001</v>
      </c>
      <c r="Y4083" s="2">
        <v>7.9199999999999993E-2</v>
      </c>
      <c r="Z4083" s="6">
        <v>46202</v>
      </c>
    </row>
    <row r="4084" spans="1:26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8" t="str">
        <f>IF(Table5[[#This Row],[Company Code]]&lt;&gt;"",Table5[[#This Row],[Contact Email]],"")</f>
        <v/>
      </c>
      <c r="M4084" s="2"/>
      <c r="N4084" s="9" t="str">
        <f>IF(IF(COUNTIF($S$2:S4084,S4084)=1,P4084,"")=1,COUNTIF($O$2:O4084,O4084),IF(COUNTIF($S$2:S4084,S4084)=1,P4084,""))</f>
        <v/>
      </c>
      <c r="O4084" s="9" t="str">
        <f>IF(COUNTIF($S$2:S4084,S4084)=1,P4084,"")</f>
        <v/>
      </c>
      <c r="P4084" s="9">
        <f>COUNTIF($S$2:S4084,S4084)</f>
        <v>53</v>
      </c>
      <c r="Q4084" s="2" t="s">
        <v>117</v>
      </c>
      <c r="R4084" s="2" t="s">
        <v>4203</v>
      </c>
      <c r="S4084" s="2" t="s">
        <v>77</v>
      </c>
      <c r="T4084" s="2">
        <v>72</v>
      </c>
      <c r="U4084" s="2">
        <v>12</v>
      </c>
      <c r="V4084" s="2">
        <v>6</v>
      </c>
      <c r="W4084" s="2">
        <v>52.800000000000004</v>
      </c>
      <c r="X4084" s="2">
        <v>39.6</v>
      </c>
      <c r="Y4084" s="2">
        <v>0.23760000000000001</v>
      </c>
      <c r="Z4084" s="6">
        <v>46202</v>
      </c>
    </row>
    <row r="4085" spans="1:26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8" t="str">
        <f>IF(Table5[[#This Row],[Company Code]]&lt;&gt;"",Table5[[#This Row],[Contact Email]],"")</f>
        <v/>
      </c>
      <c r="M4085" s="2"/>
      <c r="N4085" s="9" t="str">
        <f>IF(IF(COUNTIF($S$2:S4085,S4085)=1,P4085,"")=1,COUNTIF($O$2:O4085,O4085),IF(COUNTIF($S$2:S4085,S4085)=1,P4085,""))</f>
        <v/>
      </c>
      <c r="O4085" s="9" t="str">
        <f>IF(COUNTIF($S$2:S4085,S4085)=1,P4085,"")</f>
        <v/>
      </c>
      <c r="P4085" s="9">
        <f>COUNTIF($S$2:S4085,S4085)</f>
        <v>54</v>
      </c>
      <c r="Q4085" s="2" t="s">
        <v>117</v>
      </c>
      <c r="R4085" s="2" t="s">
        <v>4204</v>
      </c>
      <c r="S4085" s="2" t="s">
        <v>77</v>
      </c>
      <c r="T4085" s="2">
        <v>12</v>
      </c>
      <c r="U4085" s="2">
        <v>12</v>
      </c>
      <c r="V4085" s="2">
        <v>1</v>
      </c>
      <c r="W4085" s="2">
        <v>8.8000000000000007</v>
      </c>
      <c r="X4085" s="2">
        <v>6.6000000000000005</v>
      </c>
      <c r="Y4085" s="2">
        <v>3.9599999999999996E-2</v>
      </c>
      <c r="Z4085" s="6">
        <v>46202</v>
      </c>
    </row>
    <row r="4086" spans="1:26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8" t="str">
        <f>IF(Table5[[#This Row],[Company Code]]&lt;&gt;"",Table5[[#This Row],[Contact Email]],"")</f>
        <v/>
      </c>
      <c r="M4086" s="2"/>
      <c r="N4086" s="9" t="str">
        <f>IF(IF(COUNTIF($S$2:S4086,S4086)=1,P4086,"")=1,COUNTIF($O$2:O4086,O4086),IF(COUNTIF($S$2:S4086,S4086)=1,P4086,""))</f>
        <v/>
      </c>
      <c r="O4086" s="9" t="str">
        <f>IF(COUNTIF($S$2:S4086,S4086)=1,P4086,"")</f>
        <v/>
      </c>
      <c r="P4086" s="9">
        <f>COUNTIF($S$2:S4086,S4086)</f>
        <v>55</v>
      </c>
      <c r="Q4086" s="2" t="s">
        <v>117</v>
      </c>
      <c r="R4086" s="2" t="s">
        <v>4205</v>
      </c>
      <c r="S4086" s="2" t="s">
        <v>77</v>
      </c>
      <c r="T4086" s="2">
        <v>12</v>
      </c>
      <c r="U4086" s="2">
        <v>12</v>
      </c>
      <c r="V4086" s="2">
        <v>1</v>
      </c>
      <c r="W4086" s="2">
        <v>8.8000000000000007</v>
      </c>
      <c r="X4086" s="2">
        <v>6.6000000000000005</v>
      </c>
      <c r="Y4086" s="2">
        <v>3.9599999999999996E-2</v>
      </c>
      <c r="Z4086" s="6">
        <v>46202</v>
      </c>
    </row>
    <row r="4087" spans="1:26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8" t="str">
        <f>IF(Table5[[#This Row],[Company Code]]&lt;&gt;"",Table5[[#This Row],[Contact Email]],"")</f>
        <v/>
      </c>
      <c r="M4087" s="2"/>
      <c r="N4087" s="9" t="str">
        <f>IF(IF(COUNTIF($S$2:S4087,S4087)=1,P4087,"")=1,COUNTIF($O$2:O4087,O4087),IF(COUNTIF($S$2:S4087,S4087)=1,P4087,""))</f>
        <v/>
      </c>
      <c r="O4087" s="9" t="str">
        <f>IF(COUNTIF($S$2:S4087,S4087)=1,P4087,"")</f>
        <v/>
      </c>
      <c r="P4087" s="9">
        <f>COUNTIF($S$2:S4087,S4087)</f>
        <v>56</v>
      </c>
      <c r="Q4087" s="2" t="s">
        <v>117</v>
      </c>
      <c r="R4087" s="2" t="s">
        <v>4206</v>
      </c>
      <c r="S4087" s="2" t="s">
        <v>77</v>
      </c>
      <c r="T4087" s="2">
        <v>24</v>
      </c>
      <c r="U4087" s="2">
        <v>12</v>
      </c>
      <c r="V4087" s="2">
        <v>2</v>
      </c>
      <c r="W4087" s="2">
        <v>17.600000000000001</v>
      </c>
      <c r="X4087" s="2">
        <v>13.200000000000001</v>
      </c>
      <c r="Y4087" s="2">
        <v>7.9199999999999993E-2</v>
      </c>
      <c r="Z4087" s="6">
        <v>46202</v>
      </c>
    </row>
    <row r="4088" spans="1:26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8" t="str">
        <f>IF(Table5[[#This Row],[Company Code]]&lt;&gt;"",Table5[[#This Row],[Contact Email]],"")</f>
        <v/>
      </c>
      <c r="M4088" s="2"/>
      <c r="N4088" s="9" t="str">
        <f>IF(IF(COUNTIF($S$2:S4088,S4088)=1,P4088,"")=1,COUNTIF($O$2:O4088,O4088),IF(COUNTIF($S$2:S4088,S4088)=1,P4088,""))</f>
        <v/>
      </c>
      <c r="O4088" s="9" t="str">
        <f>IF(COUNTIF($S$2:S4088,S4088)=1,P4088,"")</f>
        <v/>
      </c>
      <c r="P4088" s="9">
        <f>COUNTIF($S$2:S4088,S4088)</f>
        <v>57</v>
      </c>
      <c r="Q4088" s="2" t="s">
        <v>117</v>
      </c>
      <c r="R4088" s="2" t="s">
        <v>4207</v>
      </c>
      <c r="S4088" s="2" t="s">
        <v>77</v>
      </c>
      <c r="T4088" s="2">
        <v>12</v>
      </c>
      <c r="U4088" s="2">
        <v>12</v>
      </c>
      <c r="V4088" s="2">
        <v>1</v>
      </c>
      <c r="W4088" s="2">
        <v>8.8000000000000007</v>
      </c>
      <c r="X4088" s="2">
        <v>6.6000000000000005</v>
      </c>
      <c r="Y4088" s="2">
        <v>3.9599999999999996E-2</v>
      </c>
      <c r="Z4088" s="6">
        <v>46202</v>
      </c>
    </row>
    <row r="4089" spans="1:26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8" t="str">
        <f>IF(Table5[[#This Row],[Company Code]]&lt;&gt;"",Table5[[#This Row],[Contact Email]],"")</f>
        <v/>
      </c>
      <c r="M4089" s="2"/>
      <c r="N4089" s="9" t="str">
        <f>IF(IF(COUNTIF($S$2:S4089,S4089)=1,P4089,"")=1,COUNTIF($O$2:O4089,O4089),IF(COUNTIF($S$2:S4089,S4089)=1,P4089,""))</f>
        <v/>
      </c>
      <c r="O4089" s="9" t="str">
        <f>IF(COUNTIF($S$2:S4089,S4089)=1,P4089,"")</f>
        <v/>
      </c>
      <c r="P4089" s="9">
        <f>COUNTIF($S$2:S4089,S4089)</f>
        <v>58</v>
      </c>
      <c r="Q4089" s="2" t="s">
        <v>117</v>
      </c>
      <c r="R4089" s="2" t="s">
        <v>4208</v>
      </c>
      <c r="S4089" s="2" t="s">
        <v>77</v>
      </c>
      <c r="T4089" s="2">
        <v>24</v>
      </c>
      <c r="U4089" s="2">
        <v>12</v>
      </c>
      <c r="V4089" s="2">
        <v>2</v>
      </c>
      <c r="W4089" s="2">
        <v>17.600000000000001</v>
      </c>
      <c r="X4089" s="2">
        <v>13.200000000000001</v>
      </c>
      <c r="Y4089" s="2">
        <v>7.9199999999999993E-2</v>
      </c>
      <c r="Z4089" s="6">
        <v>46202</v>
      </c>
    </row>
    <row r="4090" spans="1:26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8" t="str">
        <f>IF(Table5[[#This Row],[Company Code]]&lt;&gt;"",Table5[[#This Row],[Contact Email]],"")</f>
        <v/>
      </c>
      <c r="M4090" s="2"/>
      <c r="N4090" s="9" t="str">
        <f>IF(IF(COUNTIF($S$2:S4090,S4090)=1,P4090,"")=1,COUNTIF($O$2:O4090,O4090),IF(COUNTIF($S$2:S4090,S4090)=1,P4090,""))</f>
        <v/>
      </c>
      <c r="O4090" s="9" t="str">
        <f>IF(COUNTIF($S$2:S4090,S4090)=1,P4090,"")</f>
        <v/>
      </c>
      <c r="P4090" s="9">
        <f>COUNTIF($S$2:S4090,S4090)</f>
        <v>59</v>
      </c>
      <c r="Q4090" s="2" t="s">
        <v>117</v>
      </c>
      <c r="R4090" s="2" t="s">
        <v>4209</v>
      </c>
      <c r="S4090" s="2" t="s">
        <v>77</v>
      </c>
      <c r="T4090" s="2">
        <v>120</v>
      </c>
      <c r="U4090" s="2">
        <v>12</v>
      </c>
      <c r="V4090" s="2">
        <v>10</v>
      </c>
      <c r="W4090" s="2">
        <v>88</v>
      </c>
      <c r="X4090" s="2">
        <v>66</v>
      </c>
      <c r="Y4090" s="2">
        <v>0.39600000000000002</v>
      </c>
      <c r="Z4090" s="6">
        <v>46202</v>
      </c>
    </row>
    <row r="4091" spans="1:26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8" t="str">
        <f>IF(Table5[[#This Row],[Company Code]]&lt;&gt;"",Table5[[#This Row],[Contact Email]],"")</f>
        <v/>
      </c>
      <c r="M4091" s="2"/>
      <c r="N4091" s="9" t="str">
        <f>IF(IF(COUNTIF($S$2:S4091,S4091)=1,P4091,"")=1,COUNTIF($O$2:O4091,O4091),IF(COUNTIF($S$2:S4091,S4091)=1,P4091,""))</f>
        <v/>
      </c>
      <c r="O4091" s="9" t="str">
        <f>IF(COUNTIF($S$2:S4091,S4091)=1,P4091,"")</f>
        <v/>
      </c>
      <c r="P4091" s="9">
        <f>COUNTIF($S$2:S4091,S4091)</f>
        <v>60</v>
      </c>
      <c r="Q4091" s="2" t="s">
        <v>117</v>
      </c>
      <c r="R4091" s="2" t="s">
        <v>4210</v>
      </c>
      <c r="S4091" s="2" t="s">
        <v>77</v>
      </c>
      <c r="T4091" s="2">
        <v>24</v>
      </c>
      <c r="U4091" s="2">
        <v>12</v>
      </c>
      <c r="V4091" s="2">
        <v>2</v>
      </c>
      <c r="W4091" s="2">
        <v>17.600000000000001</v>
      </c>
      <c r="X4091" s="2">
        <v>13.200000000000001</v>
      </c>
      <c r="Y4091" s="2">
        <v>7.9199999999999993E-2</v>
      </c>
      <c r="Z4091" s="6">
        <v>46202</v>
      </c>
    </row>
    <row r="4092" spans="1:26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8" t="str">
        <f>IF(Table5[[#This Row],[Company Code]]&lt;&gt;"",Table5[[#This Row],[Contact Email]],"")</f>
        <v/>
      </c>
      <c r="M4092" s="2"/>
      <c r="N4092" s="9" t="str">
        <f>IF(IF(COUNTIF($S$2:S4092,S4092)=1,P4092,"")=1,COUNTIF($O$2:O4092,O4092),IF(COUNTIF($S$2:S4092,S4092)=1,P4092,""))</f>
        <v/>
      </c>
      <c r="O4092" s="9" t="str">
        <f>IF(COUNTIF($S$2:S4092,S4092)=1,P4092,"")</f>
        <v/>
      </c>
      <c r="P4092" s="9">
        <f>COUNTIF($S$2:S4092,S4092)</f>
        <v>61</v>
      </c>
      <c r="Q4092" s="2" t="s">
        <v>117</v>
      </c>
      <c r="R4092" s="2" t="s">
        <v>4211</v>
      </c>
      <c r="S4092" s="2" t="s">
        <v>77</v>
      </c>
      <c r="T4092" s="2">
        <v>48</v>
      </c>
      <c r="U4092" s="2">
        <v>12</v>
      </c>
      <c r="V4092" s="2">
        <v>4</v>
      </c>
      <c r="W4092" s="2">
        <v>35.200000000000003</v>
      </c>
      <c r="X4092" s="2">
        <v>26.400000000000002</v>
      </c>
      <c r="Y4092" s="2">
        <v>0.15839999999999999</v>
      </c>
      <c r="Z4092" s="6">
        <v>46202</v>
      </c>
    </row>
    <row r="4093" spans="1:26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8" t="str">
        <f>IF(Table5[[#This Row],[Company Code]]&lt;&gt;"",Table5[[#This Row],[Contact Email]],"")</f>
        <v/>
      </c>
      <c r="M4093" s="2"/>
      <c r="N4093" s="9" t="str">
        <f>IF(IF(COUNTIF($S$2:S4093,S4093)=1,P4093,"")=1,COUNTIF($O$2:O4093,O4093),IF(COUNTIF($S$2:S4093,S4093)=1,P4093,""))</f>
        <v/>
      </c>
      <c r="O4093" s="9" t="str">
        <f>IF(COUNTIF($S$2:S4093,S4093)=1,P4093,"")</f>
        <v/>
      </c>
      <c r="P4093" s="9">
        <f>COUNTIF($S$2:S4093,S4093)</f>
        <v>62</v>
      </c>
      <c r="Q4093" s="2" t="s">
        <v>117</v>
      </c>
      <c r="R4093" s="2" t="s">
        <v>4212</v>
      </c>
      <c r="S4093" s="2" t="s">
        <v>77</v>
      </c>
      <c r="T4093" s="2">
        <v>12</v>
      </c>
      <c r="U4093" s="2">
        <v>12</v>
      </c>
      <c r="V4093" s="2">
        <v>1</v>
      </c>
      <c r="W4093" s="2">
        <v>8.8000000000000007</v>
      </c>
      <c r="X4093" s="2">
        <v>6.6000000000000005</v>
      </c>
      <c r="Y4093" s="2">
        <v>3.9599999999999996E-2</v>
      </c>
      <c r="Z4093" s="6">
        <v>46202</v>
      </c>
    </row>
    <row r="4094" spans="1:26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8" t="str">
        <f>IF(Table5[[#This Row],[Company Code]]&lt;&gt;"",Table5[[#This Row],[Contact Email]],"")</f>
        <v/>
      </c>
      <c r="M4094" s="2"/>
      <c r="N4094" s="9" t="str">
        <f>IF(IF(COUNTIF($S$2:S4094,S4094)=1,P4094,"")=1,COUNTIF($O$2:O4094,O4094),IF(COUNTIF($S$2:S4094,S4094)=1,P4094,""))</f>
        <v/>
      </c>
      <c r="O4094" s="9" t="str">
        <f>IF(COUNTIF($S$2:S4094,S4094)=1,P4094,"")</f>
        <v/>
      </c>
      <c r="P4094" s="9">
        <f>COUNTIF($S$2:S4094,S4094)</f>
        <v>63</v>
      </c>
      <c r="Q4094" s="2" t="s">
        <v>117</v>
      </c>
      <c r="R4094" s="2" t="s">
        <v>4213</v>
      </c>
      <c r="S4094" s="2" t="s">
        <v>77</v>
      </c>
      <c r="T4094" s="2">
        <v>132</v>
      </c>
      <c r="U4094" s="2">
        <v>12</v>
      </c>
      <c r="V4094" s="2">
        <v>11</v>
      </c>
      <c r="W4094" s="2">
        <v>96.8</v>
      </c>
      <c r="X4094" s="2">
        <v>72.600000000000009</v>
      </c>
      <c r="Y4094" s="2">
        <v>0.43559999999999999</v>
      </c>
      <c r="Z4094" s="6">
        <v>46202</v>
      </c>
    </row>
    <row r="4095" spans="1:26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8" t="str">
        <f>IF(Table5[[#This Row],[Company Code]]&lt;&gt;"",Table5[[#This Row],[Contact Email]],"")</f>
        <v/>
      </c>
      <c r="M4095" s="2"/>
      <c r="N4095" s="9" t="str">
        <f>IF(IF(COUNTIF($S$2:S4095,S4095)=1,P4095,"")=1,COUNTIF($O$2:O4095,O4095),IF(COUNTIF($S$2:S4095,S4095)=1,P4095,""))</f>
        <v/>
      </c>
      <c r="O4095" s="9" t="str">
        <f>IF(COUNTIF($S$2:S4095,S4095)=1,P4095,"")</f>
        <v/>
      </c>
      <c r="P4095" s="9">
        <f>COUNTIF($S$2:S4095,S4095)</f>
        <v>64</v>
      </c>
      <c r="Q4095" s="2" t="s">
        <v>117</v>
      </c>
      <c r="R4095" s="2" t="s">
        <v>4214</v>
      </c>
      <c r="S4095" s="2" t="s">
        <v>77</v>
      </c>
      <c r="T4095" s="2">
        <v>60</v>
      </c>
      <c r="U4095" s="2">
        <v>12</v>
      </c>
      <c r="V4095" s="2">
        <v>5</v>
      </c>
      <c r="W4095" s="2">
        <v>44</v>
      </c>
      <c r="X4095" s="2">
        <v>33</v>
      </c>
      <c r="Y4095" s="2">
        <v>0.19800000000000001</v>
      </c>
      <c r="Z4095" s="6">
        <v>46202</v>
      </c>
    </row>
    <row r="4096" spans="1:26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8" t="str">
        <f>IF(Table5[[#This Row],[Company Code]]&lt;&gt;"",Table5[[#This Row],[Contact Email]],"")</f>
        <v/>
      </c>
      <c r="M4096" s="2"/>
      <c r="N4096" s="9" t="str">
        <f>IF(IF(COUNTIF($S$2:S4096,S4096)=1,P4096,"")=1,COUNTIF($O$2:O4096,O4096),IF(COUNTIF($S$2:S4096,S4096)=1,P4096,""))</f>
        <v/>
      </c>
      <c r="O4096" s="9" t="str">
        <f>IF(COUNTIF($S$2:S4096,S4096)=1,P4096,"")</f>
        <v/>
      </c>
      <c r="P4096" s="9">
        <f>COUNTIF($S$2:S4096,S4096)</f>
        <v>65</v>
      </c>
      <c r="Q4096" s="2" t="s">
        <v>117</v>
      </c>
      <c r="R4096" s="2" t="s">
        <v>4215</v>
      </c>
      <c r="S4096" s="2" t="s">
        <v>77</v>
      </c>
      <c r="T4096" s="2">
        <v>48</v>
      </c>
      <c r="U4096" s="2">
        <v>12</v>
      </c>
      <c r="V4096" s="2">
        <v>4</v>
      </c>
      <c r="W4096" s="2">
        <v>35.200000000000003</v>
      </c>
      <c r="X4096" s="2">
        <v>26.400000000000002</v>
      </c>
      <c r="Y4096" s="2">
        <v>0.15839999999999999</v>
      </c>
      <c r="Z4096" s="6">
        <v>46202</v>
      </c>
    </row>
    <row r="4097" spans="1:26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8" t="str">
        <f>IF(Table5[[#This Row],[Company Code]]&lt;&gt;"",Table5[[#This Row],[Contact Email]],"")</f>
        <v/>
      </c>
      <c r="M4097" s="2"/>
      <c r="N4097" s="9" t="str">
        <f>IF(IF(COUNTIF($S$2:S4097,S4097)=1,P4097,"")=1,COUNTIF($O$2:O4097,O4097),IF(COUNTIF($S$2:S4097,S4097)=1,P4097,""))</f>
        <v/>
      </c>
      <c r="O4097" s="9" t="str">
        <f>IF(COUNTIF($S$2:S4097,S4097)=1,P4097,"")</f>
        <v/>
      </c>
      <c r="P4097" s="9">
        <f>COUNTIF($S$2:S4097,S4097)</f>
        <v>66</v>
      </c>
      <c r="Q4097" s="2" t="s">
        <v>117</v>
      </c>
      <c r="R4097" s="2" t="s">
        <v>4216</v>
      </c>
      <c r="S4097" s="2" t="s">
        <v>77</v>
      </c>
      <c r="T4097" s="2">
        <v>24</v>
      </c>
      <c r="U4097" s="2">
        <v>12</v>
      </c>
      <c r="V4097" s="2">
        <v>2</v>
      </c>
      <c r="W4097" s="2">
        <v>17.600000000000001</v>
      </c>
      <c r="X4097" s="2">
        <v>13.200000000000001</v>
      </c>
      <c r="Y4097" s="2">
        <v>7.9199999999999993E-2</v>
      </c>
      <c r="Z4097" s="6">
        <v>46202</v>
      </c>
    </row>
    <row r="4098" spans="1:26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8" t="str">
        <f>IF(Table5[[#This Row],[Company Code]]&lt;&gt;"",Table5[[#This Row],[Contact Email]],"")</f>
        <v/>
      </c>
      <c r="M4098" s="2"/>
      <c r="N4098" s="9" t="str">
        <f>IF(IF(COUNTIF($S$2:S4098,S4098)=1,P4098,"")=1,COUNTIF($O$2:O4098,O4098),IF(COUNTIF($S$2:S4098,S4098)=1,P4098,""))</f>
        <v/>
      </c>
      <c r="O4098" s="9" t="str">
        <f>IF(COUNTIF($S$2:S4098,S4098)=1,P4098,"")</f>
        <v/>
      </c>
      <c r="P4098" s="9">
        <f>COUNTIF($S$2:S4098,S4098)</f>
        <v>67</v>
      </c>
      <c r="Q4098" s="2" t="s">
        <v>117</v>
      </c>
      <c r="R4098" s="2" t="s">
        <v>4217</v>
      </c>
      <c r="S4098" s="2" t="s">
        <v>77</v>
      </c>
      <c r="T4098" s="2">
        <v>12</v>
      </c>
      <c r="U4098" s="2">
        <v>12</v>
      </c>
      <c r="V4098" s="2">
        <v>1</v>
      </c>
      <c r="W4098" s="2">
        <v>8.8000000000000007</v>
      </c>
      <c r="X4098" s="2">
        <v>6.6000000000000005</v>
      </c>
      <c r="Y4098" s="2">
        <v>3.9599999999999996E-2</v>
      </c>
      <c r="Z4098" s="6">
        <v>46202</v>
      </c>
    </row>
    <row r="4099" spans="1:26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8" t="str">
        <f>IF(Table5[[#This Row],[Company Code]]&lt;&gt;"",Table5[[#This Row],[Contact Email]],"")</f>
        <v/>
      </c>
      <c r="M4099" s="2"/>
      <c r="N4099" s="9" t="str">
        <f>IF(IF(COUNTIF($S$2:S4099,S4099)=1,P4099,"")=1,COUNTIF($O$2:O4099,O4099),IF(COUNTIF($S$2:S4099,S4099)=1,P4099,""))</f>
        <v/>
      </c>
      <c r="O4099" s="9" t="str">
        <f>IF(COUNTIF($S$2:S4099,S4099)=1,P4099,"")</f>
        <v/>
      </c>
      <c r="P4099" s="9">
        <f>COUNTIF($S$2:S4099,S4099)</f>
        <v>68</v>
      </c>
      <c r="Q4099" s="2" t="s">
        <v>117</v>
      </c>
      <c r="R4099" s="2" t="s">
        <v>4218</v>
      </c>
      <c r="S4099" s="2" t="s">
        <v>77</v>
      </c>
      <c r="T4099" s="2">
        <v>12</v>
      </c>
      <c r="U4099" s="2">
        <v>12</v>
      </c>
      <c r="V4099" s="2">
        <v>1</v>
      </c>
      <c r="W4099" s="2">
        <v>8.8000000000000007</v>
      </c>
      <c r="X4099" s="2">
        <v>6.6000000000000005</v>
      </c>
      <c r="Y4099" s="2">
        <v>3.9599999999999996E-2</v>
      </c>
      <c r="Z4099" s="6">
        <v>46202</v>
      </c>
    </row>
    <row r="4100" spans="1:26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8" t="str">
        <f>IF(Table5[[#This Row],[Company Code]]&lt;&gt;"",Table5[[#This Row],[Contact Email]],"")</f>
        <v/>
      </c>
      <c r="M4100" s="2"/>
      <c r="N4100" s="9" t="str">
        <f>IF(IF(COUNTIF($S$2:S4100,S4100)=1,P4100,"")=1,COUNTIF($O$2:O4100,O4100),IF(COUNTIF($S$2:S4100,S4100)=1,P4100,""))</f>
        <v/>
      </c>
      <c r="O4100" s="9" t="str">
        <f>IF(COUNTIF($S$2:S4100,S4100)=1,P4100,"")</f>
        <v/>
      </c>
      <c r="P4100" s="9">
        <f>COUNTIF($S$2:S4100,S4100)</f>
        <v>69</v>
      </c>
      <c r="Q4100" s="2" t="s">
        <v>117</v>
      </c>
      <c r="R4100" s="2" t="s">
        <v>4219</v>
      </c>
      <c r="S4100" s="2" t="s">
        <v>77</v>
      </c>
      <c r="T4100" s="2">
        <v>372</v>
      </c>
      <c r="U4100" s="2">
        <v>12</v>
      </c>
      <c r="V4100" s="2">
        <v>31</v>
      </c>
      <c r="W4100" s="2">
        <v>272.8</v>
      </c>
      <c r="X4100" s="2">
        <v>204.60000000000002</v>
      </c>
      <c r="Y4100" s="2">
        <v>1.2276</v>
      </c>
      <c r="Z4100" s="6">
        <v>46202</v>
      </c>
    </row>
    <row r="4101" spans="1:26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8" t="str">
        <f>IF(Table5[[#This Row],[Company Code]]&lt;&gt;"",Table5[[#This Row],[Contact Email]],"")</f>
        <v/>
      </c>
      <c r="M4101" s="2"/>
      <c r="N4101" s="9" t="str">
        <f>IF(IF(COUNTIF($S$2:S4101,S4101)=1,P4101,"")=1,COUNTIF($O$2:O4101,O4101),IF(COUNTIF($S$2:S4101,S4101)=1,P4101,""))</f>
        <v/>
      </c>
      <c r="O4101" s="9" t="str">
        <f>IF(COUNTIF($S$2:S4101,S4101)=1,P4101,"")</f>
        <v/>
      </c>
      <c r="P4101" s="9">
        <f>COUNTIF($S$2:S4101,S4101)</f>
        <v>70</v>
      </c>
      <c r="Q4101" s="2" t="s">
        <v>117</v>
      </c>
      <c r="R4101" s="2" t="s">
        <v>4220</v>
      </c>
      <c r="S4101" s="2" t="s">
        <v>77</v>
      </c>
      <c r="T4101" s="2">
        <v>12</v>
      </c>
      <c r="U4101" s="2">
        <v>12</v>
      </c>
      <c r="V4101" s="2">
        <v>1</v>
      </c>
      <c r="W4101" s="2">
        <v>8.8000000000000007</v>
      </c>
      <c r="X4101" s="2">
        <v>6.6000000000000005</v>
      </c>
      <c r="Y4101" s="2">
        <v>3.9599999999999996E-2</v>
      </c>
      <c r="Z4101" s="6">
        <v>46202</v>
      </c>
    </row>
    <row r="4102" spans="1:26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8" t="str">
        <f>IF(Table5[[#This Row],[Company Code]]&lt;&gt;"",Table5[[#This Row],[Contact Email]],"")</f>
        <v/>
      </c>
      <c r="M4102" s="2"/>
      <c r="N4102" s="9" t="str">
        <f>IF(IF(COUNTIF($S$2:S4102,S4102)=1,P4102,"")=1,COUNTIF($O$2:O4102,O4102),IF(COUNTIF($S$2:S4102,S4102)=1,P4102,""))</f>
        <v/>
      </c>
      <c r="O4102" s="9" t="str">
        <f>IF(COUNTIF($S$2:S4102,S4102)=1,P4102,"")</f>
        <v/>
      </c>
      <c r="P4102" s="9">
        <f>COUNTIF($S$2:S4102,S4102)</f>
        <v>71</v>
      </c>
      <c r="Q4102" s="2" t="s">
        <v>117</v>
      </c>
      <c r="R4102" s="2" t="s">
        <v>4221</v>
      </c>
      <c r="S4102" s="2" t="s">
        <v>77</v>
      </c>
      <c r="T4102" s="2">
        <v>24</v>
      </c>
      <c r="U4102" s="2">
        <v>12</v>
      </c>
      <c r="V4102" s="2">
        <v>2</v>
      </c>
      <c r="W4102" s="2">
        <v>17.600000000000001</v>
      </c>
      <c r="X4102" s="2">
        <v>13.200000000000001</v>
      </c>
      <c r="Y4102" s="2">
        <v>7.9199999999999993E-2</v>
      </c>
      <c r="Z4102" s="6">
        <v>46202</v>
      </c>
    </row>
    <row r="4103" spans="1:26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8" t="str">
        <f>IF(Table5[[#This Row],[Company Code]]&lt;&gt;"",Table5[[#This Row],[Contact Email]],"")</f>
        <v/>
      </c>
      <c r="M4103" s="2"/>
      <c r="N4103" s="9" t="str">
        <f>IF(IF(COUNTIF($S$2:S4103,S4103)=1,P4103,"")=1,COUNTIF($O$2:O4103,O4103),IF(COUNTIF($S$2:S4103,S4103)=1,P4103,""))</f>
        <v/>
      </c>
      <c r="O4103" s="9" t="str">
        <f>IF(COUNTIF($S$2:S4103,S4103)=1,P4103,"")</f>
        <v/>
      </c>
      <c r="P4103" s="9">
        <f>COUNTIF($S$2:S4103,S4103)</f>
        <v>72</v>
      </c>
      <c r="Q4103" s="2" t="s">
        <v>117</v>
      </c>
      <c r="R4103" s="2" t="s">
        <v>4222</v>
      </c>
      <c r="S4103" s="2" t="s">
        <v>77</v>
      </c>
      <c r="T4103" s="2">
        <v>36</v>
      </c>
      <c r="U4103" s="2">
        <v>12</v>
      </c>
      <c r="V4103" s="2">
        <v>3</v>
      </c>
      <c r="W4103" s="2">
        <v>26.400000000000002</v>
      </c>
      <c r="X4103" s="2">
        <v>19.8</v>
      </c>
      <c r="Y4103" s="2">
        <v>0.1188</v>
      </c>
      <c r="Z4103" s="6">
        <v>46202</v>
      </c>
    </row>
    <row r="4104" spans="1:26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8" t="str">
        <f>IF(Table5[[#This Row],[Company Code]]&lt;&gt;"",Table5[[#This Row],[Contact Email]],"")</f>
        <v/>
      </c>
      <c r="M4104" s="2"/>
      <c r="N4104" s="9" t="str">
        <f>IF(IF(COUNTIF($S$2:S4104,S4104)=1,P4104,"")=1,COUNTIF($O$2:O4104,O4104),IF(COUNTIF($S$2:S4104,S4104)=1,P4104,""))</f>
        <v/>
      </c>
      <c r="O4104" s="9" t="str">
        <f>IF(COUNTIF($S$2:S4104,S4104)=1,P4104,"")</f>
        <v/>
      </c>
      <c r="P4104" s="9">
        <f>COUNTIF($S$2:S4104,S4104)</f>
        <v>73</v>
      </c>
      <c r="Q4104" s="2" t="s">
        <v>117</v>
      </c>
      <c r="R4104" s="2" t="s">
        <v>4223</v>
      </c>
      <c r="S4104" s="2" t="s">
        <v>77</v>
      </c>
      <c r="T4104" s="2">
        <v>24</v>
      </c>
      <c r="U4104" s="2">
        <v>12</v>
      </c>
      <c r="V4104" s="2">
        <v>2</v>
      </c>
      <c r="W4104" s="2">
        <v>17.600000000000001</v>
      </c>
      <c r="X4104" s="2">
        <v>13.200000000000001</v>
      </c>
      <c r="Y4104" s="2">
        <v>7.9199999999999993E-2</v>
      </c>
      <c r="Z4104" s="6">
        <v>46202</v>
      </c>
    </row>
    <row r="4105" spans="1:26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8" t="str">
        <f>IF(Table5[[#This Row],[Company Code]]&lt;&gt;"",Table5[[#This Row],[Contact Email]],"")</f>
        <v/>
      </c>
      <c r="M4105" s="2"/>
      <c r="N4105" s="9" t="str">
        <f>IF(IF(COUNTIF($S$2:S4105,S4105)=1,P4105,"")=1,COUNTIF($O$2:O4105,O4105),IF(COUNTIF($S$2:S4105,S4105)=1,P4105,""))</f>
        <v/>
      </c>
      <c r="O4105" s="9" t="str">
        <f>IF(COUNTIF($S$2:S4105,S4105)=1,P4105,"")</f>
        <v/>
      </c>
      <c r="P4105" s="9">
        <f>COUNTIF($S$2:S4105,S4105)</f>
        <v>74</v>
      </c>
      <c r="Q4105" s="2" t="s">
        <v>117</v>
      </c>
      <c r="R4105" s="2" t="s">
        <v>4224</v>
      </c>
      <c r="S4105" s="2" t="s">
        <v>77</v>
      </c>
      <c r="T4105" s="2">
        <v>12</v>
      </c>
      <c r="U4105" s="2">
        <v>12</v>
      </c>
      <c r="V4105" s="2">
        <v>1</v>
      </c>
      <c r="W4105" s="2">
        <v>8.8000000000000007</v>
      </c>
      <c r="X4105" s="2">
        <v>6.6000000000000005</v>
      </c>
      <c r="Y4105" s="2">
        <v>3.9599999999999996E-2</v>
      </c>
      <c r="Z4105" s="6">
        <v>46202</v>
      </c>
    </row>
    <row r="4106" spans="1:26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8" t="str">
        <f>IF(Table5[[#This Row],[Company Code]]&lt;&gt;"",Table5[[#This Row],[Contact Email]],"")</f>
        <v/>
      </c>
      <c r="M4106" s="2"/>
      <c r="N4106" s="9" t="str">
        <f>IF(IF(COUNTIF($S$2:S4106,S4106)=1,P4106,"")=1,COUNTIF($O$2:O4106,O4106),IF(COUNTIF($S$2:S4106,S4106)=1,P4106,""))</f>
        <v/>
      </c>
      <c r="O4106" s="9" t="str">
        <f>IF(COUNTIF($S$2:S4106,S4106)=1,P4106,"")</f>
        <v/>
      </c>
      <c r="P4106" s="9">
        <f>COUNTIF($S$2:S4106,S4106)</f>
        <v>75</v>
      </c>
      <c r="Q4106" s="2" t="s">
        <v>117</v>
      </c>
      <c r="R4106" s="2" t="s">
        <v>4225</v>
      </c>
      <c r="S4106" s="2" t="s">
        <v>77</v>
      </c>
      <c r="T4106" s="2">
        <v>12</v>
      </c>
      <c r="U4106" s="2">
        <v>12</v>
      </c>
      <c r="V4106" s="2">
        <v>1</v>
      </c>
      <c r="W4106" s="2">
        <v>8.8000000000000007</v>
      </c>
      <c r="X4106" s="2">
        <v>6.6000000000000005</v>
      </c>
      <c r="Y4106" s="2">
        <v>3.9599999999999996E-2</v>
      </c>
      <c r="Z4106" s="6">
        <v>46202</v>
      </c>
    </row>
    <row r="4107" spans="1:26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8" t="str">
        <f>IF(Table5[[#This Row],[Company Code]]&lt;&gt;"",Table5[[#This Row],[Contact Email]],"")</f>
        <v/>
      </c>
      <c r="M4107" s="2"/>
      <c r="N4107" s="9" t="str">
        <f>IF(IF(COUNTIF($S$2:S4107,S4107)=1,P4107,"")=1,COUNTIF($O$2:O4107,O4107),IF(COUNTIF($S$2:S4107,S4107)=1,P4107,""))</f>
        <v/>
      </c>
      <c r="O4107" s="9" t="str">
        <f>IF(COUNTIF($S$2:S4107,S4107)=1,P4107,"")</f>
        <v/>
      </c>
      <c r="P4107" s="9">
        <f>COUNTIF($S$2:S4107,S4107)</f>
        <v>76</v>
      </c>
      <c r="Q4107" s="2" t="s">
        <v>117</v>
      </c>
      <c r="R4107" s="2" t="s">
        <v>4226</v>
      </c>
      <c r="S4107" s="2" t="s">
        <v>77</v>
      </c>
      <c r="T4107" s="2">
        <v>12</v>
      </c>
      <c r="U4107" s="2">
        <v>12</v>
      </c>
      <c r="V4107" s="2">
        <v>1</v>
      </c>
      <c r="W4107" s="2">
        <v>8.8000000000000007</v>
      </c>
      <c r="X4107" s="2">
        <v>6.6000000000000005</v>
      </c>
      <c r="Y4107" s="2">
        <v>3.9599999999999996E-2</v>
      </c>
      <c r="Z4107" s="6">
        <v>46202</v>
      </c>
    </row>
    <row r="4108" spans="1:26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8" t="str">
        <f>IF(Table5[[#This Row],[Company Code]]&lt;&gt;"",Table5[[#This Row],[Contact Email]],"")</f>
        <v/>
      </c>
      <c r="M4108" s="2"/>
      <c r="N4108" s="9" t="str">
        <f>IF(IF(COUNTIF($S$2:S4108,S4108)=1,P4108,"")=1,COUNTIF($O$2:O4108,O4108),IF(COUNTIF($S$2:S4108,S4108)=1,P4108,""))</f>
        <v/>
      </c>
      <c r="O4108" s="9" t="str">
        <f>IF(COUNTIF($S$2:S4108,S4108)=1,P4108,"")</f>
        <v/>
      </c>
      <c r="P4108" s="9">
        <f>COUNTIF($S$2:S4108,S4108)</f>
        <v>77</v>
      </c>
      <c r="Q4108" s="2" t="s">
        <v>117</v>
      </c>
      <c r="R4108" s="2" t="s">
        <v>4227</v>
      </c>
      <c r="S4108" s="2" t="s">
        <v>77</v>
      </c>
      <c r="T4108" s="2">
        <v>156</v>
      </c>
      <c r="U4108" s="2">
        <v>12</v>
      </c>
      <c r="V4108" s="2">
        <v>13</v>
      </c>
      <c r="W4108" s="2">
        <v>114.4</v>
      </c>
      <c r="X4108" s="2">
        <v>85.800000000000011</v>
      </c>
      <c r="Y4108" s="2">
        <v>0.51480000000000004</v>
      </c>
      <c r="Z4108" s="6">
        <v>46202</v>
      </c>
    </row>
    <row r="4109" spans="1:26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8" t="str">
        <f>IF(Table5[[#This Row],[Company Code]]&lt;&gt;"",Table5[[#This Row],[Contact Email]],"")</f>
        <v/>
      </c>
      <c r="M4109" s="2"/>
      <c r="N4109" s="9" t="str">
        <f>IF(IF(COUNTIF($S$2:S4109,S4109)=1,P4109,"")=1,COUNTIF($O$2:O4109,O4109),IF(COUNTIF($S$2:S4109,S4109)=1,P4109,""))</f>
        <v/>
      </c>
      <c r="O4109" s="9" t="str">
        <f>IF(COUNTIF($S$2:S4109,S4109)=1,P4109,"")</f>
        <v/>
      </c>
      <c r="P4109" s="9">
        <f>COUNTIF($S$2:S4109,S4109)</f>
        <v>78</v>
      </c>
      <c r="Q4109" s="2" t="s">
        <v>117</v>
      </c>
      <c r="R4109" s="2" t="s">
        <v>4228</v>
      </c>
      <c r="S4109" s="2" t="s">
        <v>77</v>
      </c>
      <c r="T4109" s="2">
        <v>96</v>
      </c>
      <c r="U4109" s="2">
        <v>12</v>
      </c>
      <c r="V4109" s="2">
        <v>8</v>
      </c>
      <c r="W4109" s="2">
        <v>70.400000000000006</v>
      </c>
      <c r="X4109" s="2">
        <v>52.800000000000004</v>
      </c>
      <c r="Y4109" s="2">
        <v>0.31679999999999997</v>
      </c>
      <c r="Z4109" s="6">
        <v>46202</v>
      </c>
    </row>
    <row r="4110" spans="1:26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8" t="str">
        <f>IF(Table5[[#This Row],[Company Code]]&lt;&gt;"",Table5[[#This Row],[Contact Email]],"")</f>
        <v/>
      </c>
      <c r="M4110" s="2"/>
      <c r="N4110" s="9" t="str">
        <f>IF(IF(COUNTIF($S$2:S4110,S4110)=1,P4110,"")=1,COUNTIF($O$2:O4110,O4110),IF(COUNTIF($S$2:S4110,S4110)=1,P4110,""))</f>
        <v/>
      </c>
      <c r="O4110" s="9" t="str">
        <f>IF(COUNTIF($S$2:S4110,S4110)=1,P4110,"")</f>
        <v/>
      </c>
      <c r="P4110" s="9">
        <f>COUNTIF($S$2:S4110,S4110)</f>
        <v>79</v>
      </c>
      <c r="Q4110" s="2" t="s">
        <v>117</v>
      </c>
      <c r="R4110" s="2" t="s">
        <v>4229</v>
      </c>
      <c r="S4110" s="2" t="s">
        <v>77</v>
      </c>
      <c r="T4110" s="2">
        <v>12</v>
      </c>
      <c r="U4110" s="2">
        <v>12</v>
      </c>
      <c r="V4110" s="2">
        <v>1</v>
      </c>
      <c r="W4110" s="2">
        <v>8.8000000000000007</v>
      </c>
      <c r="X4110" s="2">
        <v>6.6000000000000005</v>
      </c>
      <c r="Y4110" s="2">
        <v>3.9599999999999996E-2</v>
      </c>
      <c r="Z4110" s="6">
        <v>46202</v>
      </c>
    </row>
    <row r="4111" spans="1:26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8" t="str">
        <f>IF(Table5[[#This Row],[Company Code]]&lt;&gt;"",Table5[[#This Row],[Contact Email]],"")</f>
        <v/>
      </c>
      <c r="M4111" s="2"/>
      <c r="N4111" s="9" t="str">
        <f>IF(IF(COUNTIF($S$2:S4111,S4111)=1,P4111,"")=1,COUNTIF($O$2:O4111,O4111),IF(COUNTIF($S$2:S4111,S4111)=1,P4111,""))</f>
        <v/>
      </c>
      <c r="O4111" s="9" t="str">
        <f>IF(COUNTIF($S$2:S4111,S4111)=1,P4111,"")</f>
        <v/>
      </c>
      <c r="P4111" s="9">
        <f>COUNTIF($S$2:S4111,S4111)</f>
        <v>80</v>
      </c>
      <c r="Q4111" s="2" t="s">
        <v>117</v>
      </c>
      <c r="R4111" s="2" t="s">
        <v>4230</v>
      </c>
      <c r="S4111" s="2" t="s">
        <v>77</v>
      </c>
      <c r="T4111" s="2">
        <v>12</v>
      </c>
      <c r="U4111" s="2">
        <v>12</v>
      </c>
      <c r="V4111" s="2">
        <v>1</v>
      </c>
      <c r="W4111" s="2">
        <v>8.8000000000000007</v>
      </c>
      <c r="X4111" s="2">
        <v>6.6000000000000005</v>
      </c>
      <c r="Y4111" s="2">
        <v>3.9599999999999996E-2</v>
      </c>
      <c r="Z4111" s="6">
        <v>46202</v>
      </c>
    </row>
    <row r="4112" spans="1:26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8" t="str">
        <f>IF(Table5[[#This Row],[Company Code]]&lt;&gt;"",Table5[[#This Row],[Contact Email]],"")</f>
        <v/>
      </c>
      <c r="M4112" s="2"/>
      <c r="N4112" s="9" t="str">
        <f>IF(IF(COUNTIF($S$2:S4112,S4112)=1,P4112,"")=1,COUNTIF($O$2:O4112,O4112),IF(COUNTIF($S$2:S4112,S4112)=1,P4112,""))</f>
        <v/>
      </c>
      <c r="O4112" s="9" t="str">
        <f>IF(COUNTIF($S$2:S4112,S4112)=1,P4112,"")</f>
        <v/>
      </c>
      <c r="P4112" s="9">
        <f>COUNTIF($S$2:S4112,S4112)</f>
        <v>81</v>
      </c>
      <c r="Q4112" s="2" t="s">
        <v>117</v>
      </c>
      <c r="R4112" s="2" t="s">
        <v>4231</v>
      </c>
      <c r="S4112" s="2" t="s">
        <v>77</v>
      </c>
      <c r="T4112" s="2">
        <v>120</v>
      </c>
      <c r="U4112" s="2">
        <v>12</v>
      </c>
      <c r="V4112" s="2">
        <v>10</v>
      </c>
      <c r="W4112" s="2">
        <v>88</v>
      </c>
      <c r="X4112" s="2">
        <v>66</v>
      </c>
      <c r="Y4112" s="2">
        <v>0.39600000000000002</v>
      </c>
      <c r="Z4112" s="6">
        <v>46202</v>
      </c>
    </row>
    <row r="4113" spans="1:26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8" t="str">
        <f>IF(Table5[[#This Row],[Company Code]]&lt;&gt;"",Table5[[#This Row],[Contact Email]],"")</f>
        <v/>
      </c>
      <c r="M4113" s="2"/>
      <c r="N4113" s="9" t="str">
        <f>IF(IF(COUNTIF($S$2:S4113,S4113)=1,P4113,"")=1,COUNTIF($O$2:O4113,O4113),IF(COUNTIF($S$2:S4113,S4113)=1,P4113,""))</f>
        <v/>
      </c>
      <c r="O4113" s="9" t="str">
        <f>IF(COUNTIF($S$2:S4113,S4113)=1,P4113,"")</f>
        <v/>
      </c>
      <c r="P4113" s="9">
        <f>COUNTIF($S$2:S4113,S4113)</f>
        <v>82</v>
      </c>
      <c r="Q4113" s="2" t="s">
        <v>117</v>
      </c>
      <c r="R4113" s="2" t="s">
        <v>4232</v>
      </c>
      <c r="S4113" s="2" t="s">
        <v>77</v>
      </c>
      <c r="T4113" s="2">
        <v>12</v>
      </c>
      <c r="U4113" s="2">
        <v>12</v>
      </c>
      <c r="V4113" s="2">
        <v>1</v>
      </c>
      <c r="W4113" s="2">
        <v>8.8000000000000007</v>
      </c>
      <c r="X4113" s="2">
        <v>6.6000000000000005</v>
      </c>
      <c r="Y4113" s="2">
        <v>3.9599999999999996E-2</v>
      </c>
      <c r="Z4113" s="6">
        <v>46202</v>
      </c>
    </row>
    <row r="4114" spans="1:26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8" t="str">
        <f>IF(Table5[[#This Row],[Company Code]]&lt;&gt;"",Table5[[#This Row],[Contact Email]],"")</f>
        <v/>
      </c>
      <c r="M4114" s="2"/>
      <c r="N4114" s="9" t="str">
        <f>IF(IF(COUNTIF($S$2:S4114,S4114)=1,P4114,"")=1,COUNTIF($O$2:O4114,O4114),IF(COUNTIF($S$2:S4114,S4114)=1,P4114,""))</f>
        <v/>
      </c>
      <c r="O4114" s="9" t="str">
        <f>IF(COUNTIF($S$2:S4114,S4114)=1,P4114,"")</f>
        <v/>
      </c>
      <c r="P4114" s="9">
        <f>COUNTIF($S$2:S4114,S4114)</f>
        <v>83</v>
      </c>
      <c r="Q4114" s="2" t="s">
        <v>117</v>
      </c>
      <c r="R4114" s="2" t="s">
        <v>4233</v>
      </c>
      <c r="S4114" s="2" t="s">
        <v>77</v>
      </c>
      <c r="T4114" s="2">
        <v>156</v>
      </c>
      <c r="U4114" s="2">
        <v>12</v>
      </c>
      <c r="V4114" s="2">
        <v>13</v>
      </c>
      <c r="W4114" s="2">
        <v>114.4</v>
      </c>
      <c r="X4114" s="2">
        <v>85.800000000000011</v>
      </c>
      <c r="Y4114" s="2">
        <v>0.51480000000000004</v>
      </c>
      <c r="Z4114" s="6">
        <v>46202</v>
      </c>
    </row>
    <row r="4115" spans="1:26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8" t="str">
        <f>IF(Table5[[#This Row],[Company Code]]&lt;&gt;"",Table5[[#This Row],[Contact Email]],"")</f>
        <v/>
      </c>
      <c r="M4115" s="2"/>
      <c r="N4115" s="9" t="str">
        <f>IF(IF(COUNTIF($S$2:S4115,S4115)=1,P4115,"")=1,COUNTIF($O$2:O4115,O4115),IF(COUNTIF($S$2:S4115,S4115)=1,P4115,""))</f>
        <v/>
      </c>
      <c r="O4115" s="9" t="str">
        <f>IF(COUNTIF($S$2:S4115,S4115)=1,P4115,"")</f>
        <v/>
      </c>
      <c r="P4115" s="9">
        <f>COUNTIF($S$2:S4115,S4115)</f>
        <v>84</v>
      </c>
      <c r="Q4115" s="2" t="s">
        <v>117</v>
      </c>
      <c r="R4115" s="2" t="s">
        <v>4234</v>
      </c>
      <c r="S4115" s="2" t="s">
        <v>77</v>
      </c>
      <c r="T4115" s="2">
        <v>36</v>
      </c>
      <c r="U4115" s="2">
        <v>12</v>
      </c>
      <c r="V4115" s="2">
        <v>3</v>
      </c>
      <c r="W4115" s="2">
        <v>26.400000000000002</v>
      </c>
      <c r="X4115" s="2">
        <v>19.8</v>
      </c>
      <c r="Y4115" s="2">
        <v>0.1188</v>
      </c>
      <c r="Z4115" s="6">
        <v>46202</v>
      </c>
    </row>
    <row r="4116" spans="1:26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8" t="str">
        <f>IF(Table5[[#This Row],[Company Code]]&lt;&gt;"",Table5[[#This Row],[Contact Email]],"")</f>
        <v/>
      </c>
      <c r="M4116" s="2"/>
      <c r="N4116" s="9" t="str">
        <f>IF(IF(COUNTIF($S$2:S4116,S4116)=1,P4116,"")=1,COUNTIF($O$2:O4116,O4116),IF(COUNTIF($S$2:S4116,S4116)=1,P4116,""))</f>
        <v/>
      </c>
      <c r="O4116" s="9" t="str">
        <f>IF(COUNTIF($S$2:S4116,S4116)=1,P4116,"")</f>
        <v/>
      </c>
      <c r="P4116" s="9">
        <f>COUNTIF($S$2:S4116,S4116)</f>
        <v>85</v>
      </c>
      <c r="Q4116" s="2" t="s">
        <v>117</v>
      </c>
      <c r="R4116" s="2" t="s">
        <v>4235</v>
      </c>
      <c r="S4116" s="2" t="s">
        <v>77</v>
      </c>
      <c r="T4116" s="2">
        <v>180</v>
      </c>
      <c r="U4116" s="2">
        <v>12</v>
      </c>
      <c r="V4116" s="2">
        <v>15</v>
      </c>
      <c r="W4116" s="2">
        <v>132</v>
      </c>
      <c r="X4116" s="2">
        <v>99.000000000000014</v>
      </c>
      <c r="Y4116" s="2">
        <v>0.59399999999999997</v>
      </c>
      <c r="Z4116" s="6">
        <v>46202</v>
      </c>
    </row>
    <row r="4117" spans="1:26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8" t="str">
        <f>IF(Table5[[#This Row],[Company Code]]&lt;&gt;"",Table5[[#This Row],[Contact Email]],"")</f>
        <v/>
      </c>
      <c r="M4117" s="2"/>
      <c r="N4117" s="9" t="str">
        <f>IF(IF(COUNTIF($S$2:S4117,S4117)=1,P4117,"")=1,COUNTIF($O$2:O4117,O4117),IF(COUNTIF($S$2:S4117,S4117)=1,P4117,""))</f>
        <v/>
      </c>
      <c r="O4117" s="9" t="str">
        <f>IF(COUNTIF($S$2:S4117,S4117)=1,P4117,"")</f>
        <v/>
      </c>
      <c r="P4117" s="9">
        <f>COUNTIF($S$2:S4117,S4117)</f>
        <v>86</v>
      </c>
      <c r="Q4117" s="2" t="s">
        <v>117</v>
      </c>
      <c r="R4117" s="2" t="s">
        <v>4236</v>
      </c>
      <c r="S4117" s="2" t="s">
        <v>77</v>
      </c>
      <c r="T4117" s="2">
        <v>36</v>
      </c>
      <c r="U4117" s="2">
        <v>12</v>
      </c>
      <c r="V4117" s="2">
        <v>3</v>
      </c>
      <c r="W4117" s="2">
        <v>26.400000000000002</v>
      </c>
      <c r="X4117" s="2">
        <v>19.8</v>
      </c>
      <c r="Y4117" s="2">
        <v>0.1188</v>
      </c>
      <c r="Z4117" s="6">
        <v>46202</v>
      </c>
    </row>
    <row r="4118" spans="1:26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8" t="str">
        <f>IF(Table5[[#This Row],[Company Code]]&lt;&gt;"",Table5[[#This Row],[Contact Email]],"")</f>
        <v/>
      </c>
      <c r="M4118" s="2"/>
      <c r="N4118" s="9" t="str">
        <f>IF(IF(COUNTIF($S$2:S4118,S4118)=1,P4118,"")=1,COUNTIF($O$2:O4118,O4118),IF(COUNTIF($S$2:S4118,S4118)=1,P4118,""))</f>
        <v/>
      </c>
      <c r="O4118" s="9" t="str">
        <f>IF(COUNTIF($S$2:S4118,S4118)=1,P4118,"")</f>
        <v/>
      </c>
      <c r="P4118" s="9">
        <f>COUNTIF($S$2:S4118,S4118)</f>
        <v>87</v>
      </c>
      <c r="Q4118" s="2" t="s">
        <v>117</v>
      </c>
      <c r="R4118" s="2" t="s">
        <v>4237</v>
      </c>
      <c r="S4118" s="2" t="s">
        <v>77</v>
      </c>
      <c r="T4118" s="2">
        <v>360</v>
      </c>
      <c r="U4118" s="2">
        <v>12</v>
      </c>
      <c r="V4118" s="2">
        <v>30</v>
      </c>
      <c r="W4118" s="2">
        <v>264</v>
      </c>
      <c r="X4118" s="2">
        <v>198.00000000000003</v>
      </c>
      <c r="Y4118" s="2">
        <v>1.1879999999999999</v>
      </c>
      <c r="Z4118" s="6">
        <v>46202</v>
      </c>
    </row>
    <row r="4119" spans="1:26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8" t="str">
        <f>IF(Table5[[#This Row],[Company Code]]&lt;&gt;"",Table5[[#This Row],[Contact Email]],"")</f>
        <v/>
      </c>
      <c r="M4119" s="2"/>
      <c r="N4119" s="9" t="str">
        <f>IF(IF(COUNTIF($S$2:S4119,S4119)=1,P4119,"")=1,COUNTIF($O$2:O4119,O4119),IF(COUNTIF($S$2:S4119,S4119)=1,P4119,""))</f>
        <v/>
      </c>
      <c r="O4119" s="9" t="str">
        <f>IF(COUNTIF($S$2:S4119,S4119)=1,P4119,"")</f>
        <v/>
      </c>
      <c r="P4119" s="9">
        <f>COUNTIF($S$2:S4119,S4119)</f>
        <v>88</v>
      </c>
      <c r="Q4119" s="2" t="s">
        <v>117</v>
      </c>
      <c r="R4119" s="2" t="s">
        <v>4238</v>
      </c>
      <c r="S4119" s="2" t="s">
        <v>77</v>
      </c>
      <c r="T4119" s="2">
        <v>12</v>
      </c>
      <c r="U4119" s="2">
        <v>12</v>
      </c>
      <c r="V4119" s="2">
        <v>1</v>
      </c>
      <c r="W4119" s="2">
        <v>8.8000000000000007</v>
      </c>
      <c r="X4119" s="2">
        <v>6.6000000000000005</v>
      </c>
      <c r="Y4119" s="2">
        <v>3.9599999999999996E-2</v>
      </c>
      <c r="Z4119" s="6">
        <v>46202</v>
      </c>
    </row>
    <row r="4120" spans="1:26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8" t="str">
        <f>IF(Table5[[#This Row],[Company Code]]&lt;&gt;"",Table5[[#This Row],[Contact Email]],"")</f>
        <v/>
      </c>
      <c r="M4120" s="2"/>
      <c r="N4120" s="9" t="str">
        <f>IF(IF(COUNTIF($S$2:S4120,S4120)=1,P4120,"")=1,COUNTIF($O$2:O4120,O4120),IF(COUNTIF($S$2:S4120,S4120)=1,P4120,""))</f>
        <v/>
      </c>
      <c r="O4120" s="9" t="str">
        <f>IF(COUNTIF($S$2:S4120,S4120)=1,P4120,"")</f>
        <v/>
      </c>
      <c r="P4120" s="9">
        <f>COUNTIF($S$2:S4120,S4120)</f>
        <v>89</v>
      </c>
      <c r="Q4120" s="2" t="s">
        <v>117</v>
      </c>
      <c r="R4120" s="2" t="s">
        <v>4239</v>
      </c>
      <c r="S4120" s="2" t="s">
        <v>77</v>
      </c>
      <c r="T4120" s="2">
        <v>108</v>
      </c>
      <c r="U4120" s="2">
        <v>12</v>
      </c>
      <c r="V4120" s="2">
        <v>9</v>
      </c>
      <c r="W4120" s="2">
        <v>79.2</v>
      </c>
      <c r="X4120" s="2">
        <v>59.400000000000006</v>
      </c>
      <c r="Y4120" s="2">
        <v>0.35639999999999999</v>
      </c>
      <c r="Z4120" s="6">
        <v>46202</v>
      </c>
    </row>
    <row r="4121" spans="1:26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8" t="str">
        <f>IF(Table5[[#This Row],[Company Code]]&lt;&gt;"",Table5[[#This Row],[Contact Email]],"")</f>
        <v/>
      </c>
      <c r="M4121" s="2"/>
      <c r="N4121" s="9" t="str">
        <f>IF(IF(COUNTIF($S$2:S4121,S4121)=1,P4121,"")=1,COUNTIF($O$2:O4121,O4121),IF(COUNTIF($S$2:S4121,S4121)=1,P4121,""))</f>
        <v/>
      </c>
      <c r="O4121" s="9" t="str">
        <f>IF(COUNTIF($S$2:S4121,S4121)=1,P4121,"")</f>
        <v/>
      </c>
      <c r="P4121" s="9">
        <f>COUNTIF($S$2:S4121,S4121)</f>
        <v>90</v>
      </c>
      <c r="Q4121" s="2" t="s">
        <v>117</v>
      </c>
      <c r="R4121" s="2" t="s">
        <v>4240</v>
      </c>
      <c r="S4121" s="2" t="s">
        <v>77</v>
      </c>
      <c r="T4121" s="2">
        <v>24</v>
      </c>
      <c r="U4121" s="2">
        <v>12</v>
      </c>
      <c r="V4121" s="2">
        <v>2</v>
      </c>
      <c r="W4121" s="2">
        <v>17.600000000000001</v>
      </c>
      <c r="X4121" s="2">
        <v>13.200000000000001</v>
      </c>
      <c r="Y4121" s="2">
        <v>7.9199999999999993E-2</v>
      </c>
      <c r="Z4121" s="6">
        <v>46202</v>
      </c>
    </row>
    <row r="4122" spans="1:26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8" t="str">
        <f>IF(Table5[[#This Row],[Company Code]]&lt;&gt;"",Table5[[#This Row],[Contact Email]],"")</f>
        <v/>
      </c>
      <c r="M4122" s="2"/>
      <c r="N4122" s="9" t="str">
        <f>IF(IF(COUNTIF($S$2:S4122,S4122)=1,P4122,"")=1,COUNTIF($O$2:O4122,O4122),IF(COUNTIF($S$2:S4122,S4122)=1,P4122,""))</f>
        <v/>
      </c>
      <c r="O4122" s="9" t="str">
        <f>IF(COUNTIF($S$2:S4122,S4122)=1,P4122,"")</f>
        <v/>
      </c>
      <c r="P4122" s="9">
        <f>COUNTIF($S$2:S4122,S4122)</f>
        <v>91</v>
      </c>
      <c r="Q4122" s="2" t="s">
        <v>117</v>
      </c>
      <c r="R4122" s="2" t="s">
        <v>4241</v>
      </c>
      <c r="S4122" s="2" t="s">
        <v>77</v>
      </c>
      <c r="T4122" s="2">
        <v>276</v>
      </c>
      <c r="U4122" s="2">
        <v>12</v>
      </c>
      <c r="V4122" s="2">
        <v>23</v>
      </c>
      <c r="W4122" s="2">
        <v>202.4</v>
      </c>
      <c r="X4122" s="2">
        <v>151.80000000000001</v>
      </c>
      <c r="Y4122" s="2">
        <v>0.91079999999999994</v>
      </c>
      <c r="Z4122" s="6">
        <v>46202</v>
      </c>
    </row>
    <row r="4123" spans="1:26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8" t="str">
        <f>IF(Table5[[#This Row],[Company Code]]&lt;&gt;"",Table5[[#This Row],[Contact Email]],"")</f>
        <v/>
      </c>
      <c r="M4123" s="2"/>
      <c r="N4123" s="9" t="str">
        <f>IF(IF(COUNTIF($S$2:S4123,S4123)=1,P4123,"")=1,COUNTIF($O$2:O4123,O4123),IF(COUNTIF($S$2:S4123,S4123)=1,P4123,""))</f>
        <v/>
      </c>
      <c r="O4123" s="9" t="str">
        <f>IF(COUNTIF($S$2:S4123,S4123)=1,P4123,"")</f>
        <v/>
      </c>
      <c r="P4123" s="9">
        <f>COUNTIF($S$2:S4123,S4123)</f>
        <v>92</v>
      </c>
      <c r="Q4123" s="2" t="s">
        <v>117</v>
      </c>
      <c r="R4123" s="2" t="s">
        <v>4242</v>
      </c>
      <c r="S4123" s="2" t="s">
        <v>77</v>
      </c>
      <c r="T4123" s="2">
        <v>36</v>
      </c>
      <c r="U4123" s="2">
        <v>12</v>
      </c>
      <c r="V4123" s="2">
        <v>3</v>
      </c>
      <c r="W4123" s="2">
        <v>26.400000000000002</v>
      </c>
      <c r="X4123" s="2">
        <v>19.8</v>
      </c>
      <c r="Y4123" s="2">
        <v>0.1188</v>
      </c>
      <c r="Z4123" s="6">
        <v>46202</v>
      </c>
    </row>
    <row r="4124" spans="1:26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8" t="str">
        <f>IF(Table5[[#This Row],[Company Code]]&lt;&gt;"",Table5[[#This Row],[Contact Email]],"")</f>
        <v/>
      </c>
      <c r="M4124" s="2"/>
      <c r="N4124" s="9" t="str">
        <f>IF(IF(COUNTIF($S$2:S4124,S4124)=1,P4124,"")=1,COUNTIF($O$2:O4124,O4124),IF(COUNTIF($S$2:S4124,S4124)=1,P4124,""))</f>
        <v/>
      </c>
      <c r="O4124" s="9" t="str">
        <f>IF(COUNTIF($S$2:S4124,S4124)=1,P4124,"")</f>
        <v/>
      </c>
      <c r="P4124" s="9">
        <f>COUNTIF($S$2:S4124,S4124)</f>
        <v>93</v>
      </c>
      <c r="Q4124" s="2" t="s">
        <v>117</v>
      </c>
      <c r="R4124" s="2" t="s">
        <v>4243</v>
      </c>
      <c r="S4124" s="2" t="s">
        <v>77</v>
      </c>
      <c r="T4124" s="2">
        <v>12</v>
      </c>
      <c r="U4124" s="2">
        <v>12</v>
      </c>
      <c r="V4124" s="2">
        <v>1</v>
      </c>
      <c r="W4124" s="2">
        <v>8.8000000000000007</v>
      </c>
      <c r="X4124" s="2">
        <v>6.6000000000000005</v>
      </c>
      <c r="Y4124" s="2">
        <v>3.9599999999999996E-2</v>
      </c>
      <c r="Z4124" s="6">
        <v>46202</v>
      </c>
    </row>
    <row r="4125" spans="1:26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8" t="str">
        <f>IF(Table5[[#This Row],[Company Code]]&lt;&gt;"",Table5[[#This Row],[Contact Email]],"")</f>
        <v/>
      </c>
      <c r="M4125" s="2"/>
      <c r="N4125" s="9" t="str">
        <f>IF(IF(COUNTIF($S$2:S4125,S4125)=1,P4125,"")=1,COUNTIF($O$2:O4125,O4125),IF(COUNTIF($S$2:S4125,S4125)=1,P4125,""))</f>
        <v/>
      </c>
      <c r="O4125" s="9" t="str">
        <f>IF(COUNTIF($S$2:S4125,S4125)=1,P4125,"")</f>
        <v/>
      </c>
      <c r="P4125" s="9">
        <f>COUNTIF($S$2:S4125,S4125)</f>
        <v>94</v>
      </c>
      <c r="Q4125" s="2" t="s">
        <v>117</v>
      </c>
      <c r="R4125" s="2" t="s">
        <v>4244</v>
      </c>
      <c r="S4125" s="2" t="s">
        <v>77</v>
      </c>
      <c r="T4125" s="2">
        <v>132</v>
      </c>
      <c r="U4125" s="2">
        <v>12</v>
      </c>
      <c r="V4125" s="2">
        <v>11</v>
      </c>
      <c r="W4125" s="2">
        <v>96.8</v>
      </c>
      <c r="X4125" s="2">
        <v>72.600000000000009</v>
      </c>
      <c r="Y4125" s="2">
        <v>0.43559999999999999</v>
      </c>
      <c r="Z4125" s="6">
        <v>46202</v>
      </c>
    </row>
    <row r="4126" spans="1:26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8" t="str">
        <f>IF(Table5[[#This Row],[Company Code]]&lt;&gt;"",Table5[[#This Row],[Contact Email]],"")</f>
        <v/>
      </c>
      <c r="M4126" s="2"/>
      <c r="N4126" s="9" t="str">
        <f>IF(IF(COUNTIF($S$2:S4126,S4126)=1,P4126,"")=1,COUNTIF($O$2:O4126,O4126),IF(COUNTIF($S$2:S4126,S4126)=1,P4126,""))</f>
        <v/>
      </c>
      <c r="O4126" s="9" t="str">
        <f>IF(COUNTIF($S$2:S4126,S4126)=1,P4126,"")</f>
        <v/>
      </c>
      <c r="P4126" s="9">
        <f>COUNTIF($S$2:S4126,S4126)</f>
        <v>95</v>
      </c>
      <c r="Q4126" s="2" t="s">
        <v>117</v>
      </c>
      <c r="R4126" s="2" t="s">
        <v>4245</v>
      </c>
      <c r="S4126" s="2" t="s">
        <v>77</v>
      </c>
      <c r="T4126" s="2">
        <v>48</v>
      </c>
      <c r="U4126" s="2">
        <v>12</v>
      </c>
      <c r="V4126" s="2">
        <v>4</v>
      </c>
      <c r="W4126" s="2">
        <v>35.200000000000003</v>
      </c>
      <c r="X4126" s="2">
        <v>26.400000000000002</v>
      </c>
      <c r="Y4126" s="2">
        <v>0.15839999999999999</v>
      </c>
      <c r="Z4126" s="6">
        <v>46202</v>
      </c>
    </row>
    <row r="4127" spans="1:26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8" t="str">
        <f>IF(Table5[[#This Row],[Company Code]]&lt;&gt;"",Table5[[#This Row],[Contact Email]],"")</f>
        <v/>
      </c>
      <c r="M4127" s="2"/>
      <c r="N4127" s="9" t="str">
        <f>IF(IF(COUNTIF($S$2:S4127,S4127)=1,P4127,"")=1,COUNTIF($O$2:O4127,O4127),IF(COUNTIF($S$2:S4127,S4127)=1,P4127,""))</f>
        <v/>
      </c>
      <c r="O4127" s="9" t="str">
        <f>IF(COUNTIF($S$2:S4127,S4127)=1,P4127,"")</f>
        <v/>
      </c>
      <c r="P4127" s="9">
        <f>COUNTIF($S$2:S4127,S4127)</f>
        <v>96</v>
      </c>
      <c r="Q4127" s="2" t="s">
        <v>117</v>
      </c>
      <c r="R4127" s="2" t="s">
        <v>4246</v>
      </c>
      <c r="S4127" s="2" t="s">
        <v>77</v>
      </c>
      <c r="T4127" s="2">
        <v>12</v>
      </c>
      <c r="U4127" s="2">
        <v>12</v>
      </c>
      <c r="V4127" s="2">
        <v>1</v>
      </c>
      <c r="W4127" s="2">
        <v>8.8000000000000007</v>
      </c>
      <c r="X4127" s="2">
        <v>6.6000000000000005</v>
      </c>
      <c r="Y4127" s="2">
        <v>3.9599999999999996E-2</v>
      </c>
      <c r="Z4127" s="6">
        <v>46202</v>
      </c>
    </row>
    <row r="4128" spans="1:26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8" t="str">
        <f>IF(Table5[[#This Row],[Company Code]]&lt;&gt;"",Table5[[#This Row],[Contact Email]],"")</f>
        <v/>
      </c>
      <c r="M4128" s="2"/>
      <c r="N4128" s="9" t="str">
        <f>IF(IF(COUNTIF($S$2:S4128,S4128)=1,P4128,"")=1,COUNTIF($O$2:O4128,O4128),IF(COUNTIF($S$2:S4128,S4128)=1,P4128,""))</f>
        <v/>
      </c>
      <c r="O4128" s="9" t="str">
        <f>IF(COUNTIF($S$2:S4128,S4128)=1,P4128,"")</f>
        <v/>
      </c>
      <c r="P4128" s="9">
        <f>COUNTIF($S$2:S4128,S4128)</f>
        <v>97</v>
      </c>
      <c r="Q4128" s="2" t="s">
        <v>117</v>
      </c>
      <c r="R4128" s="2" t="s">
        <v>4247</v>
      </c>
      <c r="S4128" s="2" t="s">
        <v>77</v>
      </c>
      <c r="T4128" s="2">
        <v>96</v>
      </c>
      <c r="U4128" s="2">
        <v>12</v>
      </c>
      <c r="V4128" s="2">
        <v>8</v>
      </c>
      <c r="W4128" s="2">
        <v>70.400000000000006</v>
      </c>
      <c r="X4128" s="2">
        <v>52.800000000000004</v>
      </c>
      <c r="Y4128" s="2">
        <v>0.31679999999999997</v>
      </c>
      <c r="Z4128" s="6">
        <v>46202</v>
      </c>
    </row>
    <row r="4129" spans="1:26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8" t="str">
        <f>IF(Table5[[#This Row],[Company Code]]&lt;&gt;"",Table5[[#This Row],[Contact Email]],"")</f>
        <v/>
      </c>
      <c r="M4129" s="2"/>
      <c r="N4129" s="9" t="str">
        <f>IF(IF(COUNTIF($S$2:S4129,S4129)=1,P4129,"")=1,COUNTIF($O$2:O4129,O4129),IF(COUNTIF($S$2:S4129,S4129)=1,P4129,""))</f>
        <v/>
      </c>
      <c r="O4129" s="9" t="str">
        <f>IF(COUNTIF($S$2:S4129,S4129)=1,P4129,"")</f>
        <v/>
      </c>
      <c r="P4129" s="9">
        <f>COUNTIF($S$2:S4129,S4129)</f>
        <v>98</v>
      </c>
      <c r="Q4129" s="2" t="s">
        <v>117</v>
      </c>
      <c r="R4129" s="2" t="s">
        <v>4248</v>
      </c>
      <c r="S4129" s="2" t="s">
        <v>77</v>
      </c>
      <c r="T4129" s="2">
        <v>60</v>
      </c>
      <c r="U4129" s="2">
        <v>12</v>
      </c>
      <c r="V4129" s="2">
        <v>5</v>
      </c>
      <c r="W4129" s="2">
        <v>44</v>
      </c>
      <c r="X4129" s="2">
        <v>33</v>
      </c>
      <c r="Y4129" s="2">
        <v>0.19800000000000001</v>
      </c>
      <c r="Z4129" s="6">
        <v>46202</v>
      </c>
    </row>
    <row r="4130" spans="1:26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8" t="str">
        <f>IF(Table5[[#This Row],[Company Code]]&lt;&gt;"",Table5[[#This Row],[Contact Email]],"")</f>
        <v/>
      </c>
      <c r="M4130" s="2"/>
      <c r="N4130" s="9" t="str">
        <f>IF(IF(COUNTIF($S$2:S4130,S4130)=1,P4130,"")=1,COUNTIF($O$2:O4130,O4130),IF(COUNTIF($S$2:S4130,S4130)=1,P4130,""))</f>
        <v/>
      </c>
      <c r="O4130" s="9" t="str">
        <f>IF(COUNTIF($S$2:S4130,S4130)=1,P4130,"")</f>
        <v/>
      </c>
      <c r="P4130" s="9">
        <f>COUNTIF($S$2:S4130,S4130)</f>
        <v>99</v>
      </c>
      <c r="Q4130" s="2" t="s">
        <v>117</v>
      </c>
      <c r="R4130" s="2" t="s">
        <v>4249</v>
      </c>
      <c r="S4130" s="2" t="s">
        <v>77</v>
      </c>
      <c r="T4130" s="2">
        <v>264</v>
      </c>
      <c r="U4130" s="2">
        <v>12</v>
      </c>
      <c r="V4130" s="2">
        <v>22</v>
      </c>
      <c r="W4130" s="2">
        <v>193.6</v>
      </c>
      <c r="X4130" s="2">
        <v>145.20000000000002</v>
      </c>
      <c r="Y4130" s="2">
        <v>0.87119999999999997</v>
      </c>
      <c r="Z4130" s="6">
        <v>46202</v>
      </c>
    </row>
    <row r="4131" spans="1:26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8" t="str">
        <f>IF(Table5[[#This Row],[Company Code]]&lt;&gt;"",Table5[[#This Row],[Contact Email]],"")</f>
        <v/>
      </c>
      <c r="M4131" s="2"/>
      <c r="N4131" s="9" t="str">
        <f>IF(IF(COUNTIF($S$2:S4131,S4131)=1,P4131,"")=1,COUNTIF($O$2:O4131,O4131),IF(COUNTIF($S$2:S4131,S4131)=1,P4131,""))</f>
        <v/>
      </c>
      <c r="O4131" s="9" t="str">
        <f>IF(COUNTIF($S$2:S4131,S4131)=1,P4131,"")</f>
        <v/>
      </c>
      <c r="P4131" s="9">
        <f>COUNTIF($S$2:S4131,S4131)</f>
        <v>100</v>
      </c>
      <c r="Q4131" s="2" t="s">
        <v>117</v>
      </c>
      <c r="R4131" s="2" t="s">
        <v>4250</v>
      </c>
      <c r="S4131" s="2" t="s">
        <v>77</v>
      </c>
      <c r="T4131" s="2">
        <v>12</v>
      </c>
      <c r="U4131" s="2">
        <v>12</v>
      </c>
      <c r="V4131" s="2">
        <v>1</v>
      </c>
      <c r="W4131" s="2">
        <v>8.8000000000000007</v>
      </c>
      <c r="X4131" s="2">
        <v>6.6000000000000005</v>
      </c>
      <c r="Y4131" s="2">
        <v>3.9599999999999996E-2</v>
      </c>
      <c r="Z4131" s="6">
        <v>46202</v>
      </c>
    </row>
    <row r="4132" spans="1:26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8" t="str">
        <f>IF(Table5[[#This Row],[Company Code]]&lt;&gt;"",Table5[[#This Row],[Contact Email]],"")</f>
        <v/>
      </c>
      <c r="M4132" s="2"/>
      <c r="N4132" s="9" t="str">
        <f>IF(IF(COUNTIF($S$2:S4132,S4132)=1,P4132,"")=1,COUNTIF($O$2:O4132,O4132),IF(COUNTIF($S$2:S4132,S4132)=1,P4132,""))</f>
        <v/>
      </c>
      <c r="O4132" s="9" t="str">
        <f>IF(COUNTIF($S$2:S4132,S4132)=1,P4132,"")</f>
        <v/>
      </c>
      <c r="P4132" s="9">
        <f>COUNTIF($S$2:S4132,S4132)</f>
        <v>101</v>
      </c>
      <c r="Q4132" s="2" t="s">
        <v>117</v>
      </c>
      <c r="R4132" s="2" t="s">
        <v>4251</v>
      </c>
      <c r="S4132" s="2" t="s">
        <v>77</v>
      </c>
      <c r="T4132" s="2">
        <v>60</v>
      </c>
      <c r="U4132" s="2">
        <v>12</v>
      </c>
      <c r="V4132" s="2">
        <v>5</v>
      </c>
      <c r="W4132" s="2">
        <v>44</v>
      </c>
      <c r="X4132" s="2">
        <v>33</v>
      </c>
      <c r="Y4132" s="2">
        <v>0.19800000000000001</v>
      </c>
      <c r="Z4132" s="6">
        <v>46202</v>
      </c>
    </row>
    <row r="4133" spans="1:26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8" t="str">
        <f>IF(Table5[[#This Row],[Company Code]]&lt;&gt;"",Table5[[#This Row],[Contact Email]],"")</f>
        <v/>
      </c>
      <c r="M4133" s="2"/>
      <c r="N4133" s="9" t="str">
        <f>IF(IF(COUNTIF($S$2:S4133,S4133)=1,P4133,"")=1,COUNTIF($O$2:O4133,O4133),IF(COUNTIF($S$2:S4133,S4133)=1,P4133,""))</f>
        <v/>
      </c>
      <c r="O4133" s="9" t="str">
        <f>IF(COUNTIF($S$2:S4133,S4133)=1,P4133,"")</f>
        <v/>
      </c>
      <c r="P4133" s="9">
        <f>COUNTIF($S$2:S4133,S4133)</f>
        <v>102</v>
      </c>
      <c r="Q4133" s="2" t="s">
        <v>117</v>
      </c>
      <c r="R4133" s="2" t="s">
        <v>4252</v>
      </c>
      <c r="S4133" s="2" t="s">
        <v>77</v>
      </c>
      <c r="T4133" s="2">
        <v>72</v>
      </c>
      <c r="U4133" s="2">
        <v>12</v>
      </c>
      <c r="V4133" s="2">
        <v>6</v>
      </c>
      <c r="W4133" s="2">
        <v>52.800000000000004</v>
      </c>
      <c r="X4133" s="2">
        <v>39.6</v>
      </c>
      <c r="Y4133" s="2">
        <v>0.23760000000000001</v>
      </c>
      <c r="Z4133" s="6">
        <v>46202</v>
      </c>
    </row>
    <row r="4134" spans="1:26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8" t="str">
        <f>IF(Table5[[#This Row],[Company Code]]&lt;&gt;"",Table5[[#This Row],[Contact Email]],"")</f>
        <v/>
      </c>
      <c r="M4134" s="2"/>
      <c r="N4134" s="9" t="str">
        <f>IF(IF(COUNTIF($S$2:S4134,S4134)=1,P4134,"")=1,COUNTIF($O$2:O4134,O4134),IF(COUNTIF($S$2:S4134,S4134)=1,P4134,""))</f>
        <v/>
      </c>
      <c r="O4134" s="9" t="str">
        <f>IF(COUNTIF($S$2:S4134,S4134)=1,P4134,"")</f>
        <v/>
      </c>
      <c r="P4134" s="9">
        <f>COUNTIF($S$2:S4134,S4134)</f>
        <v>103</v>
      </c>
      <c r="Q4134" s="2" t="s">
        <v>117</v>
      </c>
      <c r="R4134" s="2" t="s">
        <v>4253</v>
      </c>
      <c r="S4134" s="2" t="s">
        <v>77</v>
      </c>
      <c r="T4134" s="2">
        <v>72</v>
      </c>
      <c r="U4134" s="2">
        <v>12</v>
      </c>
      <c r="V4134" s="2">
        <v>6</v>
      </c>
      <c r="W4134" s="2">
        <v>52.800000000000004</v>
      </c>
      <c r="X4134" s="2">
        <v>39.6</v>
      </c>
      <c r="Y4134" s="2">
        <v>0.23760000000000001</v>
      </c>
      <c r="Z4134" s="6">
        <v>46202</v>
      </c>
    </row>
    <row r="4135" spans="1:26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8" t="str">
        <f>IF(Table5[[#This Row],[Company Code]]&lt;&gt;"",Table5[[#This Row],[Contact Email]],"")</f>
        <v/>
      </c>
      <c r="M4135" s="2"/>
      <c r="N4135" s="9" t="str">
        <f>IF(IF(COUNTIF($S$2:S4135,S4135)=1,P4135,"")=1,COUNTIF($O$2:O4135,O4135),IF(COUNTIF($S$2:S4135,S4135)=1,P4135,""))</f>
        <v/>
      </c>
      <c r="O4135" s="9" t="str">
        <f>IF(COUNTIF($S$2:S4135,S4135)=1,P4135,"")</f>
        <v/>
      </c>
      <c r="P4135" s="9">
        <f>COUNTIF($S$2:S4135,S4135)</f>
        <v>104</v>
      </c>
      <c r="Q4135" s="2" t="s">
        <v>117</v>
      </c>
      <c r="R4135" s="2" t="s">
        <v>4254</v>
      </c>
      <c r="S4135" s="2" t="s">
        <v>77</v>
      </c>
      <c r="T4135" s="2">
        <v>12</v>
      </c>
      <c r="U4135" s="2">
        <v>12</v>
      </c>
      <c r="V4135" s="2">
        <v>1</v>
      </c>
      <c r="W4135" s="2">
        <v>8.8000000000000007</v>
      </c>
      <c r="X4135" s="2">
        <v>6.6000000000000005</v>
      </c>
      <c r="Y4135" s="2">
        <v>3.9599999999999996E-2</v>
      </c>
      <c r="Z4135" s="6">
        <v>46202</v>
      </c>
    </row>
    <row r="4136" spans="1:26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8" t="str">
        <f>IF(Table5[[#This Row],[Company Code]]&lt;&gt;"",Table5[[#This Row],[Contact Email]],"")</f>
        <v/>
      </c>
      <c r="M4136" s="2"/>
      <c r="N4136" s="9" t="str">
        <f>IF(IF(COUNTIF($S$2:S4136,S4136)=1,P4136,"")=1,COUNTIF($O$2:O4136,O4136),IF(COUNTIF($S$2:S4136,S4136)=1,P4136,""))</f>
        <v/>
      </c>
      <c r="O4136" s="9" t="str">
        <f>IF(COUNTIF($S$2:S4136,S4136)=1,P4136,"")</f>
        <v/>
      </c>
      <c r="P4136" s="9">
        <f>COUNTIF($S$2:S4136,S4136)</f>
        <v>105</v>
      </c>
      <c r="Q4136" s="2" t="s">
        <v>117</v>
      </c>
      <c r="R4136" s="2" t="s">
        <v>4255</v>
      </c>
      <c r="S4136" s="2" t="s">
        <v>77</v>
      </c>
      <c r="T4136" s="2">
        <v>84</v>
      </c>
      <c r="U4136" s="2">
        <v>12</v>
      </c>
      <c r="V4136" s="2">
        <v>7</v>
      </c>
      <c r="W4136" s="2">
        <v>61.6</v>
      </c>
      <c r="X4136" s="2">
        <v>46.2</v>
      </c>
      <c r="Y4136" s="2">
        <v>0.2772</v>
      </c>
      <c r="Z4136" s="6">
        <v>46202</v>
      </c>
    </row>
    <row r="4137" spans="1:26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8" t="str">
        <f>IF(Table5[[#This Row],[Company Code]]&lt;&gt;"",Table5[[#This Row],[Contact Email]],"")</f>
        <v/>
      </c>
      <c r="M4137" s="2"/>
      <c r="N4137" s="9" t="str">
        <f>IF(IF(COUNTIF($S$2:S4137,S4137)=1,P4137,"")=1,COUNTIF($O$2:O4137,O4137),IF(COUNTIF($S$2:S4137,S4137)=1,P4137,""))</f>
        <v/>
      </c>
      <c r="O4137" s="9" t="str">
        <f>IF(COUNTIF($S$2:S4137,S4137)=1,P4137,"")</f>
        <v/>
      </c>
      <c r="P4137" s="9">
        <f>COUNTIF($S$2:S4137,S4137)</f>
        <v>106</v>
      </c>
      <c r="Q4137" s="2" t="s">
        <v>117</v>
      </c>
      <c r="R4137" s="2" t="s">
        <v>4256</v>
      </c>
      <c r="S4137" s="2" t="s">
        <v>77</v>
      </c>
      <c r="T4137" s="2">
        <v>36</v>
      </c>
      <c r="U4137" s="2">
        <v>12</v>
      </c>
      <c r="V4137" s="2">
        <v>3</v>
      </c>
      <c r="W4137" s="2">
        <v>26.400000000000002</v>
      </c>
      <c r="X4137" s="2">
        <v>19.8</v>
      </c>
      <c r="Y4137" s="2">
        <v>0.1188</v>
      </c>
      <c r="Z4137" s="6">
        <v>46202</v>
      </c>
    </row>
    <row r="4138" spans="1:26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8" t="str">
        <f>IF(Table5[[#This Row],[Company Code]]&lt;&gt;"",Table5[[#This Row],[Contact Email]],"")</f>
        <v/>
      </c>
      <c r="M4138" s="2"/>
      <c r="N4138" s="9" t="str">
        <f>IF(IF(COUNTIF($S$2:S4138,S4138)=1,P4138,"")=1,COUNTIF($O$2:O4138,O4138),IF(COUNTIF($S$2:S4138,S4138)=1,P4138,""))</f>
        <v/>
      </c>
      <c r="O4138" s="9" t="str">
        <f>IF(COUNTIF($S$2:S4138,S4138)=1,P4138,"")</f>
        <v/>
      </c>
      <c r="P4138" s="9">
        <f>COUNTIF($S$2:S4138,S4138)</f>
        <v>107</v>
      </c>
      <c r="Q4138" s="2" t="s">
        <v>117</v>
      </c>
      <c r="R4138" s="2" t="s">
        <v>4257</v>
      </c>
      <c r="S4138" s="2" t="s">
        <v>77</v>
      </c>
      <c r="T4138" s="2">
        <v>12</v>
      </c>
      <c r="U4138" s="2">
        <v>12</v>
      </c>
      <c r="V4138" s="2">
        <v>1</v>
      </c>
      <c r="W4138" s="2">
        <v>8.8000000000000007</v>
      </c>
      <c r="X4138" s="2">
        <v>6.6000000000000005</v>
      </c>
      <c r="Y4138" s="2">
        <v>3.9599999999999996E-2</v>
      </c>
      <c r="Z4138" s="6">
        <v>46202</v>
      </c>
    </row>
    <row r="4139" spans="1:26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8" t="str">
        <f>IF(Table5[[#This Row],[Company Code]]&lt;&gt;"",Table5[[#This Row],[Contact Email]],"")</f>
        <v/>
      </c>
      <c r="M4139" s="2"/>
      <c r="N4139" s="9" t="str">
        <f>IF(IF(COUNTIF($S$2:S4139,S4139)=1,P4139,"")=1,COUNTIF($O$2:O4139,O4139),IF(COUNTIF($S$2:S4139,S4139)=1,P4139,""))</f>
        <v/>
      </c>
      <c r="O4139" s="9" t="str">
        <f>IF(COUNTIF($S$2:S4139,S4139)=1,P4139,"")</f>
        <v/>
      </c>
      <c r="P4139" s="9">
        <f>COUNTIF($S$2:S4139,S4139)</f>
        <v>108</v>
      </c>
      <c r="Q4139" s="2" t="s">
        <v>117</v>
      </c>
      <c r="R4139" s="2" t="s">
        <v>4258</v>
      </c>
      <c r="S4139" s="2" t="s">
        <v>77</v>
      </c>
      <c r="T4139" s="2">
        <v>12</v>
      </c>
      <c r="U4139" s="2">
        <v>12</v>
      </c>
      <c r="V4139" s="2">
        <v>1</v>
      </c>
      <c r="W4139" s="2">
        <v>8.8000000000000007</v>
      </c>
      <c r="X4139" s="2">
        <v>6.6000000000000005</v>
      </c>
      <c r="Y4139" s="2">
        <v>3.9599999999999996E-2</v>
      </c>
      <c r="Z4139" s="6">
        <v>46202</v>
      </c>
    </row>
    <row r="4140" spans="1:26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8" t="str">
        <f>IF(Table5[[#This Row],[Company Code]]&lt;&gt;"",Table5[[#This Row],[Contact Email]],"")</f>
        <v/>
      </c>
      <c r="M4140" s="2"/>
      <c r="N4140" s="9" t="str">
        <f>IF(IF(COUNTIF($S$2:S4140,S4140)=1,P4140,"")=1,COUNTIF($O$2:O4140,O4140),IF(COUNTIF($S$2:S4140,S4140)=1,P4140,""))</f>
        <v/>
      </c>
      <c r="O4140" s="9" t="str">
        <f>IF(COUNTIF($S$2:S4140,S4140)=1,P4140,"")</f>
        <v/>
      </c>
      <c r="P4140" s="9">
        <f>COUNTIF($S$2:S4140,S4140)</f>
        <v>109</v>
      </c>
      <c r="Q4140" s="2" t="s">
        <v>117</v>
      </c>
      <c r="R4140" s="2" t="s">
        <v>4259</v>
      </c>
      <c r="S4140" s="2" t="s">
        <v>77</v>
      </c>
      <c r="T4140" s="2">
        <v>12</v>
      </c>
      <c r="U4140" s="2">
        <v>12</v>
      </c>
      <c r="V4140" s="2">
        <v>1</v>
      </c>
      <c r="W4140" s="2">
        <v>8.8000000000000007</v>
      </c>
      <c r="X4140" s="2">
        <v>6.6000000000000005</v>
      </c>
      <c r="Y4140" s="2">
        <v>3.9599999999999996E-2</v>
      </c>
      <c r="Z4140" s="6">
        <v>46202</v>
      </c>
    </row>
    <row r="4141" spans="1:26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8" t="str">
        <f>IF(Table5[[#This Row],[Company Code]]&lt;&gt;"",Table5[[#This Row],[Contact Email]],"")</f>
        <v/>
      </c>
      <c r="M4141" s="2"/>
      <c r="N4141" s="9" t="str">
        <f>IF(IF(COUNTIF($S$2:S4141,S4141)=1,P4141,"")=1,COUNTIF($O$2:O4141,O4141),IF(COUNTIF($S$2:S4141,S4141)=1,P4141,""))</f>
        <v/>
      </c>
      <c r="O4141" s="9" t="str">
        <f>IF(COUNTIF($S$2:S4141,S4141)=1,P4141,"")</f>
        <v/>
      </c>
      <c r="P4141" s="9">
        <f>COUNTIF($S$2:S4141,S4141)</f>
        <v>110</v>
      </c>
      <c r="Q4141" s="2" t="s">
        <v>117</v>
      </c>
      <c r="R4141" s="2" t="s">
        <v>4260</v>
      </c>
      <c r="S4141" s="2" t="s">
        <v>77</v>
      </c>
      <c r="T4141" s="2">
        <v>12</v>
      </c>
      <c r="U4141" s="2">
        <v>12</v>
      </c>
      <c r="V4141" s="2">
        <v>1</v>
      </c>
      <c r="W4141" s="2">
        <v>8.8000000000000007</v>
      </c>
      <c r="X4141" s="2">
        <v>6.6000000000000005</v>
      </c>
      <c r="Y4141" s="2">
        <v>3.9599999999999996E-2</v>
      </c>
      <c r="Z4141" s="6">
        <v>46202</v>
      </c>
    </row>
    <row r="4142" spans="1:26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8" t="str">
        <f>IF(Table5[[#This Row],[Company Code]]&lt;&gt;"",Table5[[#This Row],[Contact Email]],"")</f>
        <v/>
      </c>
      <c r="M4142" s="2"/>
      <c r="N4142" s="9" t="str">
        <f>IF(IF(COUNTIF($S$2:S4142,S4142)=1,P4142,"")=1,COUNTIF($O$2:O4142,O4142),IF(COUNTIF($S$2:S4142,S4142)=1,P4142,""))</f>
        <v/>
      </c>
      <c r="O4142" s="9" t="str">
        <f>IF(COUNTIF($S$2:S4142,S4142)=1,P4142,"")</f>
        <v/>
      </c>
      <c r="P4142" s="9">
        <f>COUNTIF($S$2:S4142,S4142)</f>
        <v>111</v>
      </c>
      <c r="Q4142" s="2" t="s">
        <v>117</v>
      </c>
      <c r="R4142" s="2" t="s">
        <v>4261</v>
      </c>
      <c r="S4142" s="2" t="s">
        <v>77</v>
      </c>
      <c r="T4142" s="2">
        <v>24</v>
      </c>
      <c r="U4142" s="2">
        <v>12</v>
      </c>
      <c r="V4142" s="2">
        <v>2</v>
      </c>
      <c r="W4142" s="2">
        <v>17.600000000000001</v>
      </c>
      <c r="X4142" s="2">
        <v>13.200000000000001</v>
      </c>
      <c r="Y4142" s="2">
        <v>7.9199999999999993E-2</v>
      </c>
      <c r="Z4142" s="6">
        <v>46202</v>
      </c>
    </row>
    <row r="4143" spans="1:26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8" t="str">
        <f>IF(Table5[[#This Row],[Company Code]]&lt;&gt;"",Table5[[#This Row],[Contact Email]],"")</f>
        <v/>
      </c>
      <c r="M4143" s="2"/>
      <c r="N4143" s="9" t="str">
        <f>IF(IF(COUNTIF($S$2:S4143,S4143)=1,P4143,"")=1,COUNTIF($O$2:O4143,O4143),IF(COUNTIF($S$2:S4143,S4143)=1,P4143,""))</f>
        <v/>
      </c>
      <c r="O4143" s="9" t="str">
        <f>IF(COUNTIF($S$2:S4143,S4143)=1,P4143,"")</f>
        <v/>
      </c>
      <c r="P4143" s="9">
        <f>COUNTIF($S$2:S4143,S4143)</f>
        <v>112</v>
      </c>
      <c r="Q4143" s="2" t="s">
        <v>117</v>
      </c>
      <c r="R4143" s="2" t="s">
        <v>4262</v>
      </c>
      <c r="S4143" s="2" t="s">
        <v>77</v>
      </c>
      <c r="T4143" s="2">
        <v>24</v>
      </c>
      <c r="U4143" s="2">
        <v>12</v>
      </c>
      <c r="V4143" s="2">
        <v>2</v>
      </c>
      <c r="W4143" s="2">
        <v>17.600000000000001</v>
      </c>
      <c r="X4143" s="2">
        <v>13.200000000000001</v>
      </c>
      <c r="Y4143" s="2">
        <v>7.9199999999999993E-2</v>
      </c>
      <c r="Z4143" s="6">
        <v>46202</v>
      </c>
    </row>
    <row r="4144" spans="1:26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8" t="str">
        <f>IF(Table5[[#This Row],[Company Code]]&lt;&gt;"",Table5[[#This Row],[Contact Email]],"")</f>
        <v/>
      </c>
      <c r="M4144" s="2"/>
      <c r="N4144" s="9" t="str">
        <f>IF(IF(COUNTIF($S$2:S4144,S4144)=1,P4144,"")=1,COUNTIF($O$2:O4144,O4144),IF(COUNTIF($S$2:S4144,S4144)=1,P4144,""))</f>
        <v/>
      </c>
      <c r="O4144" s="9" t="str">
        <f>IF(COUNTIF($S$2:S4144,S4144)=1,P4144,"")</f>
        <v/>
      </c>
      <c r="P4144" s="9">
        <f>COUNTIF($S$2:S4144,S4144)</f>
        <v>113</v>
      </c>
      <c r="Q4144" s="2" t="s">
        <v>117</v>
      </c>
      <c r="R4144" s="2" t="s">
        <v>4263</v>
      </c>
      <c r="S4144" s="2" t="s">
        <v>77</v>
      </c>
      <c r="T4144" s="2">
        <v>48</v>
      </c>
      <c r="U4144" s="2">
        <v>12</v>
      </c>
      <c r="V4144" s="2">
        <v>4</v>
      </c>
      <c r="W4144" s="2">
        <v>35.200000000000003</v>
      </c>
      <c r="X4144" s="2">
        <v>26.400000000000002</v>
      </c>
      <c r="Y4144" s="2">
        <v>0.15839999999999999</v>
      </c>
      <c r="Z4144" s="6">
        <v>46202</v>
      </c>
    </row>
    <row r="4145" spans="1:26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8" t="str">
        <f>IF(Table5[[#This Row],[Company Code]]&lt;&gt;"",Table5[[#This Row],[Contact Email]],"")</f>
        <v/>
      </c>
      <c r="M4145" s="2"/>
      <c r="N4145" s="9" t="str">
        <f>IF(IF(COUNTIF($S$2:S4145,S4145)=1,P4145,"")=1,COUNTIF($O$2:O4145,O4145),IF(COUNTIF($S$2:S4145,S4145)=1,P4145,""))</f>
        <v/>
      </c>
      <c r="O4145" s="9" t="str">
        <f>IF(COUNTIF($S$2:S4145,S4145)=1,P4145,"")</f>
        <v/>
      </c>
      <c r="P4145" s="9">
        <f>COUNTIF($S$2:S4145,S4145)</f>
        <v>114</v>
      </c>
      <c r="Q4145" s="2" t="s">
        <v>117</v>
      </c>
      <c r="R4145" s="2" t="s">
        <v>4264</v>
      </c>
      <c r="S4145" s="2" t="s">
        <v>77</v>
      </c>
      <c r="T4145" s="2">
        <v>36</v>
      </c>
      <c r="U4145" s="2">
        <v>12</v>
      </c>
      <c r="V4145" s="2">
        <v>3</v>
      </c>
      <c r="W4145" s="2">
        <v>26.400000000000002</v>
      </c>
      <c r="X4145" s="2">
        <v>19.8</v>
      </c>
      <c r="Y4145" s="2">
        <v>0.1188</v>
      </c>
      <c r="Z4145" s="6">
        <v>46202</v>
      </c>
    </row>
    <row r="4146" spans="1:26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8" t="str">
        <f>IF(Table5[[#This Row],[Company Code]]&lt;&gt;"",Table5[[#This Row],[Contact Email]],"")</f>
        <v/>
      </c>
      <c r="M4146" s="2"/>
      <c r="N4146" s="9" t="str">
        <f>IF(IF(COUNTIF($S$2:S4146,S4146)=1,P4146,"")=1,COUNTIF($O$2:O4146,O4146),IF(COUNTIF($S$2:S4146,S4146)=1,P4146,""))</f>
        <v/>
      </c>
      <c r="O4146" s="9" t="str">
        <f>IF(COUNTIF($S$2:S4146,S4146)=1,P4146,"")</f>
        <v/>
      </c>
      <c r="P4146" s="9">
        <f>COUNTIF($S$2:S4146,S4146)</f>
        <v>115</v>
      </c>
      <c r="Q4146" s="2" t="s">
        <v>117</v>
      </c>
      <c r="R4146" s="2" t="s">
        <v>4265</v>
      </c>
      <c r="S4146" s="2" t="s">
        <v>77</v>
      </c>
      <c r="T4146" s="2">
        <v>24</v>
      </c>
      <c r="U4146" s="2">
        <v>12</v>
      </c>
      <c r="V4146" s="2">
        <v>2</v>
      </c>
      <c r="W4146" s="2">
        <v>17.600000000000001</v>
      </c>
      <c r="X4146" s="2">
        <v>13.200000000000001</v>
      </c>
      <c r="Y4146" s="2">
        <v>7.9199999999999993E-2</v>
      </c>
      <c r="Z4146" s="6">
        <v>46202</v>
      </c>
    </row>
    <row r="4147" spans="1:26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8" t="str">
        <f>IF(Table5[[#This Row],[Company Code]]&lt;&gt;"",Table5[[#This Row],[Contact Email]],"")</f>
        <v/>
      </c>
      <c r="M4147" s="2"/>
      <c r="N4147" s="9" t="str">
        <f>IF(IF(COUNTIF($S$2:S4147,S4147)=1,P4147,"")=1,COUNTIF($O$2:O4147,O4147),IF(COUNTIF($S$2:S4147,S4147)=1,P4147,""))</f>
        <v/>
      </c>
      <c r="O4147" s="9" t="str">
        <f>IF(COUNTIF($S$2:S4147,S4147)=1,P4147,"")</f>
        <v/>
      </c>
      <c r="P4147" s="9">
        <f>COUNTIF($S$2:S4147,S4147)</f>
        <v>116</v>
      </c>
      <c r="Q4147" s="2" t="s">
        <v>117</v>
      </c>
      <c r="R4147" s="2" t="s">
        <v>4266</v>
      </c>
      <c r="S4147" s="2" t="s">
        <v>77</v>
      </c>
      <c r="T4147" s="2">
        <v>48</v>
      </c>
      <c r="U4147" s="2">
        <v>12</v>
      </c>
      <c r="V4147" s="2">
        <v>4</v>
      </c>
      <c r="W4147" s="2">
        <v>35.200000000000003</v>
      </c>
      <c r="X4147" s="2">
        <v>26.400000000000002</v>
      </c>
      <c r="Y4147" s="2">
        <v>0.15839999999999999</v>
      </c>
      <c r="Z4147" s="6">
        <v>46202</v>
      </c>
    </row>
    <row r="4148" spans="1:26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8" t="str">
        <f>IF(Table5[[#This Row],[Company Code]]&lt;&gt;"",Table5[[#This Row],[Contact Email]],"")</f>
        <v/>
      </c>
      <c r="M4148" s="2"/>
      <c r="N4148" s="9" t="str">
        <f>IF(IF(COUNTIF($S$2:S4148,S4148)=1,P4148,"")=1,COUNTIF($O$2:O4148,O4148),IF(COUNTIF($S$2:S4148,S4148)=1,P4148,""))</f>
        <v/>
      </c>
      <c r="O4148" s="9" t="str">
        <f>IF(COUNTIF($S$2:S4148,S4148)=1,P4148,"")</f>
        <v/>
      </c>
      <c r="P4148" s="9">
        <f>COUNTIF($S$2:S4148,S4148)</f>
        <v>117</v>
      </c>
      <c r="Q4148" s="2" t="s">
        <v>117</v>
      </c>
      <c r="R4148" s="2" t="s">
        <v>4267</v>
      </c>
      <c r="S4148" s="2" t="s">
        <v>77</v>
      </c>
      <c r="T4148" s="2">
        <v>48</v>
      </c>
      <c r="U4148" s="2">
        <v>12</v>
      </c>
      <c r="V4148" s="2">
        <v>4</v>
      </c>
      <c r="W4148" s="2">
        <v>35.200000000000003</v>
      </c>
      <c r="X4148" s="2">
        <v>26.400000000000002</v>
      </c>
      <c r="Y4148" s="2">
        <v>0.15839999999999999</v>
      </c>
      <c r="Z4148" s="6">
        <v>46202</v>
      </c>
    </row>
    <row r="4149" spans="1:26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8" t="str">
        <f>IF(Table5[[#This Row],[Company Code]]&lt;&gt;"",Table5[[#This Row],[Contact Email]],"")</f>
        <v/>
      </c>
      <c r="M4149" s="2"/>
      <c r="N4149" s="9" t="str">
        <f>IF(IF(COUNTIF($S$2:S4149,S4149)=1,P4149,"")=1,COUNTIF($O$2:O4149,O4149),IF(COUNTIF($S$2:S4149,S4149)=1,P4149,""))</f>
        <v/>
      </c>
      <c r="O4149" s="9" t="str">
        <f>IF(COUNTIF($S$2:S4149,S4149)=1,P4149,"")</f>
        <v/>
      </c>
      <c r="P4149" s="9">
        <f>COUNTIF($S$2:S4149,S4149)</f>
        <v>118</v>
      </c>
      <c r="Q4149" s="2" t="s">
        <v>117</v>
      </c>
      <c r="R4149" s="2" t="s">
        <v>4268</v>
      </c>
      <c r="S4149" s="2" t="s">
        <v>77</v>
      </c>
      <c r="T4149" s="2">
        <v>468</v>
      </c>
      <c r="U4149" s="2">
        <v>12</v>
      </c>
      <c r="V4149" s="2">
        <v>39</v>
      </c>
      <c r="W4149" s="2">
        <v>343.2</v>
      </c>
      <c r="X4149" s="2">
        <v>257.40000000000003</v>
      </c>
      <c r="Y4149" s="2">
        <v>1.5444</v>
      </c>
      <c r="Z4149" s="6">
        <v>46202</v>
      </c>
    </row>
    <row r="4150" spans="1:26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8" t="str">
        <f>IF(Table5[[#This Row],[Company Code]]&lt;&gt;"",Table5[[#This Row],[Contact Email]],"")</f>
        <v/>
      </c>
      <c r="M4150" s="2"/>
      <c r="N4150" s="9" t="str">
        <f>IF(IF(COUNTIF($S$2:S4150,S4150)=1,P4150,"")=1,COUNTIF($O$2:O4150,O4150),IF(COUNTIF($S$2:S4150,S4150)=1,P4150,""))</f>
        <v/>
      </c>
      <c r="O4150" s="9" t="str">
        <f>IF(COUNTIF($S$2:S4150,S4150)=1,P4150,"")</f>
        <v/>
      </c>
      <c r="P4150" s="9">
        <f>COUNTIF($S$2:S4150,S4150)</f>
        <v>119</v>
      </c>
      <c r="Q4150" s="2" t="s">
        <v>117</v>
      </c>
      <c r="R4150" s="2" t="s">
        <v>4269</v>
      </c>
      <c r="S4150" s="2" t="s">
        <v>77</v>
      </c>
      <c r="T4150" s="2">
        <v>84</v>
      </c>
      <c r="U4150" s="2">
        <v>12</v>
      </c>
      <c r="V4150" s="2">
        <v>7</v>
      </c>
      <c r="W4150" s="2">
        <v>61.6</v>
      </c>
      <c r="X4150" s="2">
        <v>46.2</v>
      </c>
      <c r="Y4150" s="2">
        <v>0.2772</v>
      </c>
      <c r="Z4150" s="6">
        <v>46202</v>
      </c>
    </row>
    <row r="4151" spans="1:26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8" t="str">
        <f>IF(Table5[[#This Row],[Company Code]]&lt;&gt;"",Table5[[#This Row],[Contact Email]],"")</f>
        <v/>
      </c>
      <c r="M4151" s="2"/>
      <c r="N4151" s="9" t="str">
        <f>IF(IF(COUNTIF($S$2:S4151,S4151)=1,P4151,"")=1,COUNTIF($O$2:O4151,O4151),IF(COUNTIF($S$2:S4151,S4151)=1,P4151,""))</f>
        <v/>
      </c>
      <c r="O4151" s="9" t="str">
        <f>IF(COUNTIF($S$2:S4151,S4151)=1,P4151,"")</f>
        <v/>
      </c>
      <c r="P4151" s="9">
        <f>COUNTIF($S$2:S4151,S4151)</f>
        <v>120</v>
      </c>
      <c r="Q4151" s="2" t="s">
        <v>117</v>
      </c>
      <c r="R4151" s="2" t="s">
        <v>4270</v>
      </c>
      <c r="S4151" s="2" t="s">
        <v>77</v>
      </c>
      <c r="T4151" s="2">
        <v>12</v>
      </c>
      <c r="U4151" s="2">
        <v>12</v>
      </c>
      <c r="V4151" s="2">
        <v>1</v>
      </c>
      <c r="W4151" s="2">
        <v>8.8000000000000007</v>
      </c>
      <c r="X4151" s="2">
        <v>6.6000000000000005</v>
      </c>
      <c r="Y4151" s="2">
        <v>3.9599999999999996E-2</v>
      </c>
      <c r="Z4151" s="6">
        <v>46202</v>
      </c>
    </row>
    <row r="4152" spans="1:26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8" t="str">
        <f>IF(Table5[[#This Row],[Company Code]]&lt;&gt;"",Table5[[#This Row],[Contact Email]],"")</f>
        <v/>
      </c>
      <c r="M4152" s="2"/>
      <c r="N4152" s="9" t="str">
        <f>IF(IF(COUNTIF($S$2:S4152,S4152)=1,P4152,"")=1,COUNTIF($O$2:O4152,O4152),IF(COUNTIF($S$2:S4152,S4152)=1,P4152,""))</f>
        <v/>
      </c>
      <c r="O4152" s="9" t="str">
        <f>IF(COUNTIF($S$2:S4152,S4152)=1,P4152,"")</f>
        <v/>
      </c>
      <c r="P4152" s="9">
        <f>COUNTIF($S$2:S4152,S4152)</f>
        <v>121</v>
      </c>
      <c r="Q4152" s="2" t="s">
        <v>117</v>
      </c>
      <c r="R4152" s="2" t="s">
        <v>4271</v>
      </c>
      <c r="S4152" s="2" t="s">
        <v>77</v>
      </c>
      <c r="T4152" s="2">
        <v>36</v>
      </c>
      <c r="U4152" s="2">
        <v>12</v>
      </c>
      <c r="V4152" s="2">
        <v>3</v>
      </c>
      <c r="W4152" s="2">
        <v>26.400000000000002</v>
      </c>
      <c r="X4152" s="2">
        <v>19.8</v>
      </c>
      <c r="Y4152" s="2">
        <v>0.1188</v>
      </c>
      <c r="Z4152" s="6">
        <v>46202</v>
      </c>
    </row>
    <row r="4153" spans="1:26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8" t="str">
        <f>IF(Table5[[#This Row],[Company Code]]&lt;&gt;"",Table5[[#This Row],[Contact Email]],"")</f>
        <v/>
      </c>
      <c r="M4153" s="2"/>
      <c r="N4153" s="9" t="str">
        <f>IF(IF(COUNTIF($S$2:S4153,S4153)=1,P4153,"")=1,COUNTIF($O$2:O4153,O4153),IF(COUNTIF($S$2:S4153,S4153)=1,P4153,""))</f>
        <v/>
      </c>
      <c r="O4153" s="9" t="str">
        <f>IF(COUNTIF($S$2:S4153,S4153)=1,P4153,"")</f>
        <v/>
      </c>
      <c r="P4153" s="9">
        <f>COUNTIF($S$2:S4153,S4153)</f>
        <v>122</v>
      </c>
      <c r="Q4153" s="2" t="s">
        <v>117</v>
      </c>
      <c r="R4153" s="2" t="s">
        <v>4272</v>
      </c>
      <c r="S4153" s="2" t="s">
        <v>77</v>
      </c>
      <c r="T4153" s="2">
        <v>48</v>
      </c>
      <c r="U4153" s="2">
        <v>12</v>
      </c>
      <c r="V4153" s="2">
        <v>4</v>
      </c>
      <c r="W4153" s="2">
        <v>35.200000000000003</v>
      </c>
      <c r="X4153" s="2">
        <v>26.400000000000002</v>
      </c>
      <c r="Y4153" s="2">
        <v>0.15839999999999999</v>
      </c>
      <c r="Z4153" s="6">
        <v>46202</v>
      </c>
    </row>
    <row r="4154" spans="1:26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8" t="str">
        <f>IF(Table5[[#This Row],[Company Code]]&lt;&gt;"",Table5[[#This Row],[Contact Email]],"")</f>
        <v/>
      </c>
      <c r="M4154" s="2"/>
      <c r="N4154" s="9" t="str">
        <f>IF(IF(COUNTIF($S$2:S4154,S4154)=1,P4154,"")=1,COUNTIF($O$2:O4154,O4154),IF(COUNTIF($S$2:S4154,S4154)=1,P4154,""))</f>
        <v/>
      </c>
      <c r="O4154" s="9" t="str">
        <f>IF(COUNTIF($S$2:S4154,S4154)=1,P4154,"")</f>
        <v/>
      </c>
      <c r="P4154" s="9">
        <f>COUNTIF($S$2:S4154,S4154)</f>
        <v>123</v>
      </c>
      <c r="Q4154" s="2" t="s">
        <v>117</v>
      </c>
      <c r="R4154" s="2" t="s">
        <v>4273</v>
      </c>
      <c r="S4154" s="2" t="s">
        <v>77</v>
      </c>
      <c r="T4154" s="2">
        <v>60</v>
      </c>
      <c r="U4154" s="2">
        <v>12</v>
      </c>
      <c r="V4154" s="2">
        <v>5</v>
      </c>
      <c r="W4154" s="2">
        <v>44</v>
      </c>
      <c r="X4154" s="2">
        <v>33</v>
      </c>
      <c r="Y4154" s="2">
        <v>0.19800000000000001</v>
      </c>
      <c r="Z4154" s="6">
        <v>46202</v>
      </c>
    </row>
    <row r="4155" spans="1:26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8" t="str">
        <f>IF(Table5[[#This Row],[Company Code]]&lt;&gt;"",Table5[[#This Row],[Contact Email]],"")</f>
        <v/>
      </c>
      <c r="M4155" s="2"/>
      <c r="N4155" s="9" t="str">
        <f>IF(IF(COUNTIF($S$2:S4155,S4155)=1,P4155,"")=1,COUNTIF($O$2:O4155,O4155),IF(COUNTIF($S$2:S4155,S4155)=1,P4155,""))</f>
        <v/>
      </c>
      <c r="O4155" s="9" t="str">
        <f>IF(COUNTIF($S$2:S4155,S4155)=1,P4155,"")</f>
        <v/>
      </c>
      <c r="P4155" s="9">
        <f>COUNTIF($S$2:S4155,S4155)</f>
        <v>124</v>
      </c>
      <c r="Q4155" s="2" t="s">
        <v>117</v>
      </c>
      <c r="R4155" s="2" t="s">
        <v>4274</v>
      </c>
      <c r="S4155" s="2" t="s">
        <v>77</v>
      </c>
      <c r="T4155" s="2">
        <v>60</v>
      </c>
      <c r="U4155" s="2">
        <v>12</v>
      </c>
      <c r="V4155" s="2">
        <v>5</v>
      </c>
      <c r="W4155" s="2">
        <v>44</v>
      </c>
      <c r="X4155" s="2">
        <v>33</v>
      </c>
      <c r="Y4155" s="2">
        <v>0.19800000000000001</v>
      </c>
      <c r="Z4155" s="6">
        <v>46202</v>
      </c>
    </row>
    <row r="4156" spans="1:26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8" t="str">
        <f>IF(Table5[[#This Row],[Company Code]]&lt;&gt;"",Table5[[#This Row],[Contact Email]],"")</f>
        <v/>
      </c>
      <c r="M4156" s="2"/>
      <c r="N4156" s="9" t="str">
        <f>IF(IF(COUNTIF($S$2:S4156,S4156)=1,P4156,"")=1,COUNTIF($O$2:O4156,O4156),IF(COUNTIF($S$2:S4156,S4156)=1,P4156,""))</f>
        <v/>
      </c>
      <c r="O4156" s="9" t="str">
        <f>IF(COUNTIF($S$2:S4156,S4156)=1,P4156,"")</f>
        <v/>
      </c>
      <c r="P4156" s="9">
        <f>COUNTIF($S$2:S4156,S4156)</f>
        <v>125</v>
      </c>
      <c r="Q4156" s="2" t="s">
        <v>117</v>
      </c>
      <c r="R4156" s="2" t="s">
        <v>4275</v>
      </c>
      <c r="S4156" s="2" t="s">
        <v>77</v>
      </c>
      <c r="T4156" s="2">
        <v>204</v>
      </c>
      <c r="U4156" s="2">
        <v>12</v>
      </c>
      <c r="V4156" s="2">
        <v>17</v>
      </c>
      <c r="W4156" s="2">
        <v>149.6</v>
      </c>
      <c r="X4156" s="2">
        <v>112.2</v>
      </c>
      <c r="Y4156" s="2">
        <v>0.67320000000000002</v>
      </c>
      <c r="Z4156" s="6">
        <v>46202</v>
      </c>
    </row>
    <row r="4157" spans="1:26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8" t="str">
        <f>IF(Table5[[#This Row],[Company Code]]&lt;&gt;"",Table5[[#This Row],[Contact Email]],"")</f>
        <v/>
      </c>
      <c r="M4157" s="2"/>
      <c r="N4157" s="9" t="str">
        <f>IF(IF(COUNTIF($S$2:S4157,S4157)=1,P4157,"")=1,COUNTIF($O$2:O4157,O4157),IF(COUNTIF($S$2:S4157,S4157)=1,P4157,""))</f>
        <v/>
      </c>
      <c r="O4157" s="9" t="str">
        <f>IF(COUNTIF($S$2:S4157,S4157)=1,P4157,"")</f>
        <v/>
      </c>
      <c r="P4157" s="9">
        <f>COUNTIF($S$2:S4157,S4157)</f>
        <v>126</v>
      </c>
      <c r="Q4157" s="2" t="s">
        <v>117</v>
      </c>
      <c r="R4157" s="2" t="s">
        <v>4276</v>
      </c>
      <c r="S4157" s="2" t="s">
        <v>77</v>
      </c>
      <c r="T4157" s="2">
        <v>84</v>
      </c>
      <c r="U4157" s="2">
        <v>12</v>
      </c>
      <c r="V4157" s="2">
        <v>7</v>
      </c>
      <c r="W4157" s="2">
        <v>61.6</v>
      </c>
      <c r="X4157" s="2">
        <v>46.2</v>
      </c>
      <c r="Y4157" s="2">
        <v>0.2772</v>
      </c>
      <c r="Z4157" s="6">
        <v>46202</v>
      </c>
    </row>
    <row r="4158" spans="1:26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8" t="str">
        <f>IF(Table5[[#This Row],[Company Code]]&lt;&gt;"",Table5[[#This Row],[Contact Email]],"")</f>
        <v/>
      </c>
      <c r="M4158" s="2"/>
      <c r="N4158" s="9" t="str">
        <f>IF(IF(COUNTIF($S$2:S4158,S4158)=1,P4158,"")=1,COUNTIF($O$2:O4158,O4158),IF(COUNTIF($S$2:S4158,S4158)=1,P4158,""))</f>
        <v/>
      </c>
      <c r="O4158" s="9" t="str">
        <f>IF(COUNTIF($S$2:S4158,S4158)=1,P4158,"")</f>
        <v/>
      </c>
      <c r="P4158" s="9">
        <f>COUNTIF($S$2:S4158,S4158)</f>
        <v>127</v>
      </c>
      <c r="Q4158" s="2" t="s">
        <v>117</v>
      </c>
      <c r="R4158" s="2" t="s">
        <v>4277</v>
      </c>
      <c r="S4158" s="2" t="s">
        <v>77</v>
      </c>
      <c r="T4158" s="2">
        <v>48</v>
      </c>
      <c r="U4158" s="2">
        <v>12</v>
      </c>
      <c r="V4158" s="2">
        <v>4</v>
      </c>
      <c r="W4158" s="2">
        <v>35.200000000000003</v>
      </c>
      <c r="X4158" s="2">
        <v>26.400000000000002</v>
      </c>
      <c r="Y4158" s="2">
        <v>0.15839999999999999</v>
      </c>
      <c r="Z4158" s="6">
        <v>46202</v>
      </c>
    </row>
    <row r="4159" spans="1:26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8" t="str">
        <f>IF(Table5[[#This Row],[Company Code]]&lt;&gt;"",Table5[[#This Row],[Contact Email]],"")</f>
        <v/>
      </c>
      <c r="M4159" s="2"/>
      <c r="N4159" s="9" t="str">
        <f>IF(IF(COUNTIF($S$2:S4159,S4159)=1,P4159,"")=1,COUNTIF($O$2:O4159,O4159),IF(COUNTIF($S$2:S4159,S4159)=1,P4159,""))</f>
        <v/>
      </c>
      <c r="O4159" s="9" t="str">
        <f>IF(COUNTIF($S$2:S4159,S4159)=1,P4159,"")</f>
        <v/>
      </c>
      <c r="P4159" s="9">
        <f>COUNTIF($S$2:S4159,S4159)</f>
        <v>128</v>
      </c>
      <c r="Q4159" s="2" t="s">
        <v>117</v>
      </c>
      <c r="R4159" s="2" t="s">
        <v>4278</v>
      </c>
      <c r="S4159" s="2" t="s">
        <v>77</v>
      </c>
      <c r="T4159" s="2">
        <v>36</v>
      </c>
      <c r="U4159" s="2">
        <v>12</v>
      </c>
      <c r="V4159" s="2">
        <v>3</v>
      </c>
      <c r="W4159" s="2">
        <v>26.400000000000002</v>
      </c>
      <c r="X4159" s="2">
        <v>19.8</v>
      </c>
      <c r="Y4159" s="2">
        <v>0.1188</v>
      </c>
      <c r="Z4159" s="6">
        <v>46202</v>
      </c>
    </row>
    <row r="4160" spans="1:26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8" t="str">
        <f>IF(Table5[[#This Row],[Company Code]]&lt;&gt;"",Table5[[#This Row],[Contact Email]],"")</f>
        <v/>
      </c>
      <c r="M4160" s="2"/>
      <c r="N4160" s="9" t="str">
        <f>IF(IF(COUNTIF($S$2:S4160,S4160)=1,P4160,"")=1,COUNTIF($O$2:O4160,O4160),IF(COUNTIF($S$2:S4160,S4160)=1,P4160,""))</f>
        <v/>
      </c>
      <c r="O4160" s="9" t="str">
        <f>IF(COUNTIF($S$2:S4160,S4160)=1,P4160,"")</f>
        <v/>
      </c>
      <c r="P4160" s="9">
        <f>COUNTIF($S$2:S4160,S4160)</f>
        <v>129</v>
      </c>
      <c r="Q4160" s="2" t="s">
        <v>117</v>
      </c>
      <c r="R4160" s="2" t="s">
        <v>4279</v>
      </c>
      <c r="S4160" s="2" t="s">
        <v>77</v>
      </c>
      <c r="T4160" s="2">
        <v>24</v>
      </c>
      <c r="U4160" s="2">
        <v>12</v>
      </c>
      <c r="V4160" s="2">
        <v>2</v>
      </c>
      <c r="W4160" s="2">
        <v>17.600000000000001</v>
      </c>
      <c r="X4160" s="2">
        <v>13.200000000000001</v>
      </c>
      <c r="Y4160" s="2">
        <v>7.9199999999999993E-2</v>
      </c>
      <c r="Z4160" s="6">
        <v>46202</v>
      </c>
    </row>
    <row r="4161" spans="1:26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8" t="str">
        <f>IF(Table5[[#This Row],[Company Code]]&lt;&gt;"",Table5[[#This Row],[Contact Email]],"")</f>
        <v/>
      </c>
      <c r="M4161" s="2"/>
      <c r="N4161" s="9" t="str">
        <f>IF(IF(COUNTIF($S$2:S4161,S4161)=1,P4161,"")=1,COUNTIF($O$2:O4161,O4161),IF(COUNTIF($S$2:S4161,S4161)=1,P4161,""))</f>
        <v/>
      </c>
      <c r="O4161" s="9" t="str">
        <f>IF(COUNTIF($S$2:S4161,S4161)=1,P4161,"")</f>
        <v/>
      </c>
      <c r="P4161" s="9">
        <f>COUNTIF($S$2:S4161,S4161)</f>
        <v>130</v>
      </c>
      <c r="Q4161" s="2" t="s">
        <v>117</v>
      </c>
      <c r="R4161" s="2" t="s">
        <v>4280</v>
      </c>
      <c r="S4161" s="2" t="s">
        <v>77</v>
      </c>
      <c r="T4161" s="2">
        <v>96</v>
      </c>
      <c r="U4161" s="2">
        <v>12</v>
      </c>
      <c r="V4161" s="2">
        <v>8</v>
      </c>
      <c r="W4161" s="2">
        <v>70.400000000000006</v>
      </c>
      <c r="X4161" s="2">
        <v>52.800000000000004</v>
      </c>
      <c r="Y4161" s="2">
        <v>0.31679999999999997</v>
      </c>
      <c r="Z4161" s="6">
        <v>46202</v>
      </c>
    </row>
    <row r="4162" spans="1:26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8" t="str">
        <f>IF(Table5[[#This Row],[Company Code]]&lt;&gt;"",Table5[[#This Row],[Contact Email]],"")</f>
        <v/>
      </c>
      <c r="M4162" s="2"/>
      <c r="N4162" s="9" t="str">
        <f>IF(IF(COUNTIF($S$2:S4162,S4162)=1,P4162,"")=1,COUNTIF($O$2:O4162,O4162),IF(COUNTIF($S$2:S4162,S4162)=1,P4162,""))</f>
        <v/>
      </c>
      <c r="O4162" s="9" t="str">
        <f>IF(COUNTIF($S$2:S4162,S4162)=1,P4162,"")</f>
        <v/>
      </c>
      <c r="P4162" s="9">
        <f>COUNTIF($S$2:S4162,S4162)</f>
        <v>131</v>
      </c>
      <c r="Q4162" s="2" t="s">
        <v>117</v>
      </c>
      <c r="R4162" s="2" t="s">
        <v>4281</v>
      </c>
      <c r="S4162" s="2" t="s">
        <v>77</v>
      </c>
      <c r="T4162" s="2">
        <v>144</v>
      </c>
      <c r="U4162" s="2">
        <v>12</v>
      </c>
      <c r="V4162" s="2">
        <v>12</v>
      </c>
      <c r="W4162" s="2">
        <v>105.60000000000001</v>
      </c>
      <c r="X4162" s="2">
        <v>79.2</v>
      </c>
      <c r="Y4162" s="2">
        <v>0.47520000000000001</v>
      </c>
      <c r="Z4162" s="6">
        <v>46202</v>
      </c>
    </row>
    <row r="4163" spans="1:26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8" t="str">
        <f>IF(Table5[[#This Row],[Company Code]]&lt;&gt;"",Table5[[#This Row],[Contact Email]],"")</f>
        <v/>
      </c>
      <c r="M4163" s="2"/>
      <c r="N4163" s="9" t="str">
        <f>IF(IF(COUNTIF($S$2:S4163,S4163)=1,P4163,"")=1,COUNTIF($O$2:O4163,O4163),IF(COUNTIF($S$2:S4163,S4163)=1,P4163,""))</f>
        <v/>
      </c>
      <c r="O4163" s="9" t="str">
        <f>IF(COUNTIF($S$2:S4163,S4163)=1,P4163,"")</f>
        <v/>
      </c>
      <c r="P4163" s="9">
        <f>COUNTIF($S$2:S4163,S4163)</f>
        <v>132</v>
      </c>
      <c r="Q4163" s="2" t="s">
        <v>117</v>
      </c>
      <c r="R4163" s="2" t="s">
        <v>4282</v>
      </c>
      <c r="S4163" s="2" t="s">
        <v>77</v>
      </c>
      <c r="T4163" s="2">
        <v>60</v>
      </c>
      <c r="U4163" s="2">
        <v>12</v>
      </c>
      <c r="V4163" s="2">
        <v>5</v>
      </c>
      <c r="W4163" s="2">
        <v>44</v>
      </c>
      <c r="X4163" s="2">
        <v>33</v>
      </c>
      <c r="Y4163" s="2">
        <v>0.19800000000000001</v>
      </c>
      <c r="Z4163" s="6">
        <v>46202</v>
      </c>
    </row>
    <row r="4164" spans="1:26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8" t="str">
        <f>IF(Table5[[#This Row],[Company Code]]&lt;&gt;"",Table5[[#This Row],[Contact Email]],"")</f>
        <v/>
      </c>
      <c r="M4164" s="2"/>
      <c r="N4164" s="9" t="str">
        <f>IF(IF(COUNTIF($S$2:S4164,S4164)=1,P4164,"")=1,COUNTIF($O$2:O4164,O4164),IF(COUNTIF($S$2:S4164,S4164)=1,P4164,""))</f>
        <v/>
      </c>
      <c r="O4164" s="9" t="str">
        <f>IF(COUNTIF($S$2:S4164,S4164)=1,P4164,"")</f>
        <v/>
      </c>
      <c r="P4164" s="9">
        <f>COUNTIF($S$2:S4164,S4164)</f>
        <v>133</v>
      </c>
      <c r="Q4164" s="2" t="s">
        <v>117</v>
      </c>
      <c r="R4164" s="2" t="s">
        <v>4283</v>
      </c>
      <c r="S4164" s="2" t="s">
        <v>77</v>
      </c>
      <c r="T4164" s="2">
        <v>96</v>
      </c>
      <c r="U4164" s="2">
        <v>12</v>
      </c>
      <c r="V4164" s="2">
        <v>8</v>
      </c>
      <c r="W4164" s="2">
        <v>70.400000000000006</v>
      </c>
      <c r="X4164" s="2">
        <v>52.800000000000004</v>
      </c>
      <c r="Y4164" s="2">
        <v>0.31679999999999997</v>
      </c>
      <c r="Z4164" s="6">
        <v>46202</v>
      </c>
    </row>
    <row r="4165" spans="1:26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8" t="str">
        <f>IF(Table5[[#This Row],[Company Code]]&lt;&gt;"",Table5[[#This Row],[Contact Email]],"")</f>
        <v/>
      </c>
      <c r="M4165" s="2"/>
      <c r="N4165" s="9" t="str">
        <f>IF(IF(COUNTIF($S$2:S4165,S4165)=1,P4165,"")=1,COUNTIF($O$2:O4165,O4165),IF(COUNTIF($S$2:S4165,S4165)=1,P4165,""))</f>
        <v/>
      </c>
      <c r="O4165" s="9" t="str">
        <f>IF(COUNTIF($S$2:S4165,S4165)=1,P4165,"")</f>
        <v/>
      </c>
      <c r="P4165" s="9">
        <f>COUNTIF($S$2:S4165,S4165)</f>
        <v>134</v>
      </c>
      <c r="Q4165" s="2" t="s">
        <v>117</v>
      </c>
      <c r="R4165" s="2" t="s">
        <v>4284</v>
      </c>
      <c r="S4165" s="2" t="s">
        <v>77</v>
      </c>
      <c r="T4165" s="2">
        <v>36</v>
      </c>
      <c r="U4165" s="2">
        <v>12</v>
      </c>
      <c r="V4165" s="2">
        <v>3</v>
      </c>
      <c r="W4165" s="2">
        <v>26.400000000000002</v>
      </c>
      <c r="X4165" s="2">
        <v>19.8</v>
      </c>
      <c r="Y4165" s="2">
        <v>0.1188</v>
      </c>
      <c r="Z4165" s="6">
        <v>46202</v>
      </c>
    </row>
    <row r="4166" spans="1:26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8" t="str">
        <f>IF(Table5[[#This Row],[Company Code]]&lt;&gt;"",Table5[[#This Row],[Contact Email]],"")</f>
        <v/>
      </c>
      <c r="M4166" s="2"/>
      <c r="N4166" s="9" t="str">
        <f>IF(IF(COUNTIF($S$2:S4166,S4166)=1,P4166,"")=1,COUNTIF($O$2:O4166,O4166),IF(COUNTIF($S$2:S4166,S4166)=1,P4166,""))</f>
        <v/>
      </c>
      <c r="O4166" s="9" t="str">
        <f>IF(COUNTIF($S$2:S4166,S4166)=1,P4166,"")</f>
        <v/>
      </c>
      <c r="P4166" s="9">
        <f>COUNTIF($S$2:S4166,S4166)</f>
        <v>135</v>
      </c>
      <c r="Q4166" s="2" t="s">
        <v>117</v>
      </c>
      <c r="R4166" s="2" t="s">
        <v>4285</v>
      </c>
      <c r="S4166" s="2" t="s">
        <v>77</v>
      </c>
      <c r="T4166" s="2">
        <v>264</v>
      </c>
      <c r="U4166" s="2">
        <v>12</v>
      </c>
      <c r="V4166" s="2">
        <v>22</v>
      </c>
      <c r="W4166" s="2">
        <v>193.6</v>
      </c>
      <c r="X4166" s="2">
        <v>145.20000000000002</v>
      </c>
      <c r="Y4166" s="2">
        <v>0.87119999999999997</v>
      </c>
      <c r="Z4166" s="6">
        <v>46202</v>
      </c>
    </row>
    <row r="4167" spans="1:26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8" t="str">
        <f>IF(Table5[[#This Row],[Company Code]]&lt;&gt;"",Table5[[#This Row],[Contact Email]],"")</f>
        <v/>
      </c>
      <c r="M4167" s="2"/>
      <c r="N4167" s="9" t="str">
        <f>IF(IF(COUNTIF($S$2:S4167,S4167)=1,P4167,"")=1,COUNTIF($O$2:O4167,O4167),IF(COUNTIF($S$2:S4167,S4167)=1,P4167,""))</f>
        <v/>
      </c>
      <c r="O4167" s="9" t="str">
        <f>IF(COUNTIF($S$2:S4167,S4167)=1,P4167,"")</f>
        <v/>
      </c>
      <c r="P4167" s="9">
        <f>COUNTIF($S$2:S4167,S4167)</f>
        <v>136</v>
      </c>
      <c r="Q4167" s="2" t="s">
        <v>117</v>
      </c>
      <c r="R4167" s="2" t="s">
        <v>4286</v>
      </c>
      <c r="S4167" s="2" t="s">
        <v>77</v>
      </c>
      <c r="T4167" s="2">
        <v>288</v>
      </c>
      <c r="U4167" s="2">
        <v>12</v>
      </c>
      <c r="V4167" s="2">
        <v>24</v>
      </c>
      <c r="W4167" s="2">
        <v>211.20000000000002</v>
      </c>
      <c r="X4167" s="2">
        <v>158.4</v>
      </c>
      <c r="Y4167" s="2">
        <v>0.95040000000000002</v>
      </c>
      <c r="Z4167" s="6">
        <v>46202</v>
      </c>
    </row>
    <row r="4168" spans="1:26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8" t="str">
        <f>IF(Table5[[#This Row],[Company Code]]&lt;&gt;"",Table5[[#This Row],[Contact Email]],"")</f>
        <v/>
      </c>
      <c r="M4168" s="2"/>
      <c r="N4168" s="9" t="str">
        <f>IF(IF(COUNTIF($S$2:S4168,S4168)=1,P4168,"")=1,COUNTIF($O$2:O4168,O4168),IF(COUNTIF($S$2:S4168,S4168)=1,P4168,""))</f>
        <v/>
      </c>
      <c r="O4168" s="9" t="str">
        <f>IF(COUNTIF($S$2:S4168,S4168)=1,P4168,"")</f>
        <v/>
      </c>
      <c r="P4168" s="9">
        <f>COUNTIF($S$2:S4168,S4168)</f>
        <v>137</v>
      </c>
      <c r="Q4168" s="2" t="s">
        <v>117</v>
      </c>
      <c r="R4168" s="2" t="s">
        <v>4287</v>
      </c>
      <c r="S4168" s="2" t="s">
        <v>77</v>
      </c>
      <c r="T4168" s="2">
        <v>48</v>
      </c>
      <c r="U4168" s="2">
        <v>12</v>
      </c>
      <c r="V4168" s="2">
        <v>4</v>
      </c>
      <c r="W4168" s="2">
        <v>35.200000000000003</v>
      </c>
      <c r="X4168" s="2">
        <v>26.400000000000002</v>
      </c>
      <c r="Y4168" s="2">
        <v>0.15839999999999999</v>
      </c>
      <c r="Z4168" s="6">
        <v>46202</v>
      </c>
    </row>
    <row r="4169" spans="1:26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8" t="str">
        <f>IF(Table5[[#This Row],[Company Code]]&lt;&gt;"",Table5[[#This Row],[Contact Email]],"")</f>
        <v/>
      </c>
      <c r="M4169" s="2"/>
      <c r="N4169" s="9" t="str">
        <f>IF(IF(COUNTIF($S$2:S4169,S4169)=1,P4169,"")=1,COUNTIF($O$2:O4169,O4169),IF(COUNTIF($S$2:S4169,S4169)=1,P4169,""))</f>
        <v/>
      </c>
      <c r="O4169" s="9" t="str">
        <f>IF(COUNTIF($S$2:S4169,S4169)=1,P4169,"")</f>
        <v/>
      </c>
      <c r="P4169" s="9">
        <f>COUNTIF($S$2:S4169,S4169)</f>
        <v>138</v>
      </c>
      <c r="Q4169" s="2" t="s">
        <v>117</v>
      </c>
      <c r="R4169" s="2" t="s">
        <v>4288</v>
      </c>
      <c r="S4169" s="2" t="s">
        <v>77</v>
      </c>
      <c r="T4169" s="2">
        <v>60</v>
      </c>
      <c r="U4169" s="2">
        <v>12</v>
      </c>
      <c r="V4169" s="2">
        <v>5</v>
      </c>
      <c r="W4169" s="2">
        <v>44</v>
      </c>
      <c r="X4169" s="2">
        <v>33</v>
      </c>
      <c r="Y4169" s="2">
        <v>0.19800000000000001</v>
      </c>
      <c r="Z4169" s="6">
        <v>46202</v>
      </c>
    </row>
    <row r="4170" spans="1:26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8" t="str">
        <f>IF(Table5[[#This Row],[Company Code]]&lt;&gt;"",Table5[[#This Row],[Contact Email]],"")</f>
        <v/>
      </c>
      <c r="M4170" s="2"/>
      <c r="N4170" s="9" t="str">
        <f>IF(IF(COUNTIF($S$2:S4170,S4170)=1,P4170,"")=1,COUNTIF($O$2:O4170,O4170),IF(COUNTIF($S$2:S4170,S4170)=1,P4170,""))</f>
        <v/>
      </c>
      <c r="O4170" s="9" t="str">
        <f>IF(COUNTIF($S$2:S4170,S4170)=1,P4170,"")</f>
        <v/>
      </c>
      <c r="P4170" s="9">
        <f>COUNTIF($S$2:S4170,S4170)</f>
        <v>139</v>
      </c>
      <c r="Q4170" s="2" t="s">
        <v>117</v>
      </c>
      <c r="R4170" s="2" t="s">
        <v>4289</v>
      </c>
      <c r="S4170" s="2" t="s">
        <v>77</v>
      </c>
      <c r="T4170" s="2">
        <v>12</v>
      </c>
      <c r="U4170" s="2">
        <v>12</v>
      </c>
      <c r="V4170" s="2">
        <v>1</v>
      </c>
      <c r="W4170" s="2">
        <v>8.8000000000000007</v>
      </c>
      <c r="X4170" s="2">
        <v>6.6000000000000005</v>
      </c>
      <c r="Y4170" s="2">
        <v>3.9599999999999996E-2</v>
      </c>
      <c r="Z4170" s="6">
        <v>46202</v>
      </c>
    </row>
    <row r="4171" spans="1:26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8" t="str">
        <f>IF(Table5[[#This Row],[Company Code]]&lt;&gt;"",Table5[[#This Row],[Contact Email]],"")</f>
        <v/>
      </c>
      <c r="M4171" s="2"/>
      <c r="N4171" s="9" t="str">
        <f>IF(IF(COUNTIF($S$2:S4171,S4171)=1,P4171,"")=1,COUNTIF($O$2:O4171,O4171),IF(COUNTIF($S$2:S4171,S4171)=1,P4171,""))</f>
        <v/>
      </c>
      <c r="O4171" s="9" t="str">
        <f>IF(COUNTIF($S$2:S4171,S4171)=1,P4171,"")</f>
        <v/>
      </c>
      <c r="P4171" s="9">
        <f>COUNTIF($S$2:S4171,S4171)</f>
        <v>140</v>
      </c>
      <c r="Q4171" s="2" t="s">
        <v>117</v>
      </c>
      <c r="R4171" s="2" t="s">
        <v>4290</v>
      </c>
      <c r="S4171" s="2" t="s">
        <v>77</v>
      </c>
      <c r="T4171" s="2">
        <v>96</v>
      </c>
      <c r="U4171" s="2">
        <v>12</v>
      </c>
      <c r="V4171" s="2">
        <v>8</v>
      </c>
      <c r="W4171" s="2">
        <v>70.400000000000006</v>
      </c>
      <c r="X4171" s="2">
        <v>52.800000000000004</v>
      </c>
      <c r="Y4171" s="2">
        <v>0.31679999999999997</v>
      </c>
      <c r="Z4171" s="6">
        <v>46202</v>
      </c>
    </row>
    <row r="4172" spans="1:26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8" t="str">
        <f>IF(Table5[[#This Row],[Company Code]]&lt;&gt;"",Table5[[#This Row],[Contact Email]],"")</f>
        <v/>
      </c>
      <c r="M4172" s="2"/>
      <c r="N4172" s="9" t="str">
        <f>IF(IF(COUNTIF($S$2:S4172,S4172)=1,P4172,"")=1,COUNTIF($O$2:O4172,O4172),IF(COUNTIF($S$2:S4172,S4172)=1,P4172,""))</f>
        <v/>
      </c>
      <c r="O4172" s="9" t="str">
        <f>IF(COUNTIF($S$2:S4172,S4172)=1,P4172,"")</f>
        <v/>
      </c>
      <c r="P4172" s="9">
        <f>COUNTIF($S$2:S4172,S4172)</f>
        <v>141</v>
      </c>
      <c r="Q4172" s="2" t="s">
        <v>117</v>
      </c>
      <c r="R4172" s="2" t="s">
        <v>4291</v>
      </c>
      <c r="S4172" s="2" t="s">
        <v>77</v>
      </c>
      <c r="T4172" s="2">
        <v>72</v>
      </c>
      <c r="U4172" s="2">
        <v>12</v>
      </c>
      <c r="V4172" s="2">
        <v>6</v>
      </c>
      <c r="W4172" s="2">
        <v>52.800000000000004</v>
      </c>
      <c r="X4172" s="2">
        <v>39.6</v>
      </c>
      <c r="Y4172" s="2">
        <v>0.23760000000000001</v>
      </c>
      <c r="Z4172" s="6">
        <v>46202</v>
      </c>
    </row>
    <row r="4173" spans="1:26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8" t="str">
        <f>IF(Table5[[#This Row],[Company Code]]&lt;&gt;"",Table5[[#This Row],[Contact Email]],"")</f>
        <v/>
      </c>
      <c r="M4173" s="2"/>
      <c r="N4173" s="9" t="str">
        <f>IF(IF(COUNTIF($S$2:S4173,S4173)=1,P4173,"")=1,COUNTIF($O$2:O4173,O4173),IF(COUNTIF($S$2:S4173,S4173)=1,P4173,""))</f>
        <v/>
      </c>
      <c r="O4173" s="9" t="str">
        <f>IF(COUNTIF($S$2:S4173,S4173)=1,P4173,"")</f>
        <v/>
      </c>
      <c r="P4173" s="9">
        <f>COUNTIF($S$2:S4173,S4173)</f>
        <v>142</v>
      </c>
      <c r="Q4173" s="2" t="s">
        <v>117</v>
      </c>
      <c r="R4173" s="2" t="s">
        <v>4292</v>
      </c>
      <c r="S4173" s="2" t="s">
        <v>77</v>
      </c>
      <c r="T4173" s="2">
        <v>120</v>
      </c>
      <c r="U4173" s="2">
        <v>12</v>
      </c>
      <c r="V4173" s="2">
        <v>10</v>
      </c>
      <c r="W4173" s="2">
        <v>88</v>
      </c>
      <c r="X4173" s="2">
        <v>66</v>
      </c>
      <c r="Y4173" s="2">
        <v>0.39600000000000002</v>
      </c>
      <c r="Z4173" s="6">
        <v>46202</v>
      </c>
    </row>
    <row r="4174" spans="1:26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8" t="str">
        <f>IF(Table5[[#This Row],[Company Code]]&lt;&gt;"",Table5[[#This Row],[Contact Email]],"")</f>
        <v/>
      </c>
      <c r="M4174" s="2"/>
      <c r="N4174" s="9" t="str">
        <f>IF(IF(COUNTIF($S$2:S4174,S4174)=1,P4174,"")=1,COUNTIF($O$2:O4174,O4174),IF(COUNTIF($S$2:S4174,S4174)=1,P4174,""))</f>
        <v/>
      </c>
      <c r="O4174" s="9" t="str">
        <f>IF(COUNTIF($S$2:S4174,S4174)=1,P4174,"")</f>
        <v/>
      </c>
      <c r="P4174" s="9">
        <f>COUNTIF($S$2:S4174,S4174)</f>
        <v>143</v>
      </c>
      <c r="Q4174" s="2" t="s">
        <v>117</v>
      </c>
      <c r="R4174" s="2" t="s">
        <v>4293</v>
      </c>
      <c r="S4174" s="2" t="s">
        <v>77</v>
      </c>
      <c r="T4174" s="2">
        <v>24</v>
      </c>
      <c r="U4174" s="2">
        <v>12</v>
      </c>
      <c r="V4174" s="2">
        <v>2</v>
      </c>
      <c r="W4174" s="2">
        <v>17.600000000000001</v>
      </c>
      <c r="X4174" s="2">
        <v>13.200000000000001</v>
      </c>
      <c r="Y4174" s="2">
        <v>7.9199999999999993E-2</v>
      </c>
      <c r="Z4174" s="6">
        <v>46202</v>
      </c>
    </row>
    <row r="4175" spans="1:26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8" t="str">
        <f>IF(Table5[[#This Row],[Company Code]]&lt;&gt;"",Table5[[#This Row],[Contact Email]],"")</f>
        <v/>
      </c>
      <c r="M4175" s="2"/>
      <c r="N4175" s="9" t="str">
        <f>IF(IF(COUNTIF($S$2:S4175,S4175)=1,P4175,"")=1,COUNTIF($O$2:O4175,O4175),IF(COUNTIF($S$2:S4175,S4175)=1,P4175,""))</f>
        <v/>
      </c>
      <c r="O4175" s="9" t="str">
        <f>IF(COUNTIF($S$2:S4175,S4175)=1,P4175,"")</f>
        <v/>
      </c>
      <c r="P4175" s="9">
        <f>COUNTIF($S$2:S4175,S4175)</f>
        <v>144</v>
      </c>
      <c r="Q4175" s="2" t="s">
        <v>117</v>
      </c>
      <c r="R4175" s="2" t="s">
        <v>4294</v>
      </c>
      <c r="S4175" s="2" t="s">
        <v>77</v>
      </c>
      <c r="T4175" s="2">
        <v>24</v>
      </c>
      <c r="U4175" s="2">
        <v>12</v>
      </c>
      <c r="V4175" s="2">
        <v>2</v>
      </c>
      <c r="W4175" s="2">
        <v>17.600000000000001</v>
      </c>
      <c r="X4175" s="2">
        <v>13.200000000000001</v>
      </c>
      <c r="Y4175" s="2">
        <v>7.9199999999999993E-2</v>
      </c>
      <c r="Z4175" s="6">
        <v>46202</v>
      </c>
    </row>
    <row r="4176" spans="1:26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8" t="str">
        <f>IF(Table5[[#This Row],[Company Code]]&lt;&gt;"",Table5[[#This Row],[Contact Email]],"")</f>
        <v/>
      </c>
      <c r="M4176" s="2"/>
      <c r="N4176" s="9" t="str">
        <f>IF(IF(COUNTIF($S$2:S4176,S4176)=1,P4176,"")=1,COUNTIF($O$2:O4176,O4176),IF(COUNTIF($S$2:S4176,S4176)=1,P4176,""))</f>
        <v/>
      </c>
      <c r="O4176" s="9" t="str">
        <f>IF(COUNTIF($S$2:S4176,S4176)=1,P4176,"")</f>
        <v/>
      </c>
      <c r="P4176" s="9">
        <f>COUNTIF($S$2:S4176,S4176)</f>
        <v>145</v>
      </c>
      <c r="Q4176" s="2" t="s">
        <v>117</v>
      </c>
      <c r="R4176" s="2" t="s">
        <v>4295</v>
      </c>
      <c r="S4176" s="2" t="s">
        <v>77</v>
      </c>
      <c r="T4176" s="2">
        <v>72</v>
      </c>
      <c r="U4176" s="2">
        <v>12</v>
      </c>
      <c r="V4176" s="2">
        <v>6</v>
      </c>
      <c r="W4176" s="2">
        <v>52.800000000000004</v>
      </c>
      <c r="X4176" s="2">
        <v>39.6</v>
      </c>
      <c r="Y4176" s="2">
        <v>0.23760000000000001</v>
      </c>
      <c r="Z4176" s="6">
        <v>46202</v>
      </c>
    </row>
    <row r="4177" spans="1:26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8" t="str">
        <f>IF(Table5[[#This Row],[Company Code]]&lt;&gt;"",Table5[[#This Row],[Contact Email]],"")</f>
        <v/>
      </c>
      <c r="M4177" s="2"/>
      <c r="N4177" s="9" t="str">
        <f>IF(IF(COUNTIF($S$2:S4177,S4177)=1,P4177,"")=1,COUNTIF($O$2:O4177,O4177),IF(COUNTIF($S$2:S4177,S4177)=1,P4177,""))</f>
        <v/>
      </c>
      <c r="O4177" s="9" t="str">
        <f>IF(COUNTIF($S$2:S4177,S4177)=1,P4177,"")</f>
        <v/>
      </c>
      <c r="P4177" s="9">
        <f>COUNTIF($S$2:S4177,S4177)</f>
        <v>146</v>
      </c>
      <c r="Q4177" s="2" t="s">
        <v>117</v>
      </c>
      <c r="R4177" s="2" t="s">
        <v>4296</v>
      </c>
      <c r="S4177" s="2" t="s">
        <v>77</v>
      </c>
      <c r="T4177" s="2">
        <v>336</v>
      </c>
      <c r="U4177" s="2">
        <v>12</v>
      </c>
      <c r="V4177" s="2">
        <v>28</v>
      </c>
      <c r="W4177" s="2">
        <v>246.4</v>
      </c>
      <c r="X4177" s="2">
        <v>184.8</v>
      </c>
      <c r="Y4177" s="2">
        <v>1.1088</v>
      </c>
      <c r="Z4177" s="6">
        <v>46202</v>
      </c>
    </row>
    <row r="4178" spans="1:26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8" t="str">
        <f>IF(Table5[[#This Row],[Company Code]]&lt;&gt;"",Table5[[#This Row],[Contact Email]],"")</f>
        <v/>
      </c>
      <c r="M4178" s="2"/>
      <c r="N4178" s="9" t="str">
        <f>IF(IF(COUNTIF($S$2:S4178,S4178)=1,P4178,"")=1,COUNTIF($O$2:O4178,O4178),IF(COUNTIF($S$2:S4178,S4178)=1,P4178,""))</f>
        <v/>
      </c>
      <c r="O4178" s="9" t="str">
        <f>IF(COUNTIF($S$2:S4178,S4178)=1,P4178,"")</f>
        <v/>
      </c>
      <c r="P4178" s="9">
        <f>COUNTIF($S$2:S4178,S4178)</f>
        <v>147</v>
      </c>
      <c r="Q4178" s="2" t="s">
        <v>117</v>
      </c>
      <c r="R4178" s="2" t="s">
        <v>4297</v>
      </c>
      <c r="S4178" s="2" t="s">
        <v>77</v>
      </c>
      <c r="T4178" s="2">
        <v>12</v>
      </c>
      <c r="U4178" s="2">
        <v>12</v>
      </c>
      <c r="V4178" s="2">
        <v>1</v>
      </c>
      <c r="W4178" s="2">
        <v>8.8000000000000007</v>
      </c>
      <c r="X4178" s="2">
        <v>6.6000000000000005</v>
      </c>
      <c r="Y4178" s="2">
        <v>3.9599999999999996E-2</v>
      </c>
      <c r="Z4178" s="6">
        <v>46202</v>
      </c>
    </row>
    <row r="4179" spans="1:26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8" t="str">
        <f>IF(Table5[[#This Row],[Company Code]]&lt;&gt;"",Table5[[#This Row],[Contact Email]],"")</f>
        <v/>
      </c>
      <c r="M4179" s="2"/>
      <c r="N4179" s="9" t="str">
        <f>IF(IF(COUNTIF($S$2:S4179,S4179)=1,P4179,"")=1,COUNTIF($O$2:O4179,O4179),IF(COUNTIF($S$2:S4179,S4179)=1,P4179,""))</f>
        <v/>
      </c>
      <c r="O4179" s="9" t="str">
        <f>IF(COUNTIF($S$2:S4179,S4179)=1,P4179,"")</f>
        <v/>
      </c>
      <c r="P4179" s="9">
        <f>COUNTIF($S$2:S4179,S4179)</f>
        <v>148</v>
      </c>
      <c r="Q4179" s="2" t="s">
        <v>117</v>
      </c>
      <c r="R4179" s="2" t="s">
        <v>4298</v>
      </c>
      <c r="S4179" s="2" t="s">
        <v>77</v>
      </c>
      <c r="T4179" s="2">
        <v>108</v>
      </c>
      <c r="U4179" s="2">
        <v>12</v>
      </c>
      <c r="V4179" s="2">
        <v>9</v>
      </c>
      <c r="W4179" s="2">
        <v>79.2</v>
      </c>
      <c r="X4179" s="2">
        <v>59.400000000000006</v>
      </c>
      <c r="Y4179" s="2">
        <v>0.35639999999999999</v>
      </c>
      <c r="Z4179" s="6">
        <v>46202</v>
      </c>
    </row>
    <row r="4180" spans="1:26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8" t="str">
        <f>IF(Table5[[#This Row],[Company Code]]&lt;&gt;"",Table5[[#This Row],[Contact Email]],"")</f>
        <v/>
      </c>
      <c r="M4180" s="2"/>
      <c r="N4180" s="9" t="str">
        <f>IF(IF(COUNTIF($S$2:S4180,S4180)=1,P4180,"")=1,COUNTIF($O$2:O4180,O4180),IF(COUNTIF($S$2:S4180,S4180)=1,P4180,""))</f>
        <v/>
      </c>
      <c r="O4180" s="9" t="str">
        <f>IF(COUNTIF($S$2:S4180,S4180)=1,P4180,"")</f>
        <v/>
      </c>
      <c r="P4180" s="9">
        <f>COUNTIF($S$2:S4180,S4180)</f>
        <v>149</v>
      </c>
      <c r="Q4180" s="2" t="s">
        <v>117</v>
      </c>
      <c r="R4180" s="2" t="s">
        <v>4299</v>
      </c>
      <c r="S4180" s="2" t="s">
        <v>77</v>
      </c>
      <c r="T4180" s="2">
        <v>12</v>
      </c>
      <c r="U4180" s="2">
        <v>12</v>
      </c>
      <c r="V4180" s="2">
        <v>1</v>
      </c>
      <c r="W4180" s="2">
        <v>8.8000000000000007</v>
      </c>
      <c r="X4180" s="2">
        <v>6.6000000000000005</v>
      </c>
      <c r="Y4180" s="2">
        <v>3.9599999999999996E-2</v>
      </c>
      <c r="Z4180" s="6">
        <v>46202</v>
      </c>
    </row>
    <row r="4181" spans="1:26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8" t="str">
        <f>IF(Table5[[#This Row],[Company Code]]&lt;&gt;"",Table5[[#This Row],[Contact Email]],"")</f>
        <v/>
      </c>
      <c r="M4181" s="2"/>
      <c r="N4181" s="9" t="str">
        <f>IF(IF(COUNTIF($S$2:S4181,S4181)=1,P4181,"")=1,COUNTIF($O$2:O4181,O4181),IF(COUNTIF($S$2:S4181,S4181)=1,P4181,""))</f>
        <v/>
      </c>
      <c r="O4181" s="9" t="str">
        <f>IF(COUNTIF($S$2:S4181,S4181)=1,P4181,"")</f>
        <v/>
      </c>
      <c r="P4181" s="9">
        <f>COUNTIF($S$2:S4181,S4181)</f>
        <v>150</v>
      </c>
      <c r="Q4181" s="2" t="s">
        <v>117</v>
      </c>
      <c r="R4181" s="2" t="s">
        <v>4300</v>
      </c>
      <c r="S4181" s="2" t="s">
        <v>77</v>
      </c>
      <c r="T4181" s="2">
        <v>24</v>
      </c>
      <c r="U4181" s="2">
        <v>12</v>
      </c>
      <c r="V4181" s="2">
        <v>2</v>
      </c>
      <c r="W4181" s="2">
        <v>17.600000000000001</v>
      </c>
      <c r="X4181" s="2">
        <v>13.200000000000001</v>
      </c>
      <c r="Y4181" s="2">
        <v>7.9199999999999993E-2</v>
      </c>
      <c r="Z4181" s="6">
        <v>46202</v>
      </c>
    </row>
    <row r="4182" spans="1:26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8" t="str">
        <f>IF(Table5[[#This Row],[Company Code]]&lt;&gt;"",Table5[[#This Row],[Contact Email]],"")</f>
        <v/>
      </c>
      <c r="M4182" s="2"/>
      <c r="N4182" s="9" t="str">
        <f>IF(IF(COUNTIF($S$2:S4182,S4182)=1,P4182,"")=1,COUNTIF($O$2:O4182,O4182),IF(COUNTIF($S$2:S4182,S4182)=1,P4182,""))</f>
        <v/>
      </c>
      <c r="O4182" s="9" t="str">
        <f>IF(COUNTIF($S$2:S4182,S4182)=1,P4182,"")</f>
        <v/>
      </c>
      <c r="P4182" s="9">
        <f>COUNTIF($S$2:S4182,S4182)</f>
        <v>151</v>
      </c>
      <c r="Q4182" s="2" t="s">
        <v>117</v>
      </c>
      <c r="R4182" s="2" t="s">
        <v>4301</v>
      </c>
      <c r="S4182" s="2" t="s">
        <v>77</v>
      </c>
      <c r="T4182" s="2">
        <v>12</v>
      </c>
      <c r="U4182" s="2">
        <v>12</v>
      </c>
      <c r="V4182" s="2">
        <v>1</v>
      </c>
      <c r="W4182" s="2">
        <v>8.8000000000000007</v>
      </c>
      <c r="X4182" s="2">
        <v>6.6000000000000005</v>
      </c>
      <c r="Y4182" s="2">
        <v>3.9599999999999996E-2</v>
      </c>
      <c r="Z4182" s="6">
        <v>46202</v>
      </c>
    </row>
    <row r="4183" spans="1:26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8" t="str">
        <f>IF(Table5[[#This Row],[Company Code]]&lt;&gt;"",Table5[[#This Row],[Contact Email]],"")</f>
        <v/>
      </c>
      <c r="M4183" s="2"/>
      <c r="N4183" s="9" t="str">
        <f>IF(IF(COUNTIF($S$2:S4183,S4183)=1,P4183,"")=1,COUNTIF($O$2:O4183,O4183),IF(COUNTIF($S$2:S4183,S4183)=1,P4183,""))</f>
        <v/>
      </c>
      <c r="O4183" s="9" t="str">
        <f>IF(COUNTIF($S$2:S4183,S4183)=1,P4183,"")</f>
        <v/>
      </c>
      <c r="P4183" s="9">
        <f>COUNTIF($S$2:S4183,S4183)</f>
        <v>152</v>
      </c>
      <c r="Q4183" s="2" t="s">
        <v>117</v>
      </c>
      <c r="R4183" s="2" t="s">
        <v>4302</v>
      </c>
      <c r="S4183" s="2" t="s">
        <v>77</v>
      </c>
      <c r="T4183" s="2">
        <v>96</v>
      </c>
      <c r="U4183" s="2">
        <v>12</v>
      </c>
      <c r="V4183" s="2">
        <v>8</v>
      </c>
      <c r="W4183" s="2">
        <v>70.400000000000006</v>
      </c>
      <c r="X4183" s="2">
        <v>52.800000000000004</v>
      </c>
      <c r="Y4183" s="2">
        <v>0.31679999999999997</v>
      </c>
      <c r="Z4183" s="6">
        <v>46202</v>
      </c>
    </row>
    <row r="4184" spans="1:26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8" t="str">
        <f>IF(Table5[[#This Row],[Company Code]]&lt;&gt;"",Table5[[#This Row],[Contact Email]],"")</f>
        <v/>
      </c>
      <c r="M4184" s="2"/>
      <c r="N4184" s="9" t="str">
        <f>IF(IF(COUNTIF($S$2:S4184,S4184)=1,P4184,"")=1,COUNTIF($O$2:O4184,O4184),IF(COUNTIF($S$2:S4184,S4184)=1,P4184,""))</f>
        <v/>
      </c>
      <c r="O4184" s="9" t="str">
        <f>IF(COUNTIF($S$2:S4184,S4184)=1,P4184,"")</f>
        <v/>
      </c>
      <c r="P4184" s="9">
        <f>COUNTIF($S$2:S4184,S4184)</f>
        <v>153</v>
      </c>
      <c r="Q4184" s="2" t="s">
        <v>117</v>
      </c>
      <c r="R4184" s="2" t="s">
        <v>4303</v>
      </c>
      <c r="S4184" s="2" t="s">
        <v>77</v>
      </c>
      <c r="T4184" s="2">
        <v>24</v>
      </c>
      <c r="U4184" s="2">
        <v>12</v>
      </c>
      <c r="V4184" s="2">
        <v>2</v>
      </c>
      <c r="W4184" s="2">
        <v>17.600000000000001</v>
      </c>
      <c r="X4184" s="2">
        <v>13.200000000000001</v>
      </c>
      <c r="Y4184" s="2">
        <v>7.9199999999999993E-2</v>
      </c>
      <c r="Z4184" s="6">
        <v>46202</v>
      </c>
    </row>
    <row r="4185" spans="1:26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8" t="str">
        <f>IF(Table5[[#This Row],[Company Code]]&lt;&gt;"",Table5[[#This Row],[Contact Email]],"")</f>
        <v/>
      </c>
      <c r="M4185" s="2"/>
      <c r="N4185" s="9" t="str">
        <f>IF(IF(COUNTIF($S$2:S4185,S4185)=1,P4185,"")=1,COUNTIF($O$2:O4185,O4185),IF(COUNTIF($S$2:S4185,S4185)=1,P4185,""))</f>
        <v/>
      </c>
      <c r="O4185" s="9" t="str">
        <f>IF(COUNTIF($S$2:S4185,S4185)=1,P4185,"")</f>
        <v/>
      </c>
      <c r="P4185" s="9">
        <f>COUNTIF($S$2:S4185,S4185)</f>
        <v>154</v>
      </c>
      <c r="Q4185" s="2" t="s">
        <v>117</v>
      </c>
      <c r="R4185" s="2" t="s">
        <v>4304</v>
      </c>
      <c r="S4185" s="2" t="s">
        <v>77</v>
      </c>
      <c r="T4185" s="2">
        <v>12</v>
      </c>
      <c r="U4185" s="2">
        <v>12</v>
      </c>
      <c r="V4185" s="2">
        <v>1</v>
      </c>
      <c r="W4185" s="2">
        <v>8.8000000000000007</v>
      </c>
      <c r="X4185" s="2">
        <v>6.6000000000000005</v>
      </c>
      <c r="Y4185" s="2">
        <v>3.9599999999999996E-2</v>
      </c>
      <c r="Z4185" s="6">
        <v>46202</v>
      </c>
    </row>
    <row r="4186" spans="1:26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8" t="str">
        <f>IF(Table5[[#This Row],[Company Code]]&lt;&gt;"",Table5[[#This Row],[Contact Email]],"")</f>
        <v/>
      </c>
      <c r="M4186" s="2"/>
      <c r="N4186" s="9" t="str">
        <f>IF(IF(COUNTIF($S$2:S4186,S4186)=1,P4186,"")=1,COUNTIF($O$2:O4186,O4186),IF(COUNTIF($S$2:S4186,S4186)=1,P4186,""))</f>
        <v/>
      </c>
      <c r="O4186" s="9" t="str">
        <f>IF(COUNTIF($S$2:S4186,S4186)=1,P4186,"")</f>
        <v/>
      </c>
      <c r="P4186" s="9">
        <f>COUNTIF($S$2:S4186,S4186)</f>
        <v>155</v>
      </c>
      <c r="Q4186" s="2" t="s">
        <v>117</v>
      </c>
      <c r="R4186" s="2" t="s">
        <v>4305</v>
      </c>
      <c r="S4186" s="2" t="s">
        <v>77</v>
      </c>
      <c r="T4186" s="2">
        <v>12</v>
      </c>
      <c r="U4186" s="2">
        <v>12</v>
      </c>
      <c r="V4186" s="2">
        <v>1</v>
      </c>
      <c r="W4186" s="2">
        <v>8.8000000000000007</v>
      </c>
      <c r="X4186" s="2">
        <v>6.6000000000000005</v>
      </c>
      <c r="Y4186" s="2">
        <v>3.9599999999999996E-2</v>
      </c>
      <c r="Z4186" s="6">
        <v>46202</v>
      </c>
    </row>
    <row r="4187" spans="1:26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8" t="str">
        <f>IF(Table5[[#This Row],[Company Code]]&lt;&gt;"",Table5[[#This Row],[Contact Email]],"")</f>
        <v/>
      </c>
      <c r="M4187" s="2"/>
      <c r="N4187" s="9" t="str">
        <f>IF(IF(COUNTIF($S$2:S4187,S4187)=1,P4187,"")=1,COUNTIF($O$2:O4187,O4187),IF(COUNTIF($S$2:S4187,S4187)=1,P4187,""))</f>
        <v/>
      </c>
      <c r="O4187" s="9" t="str">
        <f>IF(COUNTIF($S$2:S4187,S4187)=1,P4187,"")</f>
        <v/>
      </c>
      <c r="P4187" s="9">
        <f>COUNTIF($S$2:S4187,S4187)</f>
        <v>156</v>
      </c>
      <c r="Q4187" s="2" t="s">
        <v>117</v>
      </c>
      <c r="R4187" s="2" t="s">
        <v>4306</v>
      </c>
      <c r="S4187" s="2" t="s">
        <v>77</v>
      </c>
      <c r="T4187" s="2">
        <v>12</v>
      </c>
      <c r="U4187" s="2">
        <v>12</v>
      </c>
      <c r="V4187" s="2">
        <v>1</v>
      </c>
      <c r="W4187" s="2">
        <v>8.8000000000000007</v>
      </c>
      <c r="X4187" s="2">
        <v>6.6000000000000005</v>
      </c>
      <c r="Y4187" s="2">
        <v>3.9599999999999996E-2</v>
      </c>
      <c r="Z4187" s="6">
        <v>46202</v>
      </c>
    </row>
    <row r="4188" spans="1:26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8" t="str">
        <f>IF(Table5[[#This Row],[Company Code]]&lt;&gt;"",Table5[[#This Row],[Contact Email]],"")</f>
        <v/>
      </c>
      <c r="M4188" s="2"/>
      <c r="N4188" s="9" t="str">
        <f>IF(IF(COUNTIF($S$2:S4188,S4188)=1,P4188,"")=1,COUNTIF($O$2:O4188,O4188),IF(COUNTIF($S$2:S4188,S4188)=1,P4188,""))</f>
        <v/>
      </c>
      <c r="O4188" s="9" t="str">
        <f>IF(COUNTIF($S$2:S4188,S4188)=1,P4188,"")</f>
        <v/>
      </c>
      <c r="P4188" s="9">
        <f>COUNTIF($S$2:S4188,S4188)</f>
        <v>157</v>
      </c>
      <c r="Q4188" s="2" t="s">
        <v>117</v>
      </c>
      <c r="R4188" s="2" t="s">
        <v>4307</v>
      </c>
      <c r="S4188" s="2" t="s">
        <v>77</v>
      </c>
      <c r="T4188" s="2">
        <v>84</v>
      </c>
      <c r="U4188" s="2">
        <v>12</v>
      </c>
      <c r="V4188" s="2">
        <v>7</v>
      </c>
      <c r="W4188" s="2">
        <v>61.6</v>
      </c>
      <c r="X4188" s="2">
        <v>46.2</v>
      </c>
      <c r="Y4188" s="2">
        <v>0.2772</v>
      </c>
      <c r="Z4188" s="6">
        <v>46202</v>
      </c>
    </row>
    <row r="4189" spans="1:26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8" t="str">
        <f>IF(Table5[[#This Row],[Company Code]]&lt;&gt;"",Table5[[#This Row],[Contact Email]],"")</f>
        <v/>
      </c>
      <c r="M4189" s="2"/>
      <c r="N4189" s="9" t="str">
        <f>IF(IF(COUNTIF($S$2:S4189,S4189)=1,P4189,"")=1,COUNTIF($O$2:O4189,O4189),IF(COUNTIF($S$2:S4189,S4189)=1,P4189,""))</f>
        <v/>
      </c>
      <c r="O4189" s="9" t="str">
        <f>IF(COUNTIF($S$2:S4189,S4189)=1,P4189,"")</f>
        <v/>
      </c>
      <c r="P4189" s="9">
        <f>COUNTIF($S$2:S4189,S4189)</f>
        <v>158</v>
      </c>
      <c r="Q4189" s="2" t="s">
        <v>117</v>
      </c>
      <c r="R4189" s="2" t="s">
        <v>4308</v>
      </c>
      <c r="S4189" s="2" t="s">
        <v>77</v>
      </c>
      <c r="T4189" s="2">
        <v>108</v>
      </c>
      <c r="U4189" s="2">
        <v>12</v>
      </c>
      <c r="V4189" s="2">
        <v>9</v>
      </c>
      <c r="W4189" s="2">
        <v>79.2</v>
      </c>
      <c r="X4189" s="2">
        <v>59.400000000000006</v>
      </c>
      <c r="Y4189" s="2">
        <v>0.35639999999999999</v>
      </c>
      <c r="Z4189" s="6">
        <v>46202</v>
      </c>
    </row>
    <row r="4190" spans="1:26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8" t="str">
        <f>IF(Table5[[#This Row],[Company Code]]&lt;&gt;"",Table5[[#This Row],[Contact Email]],"")</f>
        <v/>
      </c>
      <c r="M4190" s="2"/>
      <c r="N4190" s="9" t="str">
        <f>IF(IF(COUNTIF($S$2:S4190,S4190)=1,P4190,"")=1,COUNTIF($O$2:O4190,O4190),IF(COUNTIF($S$2:S4190,S4190)=1,P4190,""))</f>
        <v/>
      </c>
      <c r="O4190" s="9" t="str">
        <f>IF(COUNTIF($S$2:S4190,S4190)=1,P4190,"")</f>
        <v/>
      </c>
      <c r="P4190" s="9">
        <f>COUNTIF($S$2:S4190,S4190)</f>
        <v>159</v>
      </c>
      <c r="Q4190" s="2" t="s">
        <v>117</v>
      </c>
      <c r="R4190" s="2" t="s">
        <v>4309</v>
      </c>
      <c r="S4190" s="2" t="s">
        <v>77</v>
      </c>
      <c r="T4190" s="2">
        <v>96</v>
      </c>
      <c r="U4190" s="2">
        <v>12</v>
      </c>
      <c r="V4190" s="2">
        <v>8</v>
      </c>
      <c r="W4190" s="2">
        <v>70.400000000000006</v>
      </c>
      <c r="X4190" s="2">
        <v>52.800000000000004</v>
      </c>
      <c r="Y4190" s="2">
        <v>0.31679999999999997</v>
      </c>
      <c r="Z4190" s="6">
        <v>46202</v>
      </c>
    </row>
    <row r="4191" spans="1:26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8" t="str">
        <f>IF(Table5[[#This Row],[Company Code]]&lt;&gt;"",Table5[[#This Row],[Contact Email]],"")</f>
        <v/>
      </c>
      <c r="M4191" s="2"/>
      <c r="N4191" s="9" t="str">
        <f>IF(IF(COUNTIF($S$2:S4191,S4191)=1,P4191,"")=1,COUNTIF($O$2:O4191,O4191),IF(COUNTIF($S$2:S4191,S4191)=1,P4191,""))</f>
        <v/>
      </c>
      <c r="O4191" s="9" t="str">
        <f>IF(COUNTIF($S$2:S4191,S4191)=1,P4191,"")</f>
        <v/>
      </c>
      <c r="P4191" s="9">
        <f>COUNTIF($S$2:S4191,S4191)</f>
        <v>160</v>
      </c>
      <c r="Q4191" s="2" t="s">
        <v>117</v>
      </c>
      <c r="R4191" s="2" t="s">
        <v>4310</v>
      </c>
      <c r="S4191" s="2" t="s">
        <v>77</v>
      </c>
      <c r="T4191" s="2">
        <v>12</v>
      </c>
      <c r="U4191" s="2">
        <v>12</v>
      </c>
      <c r="V4191" s="2">
        <v>1</v>
      </c>
      <c r="W4191" s="2">
        <v>8.8000000000000007</v>
      </c>
      <c r="X4191" s="2">
        <v>6.6000000000000005</v>
      </c>
      <c r="Y4191" s="2">
        <v>3.9599999999999996E-2</v>
      </c>
      <c r="Z4191" s="6">
        <v>46202</v>
      </c>
    </row>
    <row r="4192" spans="1:26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8" t="str">
        <f>IF(Table5[[#This Row],[Company Code]]&lt;&gt;"",Table5[[#This Row],[Contact Email]],"")</f>
        <v/>
      </c>
      <c r="M4192" s="2"/>
      <c r="N4192" s="9" t="str">
        <f>IF(IF(COUNTIF($S$2:S4192,S4192)=1,P4192,"")=1,COUNTIF($O$2:O4192,O4192),IF(COUNTIF($S$2:S4192,S4192)=1,P4192,""))</f>
        <v/>
      </c>
      <c r="O4192" s="9" t="str">
        <f>IF(COUNTIF($S$2:S4192,S4192)=1,P4192,"")</f>
        <v/>
      </c>
      <c r="P4192" s="9">
        <f>COUNTIF($S$2:S4192,S4192)</f>
        <v>161</v>
      </c>
      <c r="Q4192" s="2" t="s">
        <v>117</v>
      </c>
      <c r="R4192" s="2" t="s">
        <v>4311</v>
      </c>
      <c r="S4192" s="2" t="s">
        <v>77</v>
      </c>
      <c r="T4192" s="2">
        <v>48</v>
      </c>
      <c r="U4192" s="2">
        <v>12</v>
      </c>
      <c r="V4192" s="2">
        <v>4</v>
      </c>
      <c r="W4192" s="2">
        <v>35.200000000000003</v>
      </c>
      <c r="X4192" s="2">
        <v>26.400000000000002</v>
      </c>
      <c r="Y4192" s="2">
        <v>0.15839999999999999</v>
      </c>
      <c r="Z4192" s="6">
        <v>46202</v>
      </c>
    </row>
    <row r="4193" spans="1:26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8" t="str">
        <f>IF(Table5[[#This Row],[Company Code]]&lt;&gt;"",Table5[[#This Row],[Contact Email]],"")</f>
        <v/>
      </c>
      <c r="M4193" s="2"/>
      <c r="N4193" s="9" t="str">
        <f>IF(IF(COUNTIF($S$2:S4193,S4193)=1,P4193,"")=1,COUNTIF($O$2:O4193,O4193),IF(COUNTIF($S$2:S4193,S4193)=1,P4193,""))</f>
        <v/>
      </c>
      <c r="O4193" s="9" t="str">
        <f>IF(COUNTIF($S$2:S4193,S4193)=1,P4193,"")</f>
        <v/>
      </c>
      <c r="P4193" s="9">
        <f>COUNTIF($S$2:S4193,S4193)</f>
        <v>162</v>
      </c>
      <c r="Q4193" s="2" t="s">
        <v>117</v>
      </c>
      <c r="R4193" s="2" t="s">
        <v>4312</v>
      </c>
      <c r="S4193" s="2" t="s">
        <v>77</v>
      </c>
      <c r="T4193" s="2">
        <v>96</v>
      </c>
      <c r="U4193" s="2">
        <v>12</v>
      </c>
      <c r="V4193" s="2">
        <v>8</v>
      </c>
      <c r="W4193" s="2">
        <v>70.400000000000006</v>
      </c>
      <c r="X4193" s="2">
        <v>52.800000000000004</v>
      </c>
      <c r="Y4193" s="2">
        <v>0.31679999999999997</v>
      </c>
      <c r="Z4193" s="6">
        <v>46202</v>
      </c>
    </row>
    <row r="4194" spans="1:26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8" t="str">
        <f>IF(Table5[[#This Row],[Company Code]]&lt;&gt;"",Table5[[#This Row],[Contact Email]],"")</f>
        <v/>
      </c>
      <c r="M4194" s="2"/>
      <c r="N4194" s="9" t="str">
        <f>IF(IF(COUNTIF($S$2:S4194,S4194)=1,P4194,"")=1,COUNTIF($O$2:O4194,O4194),IF(COUNTIF($S$2:S4194,S4194)=1,P4194,""))</f>
        <v/>
      </c>
      <c r="O4194" s="9" t="str">
        <f>IF(COUNTIF($S$2:S4194,S4194)=1,P4194,"")</f>
        <v/>
      </c>
      <c r="P4194" s="9">
        <f>COUNTIF($S$2:S4194,S4194)</f>
        <v>163</v>
      </c>
      <c r="Q4194" s="2" t="s">
        <v>117</v>
      </c>
      <c r="R4194" s="2" t="s">
        <v>4313</v>
      </c>
      <c r="S4194" s="2" t="s">
        <v>77</v>
      </c>
      <c r="T4194" s="2">
        <v>156</v>
      </c>
      <c r="U4194" s="2">
        <v>12</v>
      </c>
      <c r="V4194" s="2">
        <v>13</v>
      </c>
      <c r="W4194" s="2">
        <v>114.4</v>
      </c>
      <c r="X4194" s="2">
        <v>85.800000000000011</v>
      </c>
      <c r="Y4194" s="2">
        <v>0.51480000000000004</v>
      </c>
      <c r="Z4194" s="6">
        <v>46202</v>
      </c>
    </row>
    <row r="4195" spans="1:26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8" t="str">
        <f>IF(Table5[[#This Row],[Company Code]]&lt;&gt;"",Table5[[#This Row],[Contact Email]],"")</f>
        <v/>
      </c>
      <c r="M4195" s="2"/>
      <c r="N4195" s="9" t="str">
        <f>IF(IF(COUNTIF($S$2:S4195,S4195)=1,P4195,"")=1,COUNTIF($O$2:O4195,O4195),IF(COUNTIF($S$2:S4195,S4195)=1,P4195,""))</f>
        <v/>
      </c>
      <c r="O4195" s="9" t="str">
        <f>IF(COUNTIF($S$2:S4195,S4195)=1,P4195,"")</f>
        <v/>
      </c>
      <c r="P4195" s="9">
        <f>COUNTIF($S$2:S4195,S4195)</f>
        <v>164</v>
      </c>
      <c r="Q4195" s="2" t="s">
        <v>117</v>
      </c>
      <c r="R4195" s="2" t="s">
        <v>4314</v>
      </c>
      <c r="S4195" s="2" t="s">
        <v>77</v>
      </c>
      <c r="T4195" s="2">
        <v>36</v>
      </c>
      <c r="U4195" s="2">
        <v>12</v>
      </c>
      <c r="V4195" s="2">
        <v>3</v>
      </c>
      <c r="W4195" s="2">
        <v>26.400000000000002</v>
      </c>
      <c r="X4195" s="2">
        <v>19.8</v>
      </c>
      <c r="Y4195" s="2">
        <v>0.1188</v>
      </c>
      <c r="Z4195" s="6">
        <v>46202</v>
      </c>
    </row>
    <row r="4196" spans="1:26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8" t="str">
        <f>IF(Table5[[#This Row],[Company Code]]&lt;&gt;"",Table5[[#This Row],[Contact Email]],"")</f>
        <v/>
      </c>
      <c r="M4196" s="2"/>
      <c r="N4196" s="9" t="str">
        <f>IF(IF(COUNTIF($S$2:S4196,S4196)=1,P4196,"")=1,COUNTIF($O$2:O4196,O4196),IF(COUNTIF($S$2:S4196,S4196)=1,P4196,""))</f>
        <v/>
      </c>
      <c r="O4196" s="9" t="str">
        <f>IF(COUNTIF($S$2:S4196,S4196)=1,P4196,"")</f>
        <v/>
      </c>
      <c r="P4196" s="9">
        <f>COUNTIF($S$2:S4196,S4196)</f>
        <v>165</v>
      </c>
      <c r="Q4196" s="2" t="s">
        <v>117</v>
      </c>
      <c r="R4196" s="2" t="s">
        <v>4315</v>
      </c>
      <c r="S4196" s="2" t="s">
        <v>77</v>
      </c>
      <c r="T4196" s="2">
        <v>24</v>
      </c>
      <c r="U4196" s="2">
        <v>12</v>
      </c>
      <c r="V4196" s="2">
        <v>2</v>
      </c>
      <c r="W4196" s="2">
        <v>17.600000000000001</v>
      </c>
      <c r="X4196" s="2">
        <v>13.200000000000001</v>
      </c>
      <c r="Y4196" s="2">
        <v>7.9199999999999993E-2</v>
      </c>
      <c r="Z4196" s="6">
        <v>46202</v>
      </c>
    </row>
    <row r="4197" spans="1:26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8" t="str">
        <f>IF(Table5[[#This Row],[Company Code]]&lt;&gt;"",Table5[[#This Row],[Contact Email]],"")</f>
        <v/>
      </c>
      <c r="M4197" s="2"/>
      <c r="N4197" s="9" t="str">
        <f>IF(IF(COUNTIF($S$2:S4197,S4197)=1,P4197,"")=1,COUNTIF($O$2:O4197,O4197),IF(COUNTIF($S$2:S4197,S4197)=1,P4197,""))</f>
        <v/>
      </c>
      <c r="O4197" s="9" t="str">
        <f>IF(COUNTIF($S$2:S4197,S4197)=1,P4197,"")</f>
        <v/>
      </c>
      <c r="P4197" s="9">
        <f>COUNTIF($S$2:S4197,S4197)</f>
        <v>166</v>
      </c>
      <c r="Q4197" s="2" t="s">
        <v>117</v>
      </c>
      <c r="R4197" s="2" t="s">
        <v>4316</v>
      </c>
      <c r="S4197" s="2" t="s">
        <v>77</v>
      </c>
      <c r="T4197" s="2">
        <v>180</v>
      </c>
      <c r="U4197" s="2">
        <v>12</v>
      </c>
      <c r="V4197" s="2">
        <v>15</v>
      </c>
      <c r="W4197" s="2">
        <v>132</v>
      </c>
      <c r="X4197" s="2">
        <v>99.000000000000014</v>
      </c>
      <c r="Y4197" s="2">
        <v>0.59399999999999997</v>
      </c>
      <c r="Z4197" s="6">
        <v>46202</v>
      </c>
    </row>
    <row r="4198" spans="1:26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8" t="str">
        <f>IF(Table5[[#This Row],[Company Code]]&lt;&gt;"",Table5[[#This Row],[Contact Email]],"")</f>
        <v/>
      </c>
      <c r="M4198" s="2"/>
      <c r="N4198" s="9" t="str">
        <f>IF(IF(COUNTIF($S$2:S4198,S4198)=1,P4198,"")=1,COUNTIF($O$2:O4198,O4198),IF(COUNTIF($S$2:S4198,S4198)=1,P4198,""))</f>
        <v/>
      </c>
      <c r="O4198" s="9" t="str">
        <f>IF(COUNTIF($S$2:S4198,S4198)=1,P4198,"")</f>
        <v/>
      </c>
      <c r="P4198" s="9">
        <f>COUNTIF($S$2:S4198,S4198)</f>
        <v>167</v>
      </c>
      <c r="Q4198" s="2" t="s">
        <v>117</v>
      </c>
      <c r="R4198" s="2" t="s">
        <v>4317</v>
      </c>
      <c r="S4198" s="2" t="s">
        <v>77</v>
      </c>
      <c r="T4198" s="2">
        <v>24</v>
      </c>
      <c r="U4198" s="2">
        <v>12</v>
      </c>
      <c r="V4198" s="2">
        <v>2</v>
      </c>
      <c r="W4198" s="2">
        <v>17.600000000000001</v>
      </c>
      <c r="X4198" s="2">
        <v>13.200000000000001</v>
      </c>
      <c r="Y4198" s="2">
        <v>7.9199999999999993E-2</v>
      </c>
      <c r="Z4198" s="6">
        <v>46202</v>
      </c>
    </row>
    <row r="4199" spans="1:26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8" t="str">
        <f>IF(Table5[[#This Row],[Company Code]]&lt;&gt;"",Table5[[#This Row],[Contact Email]],"")</f>
        <v/>
      </c>
      <c r="M4199" s="2"/>
      <c r="N4199" s="9" t="str">
        <f>IF(IF(COUNTIF($S$2:S4199,S4199)=1,P4199,"")=1,COUNTIF($O$2:O4199,O4199),IF(COUNTIF($S$2:S4199,S4199)=1,P4199,""))</f>
        <v/>
      </c>
      <c r="O4199" s="9" t="str">
        <f>IF(COUNTIF($S$2:S4199,S4199)=1,P4199,"")</f>
        <v/>
      </c>
      <c r="P4199" s="9">
        <f>COUNTIF($S$2:S4199,S4199)</f>
        <v>168</v>
      </c>
      <c r="Q4199" s="2" t="s">
        <v>117</v>
      </c>
      <c r="R4199" s="2" t="s">
        <v>4318</v>
      </c>
      <c r="S4199" s="2" t="s">
        <v>77</v>
      </c>
      <c r="T4199" s="2">
        <v>12</v>
      </c>
      <c r="U4199" s="2">
        <v>12</v>
      </c>
      <c r="V4199" s="2">
        <v>1</v>
      </c>
      <c r="W4199" s="2">
        <v>8.8000000000000007</v>
      </c>
      <c r="X4199" s="2">
        <v>6.6000000000000005</v>
      </c>
      <c r="Y4199" s="2">
        <v>3.9599999999999996E-2</v>
      </c>
      <c r="Z4199" s="6">
        <v>46202</v>
      </c>
    </row>
    <row r="4200" spans="1:26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8" t="str">
        <f>IF(Table5[[#This Row],[Company Code]]&lt;&gt;"",Table5[[#This Row],[Contact Email]],"")</f>
        <v/>
      </c>
      <c r="M4200" s="2"/>
      <c r="N4200" s="9" t="str">
        <f>IF(IF(COUNTIF($S$2:S4200,S4200)=1,P4200,"")=1,COUNTIF($O$2:O4200,O4200),IF(COUNTIF($S$2:S4200,S4200)=1,P4200,""))</f>
        <v/>
      </c>
      <c r="O4200" s="9" t="str">
        <f>IF(COUNTIF($S$2:S4200,S4200)=1,P4200,"")</f>
        <v/>
      </c>
      <c r="P4200" s="9">
        <f>COUNTIF($S$2:S4200,S4200)</f>
        <v>169</v>
      </c>
      <c r="Q4200" s="2" t="s">
        <v>117</v>
      </c>
      <c r="R4200" s="2" t="s">
        <v>4319</v>
      </c>
      <c r="S4200" s="2" t="s">
        <v>77</v>
      </c>
      <c r="T4200" s="2">
        <v>24</v>
      </c>
      <c r="U4200" s="2">
        <v>12</v>
      </c>
      <c r="V4200" s="2">
        <v>2</v>
      </c>
      <c r="W4200" s="2">
        <v>17.600000000000001</v>
      </c>
      <c r="X4200" s="2">
        <v>13.200000000000001</v>
      </c>
      <c r="Y4200" s="2">
        <v>7.9199999999999993E-2</v>
      </c>
      <c r="Z4200" s="6">
        <v>46202</v>
      </c>
    </row>
    <row r="4201" spans="1:26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8" t="str">
        <f>IF(Table5[[#This Row],[Company Code]]&lt;&gt;"",Table5[[#This Row],[Contact Email]],"")</f>
        <v/>
      </c>
      <c r="M4201" s="2"/>
      <c r="N4201" s="9" t="str">
        <f>IF(IF(COUNTIF($S$2:S4201,S4201)=1,P4201,"")=1,COUNTIF($O$2:O4201,O4201),IF(COUNTIF($S$2:S4201,S4201)=1,P4201,""))</f>
        <v/>
      </c>
      <c r="O4201" s="9" t="str">
        <f>IF(COUNTIF($S$2:S4201,S4201)=1,P4201,"")</f>
        <v/>
      </c>
      <c r="P4201" s="9">
        <f>COUNTIF($S$2:S4201,S4201)</f>
        <v>170</v>
      </c>
      <c r="Q4201" s="2" t="s">
        <v>117</v>
      </c>
      <c r="R4201" s="2" t="s">
        <v>4320</v>
      </c>
      <c r="S4201" s="2" t="s">
        <v>77</v>
      </c>
      <c r="T4201" s="2">
        <v>36</v>
      </c>
      <c r="U4201" s="2">
        <v>12</v>
      </c>
      <c r="V4201" s="2">
        <v>3</v>
      </c>
      <c r="W4201" s="2">
        <v>26.400000000000002</v>
      </c>
      <c r="X4201" s="2">
        <v>19.8</v>
      </c>
      <c r="Y4201" s="2">
        <v>0.1188</v>
      </c>
      <c r="Z4201" s="6">
        <v>46202</v>
      </c>
    </row>
    <row r="4202" spans="1:26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8" t="str">
        <f>IF(Table5[[#This Row],[Company Code]]&lt;&gt;"",Table5[[#This Row],[Contact Email]],"")</f>
        <v/>
      </c>
      <c r="M4202" s="2"/>
      <c r="N4202" s="9" t="str">
        <f>IF(IF(COUNTIF($S$2:S4202,S4202)=1,P4202,"")=1,COUNTIF($O$2:O4202,O4202),IF(COUNTIF($S$2:S4202,S4202)=1,P4202,""))</f>
        <v/>
      </c>
      <c r="O4202" s="9" t="str">
        <f>IF(COUNTIF($S$2:S4202,S4202)=1,P4202,"")</f>
        <v/>
      </c>
      <c r="P4202" s="9">
        <f>COUNTIF($S$2:S4202,S4202)</f>
        <v>171</v>
      </c>
      <c r="Q4202" s="2" t="s">
        <v>117</v>
      </c>
      <c r="R4202" s="2" t="s">
        <v>4321</v>
      </c>
      <c r="S4202" s="2" t="s">
        <v>77</v>
      </c>
      <c r="T4202" s="2">
        <v>12</v>
      </c>
      <c r="U4202" s="2">
        <v>12</v>
      </c>
      <c r="V4202" s="2">
        <v>1</v>
      </c>
      <c r="W4202" s="2">
        <v>8.8000000000000007</v>
      </c>
      <c r="X4202" s="2">
        <v>6.6000000000000005</v>
      </c>
      <c r="Y4202" s="2">
        <v>3.9599999999999996E-2</v>
      </c>
      <c r="Z4202" s="6">
        <v>46202</v>
      </c>
    </row>
    <row r="4203" spans="1:26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8" t="str">
        <f>IF(Table5[[#This Row],[Company Code]]&lt;&gt;"",Table5[[#This Row],[Contact Email]],"")</f>
        <v/>
      </c>
      <c r="M4203" s="2"/>
      <c r="N4203" s="9" t="str">
        <f>IF(IF(COUNTIF($S$2:S4203,S4203)=1,P4203,"")=1,COUNTIF($O$2:O4203,O4203),IF(COUNTIF($S$2:S4203,S4203)=1,P4203,""))</f>
        <v/>
      </c>
      <c r="O4203" s="9" t="str">
        <f>IF(COUNTIF($S$2:S4203,S4203)=1,P4203,"")</f>
        <v/>
      </c>
      <c r="P4203" s="9">
        <f>COUNTIF($S$2:S4203,S4203)</f>
        <v>172</v>
      </c>
      <c r="Q4203" s="2" t="s">
        <v>117</v>
      </c>
      <c r="R4203" s="2" t="s">
        <v>4322</v>
      </c>
      <c r="S4203" s="2" t="s">
        <v>77</v>
      </c>
      <c r="T4203" s="2">
        <v>24</v>
      </c>
      <c r="U4203" s="2">
        <v>12</v>
      </c>
      <c r="V4203" s="2">
        <v>2</v>
      </c>
      <c r="W4203" s="2">
        <v>17.600000000000001</v>
      </c>
      <c r="X4203" s="2">
        <v>13.200000000000001</v>
      </c>
      <c r="Y4203" s="2">
        <v>7.9199999999999993E-2</v>
      </c>
      <c r="Z4203" s="6">
        <v>46202</v>
      </c>
    </row>
    <row r="4204" spans="1:26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8" t="str">
        <f>IF(Table5[[#This Row],[Company Code]]&lt;&gt;"",Table5[[#This Row],[Contact Email]],"")</f>
        <v/>
      </c>
      <c r="M4204" s="2"/>
      <c r="N4204" s="9" t="str">
        <f>IF(IF(COUNTIF($S$2:S4204,S4204)=1,P4204,"")=1,COUNTIF($O$2:O4204,O4204),IF(COUNTIF($S$2:S4204,S4204)=1,P4204,""))</f>
        <v/>
      </c>
      <c r="O4204" s="9" t="str">
        <f>IF(COUNTIF($S$2:S4204,S4204)=1,P4204,"")</f>
        <v/>
      </c>
      <c r="P4204" s="9">
        <f>COUNTIF($S$2:S4204,S4204)</f>
        <v>173</v>
      </c>
      <c r="Q4204" s="2" t="s">
        <v>117</v>
      </c>
      <c r="R4204" s="2" t="s">
        <v>4323</v>
      </c>
      <c r="S4204" s="2" t="s">
        <v>77</v>
      </c>
      <c r="T4204" s="2">
        <v>228</v>
      </c>
      <c r="U4204" s="2">
        <v>12</v>
      </c>
      <c r="V4204" s="2">
        <v>19</v>
      </c>
      <c r="W4204" s="2">
        <v>167.20000000000002</v>
      </c>
      <c r="X4204" s="2">
        <v>125.4</v>
      </c>
      <c r="Y4204" s="2">
        <v>0.75239999999999996</v>
      </c>
      <c r="Z4204" s="6">
        <v>46202</v>
      </c>
    </row>
    <row r="4205" spans="1:26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8" t="str">
        <f>IF(Table5[[#This Row],[Company Code]]&lt;&gt;"",Table5[[#This Row],[Contact Email]],"")</f>
        <v/>
      </c>
      <c r="M4205" s="2"/>
      <c r="N4205" s="9" t="str">
        <f>IF(IF(COUNTIF($S$2:S4205,S4205)=1,P4205,"")=1,COUNTIF($O$2:O4205,O4205),IF(COUNTIF($S$2:S4205,S4205)=1,P4205,""))</f>
        <v/>
      </c>
      <c r="O4205" s="9" t="str">
        <f>IF(COUNTIF($S$2:S4205,S4205)=1,P4205,"")</f>
        <v/>
      </c>
      <c r="P4205" s="9">
        <f>COUNTIF($S$2:S4205,S4205)</f>
        <v>174</v>
      </c>
      <c r="Q4205" s="2" t="s">
        <v>117</v>
      </c>
      <c r="R4205" s="2" t="s">
        <v>4324</v>
      </c>
      <c r="S4205" s="2" t="s">
        <v>77</v>
      </c>
      <c r="T4205" s="2">
        <v>36</v>
      </c>
      <c r="U4205" s="2">
        <v>12</v>
      </c>
      <c r="V4205" s="2">
        <v>3</v>
      </c>
      <c r="W4205" s="2">
        <v>26.400000000000002</v>
      </c>
      <c r="X4205" s="2">
        <v>19.8</v>
      </c>
      <c r="Y4205" s="2">
        <v>0.1188</v>
      </c>
      <c r="Z4205" s="6">
        <v>46202</v>
      </c>
    </row>
    <row r="4206" spans="1:26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8" t="str">
        <f>IF(Table5[[#This Row],[Company Code]]&lt;&gt;"",Table5[[#This Row],[Contact Email]],"")</f>
        <v/>
      </c>
      <c r="M4206" s="2"/>
      <c r="N4206" s="9" t="str">
        <f>IF(IF(COUNTIF($S$2:S4206,S4206)=1,P4206,"")=1,COUNTIF($O$2:O4206,O4206),IF(COUNTIF($S$2:S4206,S4206)=1,P4206,""))</f>
        <v/>
      </c>
      <c r="O4206" s="9" t="str">
        <f>IF(COUNTIF($S$2:S4206,S4206)=1,P4206,"")</f>
        <v/>
      </c>
      <c r="P4206" s="9">
        <f>COUNTIF($S$2:S4206,S4206)</f>
        <v>175</v>
      </c>
      <c r="Q4206" s="2" t="s">
        <v>117</v>
      </c>
      <c r="R4206" s="2" t="s">
        <v>4325</v>
      </c>
      <c r="S4206" s="2" t="s">
        <v>77</v>
      </c>
      <c r="T4206" s="2">
        <v>12</v>
      </c>
      <c r="U4206" s="2">
        <v>12</v>
      </c>
      <c r="V4206" s="2">
        <v>1</v>
      </c>
      <c r="W4206" s="2">
        <v>8.8000000000000007</v>
      </c>
      <c r="X4206" s="2">
        <v>6.6000000000000005</v>
      </c>
      <c r="Y4206" s="2">
        <v>3.9599999999999996E-2</v>
      </c>
      <c r="Z4206" s="6">
        <v>46202</v>
      </c>
    </row>
    <row r="4207" spans="1:26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8" t="str">
        <f>IF(Table5[[#This Row],[Company Code]]&lt;&gt;"",Table5[[#This Row],[Contact Email]],"")</f>
        <v/>
      </c>
      <c r="M4207" s="2"/>
      <c r="N4207" s="9" t="str">
        <f>IF(IF(COUNTIF($S$2:S4207,S4207)=1,P4207,"")=1,COUNTIF($O$2:O4207,O4207),IF(COUNTIF($S$2:S4207,S4207)=1,P4207,""))</f>
        <v/>
      </c>
      <c r="O4207" s="9" t="str">
        <f>IF(COUNTIF($S$2:S4207,S4207)=1,P4207,"")</f>
        <v/>
      </c>
      <c r="P4207" s="9">
        <f>COUNTIF($S$2:S4207,S4207)</f>
        <v>176</v>
      </c>
      <c r="Q4207" s="2" t="s">
        <v>117</v>
      </c>
      <c r="R4207" s="2" t="s">
        <v>4326</v>
      </c>
      <c r="S4207" s="2" t="s">
        <v>77</v>
      </c>
      <c r="T4207" s="2">
        <v>96</v>
      </c>
      <c r="U4207" s="2">
        <v>12</v>
      </c>
      <c r="V4207" s="2">
        <v>8</v>
      </c>
      <c r="W4207" s="2">
        <v>70.400000000000006</v>
      </c>
      <c r="X4207" s="2">
        <v>52.800000000000004</v>
      </c>
      <c r="Y4207" s="2">
        <v>0.31679999999999997</v>
      </c>
      <c r="Z4207" s="6">
        <v>46202</v>
      </c>
    </row>
    <row r="4208" spans="1:26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8" t="str">
        <f>IF(Table5[[#This Row],[Company Code]]&lt;&gt;"",Table5[[#This Row],[Contact Email]],"")</f>
        <v/>
      </c>
      <c r="M4208" s="2"/>
      <c r="N4208" s="9" t="str">
        <f>IF(IF(COUNTIF($S$2:S4208,S4208)=1,P4208,"")=1,COUNTIF($O$2:O4208,O4208),IF(COUNTIF($S$2:S4208,S4208)=1,P4208,""))</f>
        <v/>
      </c>
      <c r="O4208" s="9" t="str">
        <f>IF(COUNTIF($S$2:S4208,S4208)=1,P4208,"")</f>
        <v/>
      </c>
      <c r="P4208" s="9">
        <f>COUNTIF($S$2:S4208,S4208)</f>
        <v>177</v>
      </c>
      <c r="Q4208" s="2" t="s">
        <v>117</v>
      </c>
      <c r="R4208" s="2" t="s">
        <v>4327</v>
      </c>
      <c r="S4208" s="2" t="s">
        <v>77</v>
      </c>
      <c r="T4208" s="2">
        <v>12</v>
      </c>
      <c r="U4208" s="2">
        <v>12</v>
      </c>
      <c r="V4208" s="2">
        <v>1</v>
      </c>
      <c r="W4208" s="2">
        <v>8.8000000000000007</v>
      </c>
      <c r="X4208" s="2">
        <v>6.6000000000000005</v>
      </c>
      <c r="Y4208" s="2">
        <v>3.9599999999999996E-2</v>
      </c>
      <c r="Z4208" s="6">
        <v>46202</v>
      </c>
    </row>
    <row r="4209" spans="1:26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8" t="str">
        <f>IF(Table5[[#This Row],[Company Code]]&lt;&gt;"",Table5[[#This Row],[Contact Email]],"")</f>
        <v/>
      </c>
      <c r="M4209" s="2"/>
      <c r="N4209" s="9" t="str">
        <f>IF(IF(COUNTIF($S$2:S4209,S4209)=1,P4209,"")=1,COUNTIF($O$2:O4209,O4209),IF(COUNTIF($S$2:S4209,S4209)=1,P4209,""))</f>
        <v/>
      </c>
      <c r="O4209" s="9" t="str">
        <f>IF(COUNTIF($S$2:S4209,S4209)=1,P4209,"")</f>
        <v/>
      </c>
      <c r="P4209" s="9">
        <f>COUNTIF($S$2:S4209,S4209)</f>
        <v>178</v>
      </c>
      <c r="Q4209" s="2" t="s">
        <v>117</v>
      </c>
      <c r="R4209" s="2" t="s">
        <v>4328</v>
      </c>
      <c r="S4209" s="2" t="s">
        <v>77</v>
      </c>
      <c r="T4209" s="2">
        <v>12</v>
      </c>
      <c r="U4209" s="2">
        <v>12</v>
      </c>
      <c r="V4209" s="2">
        <v>1</v>
      </c>
      <c r="W4209" s="2">
        <v>8.8000000000000007</v>
      </c>
      <c r="X4209" s="2">
        <v>6.6000000000000005</v>
      </c>
      <c r="Y4209" s="2">
        <v>3.9599999999999996E-2</v>
      </c>
      <c r="Z4209" s="6">
        <v>46202</v>
      </c>
    </row>
    <row r="4210" spans="1:26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8" t="str">
        <f>IF(Table5[[#This Row],[Company Code]]&lt;&gt;"",Table5[[#This Row],[Contact Email]],"")</f>
        <v/>
      </c>
      <c r="M4210" s="2"/>
      <c r="N4210" s="9" t="str">
        <f>IF(IF(COUNTIF($S$2:S4210,S4210)=1,P4210,"")=1,COUNTIF($O$2:O4210,O4210),IF(COUNTIF($S$2:S4210,S4210)=1,P4210,""))</f>
        <v/>
      </c>
      <c r="O4210" s="9" t="str">
        <f>IF(COUNTIF($S$2:S4210,S4210)=1,P4210,"")</f>
        <v/>
      </c>
      <c r="P4210" s="9">
        <f>COUNTIF($S$2:S4210,S4210)</f>
        <v>179</v>
      </c>
      <c r="Q4210" s="2" t="s">
        <v>117</v>
      </c>
      <c r="R4210" s="2" t="s">
        <v>4329</v>
      </c>
      <c r="S4210" s="2" t="s">
        <v>77</v>
      </c>
      <c r="T4210" s="2">
        <v>60</v>
      </c>
      <c r="U4210" s="2">
        <v>12</v>
      </c>
      <c r="V4210" s="2">
        <v>5</v>
      </c>
      <c r="W4210" s="2">
        <v>44</v>
      </c>
      <c r="X4210" s="2">
        <v>33</v>
      </c>
      <c r="Y4210" s="2">
        <v>0.19800000000000001</v>
      </c>
      <c r="Z4210" s="6">
        <v>46202</v>
      </c>
    </row>
    <row r="4211" spans="1:26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8" t="str">
        <f>IF(Table5[[#This Row],[Company Code]]&lt;&gt;"",Table5[[#This Row],[Contact Email]],"")</f>
        <v/>
      </c>
      <c r="M4211" s="2"/>
      <c r="N4211" s="9" t="str">
        <f>IF(IF(COUNTIF($S$2:S4211,S4211)=1,P4211,"")=1,COUNTIF($O$2:O4211,O4211),IF(COUNTIF($S$2:S4211,S4211)=1,P4211,""))</f>
        <v/>
      </c>
      <c r="O4211" s="9" t="str">
        <f>IF(COUNTIF($S$2:S4211,S4211)=1,P4211,"")</f>
        <v/>
      </c>
      <c r="P4211" s="9">
        <f>COUNTIF($S$2:S4211,S4211)</f>
        <v>180</v>
      </c>
      <c r="Q4211" s="2" t="s">
        <v>117</v>
      </c>
      <c r="R4211" s="2" t="s">
        <v>4330</v>
      </c>
      <c r="S4211" s="2" t="s">
        <v>77</v>
      </c>
      <c r="T4211" s="2">
        <v>60</v>
      </c>
      <c r="U4211" s="2">
        <v>12</v>
      </c>
      <c r="V4211" s="2">
        <v>5</v>
      </c>
      <c r="W4211" s="2">
        <v>44</v>
      </c>
      <c r="X4211" s="2">
        <v>33</v>
      </c>
      <c r="Y4211" s="2">
        <v>0.19800000000000001</v>
      </c>
      <c r="Z4211" s="6">
        <v>46202</v>
      </c>
    </row>
    <row r="4212" spans="1:26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8" t="str">
        <f>IF(Table5[[#This Row],[Company Code]]&lt;&gt;"",Table5[[#This Row],[Contact Email]],"")</f>
        <v/>
      </c>
      <c r="M4212" s="2"/>
      <c r="N4212" s="9" t="str">
        <f>IF(IF(COUNTIF($S$2:S4212,S4212)=1,P4212,"")=1,COUNTIF($O$2:O4212,O4212),IF(COUNTIF($S$2:S4212,S4212)=1,P4212,""))</f>
        <v/>
      </c>
      <c r="O4212" s="9" t="str">
        <f>IF(COUNTIF($S$2:S4212,S4212)=1,P4212,"")</f>
        <v/>
      </c>
      <c r="P4212" s="9">
        <f>COUNTIF($S$2:S4212,S4212)</f>
        <v>181</v>
      </c>
      <c r="Q4212" s="2" t="s">
        <v>117</v>
      </c>
      <c r="R4212" s="2" t="s">
        <v>4331</v>
      </c>
      <c r="S4212" s="2" t="s">
        <v>77</v>
      </c>
      <c r="T4212" s="2">
        <v>12</v>
      </c>
      <c r="U4212" s="2">
        <v>12</v>
      </c>
      <c r="V4212" s="2">
        <v>1</v>
      </c>
      <c r="W4212" s="2">
        <v>8.8000000000000007</v>
      </c>
      <c r="X4212" s="2">
        <v>6.6000000000000005</v>
      </c>
      <c r="Y4212" s="2">
        <v>3.9599999999999996E-2</v>
      </c>
      <c r="Z4212" s="6">
        <v>46202</v>
      </c>
    </row>
    <row r="4213" spans="1:26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8" t="str">
        <f>IF(Table5[[#This Row],[Company Code]]&lt;&gt;"",Table5[[#This Row],[Contact Email]],"")</f>
        <v/>
      </c>
      <c r="M4213" s="2"/>
      <c r="N4213" s="9" t="str">
        <f>IF(IF(COUNTIF($S$2:S4213,S4213)=1,P4213,"")=1,COUNTIF($O$2:O4213,O4213),IF(COUNTIF($S$2:S4213,S4213)=1,P4213,""))</f>
        <v/>
      </c>
      <c r="O4213" s="9" t="str">
        <f>IF(COUNTIF($S$2:S4213,S4213)=1,P4213,"")</f>
        <v/>
      </c>
      <c r="P4213" s="9">
        <f>COUNTIF($S$2:S4213,S4213)</f>
        <v>182</v>
      </c>
      <c r="Q4213" s="2" t="s">
        <v>117</v>
      </c>
      <c r="R4213" s="2" t="s">
        <v>4332</v>
      </c>
      <c r="S4213" s="2" t="s">
        <v>77</v>
      </c>
      <c r="T4213" s="2">
        <v>48</v>
      </c>
      <c r="U4213" s="2">
        <v>12</v>
      </c>
      <c r="V4213" s="2">
        <v>4</v>
      </c>
      <c r="W4213" s="2">
        <v>35.200000000000003</v>
      </c>
      <c r="X4213" s="2">
        <v>26.400000000000002</v>
      </c>
      <c r="Y4213" s="2">
        <v>0.15839999999999999</v>
      </c>
      <c r="Z4213" s="6">
        <v>46202</v>
      </c>
    </row>
    <row r="4214" spans="1:26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8" t="str">
        <f>IF(Table5[[#This Row],[Company Code]]&lt;&gt;"",Table5[[#This Row],[Contact Email]],"")</f>
        <v/>
      </c>
      <c r="M4214" s="2"/>
      <c r="N4214" s="9" t="str">
        <f>IF(IF(COUNTIF($S$2:S4214,S4214)=1,P4214,"")=1,COUNTIF($O$2:O4214,O4214),IF(COUNTIF($S$2:S4214,S4214)=1,P4214,""))</f>
        <v/>
      </c>
      <c r="O4214" s="9" t="str">
        <f>IF(COUNTIF($S$2:S4214,S4214)=1,P4214,"")</f>
        <v/>
      </c>
      <c r="P4214" s="9">
        <f>COUNTIF($S$2:S4214,S4214)</f>
        <v>183</v>
      </c>
      <c r="Q4214" s="2" t="s">
        <v>117</v>
      </c>
      <c r="R4214" s="2" t="s">
        <v>4333</v>
      </c>
      <c r="S4214" s="2" t="s">
        <v>77</v>
      </c>
      <c r="T4214" s="2">
        <v>12</v>
      </c>
      <c r="U4214" s="2">
        <v>12</v>
      </c>
      <c r="V4214" s="2">
        <v>1</v>
      </c>
      <c r="W4214" s="2">
        <v>8.8000000000000007</v>
      </c>
      <c r="X4214" s="2">
        <v>6.6000000000000005</v>
      </c>
      <c r="Y4214" s="2">
        <v>3.9599999999999996E-2</v>
      </c>
      <c r="Z4214" s="6">
        <v>46202</v>
      </c>
    </row>
    <row r="4215" spans="1:26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8" t="str">
        <f>IF(Table5[[#This Row],[Company Code]]&lt;&gt;"",Table5[[#This Row],[Contact Email]],"")</f>
        <v/>
      </c>
      <c r="M4215" s="2"/>
      <c r="N4215" s="9" t="str">
        <f>IF(IF(COUNTIF($S$2:S4215,S4215)=1,P4215,"")=1,COUNTIF($O$2:O4215,O4215),IF(COUNTIF($S$2:S4215,S4215)=1,P4215,""))</f>
        <v/>
      </c>
      <c r="O4215" s="9" t="str">
        <f>IF(COUNTIF($S$2:S4215,S4215)=1,P4215,"")</f>
        <v/>
      </c>
      <c r="P4215" s="9">
        <f>COUNTIF($S$2:S4215,S4215)</f>
        <v>184</v>
      </c>
      <c r="Q4215" s="2" t="s">
        <v>117</v>
      </c>
      <c r="R4215" s="2" t="s">
        <v>4334</v>
      </c>
      <c r="S4215" s="2" t="s">
        <v>77</v>
      </c>
      <c r="T4215" s="2">
        <v>228</v>
      </c>
      <c r="U4215" s="2">
        <v>12</v>
      </c>
      <c r="V4215" s="2">
        <v>19</v>
      </c>
      <c r="W4215" s="2">
        <v>167.20000000000002</v>
      </c>
      <c r="X4215" s="2">
        <v>125.4</v>
      </c>
      <c r="Y4215" s="2">
        <v>0.75239999999999996</v>
      </c>
      <c r="Z4215" s="6">
        <v>46202</v>
      </c>
    </row>
    <row r="4216" spans="1:26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8" t="str">
        <f>IF(Table5[[#This Row],[Company Code]]&lt;&gt;"",Table5[[#This Row],[Contact Email]],"")</f>
        <v/>
      </c>
      <c r="M4216" s="2"/>
      <c r="N4216" s="9" t="str">
        <f>IF(IF(COUNTIF($S$2:S4216,S4216)=1,P4216,"")=1,COUNTIF($O$2:O4216,O4216),IF(COUNTIF($S$2:S4216,S4216)=1,P4216,""))</f>
        <v/>
      </c>
      <c r="O4216" s="9" t="str">
        <f>IF(COUNTIF($S$2:S4216,S4216)=1,P4216,"")</f>
        <v/>
      </c>
      <c r="P4216" s="9">
        <f>COUNTIF($S$2:S4216,S4216)</f>
        <v>185</v>
      </c>
      <c r="Q4216" s="2" t="s">
        <v>117</v>
      </c>
      <c r="R4216" s="2" t="s">
        <v>4335</v>
      </c>
      <c r="S4216" s="2" t="s">
        <v>77</v>
      </c>
      <c r="T4216" s="2">
        <v>60</v>
      </c>
      <c r="U4216" s="2">
        <v>12</v>
      </c>
      <c r="V4216" s="2">
        <v>5</v>
      </c>
      <c r="W4216" s="2">
        <v>44</v>
      </c>
      <c r="X4216" s="2">
        <v>33</v>
      </c>
      <c r="Y4216" s="2">
        <v>0.19800000000000001</v>
      </c>
      <c r="Z4216" s="6">
        <v>46202</v>
      </c>
    </row>
    <row r="4217" spans="1:26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8" t="str">
        <f>IF(Table5[[#This Row],[Company Code]]&lt;&gt;"",Table5[[#This Row],[Contact Email]],"")</f>
        <v/>
      </c>
      <c r="M4217" s="2"/>
      <c r="N4217" s="9" t="str">
        <f>IF(IF(COUNTIF($S$2:S4217,S4217)=1,P4217,"")=1,COUNTIF($O$2:O4217,O4217),IF(COUNTIF($S$2:S4217,S4217)=1,P4217,""))</f>
        <v/>
      </c>
      <c r="O4217" s="9" t="str">
        <f>IF(COUNTIF($S$2:S4217,S4217)=1,P4217,"")</f>
        <v/>
      </c>
      <c r="P4217" s="9">
        <f>COUNTIF($S$2:S4217,S4217)</f>
        <v>186</v>
      </c>
      <c r="Q4217" s="2" t="s">
        <v>117</v>
      </c>
      <c r="R4217" s="2" t="s">
        <v>4336</v>
      </c>
      <c r="S4217" s="2" t="s">
        <v>77</v>
      </c>
      <c r="T4217" s="2">
        <v>192</v>
      </c>
      <c r="U4217" s="2">
        <v>12</v>
      </c>
      <c r="V4217" s="2">
        <v>16</v>
      </c>
      <c r="W4217" s="2">
        <v>140.80000000000001</v>
      </c>
      <c r="X4217" s="2">
        <v>105.60000000000001</v>
      </c>
      <c r="Y4217" s="2">
        <v>0.63359999999999994</v>
      </c>
      <c r="Z4217" s="6">
        <v>46202</v>
      </c>
    </row>
    <row r="4218" spans="1:26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8" t="str">
        <f>IF(Table5[[#This Row],[Company Code]]&lt;&gt;"",Table5[[#This Row],[Contact Email]],"")</f>
        <v/>
      </c>
      <c r="M4218" s="2"/>
      <c r="N4218" s="9" t="str">
        <f>IF(IF(COUNTIF($S$2:S4218,S4218)=1,P4218,"")=1,COUNTIF($O$2:O4218,O4218),IF(COUNTIF($S$2:S4218,S4218)=1,P4218,""))</f>
        <v/>
      </c>
      <c r="O4218" s="9" t="str">
        <f>IF(COUNTIF($S$2:S4218,S4218)=1,P4218,"")</f>
        <v/>
      </c>
      <c r="P4218" s="9">
        <f>COUNTIF($S$2:S4218,S4218)</f>
        <v>187</v>
      </c>
      <c r="Q4218" s="2" t="s">
        <v>117</v>
      </c>
      <c r="R4218" s="2" t="s">
        <v>4337</v>
      </c>
      <c r="S4218" s="2" t="s">
        <v>77</v>
      </c>
      <c r="T4218" s="2">
        <v>24</v>
      </c>
      <c r="U4218" s="2">
        <v>12</v>
      </c>
      <c r="V4218" s="2">
        <v>2</v>
      </c>
      <c r="W4218" s="2">
        <v>17.600000000000001</v>
      </c>
      <c r="X4218" s="2">
        <v>13.200000000000001</v>
      </c>
      <c r="Y4218" s="2">
        <v>7.9199999999999993E-2</v>
      </c>
      <c r="Z4218" s="6">
        <v>46202</v>
      </c>
    </row>
    <row r="4219" spans="1:26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8" t="str">
        <f>IF(Table5[[#This Row],[Company Code]]&lt;&gt;"",Table5[[#This Row],[Contact Email]],"")</f>
        <v/>
      </c>
      <c r="M4219" s="2"/>
      <c r="N4219" s="9" t="str">
        <f>IF(IF(COUNTIF($S$2:S4219,S4219)=1,P4219,"")=1,COUNTIF($O$2:O4219,O4219),IF(COUNTIF($S$2:S4219,S4219)=1,P4219,""))</f>
        <v/>
      </c>
      <c r="O4219" s="9" t="str">
        <f>IF(COUNTIF($S$2:S4219,S4219)=1,P4219,"")</f>
        <v/>
      </c>
      <c r="P4219" s="9">
        <f>COUNTIF($S$2:S4219,S4219)</f>
        <v>188</v>
      </c>
      <c r="Q4219" s="2" t="s">
        <v>117</v>
      </c>
      <c r="R4219" s="2" t="s">
        <v>4338</v>
      </c>
      <c r="S4219" s="2" t="s">
        <v>77</v>
      </c>
      <c r="T4219" s="2">
        <v>12</v>
      </c>
      <c r="U4219" s="2">
        <v>12</v>
      </c>
      <c r="V4219" s="2">
        <v>1</v>
      </c>
      <c r="W4219" s="2">
        <v>8.8000000000000007</v>
      </c>
      <c r="X4219" s="2">
        <v>6.6000000000000005</v>
      </c>
      <c r="Y4219" s="2">
        <v>3.9599999999999996E-2</v>
      </c>
      <c r="Z4219" s="6">
        <v>46202</v>
      </c>
    </row>
    <row r="4220" spans="1:26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8" t="str">
        <f>IF(Table5[[#This Row],[Company Code]]&lt;&gt;"",Table5[[#This Row],[Contact Email]],"")</f>
        <v/>
      </c>
      <c r="M4220" s="2"/>
      <c r="N4220" s="9" t="str">
        <f>IF(IF(COUNTIF($S$2:S4220,S4220)=1,P4220,"")=1,COUNTIF($O$2:O4220,O4220),IF(COUNTIF($S$2:S4220,S4220)=1,P4220,""))</f>
        <v/>
      </c>
      <c r="O4220" s="9" t="str">
        <f>IF(COUNTIF($S$2:S4220,S4220)=1,P4220,"")</f>
        <v/>
      </c>
      <c r="P4220" s="9">
        <f>COUNTIF($S$2:S4220,S4220)</f>
        <v>189</v>
      </c>
      <c r="Q4220" s="2" t="s">
        <v>117</v>
      </c>
      <c r="R4220" s="2" t="s">
        <v>4339</v>
      </c>
      <c r="S4220" s="2" t="s">
        <v>77</v>
      </c>
      <c r="T4220" s="2">
        <v>48</v>
      </c>
      <c r="U4220" s="2">
        <v>12</v>
      </c>
      <c r="V4220" s="2">
        <v>4</v>
      </c>
      <c r="W4220" s="2">
        <v>35.200000000000003</v>
      </c>
      <c r="X4220" s="2">
        <v>26.400000000000002</v>
      </c>
      <c r="Y4220" s="2">
        <v>0.15839999999999999</v>
      </c>
      <c r="Z4220" s="6">
        <v>46202</v>
      </c>
    </row>
    <row r="4221" spans="1:26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8" t="str">
        <f>IF(Table5[[#This Row],[Company Code]]&lt;&gt;"",Table5[[#This Row],[Contact Email]],"")</f>
        <v/>
      </c>
      <c r="M4221" s="2"/>
      <c r="N4221" s="9">
        <f>IF(IF(COUNTIF($S$2:S4221,S4221)=1,P4221,"")=1,COUNTIF($O$2:O4221,O4221),IF(COUNTIF($S$2:S4221,S4221)=1,P4221,""))</f>
        <v>34</v>
      </c>
      <c r="O4221" s="9">
        <f>IF(COUNTIF($S$2:S4221,S4221)=1,P4221,"")</f>
        <v>1</v>
      </c>
      <c r="P4221" s="9">
        <f>COUNTIF($S$2:S4221,S4221)</f>
        <v>1</v>
      </c>
      <c r="Q4221" s="2" t="s">
        <v>117</v>
      </c>
      <c r="R4221" s="2" t="s">
        <v>4340</v>
      </c>
      <c r="S4221" s="2" t="s">
        <v>78</v>
      </c>
      <c r="T4221" s="2">
        <v>24</v>
      </c>
      <c r="U4221" s="2">
        <v>12</v>
      </c>
      <c r="V4221" s="2">
        <v>2</v>
      </c>
      <c r="W4221" s="2">
        <v>17.600000000000001</v>
      </c>
      <c r="X4221" s="2">
        <v>13.200000000000001</v>
      </c>
      <c r="Y4221" s="2">
        <v>7.9199999999999993E-2</v>
      </c>
      <c r="Z4221" s="6">
        <v>46202</v>
      </c>
    </row>
    <row r="4222" spans="1:26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8" t="str">
        <f>IF(Table5[[#This Row],[Company Code]]&lt;&gt;"",Table5[[#This Row],[Contact Email]],"")</f>
        <v/>
      </c>
      <c r="M4222" s="2"/>
      <c r="N4222" s="9" t="str">
        <f>IF(IF(COUNTIF($S$2:S4222,S4222)=1,P4222,"")=1,COUNTIF($O$2:O4222,O4222),IF(COUNTIF($S$2:S4222,S4222)=1,P4222,""))</f>
        <v/>
      </c>
      <c r="O4222" s="9" t="str">
        <f>IF(COUNTIF($S$2:S4222,S4222)=1,P4222,"")</f>
        <v/>
      </c>
      <c r="P4222" s="9">
        <f>COUNTIF($S$2:S4222,S4222)</f>
        <v>2</v>
      </c>
      <c r="Q4222" s="2" t="s">
        <v>117</v>
      </c>
      <c r="R4222" s="2" t="s">
        <v>4341</v>
      </c>
      <c r="S4222" s="2" t="s">
        <v>78</v>
      </c>
      <c r="T4222" s="2">
        <v>36</v>
      </c>
      <c r="U4222" s="2">
        <v>12</v>
      </c>
      <c r="V4222" s="2">
        <v>3</v>
      </c>
      <c r="W4222" s="2">
        <v>26.400000000000002</v>
      </c>
      <c r="X4222" s="2">
        <v>19.8</v>
      </c>
      <c r="Y4222" s="2">
        <v>0.1188</v>
      </c>
      <c r="Z4222" s="6">
        <v>46202</v>
      </c>
    </row>
    <row r="4223" spans="1:26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8" t="str">
        <f>IF(Table5[[#This Row],[Company Code]]&lt;&gt;"",Table5[[#This Row],[Contact Email]],"")</f>
        <v/>
      </c>
      <c r="M4223" s="2"/>
      <c r="N4223" s="9" t="str">
        <f>IF(IF(COUNTIF($S$2:S4223,S4223)=1,P4223,"")=1,COUNTIF($O$2:O4223,O4223),IF(COUNTIF($S$2:S4223,S4223)=1,P4223,""))</f>
        <v/>
      </c>
      <c r="O4223" s="9" t="str">
        <f>IF(COUNTIF($S$2:S4223,S4223)=1,P4223,"")</f>
        <v/>
      </c>
      <c r="P4223" s="9">
        <f>COUNTIF($S$2:S4223,S4223)</f>
        <v>3</v>
      </c>
      <c r="Q4223" s="2" t="s">
        <v>117</v>
      </c>
      <c r="R4223" s="2" t="s">
        <v>4342</v>
      </c>
      <c r="S4223" s="2" t="s">
        <v>78</v>
      </c>
      <c r="T4223" s="2">
        <v>96</v>
      </c>
      <c r="U4223" s="2">
        <v>12</v>
      </c>
      <c r="V4223" s="2">
        <v>8</v>
      </c>
      <c r="W4223" s="2">
        <v>70.400000000000006</v>
      </c>
      <c r="X4223" s="2">
        <v>52.800000000000004</v>
      </c>
      <c r="Y4223" s="2">
        <v>0.31679999999999997</v>
      </c>
      <c r="Z4223" s="6">
        <v>46202</v>
      </c>
    </row>
    <row r="4224" spans="1:26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8" t="str">
        <f>IF(Table5[[#This Row],[Company Code]]&lt;&gt;"",Table5[[#This Row],[Contact Email]],"")</f>
        <v/>
      </c>
      <c r="M4224" s="2"/>
      <c r="N4224" s="9" t="str">
        <f>IF(IF(COUNTIF($S$2:S4224,S4224)=1,P4224,"")=1,COUNTIF($O$2:O4224,O4224),IF(COUNTIF($S$2:S4224,S4224)=1,P4224,""))</f>
        <v/>
      </c>
      <c r="O4224" s="9" t="str">
        <f>IF(COUNTIF($S$2:S4224,S4224)=1,P4224,"")</f>
        <v/>
      </c>
      <c r="P4224" s="9">
        <f>COUNTIF($S$2:S4224,S4224)</f>
        <v>4</v>
      </c>
      <c r="Q4224" s="2" t="s">
        <v>117</v>
      </c>
      <c r="R4224" s="2" t="s">
        <v>4343</v>
      </c>
      <c r="S4224" s="2" t="s">
        <v>78</v>
      </c>
      <c r="T4224" s="2">
        <v>24</v>
      </c>
      <c r="U4224" s="2">
        <v>12</v>
      </c>
      <c r="V4224" s="2">
        <v>2</v>
      </c>
      <c r="W4224" s="2">
        <v>17.600000000000001</v>
      </c>
      <c r="X4224" s="2">
        <v>13.200000000000001</v>
      </c>
      <c r="Y4224" s="2">
        <v>7.9199999999999993E-2</v>
      </c>
      <c r="Z4224" s="6">
        <v>46202</v>
      </c>
    </row>
    <row r="4225" spans="1:26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8" t="str">
        <f>IF(Table5[[#This Row],[Company Code]]&lt;&gt;"",Table5[[#This Row],[Contact Email]],"")</f>
        <v/>
      </c>
      <c r="M4225" s="2"/>
      <c r="N4225" s="9" t="str">
        <f>IF(IF(COUNTIF($S$2:S4225,S4225)=1,P4225,"")=1,COUNTIF($O$2:O4225,O4225),IF(COUNTIF($S$2:S4225,S4225)=1,P4225,""))</f>
        <v/>
      </c>
      <c r="O4225" s="9" t="str">
        <f>IF(COUNTIF($S$2:S4225,S4225)=1,P4225,"")</f>
        <v/>
      </c>
      <c r="P4225" s="9">
        <f>COUNTIF($S$2:S4225,S4225)</f>
        <v>5</v>
      </c>
      <c r="Q4225" s="2" t="s">
        <v>117</v>
      </c>
      <c r="R4225" s="2" t="s">
        <v>4344</v>
      </c>
      <c r="S4225" s="2" t="s">
        <v>78</v>
      </c>
      <c r="T4225" s="2">
        <v>60</v>
      </c>
      <c r="U4225" s="2">
        <v>12</v>
      </c>
      <c r="V4225" s="2">
        <v>5</v>
      </c>
      <c r="W4225" s="2">
        <v>44</v>
      </c>
      <c r="X4225" s="2">
        <v>33</v>
      </c>
      <c r="Y4225" s="2">
        <v>0.19800000000000001</v>
      </c>
      <c r="Z4225" s="6">
        <v>46202</v>
      </c>
    </row>
    <row r="4226" spans="1:26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8" t="str">
        <f>IF(Table5[[#This Row],[Company Code]]&lt;&gt;"",Table5[[#This Row],[Contact Email]],"")</f>
        <v/>
      </c>
      <c r="M4226" s="2"/>
      <c r="N4226" s="9" t="str">
        <f>IF(IF(COUNTIF($S$2:S4226,S4226)=1,P4226,"")=1,COUNTIF($O$2:O4226,O4226),IF(COUNTIF($S$2:S4226,S4226)=1,P4226,""))</f>
        <v/>
      </c>
      <c r="O4226" s="9" t="str">
        <f>IF(COUNTIF($S$2:S4226,S4226)=1,P4226,"")</f>
        <v/>
      </c>
      <c r="P4226" s="9">
        <f>COUNTIF($S$2:S4226,S4226)</f>
        <v>6</v>
      </c>
      <c r="Q4226" s="2" t="s">
        <v>117</v>
      </c>
      <c r="R4226" s="2" t="s">
        <v>4345</v>
      </c>
      <c r="S4226" s="2" t="s">
        <v>78</v>
      </c>
      <c r="T4226" s="2">
        <v>36</v>
      </c>
      <c r="U4226" s="2">
        <v>12</v>
      </c>
      <c r="V4226" s="2">
        <v>3</v>
      </c>
      <c r="W4226" s="2">
        <v>26.400000000000002</v>
      </c>
      <c r="X4226" s="2">
        <v>19.8</v>
      </c>
      <c r="Y4226" s="2">
        <v>0.1188</v>
      </c>
      <c r="Z4226" s="6">
        <v>46202</v>
      </c>
    </row>
    <row r="4227" spans="1:26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8" t="str">
        <f>IF(Table5[[#This Row],[Company Code]]&lt;&gt;"",Table5[[#This Row],[Contact Email]],"")</f>
        <v/>
      </c>
      <c r="M4227" s="2"/>
      <c r="N4227" s="9" t="str">
        <f>IF(IF(COUNTIF($S$2:S4227,S4227)=1,P4227,"")=1,COUNTIF($O$2:O4227,O4227),IF(COUNTIF($S$2:S4227,S4227)=1,P4227,""))</f>
        <v/>
      </c>
      <c r="O4227" s="9" t="str">
        <f>IF(COUNTIF($S$2:S4227,S4227)=1,P4227,"")</f>
        <v/>
      </c>
      <c r="P4227" s="9">
        <f>COUNTIF($S$2:S4227,S4227)</f>
        <v>7</v>
      </c>
      <c r="Q4227" s="2" t="s">
        <v>117</v>
      </c>
      <c r="R4227" s="2" t="s">
        <v>4346</v>
      </c>
      <c r="S4227" s="2" t="s">
        <v>78</v>
      </c>
      <c r="T4227" s="2">
        <v>84</v>
      </c>
      <c r="U4227" s="2">
        <v>12</v>
      </c>
      <c r="V4227" s="2">
        <v>7</v>
      </c>
      <c r="W4227" s="2">
        <v>61.6</v>
      </c>
      <c r="X4227" s="2">
        <v>46.2</v>
      </c>
      <c r="Y4227" s="2">
        <v>0.2772</v>
      </c>
      <c r="Z4227" s="6">
        <v>46202</v>
      </c>
    </row>
    <row r="4228" spans="1:26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8" t="str">
        <f>IF(Table5[[#This Row],[Company Code]]&lt;&gt;"",Table5[[#This Row],[Contact Email]],"")</f>
        <v/>
      </c>
      <c r="M4228" s="2"/>
      <c r="N4228" s="9" t="str">
        <f>IF(IF(COUNTIF($S$2:S4228,S4228)=1,P4228,"")=1,COUNTIF($O$2:O4228,O4228),IF(COUNTIF($S$2:S4228,S4228)=1,P4228,""))</f>
        <v/>
      </c>
      <c r="O4228" s="9" t="str">
        <f>IF(COUNTIF($S$2:S4228,S4228)=1,P4228,"")</f>
        <v/>
      </c>
      <c r="P4228" s="9">
        <f>COUNTIF($S$2:S4228,S4228)</f>
        <v>8</v>
      </c>
      <c r="Q4228" s="2" t="s">
        <v>117</v>
      </c>
      <c r="R4228" s="2" t="s">
        <v>4347</v>
      </c>
      <c r="S4228" s="2" t="s">
        <v>78</v>
      </c>
      <c r="T4228" s="2">
        <v>36</v>
      </c>
      <c r="U4228" s="2">
        <v>12</v>
      </c>
      <c r="V4228" s="2">
        <v>3</v>
      </c>
      <c r="W4228" s="2">
        <v>26.400000000000002</v>
      </c>
      <c r="X4228" s="2">
        <v>19.8</v>
      </c>
      <c r="Y4228" s="2">
        <v>0.1188</v>
      </c>
      <c r="Z4228" s="6">
        <v>46202</v>
      </c>
    </row>
    <row r="4229" spans="1:26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8" t="str">
        <f>IF(Table5[[#This Row],[Company Code]]&lt;&gt;"",Table5[[#This Row],[Contact Email]],"")</f>
        <v/>
      </c>
      <c r="M4229" s="2"/>
      <c r="N4229" s="9" t="str">
        <f>IF(IF(COUNTIF($S$2:S4229,S4229)=1,P4229,"")=1,COUNTIF($O$2:O4229,O4229),IF(COUNTIF($S$2:S4229,S4229)=1,P4229,""))</f>
        <v/>
      </c>
      <c r="O4229" s="9" t="str">
        <f>IF(COUNTIF($S$2:S4229,S4229)=1,P4229,"")</f>
        <v/>
      </c>
      <c r="P4229" s="9">
        <f>COUNTIF($S$2:S4229,S4229)</f>
        <v>9</v>
      </c>
      <c r="Q4229" s="2" t="s">
        <v>117</v>
      </c>
      <c r="R4229" s="2" t="s">
        <v>4348</v>
      </c>
      <c r="S4229" s="2" t="s">
        <v>78</v>
      </c>
      <c r="T4229" s="2">
        <v>24</v>
      </c>
      <c r="U4229" s="2">
        <v>12</v>
      </c>
      <c r="V4229" s="2">
        <v>2</v>
      </c>
      <c r="W4229" s="2">
        <v>17.600000000000001</v>
      </c>
      <c r="X4229" s="2">
        <v>13.200000000000001</v>
      </c>
      <c r="Y4229" s="2">
        <v>7.9199999999999993E-2</v>
      </c>
      <c r="Z4229" s="6">
        <v>46202</v>
      </c>
    </row>
    <row r="4230" spans="1:26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8" t="str">
        <f>IF(Table5[[#This Row],[Company Code]]&lt;&gt;"",Table5[[#This Row],[Contact Email]],"")</f>
        <v/>
      </c>
      <c r="M4230" s="2"/>
      <c r="N4230" s="9" t="str">
        <f>IF(IF(COUNTIF($S$2:S4230,S4230)=1,P4230,"")=1,COUNTIF($O$2:O4230,O4230),IF(COUNTIF($S$2:S4230,S4230)=1,P4230,""))</f>
        <v/>
      </c>
      <c r="O4230" s="9" t="str">
        <f>IF(COUNTIF($S$2:S4230,S4230)=1,P4230,"")</f>
        <v/>
      </c>
      <c r="P4230" s="9">
        <f>COUNTIF($S$2:S4230,S4230)</f>
        <v>10</v>
      </c>
      <c r="Q4230" s="2" t="s">
        <v>117</v>
      </c>
      <c r="R4230" s="2" t="s">
        <v>4349</v>
      </c>
      <c r="S4230" s="2" t="s">
        <v>78</v>
      </c>
      <c r="T4230" s="2">
        <v>36</v>
      </c>
      <c r="U4230" s="2">
        <v>12</v>
      </c>
      <c r="V4230" s="2">
        <v>3</v>
      </c>
      <c r="W4230" s="2">
        <v>26.400000000000002</v>
      </c>
      <c r="X4230" s="2">
        <v>19.8</v>
      </c>
      <c r="Y4230" s="2">
        <v>0.1188</v>
      </c>
      <c r="Z4230" s="6">
        <v>46202</v>
      </c>
    </row>
    <row r="4231" spans="1:26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8" t="str">
        <f>IF(Table5[[#This Row],[Company Code]]&lt;&gt;"",Table5[[#This Row],[Contact Email]],"")</f>
        <v/>
      </c>
      <c r="M4231" s="2"/>
      <c r="N4231" s="9" t="str">
        <f>IF(IF(COUNTIF($S$2:S4231,S4231)=1,P4231,"")=1,COUNTIF($O$2:O4231,O4231),IF(COUNTIF($S$2:S4231,S4231)=1,P4231,""))</f>
        <v/>
      </c>
      <c r="O4231" s="9" t="str">
        <f>IF(COUNTIF($S$2:S4231,S4231)=1,P4231,"")</f>
        <v/>
      </c>
      <c r="P4231" s="9">
        <f>COUNTIF($S$2:S4231,S4231)</f>
        <v>11</v>
      </c>
      <c r="Q4231" s="2" t="s">
        <v>117</v>
      </c>
      <c r="R4231" s="2" t="s">
        <v>4350</v>
      </c>
      <c r="S4231" s="2" t="s">
        <v>78</v>
      </c>
      <c r="T4231" s="2">
        <v>72</v>
      </c>
      <c r="U4231" s="2">
        <v>12</v>
      </c>
      <c r="V4231" s="2">
        <v>6</v>
      </c>
      <c r="W4231" s="2">
        <v>52.800000000000004</v>
      </c>
      <c r="X4231" s="2">
        <v>39.6</v>
      </c>
      <c r="Y4231" s="2">
        <v>0.23760000000000001</v>
      </c>
      <c r="Z4231" s="6">
        <v>46202</v>
      </c>
    </row>
    <row r="4232" spans="1:26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8" t="str">
        <f>IF(Table5[[#This Row],[Company Code]]&lt;&gt;"",Table5[[#This Row],[Contact Email]],"")</f>
        <v/>
      </c>
      <c r="M4232" s="2"/>
      <c r="N4232" s="9" t="str">
        <f>IF(IF(COUNTIF($S$2:S4232,S4232)=1,P4232,"")=1,COUNTIF($O$2:O4232,O4232),IF(COUNTIF($S$2:S4232,S4232)=1,P4232,""))</f>
        <v/>
      </c>
      <c r="O4232" s="9" t="str">
        <f>IF(COUNTIF($S$2:S4232,S4232)=1,P4232,"")</f>
        <v/>
      </c>
      <c r="P4232" s="9">
        <f>COUNTIF($S$2:S4232,S4232)</f>
        <v>12</v>
      </c>
      <c r="Q4232" s="2" t="s">
        <v>117</v>
      </c>
      <c r="R4232" s="2" t="s">
        <v>4351</v>
      </c>
      <c r="S4232" s="2" t="s">
        <v>78</v>
      </c>
      <c r="T4232" s="2">
        <v>12</v>
      </c>
      <c r="U4232" s="2">
        <v>12</v>
      </c>
      <c r="V4232" s="2">
        <v>1</v>
      </c>
      <c r="W4232" s="2">
        <v>8.8000000000000007</v>
      </c>
      <c r="X4232" s="2">
        <v>6.6000000000000005</v>
      </c>
      <c r="Y4232" s="2">
        <v>3.9599999999999996E-2</v>
      </c>
      <c r="Z4232" s="6">
        <v>46202</v>
      </c>
    </row>
    <row r="4233" spans="1:26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8" t="str">
        <f>IF(Table5[[#This Row],[Company Code]]&lt;&gt;"",Table5[[#This Row],[Contact Email]],"")</f>
        <v/>
      </c>
      <c r="M4233" s="2"/>
      <c r="N4233" s="9" t="str">
        <f>IF(IF(COUNTIF($S$2:S4233,S4233)=1,P4233,"")=1,COUNTIF($O$2:O4233,O4233),IF(COUNTIF($S$2:S4233,S4233)=1,P4233,""))</f>
        <v/>
      </c>
      <c r="O4233" s="9" t="str">
        <f>IF(COUNTIF($S$2:S4233,S4233)=1,P4233,"")</f>
        <v/>
      </c>
      <c r="P4233" s="9">
        <f>COUNTIF($S$2:S4233,S4233)</f>
        <v>13</v>
      </c>
      <c r="Q4233" s="2" t="s">
        <v>117</v>
      </c>
      <c r="R4233" s="2" t="s">
        <v>4352</v>
      </c>
      <c r="S4233" s="2" t="s">
        <v>78</v>
      </c>
      <c r="T4233" s="2">
        <v>60</v>
      </c>
      <c r="U4233" s="2">
        <v>12</v>
      </c>
      <c r="V4233" s="2">
        <v>5</v>
      </c>
      <c r="W4233" s="2">
        <v>44</v>
      </c>
      <c r="X4233" s="2">
        <v>33</v>
      </c>
      <c r="Y4233" s="2">
        <v>0.19800000000000001</v>
      </c>
      <c r="Z4233" s="6">
        <v>46202</v>
      </c>
    </row>
    <row r="4234" spans="1:26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8" t="str">
        <f>IF(Table5[[#This Row],[Company Code]]&lt;&gt;"",Table5[[#This Row],[Contact Email]],"")</f>
        <v/>
      </c>
      <c r="M4234" s="2"/>
      <c r="N4234" s="9" t="str">
        <f>IF(IF(COUNTIF($S$2:S4234,S4234)=1,P4234,"")=1,COUNTIF($O$2:O4234,O4234),IF(COUNTIF($S$2:S4234,S4234)=1,P4234,""))</f>
        <v/>
      </c>
      <c r="O4234" s="9" t="str">
        <f>IF(COUNTIF($S$2:S4234,S4234)=1,P4234,"")</f>
        <v/>
      </c>
      <c r="P4234" s="9">
        <f>COUNTIF($S$2:S4234,S4234)</f>
        <v>14</v>
      </c>
      <c r="Q4234" s="2" t="s">
        <v>117</v>
      </c>
      <c r="R4234" s="2" t="s">
        <v>4353</v>
      </c>
      <c r="S4234" s="2" t="s">
        <v>78</v>
      </c>
      <c r="T4234" s="2">
        <v>120</v>
      </c>
      <c r="U4234" s="2">
        <v>12</v>
      </c>
      <c r="V4234" s="2">
        <v>10</v>
      </c>
      <c r="W4234" s="2">
        <v>88</v>
      </c>
      <c r="X4234" s="2">
        <v>66</v>
      </c>
      <c r="Y4234" s="2">
        <v>0.39600000000000002</v>
      </c>
      <c r="Z4234" s="6">
        <v>46202</v>
      </c>
    </row>
    <row r="4235" spans="1:26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8" t="str">
        <f>IF(Table5[[#This Row],[Company Code]]&lt;&gt;"",Table5[[#This Row],[Contact Email]],"")</f>
        <v/>
      </c>
      <c r="M4235" s="2"/>
      <c r="N4235" s="9" t="str">
        <f>IF(IF(COUNTIF($S$2:S4235,S4235)=1,P4235,"")=1,COUNTIF($O$2:O4235,O4235),IF(COUNTIF($S$2:S4235,S4235)=1,P4235,""))</f>
        <v/>
      </c>
      <c r="O4235" s="9" t="str">
        <f>IF(COUNTIF($S$2:S4235,S4235)=1,P4235,"")</f>
        <v/>
      </c>
      <c r="P4235" s="9">
        <f>COUNTIF($S$2:S4235,S4235)</f>
        <v>15</v>
      </c>
      <c r="Q4235" s="2" t="s">
        <v>117</v>
      </c>
      <c r="R4235" s="2" t="s">
        <v>4354</v>
      </c>
      <c r="S4235" s="2" t="s">
        <v>78</v>
      </c>
      <c r="T4235" s="2">
        <v>48</v>
      </c>
      <c r="U4235" s="2">
        <v>12</v>
      </c>
      <c r="V4235" s="2">
        <v>4</v>
      </c>
      <c r="W4235" s="2">
        <v>35.200000000000003</v>
      </c>
      <c r="X4235" s="2">
        <v>26.400000000000002</v>
      </c>
      <c r="Y4235" s="2">
        <v>0.15839999999999999</v>
      </c>
      <c r="Z4235" s="6">
        <v>46202</v>
      </c>
    </row>
    <row r="4236" spans="1:26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8" t="str">
        <f>IF(Table5[[#This Row],[Company Code]]&lt;&gt;"",Table5[[#This Row],[Contact Email]],"")</f>
        <v/>
      </c>
      <c r="M4236" s="2"/>
      <c r="N4236" s="9" t="str">
        <f>IF(IF(COUNTIF($S$2:S4236,S4236)=1,P4236,"")=1,COUNTIF($O$2:O4236,O4236),IF(COUNTIF($S$2:S4236,S4236)=1,P4236,""))</f>
        <v/>
      </c>
      <c r="O4236" s="9" t="str">
        <f>IF(COUNTIF($S$2:S4236,S4236)=1,P4236,"")</f>
        <v/>
      </c>
      <c r="P4236" s="9">
        <f>COUNTIF($S$2:S4236,S4236)</f>
        <v>16</v>
      </c>
      <c r="Q4236" s="2" t="s">
        <v>117</v>
      </c>
      <c r="R4236" s="2" t="s">
        <v>4355</v>
      </c>
      <c r="S4236" s="2" t="s">
        <v>78</v>
      </c>
      <c r="T4236" s="2">
        <v>96</v>
      </c>
      <c r="U4236" s="2">
        <v>12</v>
      </c>
      <c r="V4236" s="2">
        <v>8</v>
      </c>
      <c r="W4236" s="2">
        <v>70.400000000000006</v>
      </c>
      <c r="X4236" s="2">
        <v>52.800000000000004</v>
      </c>
      <c r="Y4236" s="2">
        <v>0.31679999999999997</v>
      </c>
      <c r="Z4236" s="6">
        <v>46202</v>
      </c>
    </row>
    <row r="4237" spans="1:26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8" t="str">
        <f>IF(Table5[[#This Row],[Company Code]]&lt;&gt;"",Table5[[#This Row],[Contact Email]],"")</f>
        <v/>
      </c>
      <c r="M4237" s="2"/>
      <c r="N4237" s="9" t="str">
        <f>IF(IF(COUNTIF($S$2:S4237,S4237)=1,P4237,"")=1,COUNTIF($O$2:O4237,O4237),IF(COUNTIF($S$2:S4237,S4237)=1,P4237,""))</f>
        <v/>
      </c>
      <c r="O4237" s="9" t="str">
        <f>IF(COUNTIF($S$2:S4237,S4237)=1,P4237,"")</f>
        <v/>
      </c>
      <c r="P4237" s="9">
        <f>COUNTIF($S$2:S4237,S4237)</f>
        <v>17</v>
      </c>
      <c r="Q4237" s="2" t="s">
        <v>117</v>
      </c>
      <c r="R4237" s="2" t="s">
        <v>4356</v>
      </c>
      <c r="S4237" s="2" t="s">
        <v>78</v>
      </c>
      <c r="T4237" s="2">
        <v>180</v>
      </c>
      <c r="U4237" s="2">
        <v>12</v>
      </c>
      <c r="V4237" s="2">
        <v>15</v>
      </c>
      <c r="W4237" s="2">
        <v>132</v>
      </c>
      <c r="X4237" s="2">
        <v>99.000000000000014</v>
      </c>
      <c r="Y4237" s="2">
        <v>0.59399999999999997</v>
      </c>
      <c r="Z4237" s="6">
        <v>46202</v>
      </c>
    </row>
    <row r="4238" spans="1:26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8" t="str">
        <f>IF(Table5[[#This Row],[Company Code]]&lt;&gt;"",Table5[[#This Row],[Contact Email]],"")</f>
        <v/>
      </c>
      <c r="M4238" s="2"/>
      <c r="N4238" s="9" t="str">
        <f>IF(IF(COUNTIF($S$2:S4238,S4238)=1,P4238,"")=1,COUNTIF($O$2:O4238,O4238),IF(COUNTIF($S$2:S4238,S4238)=1,P4238,""))</f>
        <v/>
      </c>
      <c r="O4238" s="9" t="str">
        <f>IF(COUNTIF($S$2:S4238,S4238)=1,P4238,"")</f>
        <v/>
      </c>
      <c r="P4238" s="9">
        <f>COUNTIF($S$2:S4238,S4238)</f>
        <v>18</v>
      </c>
      <c r="Q4238" s="2" t="s">
        <v>117</v>
      </c>
      <c r="R4238" s="2" t="s">
        <v>4357</v>
      </c>
      <c r="S4238" s="2" t="s">
        <v>78</v>
      </c>
      <c r="T4238" s="2">
        <v>24</v>
      </c>
      <c r="U4238" s="2">
        <v>12</v>
      </c>
      <c r="V4238" s="2">
        <v>2</v>
      </c>
      <c r="W4238" s="2">
        <v>17.600000000000001</v>
      </c>
      <c r="X4238" s="2">
        <v>13.200000000000001</v>
      </c>
      <c r="Y4238" s="2">
        <v>7.9199999999999993E-2</v>
      </c>
      <c r="Z4238" s="6">
        <v>46202</v>
      </c>
    </row>
    <row r="4239" spans="1:26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8" t="str">
        <f>IF(Table5[[#This Row],[Company Code]]&lt;&gt;"",Table5[[#This Row],[Contact Email]],"")</f>
        <v/>
      </c>
      <c r="M4239" s="2"/>
      <c r="N4239" s="9" t="str">
        <f>IF(IF(COUNTIF($S$2:S4239,S4239)=1,P4239,"")=1,COUNTIF($O$2:O4239,O4239),IF(COUNTIF($S$2:S4239,S4239)=1,P4239,""))</f>
        <v/>
      </c>
      <c r="O4239" s="9" t="str">
        <f>IF(COUNTIF($S$2:S4239,S4239)=1,P4239,"")</f>
        <v/>
      </c>
      <c r="P4239" s="9">
        <f>COUNTIF($S$2:S4239,S4239)</f>
        <v>19</v>
      </c>
      <c r="Q4239" s="2" t="s">
        <v>117</v>
      </c>
      <c r="R4239" s="2" t="s">
        <v>4358</v>
      </c>
      <c r="S4239" s="2" t="s">
        <v>78</v>
      </c>
      <c r="T4239" s="2">
        <v>132</v>
      </c>
      <c r="U4239" s="2">
        <v>12</v>
      </c>
      <c r="V4239" s="2">
        <v>11</v>
      </c>
      <c r="W4239" s="2">
        <v>96.8</v>
      </c>
      <c r="X4239" s="2">
        <v>72.600000000000009</v>
      </c>
      <c r="Y4239" s="2">
        <v>0.43559999999999999</v>
      </c>
      <c r="Z4239" s="6">
        <v>46202</v>
      </c>
    </row>
    <row r="4240" spans="1:26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8" t="str">
        <f>IF(Table5[[#This Row],[Company Code]]&lt;&gt;"",Table5[[#This Row],[Contact Email]],"")</f>
        <v/>
      </c>
      <c r="M4240" s="2"/>
      <c r="N4240" s="9" t="str">
        <f>IF(IF(COUNTIF($S$2:S4240,S4240)=1,P4240,"")=1,COUNTIF($O$2:O4240,O4240),IF(COUNTIF($S$2:S4240,S4240)=1,P4240,""))</f>
        <v/>
      </c>
      <c r="O4240" s="9" t="str">
        <f>IF(COUNTIF($S$2:S4240,S4240)=1,P4240,"")</f>
        <v/>
      </c>
      <c r="P4240" s="9">
        <f>COUNTIF($S$2:S4240,S4240)</f>
        <v>20</v>
      </c>
      <c r="Q4240" s="2" t="s">
        <v>117</v>
      </c>
      <c r="R4240" s="2" t="s">
        <v>4359</v>
      </c>
      <c r="S4240" s="2" t="s">
        <v>78</v>
      </c>
      <c r="T4240" s="2">
        <v>84</v>
      </c>
      <c r="U4240" s="2">
        <v>12</v>
      </c>
      <c r="V4240" s="2">
        <v>7</v>
      </c>
      <c r="W4240" s="2">
        <v>61.6</v>
      </c>
      <c r="X4240" s="2">
        <v>46.2</v>
      </c>
      <c r="Y4240" s="2">
        <v>0.2772</v>
      </c>
      <c r="Z4240" s="6">
        <v>46202</v>
      </c>
    </row>
    <row r="4241" spans="1:26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8" t="str">
        <f>IF(Table5[[#This Row],[Company Code]]&lt;&gt;"",Table5[[#This Row],[Contact Email]],"")</f>
        <v/>
      </c>
      <c r="M4241" s="2"/>
      <c r="N4241" s="9" t="str">
        <f>IF(IF(COUNTIF($S$2:S4241,S4241)=1,P4241,"")=1,COUNTIF($O$2:O4241,O4241),IF(COUNTIF($S$2:S4241,S4241)=1,P4241,""))</f>
        <v/>
      </c>
      <c r="O4241" s="9" t="str">
        <f>IF(COUNTIF($S$2:S4241,S4241)=1,P4241,"")</f>
        <v/>
      </c>
      <c r="P4241" s="9">
        <f>COUNTIF($S$2:S4241,S4241)</f>
        <v>21</v>
      </c>
      <c r="Q4241" s="2" t="s">
        <v>117</v>
      </c>
      <c r="R4241" s="2" t="s">
        <v>4360</v>
      </c>
      <c r="S4241" s="2" t="s">
        <v>78</v>
      </c>
      <c r="T4241" s="2">
        <v>24</v>
      </c>
      <c r="U4241" s="2">
        <v>12</v>
      </c>
      <c r="V4241" s="2">
        <v>2</v>
      </c>
      <c r="W4241" s="2">
        <v>17.600000000000001</v>
      </c>
      <c r="X4241" s="2">
        <v>13.200000000000001</v>
      </c>
      <c r="Y4241" s="2">
        <v>7.9199999999999993E-2</v>
      </c>
      <c r="Z4241" s="6">
        <v>46202</v>
      </c>
    </row>
    <row r="4242" spans="1:26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8" t="str">
        <f>IF(Table5[[#This Row],[Company Code]]&lt;&gt;"",Table5[[#This Row],[Contact Email]],"")</f>
        <v/>
      </c>
      <c r="M4242" s="2"/>
      <c r="N4242" s="9" t="str">
        <f>IF(IF(COUNTIF($S$2:S4242,S4242)=1,P4242,"")=1,COUNTIF($O$2:O4242,O4242),IF(COUNTIF($S$2:S4242,S4242)=1,P4242,""))</f>
        <v/>
      </c>
      <c r="O4242" s="9" t="str">
        <f>IF(COUNTIF($S$2:S4242,S4242)=1,P4242,"")</f>
        <v/>
      </c>
      <c r="P4242" s="9">
        <f>COUNTIF($S$2:S4242,S4242)</f>
        <v>22</v>
      </c>
      <c r="Q4242" s="2" t="s">
        <v>117</v>
      </c>
      <c r="R4242" s="2" t="s">
        <v>4361</v>
      </c>
      <c r="S4242" s="2" t="s">
        <v>78</v>
      </c>
      <c r="T4242" s="2">
        <v>48</v>
      </c>
      <c r="U4242" s="2">
        <v>12</v>
      </c>
      <c r="V4242" s="2">
        <v>4</v>
      </c>
      <c r="W4242" s="2">
        <v>35.200000000000003</v>
      </c>
      <c r="X4242" s="2">
        <v>26.400000000000002</v>
      </c>
      <c r="Y4242" s="2">
        <v>0.15839999999999999</v>
      </c>
      <c r="Z4242" s="6">
        <v>46202</v>
      </c>
    </row>
    <row r="4243" spans="1:26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8" t="str">
        <f>IF(Table5[[#This Row],[Company Code]]&lt;&gt;"",Table5[[#This Row],[Contact Email]],"")</f>
        <v/>
      </c>
      <c r="M4243" s="2"/>
      <c r="N4243" s="9" t="str">
        <f>IF(IF(COUNTIF($S$2:S4243,S4243)=1,P4243,"")=1,COUNTIF($O$2:O4243,O4243),IF(COUNTIF($S$2:S4243,S4243)=1,P4243,""))</f>
        <v/>
      </c>
      <c r="O4243" s="9" t="str">
        <f>IF(COUNTIF($S$2:S4243,S4243)=1,P4243,"")</f>
        <v/>
      </c>
      <c r="P4243" s="9">
        <f>COUNTIF($S$2:S4243,S4243)</f>
        <v>23</v>
      </c>
      <c r="Q4243" s="2" t="s">
        <v>117</v>
      </c>
      <c r="R4243" s="2" t="s">
        <v>4362</v>
      </c>
      <c r="S4243" s="2" t="s">
        <v>78</v>
      </c>
      <c r="T4243" s="2">
        <v>60</v>
      </c>
      <c r="U4243" s="2">
        <v>12</v>
      </c>
      <c r="V4243" s="2">
        <v>5</v>
      </c>
      <c r="W4243" s="2">
        <v>44</v>
      </c>
      <c r="X4243" s="2">
        <v>33</v>
      </c>
      <c r="Y4243" s="2">
        <v>0.19800000000000001</v>
      </c>
      <c r="Z4243" s="6">
        <v>46202</v>
      </c>
    </row>
    <row r="4244" spans="1:26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8" t="str">
        <f>IF(Table5[[#This Row],[Company Code]]&lt;&gt;"",Table5[[#This Row],[Contact Email]],"")</f>
        <v/>
      </c>
      <c r="M4244" s="2"/>
      <c r="N4244" s="9" t="str">
        <f>IF(IF(COUNTIF($S$2:S4244,S4244)=1,P4244,"")=1,COUNTIF($O$2:O4244,O4244),IF(COUNTIF($S$2:S4244,S4244)=1,P4244,""))</f>
        <v/>
      </c>
      <c r="O4244" s="9" t="str">
        <f>IF(COUNTIF($S$2:S4244,S4244)=1,P4244,"")</f>
        <v/>
      </c>
      <c r="P4244" s="9">
        <f>COUNTIF($S$2:S4244,S4244)</f>
        <v>24</v>
      </c>
      <c r="Q4244" s="2" t="s">
        <v>117</v>
      </c>
      <c r="R4244" s="2" t="s">
        <v>4363</v>
      </c>
      <c r="S4244" s="2" t="s">
        <v>78</v>
      </c>
      <c r="T4244" s="2">
        <v>156</v>
      </c>
      <c r="U4244" s="2">
        <v>12</v>
      </c>
      <c r="V4244" s="2">
        <v>13</v>
      </c>
      <c r="W4244" s="2">
        <v>114.4</v>
      </c>
      <c r="X4244" s="2">
        <v>85.800000000000011</v>
      </c>
      <c r="Y4244" s="2">
        <v>0.51480000000000004</v>
      </c>
      <c r="Z4244" s="6">
        <v>46202</v>
      </c>
    </row>
    <row r="4245" spans="1:26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8" t="str">
        <f>IF(Table5[[#This Row],[Company Code]]&lt;&gt;"",Table5[[#This Row],[Contact Email]],"")</f>
        <v/>
      </c>
      <c r="M4245" s="2"/>
      <c r="N4245" s="9" t="str">
        <f>IF(IF(COUNTIF($S$2:S4245,S4245)=1,P4245,"")=1,COUNTIF($O$2:O4245,O4245),IF(COUNTIF($S$2:S4245,S4245)=1,P4245,""))</f>
        <v/>
      </c>
      <c r="O4245" s="9" t="str">
        <f>IF(COUNTIF($S$2:S4245,S4245)=1,P4245,"")</f>
        <v/>
      </c>
      <c r="P4245" s="9">
        <f>COUNTIF($S$2:S4245,S4245)</f>
        <v>25</v>
      </c>
      <c r="Q4245" s="2" t="s">
        <v>117</v>
      </c>
      <c r="R4245" s="2" t="s">
        <v>4364</v>
      </c>
      <c r="S4245" s="2" t="s">
        <v>78</v>
      </c>
      <c r="T4245" s="2">
        <v>48</v>
      </c>
      <c r="U4245" s="2">
        <v>12</v>
      </c>
      <c r="V4245" s="2">
        <v>4</v>
      </c>
      <c r="W4245" s="2">
        <v>35.200000000000003</v>
      </c>
      <c r="X4245" s="2">
        <v>26.400000000000002</v>
      </c>
      <c r="Y4245" s="2">
        <v>0.15839999999999999</v>
      </c>
      <c r="Z4245" s="6">
        <v>46202</v>
      </c>
    </row>
    <row r="4246" spans="1:26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8" t="str">
        <f>IF(Table5[[#This Row],[Company Code]]&lt;&gt;"",Table5[[#This Row],[Contact Email]],"")</f>
        <v/>
      </c>
      <c r="M4246" s="2"/>
      <c r="N4246" s="9" t="str">
        <f>IF(IF(COUNTIF($S$2:S4246,S4246)=1,P4246,"")=1,COUNTIF($O$2:O4246,O4246),IF(COUNTIF($S$2:S4246,S4246)=1,P4246,""))</f>
        <v/>
      </c>
      <c r="O4246" s="9" t="str">
        <f>IF(COUNTIF($S$2:S4246,S4246)=1,P4246,"")</f>
        <v/>
      </c>
      <c r="P4246" s="9">
        <f>COUNTIF($S$2:S4246,S4246)</f>
        <v>26</v>
      </c>
      <c r="Q4246" s="2" t="s">
        <v>117</v>
      </c>
      <c r="R4246" s="2" t="s">
        <v>4365</v>
      </c>
      <c r="S4246" s="2" t="s">
        <v>78</v>
      </c>
      <c r="T4246" s="2">
        <v>120</v>
      </c>
      <c r="U4246" s="2">
        <v>12</v>
      </c>
      <c r="V4246" s="2">
        <v>10</v>
      </c>
      <c r="W4246" s="2">
        <v>88</v>
      </c>
      <c r="X4246" s="2">
        <v>66</v>
      </c>
      <c r="Y4246" s="2">
        <v>0.39600000000000002</v>
      </c>
      <c r="Z4246" s="6">
        <v>46202</v>
      </c>
    </row>
    <row r="4247" spans="1:26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8" t="str">
        <f>IF(Table5[[#This Row],[Company Code]]&lt;&gt;"",Table5[[#This Row],[Contact Email]],"")</f>
        <v/>
      </c>
      <c r="M4247" s="2"/>
      <c r="N4247" s="9" t="str">
        <f>IF(IF(COUNTIF($S$2:S4247,S4247)=1,P4247,"")=1,COUNTIF($O$2:O4247,O4247),IF(COUNTIF($S$2:S4247,S4247)=1,P4247,""))</f>
        <v/>
      </c>
      <c r="O4247" s="9" t="str">
        <f>IF(COUNTIF($S$2:S4247,S4247)=1,P4247,"")</f>
        <v/>
      </c>
      <c r="P4247" s="9">
        <f>COUNTIF($S$2:S4247,S4247)</f>
        <v>27</v>
      </c>
      <c r="Q4247" s="2" t="s">
        <v>117</v>
      </c>
      <c r="R4247" s="2" t="s">
        <v>4366</v>
      </c>
      <c r="S4247" s="2" t="s">
        <v>78</v>
      </c>
      <c r="T4247" s="2">
        <v>24</v>
      </c>
      <c r="U4247" s="2">
        <v>12</v>
      </c>
      <c r="V4247" s="2">
        <v>2</v>
      </c>
      <c r="W4247" s="2">
        <v>17.600000000000001</v>
      </c>
      <c r="X4247" s="2">
        <v>13.200000000000001</v>
      </c>
      <c r="Y4247" s="2">
        <v>7.9199999999999993E-2</v>
      </c>
      <c r="Z4247" s="6">
        <v>46202</v>
      </c>
    </row>
    <row r="4248" spans="1:26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8" t="str">
        <f>IF(Table5[[#This Row],[Company Code]]&lt;&gt;"",Table5[[#This Row],[Contact Email]],"")</f>
        <v/>
      </c>
      <c r="M4248" s="2"/>
      <c r="N4248" s="9" t="str">
        <f>IF(IF(COUNTIF($S$2:S4248,S4248)=1,P4248,"")=1,COUNTIF($O$2:O4248,O4248),IF(COUNTIF($S$2:S4248,S4248)=1,P4248,""))</f>
        <v/>
      </c>
      <c r="O4248" s="9" t="str">
        <f>IF(COUNTIF($S$2:S4248,S4248)=1,P4248,"")</f>
        <v/>
      </c>
      <c r="P4248" s="9">
        <f>COUNTIF($S$2:S4248,S4248)</f>
        <v>28</v>
      </c>
      <c r="Q4248" s="2" t="s">
        <v>117</v>
      </c>
      <c r="R4248" s="2" t="s">
        <v>4367</v>
      </c>
      <c r="S4248" s="2" t="s">
        <v>78</v>
      </c>
      <c r="T4248" s="2">
        <v>72</v>
      </c>
      <c r="U4248" s="2">
        <v>12</v>
      </c>
      <c r="V4248" s="2">
        <v>6</v>
      </c>
      <c r="W4248" s="2">
        <v>52.800000000000004</v>
      </c>
      <c r="X4248" s="2">
        <v>39.6</v>
      </c>
      <c r="Y4248" s="2">
        <v>0.23760000000000001</v>
      </c>
      <c r="Z4248" s="6">
        <v>46202</v>
      </c>
    </row>
    <row r="4249" spans="1:26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8" t="str">
        <f>IF(Table5[[#This Row],[Company Code]]&lt;&gt;"",Table5[[#This Row],[Contact Email]],"")</f>
        <v/>
      </c>
      <c r="M4249" s="2"/>
      <c r="N4249" s="9" t="str">
        <f>IF(IF(COUNTIF($S$2:S4249,S4249)=1,P4249,"")=1,COUNTIF($O$2:O4249,O4249),IF(COUNTIF($S$2:S4249,S4249)=1,P4249,""))</f>
        <v/>
      </c>
      <c r="O4249" s="9" t="str">
        <f>IF(COUNTIF($S$2:S4249,S4249)=1,P4249,"")</f>
        <v/>
      </c>
      <c r="P4249" s="9">
        <f>COUNTIF($S$2:S4249,S4249)</f>
        <v>29</v>
      </c>
      <c r="Q4249" s="2" t="s">
        <v>117</v>
      </c>
      <c r="R4249" s="2" t="s">
        <v>4368</v>
      </c>
      <c r="S4249" s="2" t="s">
        <v>78</v>
      </c>
      <c r="T4249" s="2">
        <v>192</v>
      </c>
      <c r="U4249" s="2">
        <v>12</v>
      </c>
      <c r="V4249" s="2">
        <v>16</v>
      </c>
      <c r="W4249" s="2">
        <v>140.80000000000001</v>
      </c>
      <c r="X4249" s="2">
        <v>105.60000000000001</v>
      </c>
      <c r="Y4249" s="2">
        <v>0.63359999999999994</v>
      </c>
      <c r="Z4249" s="6">
        <v>46202</v>
      </c>
    </row>
    <row r="4250" spans="1:26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8" t="str">
        <f>IF(Table5[[#This Row],[Company Code]]&lt;&gt;"",Table5[[#This Row],[Contact Email]],"")</f>
        <v/>
      </c>
      <c r="M4250" s="2"/>
      <c r="N4250" s="9" t="str">
        <f>IF(IF(COUNTIF($S$2:S4250,S4250)=1,P4250,"")=1,COUNTIF($O$2:O4250,O4250),IF(COUNTIF($S$2:S4250,S4250)=1,P4250,""))</f>
        <v/>
      </c>
      <c r="O4250" s="9" t="str">
        <f>IF(COUNTIF($S$2:S4250,S4250)=1,P4250,"")</f>
        <v/>
      </c>
      <c r="P4250" s="9">
        <f>COUNTIF($S$2:S4250,S4250)</f>
        <v>30</v>
      </c>
      <c r="Q4250" s="2" t="s">
        <v>117</v>
      </c>
      <c r="R4250" s="2" t="s">
        <v>4369</v>
      </c>
      <c r="S4250" s="2" t="s">
        <v>78</v>
      </c>
      <c r="T4250" s="2">
        <v>12</v>
      </c>
      <c r="U4250" s="2">
        <v>12</v>
      </c>
      <c r="V4250" s="2">
        <v>1</v>
      </c>
      <c r="W4250" s="2">
        <v>8.8000000000000007</v>
      </c>
      <c r="X4250" s="2">
        <v>6.6000000000000005</v>
      </c>
      <c r="Y4250" s="2">
        <v>3.9599999999999996E-2</v>
      </c>
      <c r="Z4250" s="6">
        <v>46202</v>
      </c>
    </row>
    <row r="4251" spans="1:26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8" t="str">
        <f>IF(Table5[[#This Row],[Company Code]]&lt;&gt;"",Table5[[#This Row],[Contact Email]],"")</f>
        <v/>
      </c>
      <c r="M4251" s="2"/>
      <c r="N4251" s="9" t="str">
        <f>IF(IF(COUNTIF($S$2:S4251,S4251)=1,P4251,"")=1,COUNTIF($O$2:O4251,O4251),IF(COUNTIF($S$2:S4251,S4251)=1,P4251,""))</f>
        <v/>
      </c>
      <c r="O4251" s="9" t="str">
        <f>IF(COUNTIF($S$2:S4251,S4251)=1,P4251,"")</f>
        <v/>
      </c>
      <c r="P4251" s="9">
        <f>COUNTIF($S$2:S4251,S4251)</f>
        <v>31</v>
      </c>
      <c r="Q4251" s="2" t="s">
        <v>117</v>
      </c>
      <c r="R4251" s="2" t="s">
        <v>4370</v>
      </c>
      <c r="S4251" s="2" t="s">
        <v>78</v>
      </c>
      <c r="T4251" s="2">
        <v>12</v>
      </c>
      <c r="U4251" s="2">
        <v>12</v>
      </c>
      <c r="V4251" s="2">
        <v>1</v>
      </c>
      <c r="W4251" s="2">
        <v>8.8000000000000007</v>
      </c>
      <c r="X4251" s="2">
        <v>6.6000000000000005</v>
      </c>
      <c r="Y4251" s="2">
        <v>3.9599999999999996E-2</v>
      </c>
      <c r="Z4251" s="6">
        <v>46202</v>
      </c>
    </row>
    <row r="4252" spans="1:26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8" t="str">
        <f>IF(Table5[[#This Row],[Company Code]]&lt;&gt;"",Table5[[#This Row],[Contact Email]],"")</f>
        <v/>
      </c>
      <c r="M4252" s="2"/>
      <c r="N4252" s="9" t="str">
        <f>IF(IF(COUNTIF($S$2:S4252,S4252)=1,P4252,"")=1,COUNTIF($O$2:O4252,O4252),IF(COUNTIF($S$2:S4252,S4252)=1,P4252,""))</f>
        <v/>
      </c>
      <c r="O4252" s="9" t="str">
        <f>IF(COUNTIF($S$2:S4252,S4252)=1,P4252,"")</f>
        <v/>
      </c>
      <c r="P4252" s="9">
        <f>COUNTIF($S$2:S4252,S4252)</f>
        <v>32</v>
      </c>
      <c r="Q4252" s="2" t="s">
        <v>117</v>
      </c>
      <c r="R4252" s="2" t="s">
        <v>4371</v>
      </c>
      <c r="S4252" s="2" t="s">
        <v>78</v>
      </c>
      <c r="T4252" s="2">
        <v>48</v>
      </c>
      <c r="U4252" s="2">
        <v>12</v>
      </c>
      <c r="V4252" s="2">
        <v>4</v>
      </c>
      <c r="W4252" s="2">
        <v>35.200000000000003</v>
      </c>
      <c r="X4252" s="2">
        <v>26.400000000000002</v>
      </c>
      <c r="Y4252" s="2">
        <v>0.15839999999999999</v>
      </c>
      <c r="Z4252" s="6">
        <v>46202</v>
      </c>
    </row>
    <row r="4253" spans="1:26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8" t="str">
        <f>IF(Table5[[#This Row],[Company Code]]&lt;&gt;"",Table5[[#This Row],[Contact Email]],"")</f>
        <v/>
      </c>
      <c r="M4253" s="2"/>
      <c r="N4253" s="9" t="str">
        <f>IF(IF(COUNTIF($S$2:S4253,S4253)=1,P4253,"")=1,COUNTIF($O$2:O4253,O4253),IF(COUNTIF($S$2:S4253,S4253)=1,P4253,""))</f>
        <v/>
      </c>
      <c r="O4253" s="9" t="str">
        <f>IF(COUNTIF($S$2:S4253,S4253)=1,P4253,"")</f>
        <v/>
      </c>
      <c r="P4253" s="9">
        <f>COUNTIF($S$2:S4253,S4253)</f>
        <v>33</v>
      </c>
      <c r="Q4253" s="2" t="s">
        <v>117</v>
      </c>
      <c r="R4253" s="2" t="s">
        <v>4372</v>
      </c>
      <c r="S4253" s="2" t="s">
        <v>78</v>
      </c>
      <c r="T4253" s="2">
        <v>48</v>
      </c>
      <c r="U4253" s="2">
        <v>12</v>
      </c>
      <c r="V4253" s="2">
        <v>4</v>
      </c>
      <c r="W4253" s="2">
        <v>35.200000000000003</v>
      </c>
      <c r="X4253" s="2">
        <v>26.400000000000002</v>
      </c>
      <c r="Y4253" s="2">
        <v>0.15839999999999999</v>
      </c>
      <c r="Z4253" s="6">
        <v>46202</v>
      </c>
    </row>
    <row r="4254" spans="1:26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8" t="str">
        <f>IF(Table5[[#This Row],[Company Code]]&lt;&gt;"",Table5[[#This Row],[Contact Email]],"")</f>
        <v/>
      </c>
      <c r="M4254" s="2"/>
      <c r="N4254" s="9" t="str">
        <f>IF(IF(COUNTIF($S$2:S4254,S4254)=1,P4254,"")=1,COUNTIF($O$2:O4254,O4254),IF(COUNTIF($S$2:S4254,S4254)=1,P4254,""))</f>
        <v/>
      </c>
      <c r="O4254" s="9" t="str">
        <f>IF(COUNTIF($S$2:S4254,S4254)=1,P4254,"")</f>
        <v/>
      </c>
      <c r="P4254" s="9">
        <f>COUNTIF($S$2:S4254,S4254)</f>
        <v>34</v>
      </c>
      <c r="Q4254" s="2" t="s">
        <v>117</v>
      </c>
      <c r="R4254" s="2" t="s">
        <v>4373</v>
      </c>
      <c r="S4254" s="2" t="s">
        <v>78</v>
      </c>
      <c r="T4254" s="2">
        <v>60</v>
      </c>
      <c r="U4254" s="2">
        <v>12</v>
      </c>
      <c r="V4254" s="2">
        <v>5</v>
      </c>
      <c r="W4254" s="2">
        <v>44</v>
      </c>
      <c r="X4254" s="2">
        <v>33</v>
      </c>
      <c r="Y4254" s="2">
        <v>0.19800000000000001</v>
      </c>
      <c r="Z4254" s="6">
        <v>46202</v>
      </c>
    </row>
    <row r="4255" spans="1:26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8" t="str">
        <f>IF(Table5[[#This Row],[Company Code]]&lt;&gt;"",Table5[[#This Row],[Contact Email]],"")</f>
        <v/>
      </c>
      <c r="M4255" s="2"/>
      <c r="N4255" s="9" t="str">
        <f>IF(IF(COUNTIF($S$2:S4255,S4255)=1,P4255,"")=1,COUNTIF($O$2:O4255,O4255),IF(COUNTIF($S$2:S4255,S4255)=1,P4255,""))</f>
        <v/>
      </c>
      <c r="O4255" s="9" t="str">
        <f>IF(COUNTIF($S$2:S4255,S4255)=1,P4255,"")</f>
        <v/>
      </c>
      <c r="P4255" s="9">
        <f>COUNTIF($S$2:S4255,S4255)</f>
        <v>35</v>
      </c>
      <c r="Q4255" s="2" t="s">
        <v>117</v>
      </c>
      <c r="R4255" s="2" t="s">
        <v>4374</v>
      </c>
      <c r="S4255" s="2" t="s">
        <v>78</v>
      </c>
      <c r="T4255" s="2">
        <v>24</v>
      </c>
      <c r="U4255" s="2">
        <v>12</v>
      </c>
      <c r="V4255" s="2">
        <v>2</v>
      </c>
      <c r="W4255" s="2">
        <v>17.600000000000001</v>
      </c>
      <c r="X4255" s="2">
        <v>13.200000000000001</v>
      </c>
      <c r="Y4255" s="2">
        <v>7.9199999999999993E-2</v>
      </c>
      <c r="Z4255" s="6">
        <v>46202</v>
      </c>
    </row>
    <row r="4256" spans="1:26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8" t="str">
        <f>IF(Table5[[#This Row],[Company Code]]&lt;&gt;"",Table5[[#This Row],[Contact Email]],"")</f>
        <v/>
      </c>
      <c r="M4256" s="2"/>
      <c r="N4256" s="9" t="str">
        <f>IF(IF(COUNTIF($S$2:S4256,S4256)=1,P4256,"")=1,COUNTIF($O$2:O4256,O4256),IF(COUNTIF($S$2:S4256,S4256)=1,P4256,""))</f>
        <v/>
      </c>
      <c r="O4256" s="9" t="str">
        <f>IF(COUNTIF($S$2:S4256,S4256)=1,P4256,"")</f>
        <v/>
      </c>
      <c r="P4256" s="9">
        <f>COUNTIF($S$2:S4256,S4256)</f>
        <v>36</v>
      </c>
      <c r="Q4256" s="2" t="s">
        <v>117</v>
      </c>
      <c r="R4256" s="2" t="s">
        <v>4375</v>
      </c>
      <c r="S4256" s="2" t="s">
        <v>78</v>
      </c>
      <c r="T4256" s="2">
        <v>24</v>
      </c>
      <c r="U4256" s="2">
        <v>12</v>
      </c>
      <c r="V4256" s="2">
        <v>2</v>
      </c>
      <c r="W4256" s="2">
        <v>17.600000000000001</v>
      </c>
      <c r="X4256" s="2">
        <v>13.200000000000001</v>
      </c>
      <c r="Y4256" s="2">
        <v>7.9199999999999993E-2</v>
      </c>
      <c r="Z4256" s="6">
        <v>46202</v>
      </c>
    </row>
    <row r="4257" spans="1:26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8" t="str">
        <f>IF(Table5[[#This Row],[Company Code]]&lt;&gt;"",Table5[[#This Row],[Contact Email]],"")</f>
        <v/>
      </c>
      <c r="M4257" s="2"/>
      <c r="N4257" s="9" t="str">
        <f>IF(IF(COUNTIF($S$2:S4257,S4257)=1,P4257,"")=1,COUNTIF($O$2:O4257,O4257),IF(COUNTIF($S$2:S4257,S4257)=1,P4257,""))</f>
        <v/>
      </c>
      <c r="O4257" s="9" t="str">
        <f>IF(COUNTIF($S$2:S4257,S4257)=1,P4257,"")</f>
        <v/>
      </c>
      <c r="P4257" s="9">
        <f>COUNTIF($S$2:S4257,S4257)</f>
        <v>37</v>
      </c>
      <c r="Q4257" s="2" t="s">
        <v>117</v>
      </c>
      <c r="R4257" s="2" t="s">
        <v>4376</v>
      </c>
      <c r="S4257" s="2" t="s">
        <v>78</v>
      </c>
      <c r="T4257" s="2">
        <v>36</v>
      </c>
      <c r="U4257" s="2">
        <v>12</v>
      </c>
      <c r="V4257" s="2">
        <v>3</v>
      </c>
      <c r="W4257" s="2">
        <v>26.400000000000002</v>
      </c>
      <c r="X4257" s="2">
        <v>19.8</v>
      </c>
      <c r="Y4257" s="2">
        <v>0.1188</v>
      </c>
      <c r="Z4257" s="6">
        <v>46202</v>
      </c>
    </row>
    <row r="4258" spans="1:26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8" t="str">
        <f>IF(Table5[[#This Row],[Company Code]]&lt;&gt;"",Table5[[#This Row],[Contact Email]],"")</f>
        <v/>
      </c>
      <c r="M4258" s="2"/>
      <c r="N4258" s="9" t="str">
        <f>IF(IF(COUNTIF($S$2:S4258,S4258)=1,P4258,"")=1,COUNTIF($O$2:O4258,O4258),IF(COUNTIF($S$2:S4258,S4258)=1,P4258,""))</f>
        <v/>
      </c>
      <c r="O4258" s="9" t="str">
        <f>IF(COUNTIF($S$2:S4258,S4258)=1,P4258,"")</f>
        <v/>
      </c>
      <c r="P4258" s="9">
        <f>COUNTIF($S$2:S4258,S4258)</f>
        <v>38</v>
      </c>
      <c r="Q4258" s="2" t="s">
        <v>117</v>
      </c>
      <c r="R4258" s="2" t="s">
        <v>4377</v>
      </c>
      <c r="S4258" s="2" t="s">
        <v>78</v>
      </c>
      <c r="T4258" s="2">
        <v>24</v>
      </c>
      <c r="U4258" s="2">
        <v>12</v>
      </c>
      <c r="V4258" s="2">
        <v>2</v>
      </c>
      <c r="W4258" s="2">
        <v>17.600000000000001</v>
      </c>
      <c r="X4258" s="2">
        <v>13.200000000000001</v>
      </c>
      <c r="Y4258" s="2">
        <v>7.9199999999999993E-2</v>
      </c>
      <c r="Z4258" s="6">
        <v>46202</v>
      </c>
    </row>
    <row r="4259" spans="1:26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8" t="str">
        <f>IF(Table5[[#This Row],[Company Code]]&lt;&gt;"",Table5[[#This Row],[Contact Email]],"")</f>
        <v/>
      </c>
      <c r="M4259" s="2"/>
      <c r="N4259" s="9" t="str">
        <f>IF(IF(COUNTIF($S$2:S4259,S4259)=1,P4259,"")=1,COUNTIF($O$2:O4259,O4259),IF(COUNTIF($S$2:S4259,S4259)=1,P4259,""))</f>
        <v/>
      </c>
      <c r="O4259" s="9" t="str">
        <f>IF(COUNTIF($S$2:S4259,S4259)=1,P4259,"")</f>
        <v/>
      </c>
      <c r="P4259" s="9">
        <f>COUNTIF($S$2:S4259,S4259)</f>
        <v>39</v>
      </c>
      <c r="Q4259" s="2" t="s">
        <v>117</v>
      </c>
      <c r="R4259" s="2" t="s">
        <v>4378</v>
      </c>
      <c r="S4259" s="2" t="s">
        <v>78</v>
      </c>
      <c r="T4259" s="2">
        <v>24</v>
      </c>
      <c r="U4259" s="2">
        <v>12</v>
      </c>
      <c r="V4259" s="2">
        <v>2</v>
      </c>
      <c r="W4259" s="2">
        <v>17.600000000000001</v>
      </c>
      <c r="X4259" s="2">
        <v>13.200000000000001</v>
      </c>
      <c r="Y4259" s="2">
        <v>7.9199999999999993E-2</v>
      </c>
      <c r="Z4259" s="6">
        <v>46202</v>
      </c>
    </row>
    <row r="4260" spans="1:26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8" t="str">
        <f>IF(Table5[[#This Row],[Company Code]]&lt;&gt;"",Table5[[#This Row],[Contact Email]],"")</f>
        <v/>
      </c>
      <c r="M4260" s="2"/>
      <c r="N4260" s="9" t="str">
        <f>IF(IF(COUNTIF($S$2:S4260,S4260)=1,P4260,"")=1,COUNTIF($O$2:O4260,O4260),IF(COUNTIF($S$2:S4260,S4260)=1,P4260,""))</f>
        <v/>
      </c>
      <c r="O4260" s="9" t="str">
        <f>IF(COUNTIF($S$2:S4260,S4260)=1,P4260,"")</f>
        <v/>
      </c>
      <c r="P4260" s="9">
        <f>COUNTIF($S$2:S4260,S4260)</f>
        <v>40</v>
      </c>
      <c r="Q4260" s="2" t="s">
        <v>117</v>
      </c>
      <c r="R4260" s="2" t="s">
        <v>4379</v>
      </c>
      <c r="S4260" s="2" t="s">
        <v>78</v>
      </c>
      <c r="T4260" s="2">
        <v>36</v>
      </c>
      <c r="U4260" s="2">
        <v>12</v>
      </c>
      <c r="V4260" s="2">
        <v>3</v>
      </c>
      <c r="W4260" s="2">
        <v>26.400000000000002</v>
      </c>
      <c r="X4260" s="2">
        <v>19.8</v>
      </c>
      <c r="Y4260" s="2">
        <v>0.1188</v>
      </c>
      <c r="Z4260" s="6">
        <v>46202</v>
      </c>
    </row>
    <row r="4261" spans="1:26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8" t="str">
        <f>IF(Table5[[#This Row],[Company Code]]&lt;&gt;"",Table5[[#This Row],[Contact Email]],"")</f>
        <v/>
      </c>
      <c r="M4261" s="2"/>
      <c r="N4261" s="9" t="str">
        <f>IF(IF(COUNTIF($S$2:S4261,S4261)=1,P4261,"")=1,COUNTIF($O$2:O4261,O4261),IF(COUNTIF($S$2:S4261,S4261)=1,P4261,""))</f>
        <v/>
      </c>
      <c r="O4261" s="9" t="str">
        <f>IF(COUNTIF($S$2:S4261,S4261)=1,P4261,"")</f>
        <v/>
      </c>
      <c r="P4261" s="9">
        <f>COUNTIF($S$2:S4261,S4261)</f>
        <v>41</v>
      </c>
      <c r="Q4261" s="2" t="s">
        <v>117</v>
      </c>
      <c r="R4261" s="2" t="s">
        <v>4380</v>
      </c>
      <c r="S4261" s="2" t="s">
        <v>78</v>
      </c>
      <c r="T4261" s="2">
        <v>36</v>
      </c>
      <c r="U4261" s="2">
        <v>12</v>
      </c>
      <c r="V4261" s="2">
        <v>3</v>
      </c>
      <c r="W4261" s="2">
        <v>26.400000000000002</v>
      </c>
      <c r="X4261" s="2">
        <v>19.8</v>
      </c>
      <c r="Y4261" s="2">
        <v>0.1188</v>
      </c>
      <c r="Z4261" s="6">
        <v>46202</v>
      </c>
    </row>
    <row r="4262" spans="1:26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8" t="str">
        <f>IF(Table5[[#This Row],[Company Code]]&lt;&gt;"",Table5[[#This Row],[Contact Email]],"")</f>
        <v/>
      </c>
      <c r="M4262" s="2"/>
      <c r="N4262" s="9" t="str">
        <f>IF(IF(COUNTIF($S$2:S4262,S4262)=1,P4262,"")=1,COUNTIF($O$2:O4262,O4262),IF(COUNTIF($S$2:S4262,S4262)=1,P4262,""))</f>
        <v/>
      </c>
      <c r="O4262" s="9" t="str">
        <f>IF(COUNTIF($S$2:S4262,S4262)=1,P4262,"")</f>
        <v/>
      </c>
      <c r="P4262" s="9">
        <f>COUNTIF($S$2:S4262,S4262)</f>
        <v>42</v>
      </c>
      <c r="Q4262" s="2" t="s">
        <v>117</v>
      </c>
      <c r="R4262" s="2" t="s">
        <v>4381</v>
      </c>
      <c r="S4262" s="2" t="s">
        <v>78</v>
      </c>
      <c r="T4262" s="2">
        <v>108</v>
      </c>
      <c r="U4262" s="2">
        <v>12</v>
      </c>
      <c r="V4262" s="2">
        <v>9</v>
      </c>
      <c r="W4262" s="2">
        <v>79.2</v>
      </c>
      <c r="X4262" s="2">
        <v>59.400000000000006</v>
      </c>
      <c r="Y4262" s="2">
        <v>0.35639999999999999</v>
      </c>
      <c r="Z4262" s="6">
        <v>46202</v>
      </c>
    </row>
    <row r="4263" spans="1:26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8" t="str">
        <f>IF(Table5[[#This Row],[Company Code]]&lt;&gt;"",Table5[[#This Row],[Contact Email]],"")</f>
        <v/>
      </c>
      <c r="M4263" s="2"/>
      <c r="N4263" s="9" t="str">
        <f>IF(IF(COUNTIF($S$2:S4263,S4263)=1,P4263,"")=1,COUNTIF($O$2:O4263,O4263),IF(COUNTIF($S$2:S4263,S4263)=1,P4263,""))</f>
        <v/>
      </c>
      <c r="O4263" s="9" t="str">
        <f>IF(COUNTIF($S$2:S4263,S4263)=1,P4263,"")</f>
        <v/>
      </c>
      <c r="P4263" s="9">
        <f>COUNTIF($S$2:S4263,S4263)</f>
        <v>43</v>
      </c>
      <c r="Q4263" s="2" t="s">
        <v>117</v>
      </c>
      <c r="R4263" s="2" t="s">
        <v>4382</v>
      </c>
      <c r="S4263" s="2" t="s">
        <v>78</v>
      </c>
      <c r="T4263" s="2">
        <v>72</v>
      </c>
      <c r="U4263" s="2">
        <v>12</v>
      </c>
      <c r="V4263" s="2">
        <v>6</v>
      </c>
      <c r="W4263" s="2">
        <v>52.800000000000004</v>
      </c>
      <c r="X4263" s="2">
        <v>39.6</v>
      </c>
      <c r="Y4263" s="2">
        <v>0.23760000000000001</v>
      </c>
      <c r="Z4263" s="6">
        <v>46202</v>
      </c>
    </row>
    <row r="4264" spans="1:26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8" t="str">
        <f>IF(Table5[[#This Row],[Company Code]]&lt;&gt;"",Table5[[#This Row],[Contact Email]],"")</f>
        <v/>
      </c>
      <c r="M4264" s="2"/>
      <c r="N4264" s="9" t="str">
        <f>IF(IF(COUNTIF($S$2:S4264,S4264)=1,P4264,"")=1,COUNTIF($O$2:O4264,O4264),IF(COUNTIF($S$2:S4264,S4264)=1,P4264,""))</f>
        <v/>
      </c>
      <c r="O4264" s="9" t="str">
        <f>IF(COUNTIF($S$2:S4264,S4264)=1,P4264,"")</f>
        <v/>
      </c>
      <c r="P4264" s="9">
        <f>COUNTIF($S$2:S4264,S4264)</f>
        <v>44</v>
      </c>
      <c r="Q4264" s="2" t="s">
        <v>117</v>
      </c>
      <c r="R4264" s="2" t="s">
        <v>4383</v>
      </c>
      <c r="S4264" s="2" t="s">
        <v>78</v>
      </c>
      <c r="T4264" s="2">
        <v>12</v>
      </c>
      <c r="U4264" s="2">
        <v>12</v>
      </c>
      <c r="V4264" s="2">
        <v>1</v>
      </c>
      <c r="W4264" s="2">
        <v>8.8000000000000007</v>
      </c>
      <c r="X4264" s="2">
        <v>6.6000000000000005</v>
      </c>
      <c r="Y4264" s="2">
        <v>3.9599999999999996E-2</v>
      </c>
      <c r="Z4264" s="6">
        <v>46202</v>
      </c>
    </row>
    <row r="4265" spans="1:26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8" t="str">
        <f>IF(Table5[[#This Row],[Company Code]]&lt;&gt;"",Table5[[#This Row],[Contact Email]],"")</f>
        <v/>
      </c>
      <c r="M4265" s="2"/>
      <c r="N4265" s="9" t="str">
        <f>IF(IF(COUNTIF($S$2:S4265,S4265)=1,P4265,"")=1,COUNTIF($O$2:O4265,O4265),IF(COUNTIF($S$2:S4265,S4265)=1,P4265,""))</f>
        <v/>
      </c>
      <c r="O4265" s="9" t="str">
        <f>IF(COUNTIF($S$2:S4265,S4265)=1,P4265,"")</f>
        <v/>
      </c>
      <c r="P4265" s="9">
        <f>COUNTIF($S$2:S4265,S4265)</f>
        <v>45</v>
      </c>
      <c r="Q4265" s="2" t="s">
        <v>117</v>
      </c>
      <c r="R4265" s="2" t="s">
        <v>4384</v>
      </c>
      <c r="S4265" s="2" t="s">
        <v>78</v>
      </c>
      <c r="T4265" s="2">
        <v>72</v>
      </c>
      <c r="U4265" s="2">
        <v>12</v>
      </c>
      <c r="V4265" s="2">
        <v>6</v>
      </c>
      <c r="W4265" s="2">
        <v>52.800000000000004</v>
      </c>
      <c r="X4265" s="2">
        <v>39.6</v>
      </c>
      <c r="Y4265" s="2">
        <v>0.23760000000000001</v>
      </c>
      <c r="Z4265" s="6">
        <v>46202</v>
      </c>
    </row>
    <row r="4266" spans="1:26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8" t="str">
        <f>IF(Table5[[#This Row],[Company Code]]&lt;&gt;"",Table5[[#This Row],[Contact Email]],"")</f>
        <v/>
      </c>
      <c r="M4266" s="2"/>
      <c r="N4266" s="9" t="str">
        <f>IF(IF(COUNTIF($S$2:S4266,S4266)=1,P4266,"")=1,COUNTIF($O$2:O4266,O4266),IF(COUNTIF($S$2:S4266,S4266)=1,P4266,""))</f>
        <v/>
      </c>
      <c r="O4266" s="9" t="str">
        <f>IF(COUNTIF($S$2:S4266,S4266)=1,P4266,"")</f>
        <v/>
      </c>
      <c r="P4266" s="9">
        <f>COUNTIF($S$2:S4266,S4266)</f>
        <v>46</v>
      </c>
      <c r="Q4266" s="2" t="s">
        <v>117</v>
      </c>
      <c r="R4266" s="2" t="s">
        <v>4385</v>
      </c>
      <c r="S4266" s="2" t="s">
        <v>78</v>
      </c>
      <c r="T4266" s="2">
        <v>84</v>
      </c>
      <c r="U4266" s="2">
        <v>12</v>
      </c>
      <c r="V4266" s="2">
        <v>7</v>
      </c>
      <c r="W4266" s="2">
        <v>61.6</v>
      </c>
      <c r="X4266" s="2">
        <v>46.2</v>
      </c>
      <c r="Y4266" s="2">
        <v>0.2772</v>
      </c>
      <c r="Z4266" s="6">
        <v>46202</v>
      </c>
    </row>
    <row r="4267" spans="1:26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8" t="str">
        <f>IF(Table5[[#This Row],[Company Code]]&lt;&gt;"",Table5[[#This Row],[Contact Email]],"")</f>
        <v/>
      </c>
      <c r="M4267" s="2"/>
      <c r="N4267" s="9" t="str">
        <f>IF(IF(COUNTIF($S$2:S4267,S4267)=1,P4267,"")=1,COUNTIF($O$2:O4267,O4267),IF(COUNTIF($S$2:S4267,S4267)=1,P4267,""))</f>
        <v/>
      </c>
      <c r="O4267" s="9" t="str">
        <f>IF(COUNTIF($S$2:S4267,S4267)=1,P4267,"")</f>
        <v/>
      </c>
      <c r="P4267" s="9">
        <f>COUNTIF($S$2:S4267,S4267)</f>
        <v>47</v>
      </c>
      <c r="Q4267" s="2" t="s">
        <v>117</v>
      </c>
      <c r="R4267" s="2" t="s">
        <v>4386</v>
      </c>
      <c r="S4267" s="2" t="s">
        <v>78</v>
      </c>
      <c r="T4267" s="2">
        <v>48</v>
      </c>
      <c r="U4267" s="2">
        <v>12</v>
      </c>
      <c r="V4267" s="2">
        <v>4</v>
      </c>
      <c r="W4267" s="2">
        <v>35.200000000000003</v>
      </c>
      <c r="X4267" s="2">
        <v>26.400000000000002</v>
      </c>
      <c r="Y4267" s="2">
        <v>0.15839999999999999</v>
      </c>
      <c r="Z4267" s="6">
        <v>46202</v>
      </c>
    </row>
    <row r="4268" spans="1:26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8" t="str">
        <f>IF(Table5[[#This Row],[Company Code]]&lt;&gt;"",Table5[[#This Row],[Contact Email]],"")</f>
        <v/>
      </c>
      <c r="M4268" s="2"/>
      <c r="N4268" s="9" t="str">
        <f>IF(IF(COUNTIF($S$2:S4268,S4268)=1,P4268,"")=1,COUNTIF($O$2:O4268,O4268),IF(COUNTIF($S$2:S4268,S4268)=1,P4268,""))</f>
        <v/>
      </c>
      <c r="O4268" s="9" t="str">
        <f>IF(COUNTIF($S$2:S4268,S4268)=1,P4268,"")</f>
        <v/>
      </c>
      <c r="P4268" s="9">
        <f>COUNTIF($S$2:S4268,S4268)</f>
        <v>48</v>
      </c>
      <c r="Q4268" s="2" t="s">
        <v>117</v>
      </c>
      <c r="R4268" s="2" t="s">
        <v>4387</v>
      </c>
      <c r="S4268" s="2" t="s">
        <v>78</v>
      </c>
      <c r="T4268" s="2">
        <v>24</v>
      </c>
      <c r="U4268" s="2">
        <v>12</v>
      </c>
      <c r="V4268" s="2">
        <v>2</v>
      </c>
      <c r="W4268" s="2">
        <v>17.600000000000001</v>
      </c>
      <c r="X4268" s="2">
        <v>13.200000000000001</v>
      </c>
      <c r="Y4268" s="2">
        <v>7.9199999999999993E-2</v>
      </c>
      <c r="Z4268" s="6">
        <v>46202</v>
      </c>
    </row>
    <row r="4269" spans="1:26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8" t="str">
        <f>IF(Table5[[#This Row],[Company Code]]&lt;&gt;"",Table5[[#This Row],[Contact Email]],"")</f>
        <v/>
      </c>
      <c r="M4269" s="2"/>
      <c r="N4269" s="9" t="str">
        <f>IF(IF(COUNTIF($S$2:S4269,S4269)=1,P4269,"")=1,COUNTIF($O$2:O4269,O4269),IF(COUNTIF($S$2:S4269,S4269)=1,P4269,""))</f>
        <v/>
      </c>
      <c r="O4269" s="9" t="str">
        <f>IF(COUNTIF($S$2:S4269,S4269)=1,P4269,"")</f>
        <v/>
      </c>
      <c r="P4269" s="9">
        <f>COUNTIF($S$2:S4269,S4269)</f>
        <v>49</v>
      </c>
      <c r="Q4269" s="2" t="s">
        <v>117</v>
      </c>
      <c r="R4269" s="2" t="s">
        <v>4388</v>
      </c>
      <c r="S4269" s="2" t="s">
        <v>78</v>
      </c>
      <c r="T4269" s="2">
        <v>72</v>
      </c>
      <c r="U4269" s="2">
        <v>12</v>
      </c>
      <c r="V4269" s="2">
        <v>6</v>
      </c>
      <c r="W4269" s="2">
        <v>52.800000000000004</v>
      </c>
      <c r="X4269" s="2">
        <v>39.6</v>
      </c>
      <c r="Y4269" s="2">
        <v>0.23760000000000001</v>
      </c>
      <c r="Z4269" s="6">
        <v>46202</v>
      </c>
    </row>
    <row r="4270" spans="1:26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8" t="str">
        <f>IF(Table5[[#This Row],[Company Code]]&lt;&gt;"",Table5[[#This Row],[Contact Email]],"")</f>
        <v/>
      </c>
      <c r="M4270" s="2"/>
      <c r="N4270" s="9" t="str">
        <f>IF(IF(COUNTIF($S$2:S4270,S4270)=1,P4270,"")=1,COUNTIF($O$2:O4270,O4270),IF(COUNTIF($S$2:S4270,S4270)=1,P4270,""))</f>
        <v/>
      </c>
      <c r="O4270" s="9" t="str">
        <f>IF(COUNTIF($S$2:S4270,S4270)=1,P4270,"")</f>
        <v/>
      </c>
      <c r="P4270" s="9">
        <f>COUNTIF($S$2:S4270,S4270)</f>
        <v>50</v>
      </c>
      <c r="Q4270" s="2" t="s">
        <v>117</v>
      </c>
      <c r="R4270" s="2" t="s">
        <v>4389</v>
      </c>
      <c r="S4270" s="2" t="s">
        <v>78</v>
      </c>
      <c r="T4270" s="2">
        <v>48</v>
      </c>
      <c r="U4270" s="2">
        <v>12</v>
      </c>
      <c r="V4270" s="2">
        <v>4</v>
      </c>
      <c r="W4270" s="2">
        <v>35.200000000000003</v>
      </c>
      <c r="X4270" s="2">
        <v>26.400000000000002</v>
      </c>
      <c r="Y4270" s="2">
        <v>0.15839999999999999</v>
      </c>
      <c r="Z4270" s="6">
        <v>46202</v>
      </c>
    </row>
    <row r="4271" spans="1:26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8" t="str">
        <f>IF(Table5[[#This Row],[Company Code]]&lt;&gt;"",Table5[[#This Row],[Contact Email]],"")</f>
        <v/>
      </c>
      <c r="M4271" s="2"/>
      <c r="N4271" s="9" t="str">
        <f>IF(IF(COUNTIF($S$2:S4271,S4271)=1,P4271,"")=1,COUNTIF($O$2:O4271,O4271),IF(COUNTIF($S$2:S4271,S4271)=1,P4271,""))</f>
        <v/>
      </c>
      <c r="O4271" s="9" t="str">
        <f>IF(COUNTIF($S$2:S4271,S4271)=1,P4271,"")</f>
        <v/>
      </c>
      <c r="P4271" s="9">
        <f>COUNTIF($S$2:S4271,S4271)</f>
        <v>51</v>
      </c>
      <c r="Q4271" s="2" t="s">
        <v>117</v>
      </c>
      <c r="R4271" s="2" t="s">
        <v>4390</v>
      </c>
      <c r="S4271" s="2" t="s">
        <v>78</v>
      </c>
      <c r="T4271" s="2">
        <v>72</v>
      </c>
      <c r="U4271" s="2">
        <v>12</v>
      </c>
      <c r="V4271" s="2">
        <v>6</v>
      </c>
      <c r="W4271" s="2">
        <v>52.800000000000004</v>
      </c>
      <c r="X4271" s="2">
        <v>39.6</v>
      </c>
      <c r="Y4271" s="2">
        <v>0.23760000000000001</v>
      </c>
      <c r="Z4271" s="6">
        <v>46202</v>
      </c>
    </row>
    <row r="4272" spans="1:26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8" t="str">
        <f>IF(Table5[[#This Row],[Company Code]]&lt;&gt;"",Table5[[#This Row],[Contact Email]],"")</f>
        <v/>
      </c>
      <c r="M4272" s="2"/>
      <c r="N4272" s="9" t="str">
        <f>IF(IF(COUNTIF($S$2:S4272,S4272)=1,P4272,"")=1,COUNTIF($O$2:O4272,O4272),IF(COUNTIF($S$2:S4272,S4272)=1,P4272,""))</f>
        <v/>
      </c>
      <c r="O4272" s="9" t="str">
        <f>IF(COUNTIF($S$2:S4272,S4272)=1,P4272,"")</f>
        <v/>
      </c>
      <c r="P4272" s="9">
        <f>COUNTIF($S$2:S4272,S4272)</f>
        <v>52</v>
      </c>
      <c r="Q4272" s="2" t="s">
        <v>117</v>
      </c>
      <c r="R4272" s="2" t="s">
        <v>4391</v>
      </c>
      <c r="S4272" s="2" t="s">
        <v>78</v>
      </c>
      <c r="T4272" s="2">
        <v>48</v>
      </c>
      <c r="U4272" s="2">
        <v>12</v>
      </c>
      <c r="V4272" s="2">
        <v>4</v>
      </c>
      <c r="W4272" s="2">
        <v>35.200000000000003</v>
      </c>
      <c r="X4272" s="2">
        <v>26.400000000000002</v>
      </c>
      <c r="Y4272" s="2">
        <v>0.15839999999999999</v>
      </c>
      <c r="Z4272" s="6">
        <v>46202</v>
      </c>
    </row>
    <row r="4273" spans="1:26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8" t="str">
        <f>IF(Table5[[#This Row],[Company Code]]&lt;&gt;"",Table5[[#This Row],[Contact Email]],"")</f>
        <v/>
      </c>
      <c r="M4273" s="2"/>
      <c r="N4273" s="9" t="str">
        <f>IF(IF(COUNTIF($S$2:S4273,S4273)=1,P4273,"")=1,COUNTIF($O$2:O4273,O4273),IF(COUNTIF($S$2:S4273,S4273)=1,P4273,""))</f>
        <v/>
      </c>
      <c r="O4273" s="9" t="str">
        <f>IF(COUNTIF($S$2:S4273,S4273)=1,P4273,"")</f>
        <v/>
      </c>
      <c r="P4273" s="9">
        <f>COUNTIF($S$2:S4273,S4273)</f>
        <v>53</v>
      </c>
      <c r="Q4273" s="2" t="s">
        <v>117</v>
      </c>
      <c r="R4273" s="2" t="s">
        <v>4392</v>
      </c>
      <c r="S4273" s="2" t="s">
        <v>78</v>
      </c>
      <c r="T4273" s="2">
        <v>24</v>
      </c>
      <c r="U4273" s="2">
        <v>12</v>
      </c>
      <c r="V4273" s="2">
        <v>2</v>
      </c>
      <c r="W4273" s="2">
        <v>17.600000000000001</v>
      </c>
      <c r="X4273" s="2">
        <v>13.200000000000001</v>
      </c>
      <c r="Y4273" s="2">
        <v>7.9199999999999993E-2</v>
      </c>
      <c r="Z4273" s="6">
        <v>46202</v>
      </c>
    </row>
    <row r="4274" spans="1:26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8" t="str">
        <f>IF(Table5[[#This Row],[Company Code]]&lt;&gt;"",Table5[[#This Row],[Contact Email]],"")</f>
        <v/>
      </c>
      <c r="M4274" s="2"/>
      <c r="N4274" s="9" t="str">
        <f>IF(IF(COUNTIF($S$2:S4274,S4274)=1,P4274,"")=1,COUNTIF($O$2:O4274,O4274),IF(COUNTIF($S$2:S4274,S4274)=1,P4274,""))</f>
        <v/>
      </c>
      <c r="O4274" s="9" t="str">
        <f>IF(COUNTIF($S$2:S4274,S4274)=1,P4274,"")</f>
        <v/>
      </c>
      <c r="P4274" s="9">
        <f>COUNTIF($S$2:S4274,S4274)</f>
        <v>54</v>
      </c>
      <c r="Q4274" s="2" t="s">
        <v>117</v>
      </c>
      <c r="R4274" s="2" t="s">
        <v>4393</v>
      </c>
      <c r="S4274" s="2" t="s">
        <v>78</v>
      </c>
      <c r="T4274" s="2">
        <v>60</v>
      </c>
      <c r="U4274" s="2">
        <v>12</v>
      </c>
      <c r="V4274" s="2">
        <v>5</v>
      </c>
      <c r="W4274" s="2">
        <v>44</v>
      </c>
      <c r="X4274" s="2">
        <v>33</v>
      </c>
      <c r="Y4274" s="2">
        <v>0.19800000000000001</v>
      </c>
      <c r="Z4274" s="6">
        <v>46202</v>
      </c>
    </row>
    <row r="4275" spans="1:26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8" t="str">
        <f>IF(Table5[[#This Row],[Company Code]]&lt;&gt;"",Table5[[#This Row],[Contact Email]],"")</f>
        <v/>
      </c>
      <c r="M4275" s="2"/>
      <c r="N4275" s="9" t="str">
        <f>IF(IF(COUNTIF($S$2:S4275,S4275)=1,P4275,"")=1,COUNTIF($O$2:O4275,O4275),IF(COUNTIF($S$2:S4275,S4275)=1,P4275,""))</f>
        <v/>
      </c>
      <c r="O4275" s="9" t="str">
        <f>IF(COUNTIF($S$2:S4275,S4275)=1,P4275,"")</f>
        <v/>
      </c>
      <c r="P4275" s="9">
        <f>COUNTIF($S$2:S4275,S4275)</f>
        <v>55</v>
      </c>
      <c r="Q4275" s="2" t="s">
        <v>117</v>
      </c>
      <c r="R4275" s="2" t="s">
        <v>4394</v>
      </c>
      <c r="S4275" s="2" t="s">
        <v>78</v>
      </c>
      <c r="T4275" s="2">
        <v>36</v>
      </c>
      <c r="U4275" s="2">
        <v>12</v>
      </c>
      <c r="V4275" s="2">
        <v>3</v>
      </c>
      <c r="W4275" s="2">
        <v>26.400000000000002</v>
      </c>
      <c r="X4275" s="2">
        <v>19.8</v>
      </c>
      <c r="Y4275" s="2">
        <v>0.1188</v>
      </c>
      <c r="Z4275" s="6">
        <v>46202</v>
      </c>
    </row>
    <row r="4276" spans="1:26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8" t="str">
        <f>IF(Table5[[#This Row],[Company Code]]&lt;&gt;"",Table5[[#This Row],[Contact Email]],"")</f>
        <v/>
      </c>
      <c r="M4276" s="2"/>
      <c r="N4276" s="9" t="str">
        <f>IF(IF(COUNTIF($S$2:S4276,S4276)=1,P4276,"")=1,COUNTIF($O$2:O4276,O4276),IF(COUNTIF($S$2:S4276,S4276)=1,P4276,""))</f>
        <v/>
      </c>
      <c r="O4276" s="9" t="str">
        <f>IF(COUNTIF($S$2:S4276,S4276)=1,P4276,"")</f>
        <v/>
      </c>
      <c r="P4276" s="9">
        <f>COUNTIF($S$2:S4276,S4276)</f>
        <v>56</v>
      </c>
      <c r="Q4276" s="2" t="s">
        <v>117</v>
      </c>
      <c r="R4276" s="2" t="s">
        <v>4395</v>
      </c>
      <c r="S4276" s="2" t="s">
        <v>78</v>
      </c>
      <c r="T4276" s="2">
        <v>60</v>
      </c>
      <c r="U4276" s="2">
        <v>12</v>
      </c>
      <c r="V4276" s="2">
        <v>5</v>
      </c>
      <c r="W4276" s="2">
        <v>44</v>
      </c>
      <c r="X4276" s="2">
        <v>33</v>
      </c>
      <c r="Y4276" s="2">
        <v>0.19800000000000001</v>
      </c>
      <c r="Z4276" s="6">
        <v>46202</v>
      </c>
    </row>
    <row r="4277" spans="1:26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8" t="str">
        <f>IF(Table5[[#This Row],[Company Code]]&lt;&gt;"",Table5[[#This Row],[Contact Email]],"")</f>
        <v/>
      </c>
      <c r="M4277" s="2"/>
      <c r="N4277" s="9" t="str">
        <f>IF(IF(COUNTIF($S$2:S4277,S4277)=1,P4277,"")=1,COUNTIF($O$2:O4277,O4277),IF(COUNTIF($S$2:S4277,S4277)=1,P4277,""))</f>
        <v/>
      </c>
      <c r="O4277" s="9" t="str">
        <f>IF(COUNTIF($S$2:S4277,S4277)=1,P4277,"")</f>
        <v/>
      </c>
      <c r="P4277" s="9">
        <f>COUNTIF($S$2:S4277,S4277)</f>
        <v>57</v>
      </c>
      <c r="Q4277" s="2" t="s">
        <v>117</v>
      </c>
      <c r="R4277" s="2" t="s">
        <v>4396</v>
      </c>
      <c r="S4277" s="2" t="s">
        <v>78</v>
      </c>
      <c r="T4277" s="2">
        <v>60</v>
      </c>
      <c r="U4277" s="2">
        <v>12</v>
      </c>
      <c r="V4277" s="2">
        <v>5</v>
      </c>
      <c r="W4277" s="2">
        <v>44</v>
      </c>
      <c r="X4277" s="2">
        <v>33</v>
      </c>
      <c r="Y4277" s="2">
        <v>0.19800000000000001</v>
      </c>
      <c r="Z4277" s="6">
        <v>46202</v>
      </c>
    </row>
    <row r="4278" spans="1:26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8" t="str">
        <f>IF(Table5[[#This Row],[Company Code]]&lt;&gt;"",Table5[[#This Row],[Contact Email]],"")</f>
        <v/>
      </c>
      <c r="M4278" s="2"/>
      <c r="N4278" s="9" t="str">
        <f>IF(IF(COUNTIF($S$2:S4278,S4278)=1,P4278,"")=1,COUNTIF($O$2:O4278,O4278),IF(COUNTIF($S$2:S4278,S4278)=1,P4278,""))</f>
        <v/>
      </c>
      <c r="O4278" s="9" t="str">
        <f>IF(COUNTIF($S$2:S4278,S4278)=1,P4278,"")</f>
        <v/>
      </c>
      <c r="P4278" s="9">
        <f>COUNTIF($S$2:S4278,S4278)</f>
        <v>58</v>
      </c>
      <c r="Q4278" s="2" t="s">
        <v>117</v>
      </c>
      <c r="R4278" s="2" t="s">
        <v>4397</v>
      </c>
      <c r="S4278" s="2" t="s">
        <v>78</v>
      </c>
      <c r="T4278" s="2">
        <v>12</v>
      </c>
      <c r="U4278" s="2">
        <v>12</v>
      </c>
      <c r="V4278" s="2">
        <v>1</v>
      </c>
      <c r="W4278" s="2">
        <v>8.8000000000000007</v>
      </c>
      <c r="X4278" s="2">
        <v>6.6000000000000005</v>
      </c>
      <c r="Y4278" s="2">
        <v>3.9599999999999996E-2</v>
      </c>
      <c r="Z4278" s="6">
        <v>46202</v>
      </c>
    </row>
    <row r="4279" spans="1:26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8" t="str">
        <f>IF(Table5[[#This Row],[Company Code]]&lt;&gt;"",Table5[[#This Row],[Contact Email]],"")</f>
        <v/>
      </c>
      <c r="M4279" s="2"/>
      <c r="N4279" s="9" t="str">
        <f>IF(IF(COUNTIF($S$2:S4279,S4279)=1,P4279,"")=1,COUNTIF($O$2:O4279,O4279),IF(COUNTIF($S$2:S4279,S4279)=1,P4279,""))</f>
        <v/>
      </c>
      <c r="O4279" s="9" t="str">
        <f>IF(COUNTIF($S$2:S4279,S4279)=1,P4279,"")</f>
        <v/>
      </c>
      <c r="P4279" s="9">
        <f>COUNTIF($S$2:S4279,S4279)</f>
        <v>59</v>
      </c>
      <c r="Q4279" s="2" t="s">
        <v>117</v>
      </c>
      <c r="R4279" s="2" t="s">
        <v>4398</v>
      </c>
      <c r="S4279" s="2" t="s">
        <v>78</v>
      </c>
      <c r="T4279" s="2">
        <v>72</v>
      </c>
      <c r="U4279" s="2">
        <v>12</v>
      </c>
      <c r="V4279" s="2">
        <v>6</v>
      </c>
      <c r="W4279" s="2">
        <v>52.800000000000004</v>
      </c>
      <c r="X4279" s="2">
        <v>39.6</v>
      </c>
      <c r="Y4279" s="2">
        <v>0.23760000000000001</v>
      </c>
      <c r="Z4279" s="6">
        <v>46202</v>
      </c>
    </row>
    <row r="4280" spans="1:26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8" t="str">
        <f>IF(Table5[[#This Row],[Company Code]]&lt;&gt;"",Table5[[#This Row],[Contact Email]],"")</f>
        <v/>
      </c>
      <c r="M4280" s="2"/>
      <c r="N4280" s="9" t="str">
        <f>IF(IF(COUNTIF($S$2:S4280,S4280)=1,P4280,"")=1,COUNTIF($O$2:O4280,O4280),IF(COUNTIF($S$2:S4280,S4280)=1,P4280,""))</f>
        <v/>
      </c>
      <c r="O4280" s="9" t="str">
        <f>IF(COUNTIF($S$2:S4280,S4280)=1,P4280,"")</f>
        <v/>
      </c>
      <c r="P4280" s="9">
        <f>COUNTIF($S$2:S4280,S4280)</f>
        <v>60</v>
      </c>
      <c r="Q4280" s="2" t="s">
        <v>117</v>
      </c>
      <c r="R4280" s="2" t="s">
        <v>4399</v>
      </c>
      <c r="S4280" s="2" t="s">
        <v>78</v>
      </c>
      <c r="T4280" s="2">
        <v>156</v>
      </c>
      <c r="U4280" s="2">
        <v>12</v>
      </c>
      <c r="V4280" s="2">
        <v>13</v>
      </c>
      <c r="W4280" s="2">
        <v>114.4</v>
      </c>
      <c r="X4280" s="2">
        <v>85.800000000000011</v>
      </c>
      <c r="Y4280" s="2">
        <v>0.51480000000000004</v>
      </c>
      <c r="Z4280" s="6">
        <v>46202</v>
      </c>
    </row>
    <row r="4281" spans="1:26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8" t="str">
        <f>IF(Table5[[#This Row],[Company Code]]&lt;&gt;"",Table5[[#This Row],[Contact Email]],"")</f>
        <v/>
      </c>
      <c r="M4281" s="2"/>
      <c r="N4281" s="9" t="str">
        <f>IF(IF(COUNTIF($S$2:S4281,S4281)=1,P4281,"")=1,COUNTIF($O$2:O4281,O4281),IF(COUNTIF($S$2:S4281,S4281)=1,P4281,""))</f>
        <v/>
      </c>
      <c r="O4281" s="9" t="str">
        <f>IF(COUNTIF($S$2:S4281,S4281)=1,P4281,"")</f>
        <v/>
      </c>
      <c r="P4281" s="9">
        <f>COUNTIF($S$2:S4281,S4281)</f>
        <v>61</v>
      </c>
      <c r="Q4281" s="2" t="s">
        <v>117</v>
      </c>
      <c r="R4281" s="2" t="s">
        <v>4400</v>
      </c>
      <c r="S4281" s="2" t="s">
        <v>78</v>
      </c>
      <c r="T4281" s="2">
        <v>72</v>
      </c>
      <c r="U4281" s="2">
        <v>12</v>
      </c>
      <c r="V4281" s="2">
        <v>6</v>
      </c>
      <c r="W4281" s="2">
        <v>52.800000000000004</v>
      </c>
      <c r="X4281" s="2">
        <v>39.6</v>
      </c>
      <c r="Y4281" s="2">
        <v>0.23760000000000001</v>
      </c>
      <c r="Z4281" s="6">
        <v>46202</v>
      </c>
    </row>
    <row r="4282" spans="1:26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8" t="str">
        <f>IF(Table5[[#This Row],[Company Code]]&lt;&gt;"",Table5[[#This Row],[Contact Email]],"")</f>
        <v/>
      </c>
      <c r="M4282" s="2"/>
      <c r="N4282" s="9" t="str">
        <f>IF(IF(COUNTIF($S$2:S4282,S4282)=1,P4282,"")=1,COUNTIF($O$2:O4282,O4282),IF(COUNTIF($S$2:S4282,S4282)=1,P4282,""))</f>
        <v/>
      </c>
      <c r="O4282" s="9" t="str">
        <f>IF(COUNTIF($S$2:S4282,S4282)=1,P4282,"")</f>
        <v/>
      </c>
      <c r="P4282" s="9">
        <f>COUNTIF($S$2:S4282,S4282)</f>
        <v>62</v>
      </c>
      <c r="Q4282" s="2" t="s">
        <v>117</v>
      </c>
      <c r="R4282" s="2" t="s">
        <v>4401</v>
      </c>
      <c r="S4282" s="2" t="s">
        <v>78</v>
      </c>
      <c r="T4282" s="2">
        <v>48</v>
      </c>
      <c r="U4282" s="2">
        <v>12</v>
      </c>
      <c r="V4282" s="2">
        <v>4</v>
      </c>
      <c r="W4282" s="2">
        <v>35.200000000000003</v>
      </c>
      <c r="X4282" s="2">
        <v>26.400000000000002</v>
      </c>
      <c r="Y4282" s="2">
        <v>0.15839999999999999</v>
      </c>
      <c r="Z4282" s="6">
        <v>46202</v>
      </c>
    </row>
    <row r="4283" spans="1:26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8" t="str">
        <f>IF(Table5[[#This Row],[Company Code]]&lt;&gt;"",Table5[[#This Row],[Contact Email]],"")</f>
        <v/>
      </c>
      <c r="M4283" s="2"/>
      <c r="N4283" s="9" t="str">
        <f>IF(IF(COUNTIF($S$2:S4283,S4283)=1,P4283,"")=1,COUNTIF($O$2:O4283,O4283),IF(COUNTIF($S$2:S4283,S4283)=1,P4283,""))</f>
        <v/>
      </c>
      <c r="O4283" s="9" t="str">
        <f>IF(COUNTIF($S$2:S4283,S4283)=1,P4283,"")</f>
        <v/>
      </c>
      <c r="P4283" s="9">
        <f>COUNTIF($S$2:S4283,S4283)</f>
        <v>63</v>
      </c>
      <c r="Q4283" s="2" t="s">
        <v>117</v>
      </c>
      <c r="R4283" s="2" t="s">
        <v>4402</v>
      </c>
      <c r="S4283" s="2" t="s">
        <v>78</v>
      </c>
      <c r="T4283" s="2">
        <v>48</v>
      </c>
      <c r="U4283" s="2">
        <v>12</v>
      </c>
      <c r="V4283" s="2">
        <v>4</v>
      </c>
      <c r="W4283" s="2">
        <v>35.200000000000003</v>
      </c>
      <c r="X4283" s="2">
        <v>26.400000000000002</v>
      </c>
      <c r="Y4283" s="2">
        <v>0.15839999999999999</v>
      </c>
      <c r="Z4283" s="6">
        <v>46202</v>
      </c>
    </row>
    <row r="4284" spans="1:26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8" t="str">
        <f>IF(Table5[[#This Row],[Company Code]]&lt;&gt;"",Table5[[#This Row],[Contact Email]],"")</f>
        <v/>
      </c>
      <c r="M4284" s="2"/>
      <c r="N4284" s="9" t="str">
        <f>IF(IF(COUNTIF($S$2:S4284,S4284)=1,P4284,"")=1,COUNTIF($O$2:O4284,O4284),IF(COUNTIF($S$2:S4284,S4284)=1,P4284,""))</f>
        <v/>
      </c>
      <c r="O4284" s="9" t="str">
        <f>IF(COUNTIF($S$2:S4284,S4284)=1,P4284,"")</f>
        <v/>
      </c>
      <c r="P4284" s="9">
        <f>COUNTIF($S$2:S4284,S4284)</f>
        <v>64</v>
      </c>
      <c r="Q4284" s="2" t="s">
        <v>117</v>
      </c>
      <c r="R4284" s="2" t="s">
        <v>4403</v>
      </c>
      <c r="S4284" s="2" t="s">
        <v>78</v>
      </c>
      <c r="T4284" s="2">
        <v>84</v>
      </c>
      <c r="U4284" s="2">
        <v>12</v>
      </c>
      <c r="V4284" s="2">
        <v>7</v>
      </c>
      <c r="W4284" s="2">
        <v>61.6</v>
      </c>
      <c r="X4284" s="2">
        <v>46.2</v>
      </c>
      <c r="Y4284" s="2">
        <v>0.2772</v>
      </c>
      <c r="Z4284" s="6">
        <v>46202</v>
      </c>
    </row>
    <row r="4285" spans="1:26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8" t="str">
        <f>IF(Table5[[#This Row],[Company Code]]&lt;&gt;"",Table5[[#This Row],[Contact Email]],"")</f>
        <v/>
      </c>
      <c r="M4285" s="2"/>
      <c r="N4285" s="9" t="str">
        <f>IF(IF(COUNTIF($S$2:S4285,S4285)=1,P4285,"")=1,COUNTIF($O$2:O4285,O4285),IF(COUNTIF($S$2:S4285,S4285)=1,P4285,""))</f>
        <v/>
      </c>
      <c r="O4285" s="9" t="str">
        <f>IF(COUNTIF($S$2:S4285,S4285)=1,P4285,"")</f>
        <v/>
      </c>
      <c r="P4285" s="9">
        <f>COUNTIF($S$2:S4285,S4285)</f>
        <v>65</v>
      </c>
      <c r="Q4285" s="2" t="s">
        <v>117</v>
      </c>
      <c r="R4285" s="2" t="s">
        <v>4404</v>
      </c>
      <c r="S4285" s="2" t="s">
        <v>78</v>
      </c>
      <c r="T4285" s="2">
        <v>24</v>
      </c>
      <c r="U4285" s="2">
        <v>12</v>
      </c>
      <c r="V4285" s="2">
        <v>2</v>
      </c>
      <c r="W4285" s="2">
        <v>17.600000000000001</v>
      </c>
      <c r="X4285" s="2">
        <v>13.200000000000001</v>
      </c>
      <c r="Y4285" s="2">
        <v>7.9199999999999993E-2</v>
      </c>
      <c r="Z4285" s="6">
        <v>46202</v>
      </c>
    </row>
    <row r="4286" spans="1:26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8" t="str">
        <f>IF(Table5[[#This Row],[Company Code]]&lt;&gt;"",Table5[[#This Row],[Contact Email]],"")</f>
        <v/>
      </c>
      <c r="M4286" s="2"/>
      <c r="N4286" s="9" t="str">
        <f>IF(IF(COUNTIF($S$2:S4286,S4286)=1,P4286,"")=1,COUNTIF($O$2:O4286,O4286),IF(COUNTIF($S$2:S4286,S4286)=1,P4286,""))</f>
        <v/>
      </c>
      <c r="O4286" s="9" t="str">
        <f>IF(COUNTIF($S$2:S4286,S4286)=1,P4286,"")</f>
        <v/>
      </c>
      <c r="P4286" s="9">
        <f>COUNTIF($S$2:S4286,S4286)</f>
        <v>66</v>
      </c>
      <c r="Q4286" s="2" t="s">
        <v>117</v>
      </c>
      <c r="R4286" s="2" t="s">
        <v>4405</v>
      </c>
      <c r="S4286" s="2" t="s">
        <v>78</v>
      </c>
      <c r="T4286" s="2">
        <v>24</v>
      </c>
      <c r="U4286" s="2">
        <v>12</v>
      </c>
      <c r="V4286" s="2">
        <v>2</v>
      </c>
      <c r="W4286" s="2">
        <v>17.600000000000001</v>
      </c>
      <c r="X4286" s="2">
        <v>13.200000000000001</v>
      </c>
      <c r="Y4286" s="2">
        <v>7.9199999999999993E-2</v>
      </c>
      <c r="Z4286" s="6">
        <v>46202</v>
      </c>
    </row>
    <row r="4287" spans="1:26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8" t="str">
        <f>IF(Table5[[#This Row],[Company Code]]&lt;&gt;"",Table5[[#This Row],[Contact Email]],"")</f>
        <v/>
      </c>
      <c r="M4287" s="2"/>
      <c r="N4287" s="9" t="str">
        <f>IF(IF(COUNTIF($S$2:S4287,S4287)=1,P4287,"")=1,COUNTIF($O$2:O4287,O4287),IF(COUNTIF($S$2:S4287,S4287)=1,P4287,""))</f>
        <v/>
      </c>
      <c r="O4287" s="9" t="str">
        <f>IF(COUNTIF($S$2:S4287,S4287)=1,P4287,"")</f>
        <v/>
      </c>
      <c r="P4287" s="9">
        <f>COUNTIF($S$2:S4287,S4287)</f>
        <v>67</v>
      </c>
      <c r="Q4287" s="2" t="s">
        <v>117</v>
      </c>
      <c r="R4287" s="2" t="s">
        <v>4406</v>
      </c>
      <c r="S4287" s="2" t="s">
        <v>78</v>
      </c>
      <c r="T4287" s="2">
        <v>36</v>
      </c>
      <c r="U4287" s="2">
        <v>12</v>
      </c>
      <c r="V4287" s="2">
        <v>3</v>
      </c>
      <c r="W4287" s="2">
        <v>26.400000000000002</v>
      </c>
      <c r="X4287" s="2">
        <v>19.8</v>
      </c>
      <c r="Y4287" s="2">
        <v>0.1188</v>
      </c>
      <c r="Z4287" s="6">
        <v>46202</v>
      </c>
    </row>
    <row r="4288" spans="1:26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8" t="str">
        <f>IF(Table5[[#This Row],[Company Code]]&lt;&gt;"",Table5[[#This Row],[Contact Email]],"")</f>
        <v/>
      </c>
      <c r="M4288" s="2"/>
      <c r="N4288" s="9" t="str">
        <f>IF(IF(COUNTIF($S$2:S4288,S4288)=1,P4288,"")=1,COUNTIF($O$2:O4288,O4288),IF(COUNTIF($S$2:S4288,S4288)=1,P4288,""))</f>
        <v/>
      </c>
      <c r="O4288" s="9" t="str">
        <f>IF(COUNTIF($S$2:S4288,S4288)=1,P4288,"")</f>
        <v/>
      </c>
      <c r="P4288" s="9">
        <f>COUNTIF($S$2:S4288,S4288)</f>
        <v>68</v>
      </c>
      <c r="Q4288" s="2" t="s">
        <v>117</v>
      </c>
      <c r="R4288" s="2" t="s">
        <v>4407</v>
      </c>
      <c r="S4288" s="2" t="s">
        <v>78</v>
      </c>
      <c r="T4288" s="2">
        <v>48</v>
      </c>
      <c r="U4288" s="2">
        <v>12</v>
      </c>
      <c r="V4288" s="2">
        <v>4</v>
      </c>
      <c r="W4288" s="2">
        <v>35.200000000000003</v>
      </c>
      <c r="X4288" s="2">
        <v>26.400000000000002</v>
      </c>
      <c r="Y4288" s="2">
        <v>0.15839999999999999</v>
      </c>
      <c r="Z4288" s="6">
        <v>46202</v>
      </c>
    </row>
    <row r="4289" spans="1:26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8" t="str">
        <f>IF(Table5[[#This Row],[Company Code]]&lt;&gt;"",Table5[[#This Row],[Contact Email]],"")</f>
        <v/>
      </c>
      <c r="M4289" s="2"/>
      <c r="N4289" s="9" t="str">
        <f>IF(IF(COUNTIF($S$2:S4289,S4289)=1,P4289,"")=1,COUNTIF($O$2:O4289,O4289),IF(COUNTIF($S$2:S4289,S4289)=1,P4289,""))</f>
        <v/>
      </c>
      <c r="O4289" s="9" t="str">
        <f>IF(COUNTIF($S$2:S4289,S4289)=1,P4289,"")</f>
        <v/>
      </c>
      <c r="P4289" s="9">
        <f>COUNTIF($S$2:S4289,S4289)</f>
        <v>69</v>
      </c>
      <c r="Q4289" s="2" t="s">
        <v>117</v>
      </c>
      <c r="R4289" s="2" t="s">
        <v>4408</v>
      </c>
      <c r="S4289" s="2" t="s">
        <v>78</v>
      </c>
      <c r="T4289" s="2">
        <v>84</v>
      </c>
      <c r="U4289" s="2">
        <v>12</v>
      </c>
      <c r="V4289" s="2">
        <v>7</v>
      </c>
      <c r="W4289" s="2">
        <v>61.6</v>
      </c>
      <c r="X4289" s="2">
        <v>46.2</v>
      </c>
      <c r="Y4289" s="2">
        <v>0.2772</v>
      </c>
      <c r="Z4289" s="6">
        <v>46202</v>
      </c>
    </row>
    <row r="4290" spans="1:26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8" t="str">
        <f>IF(Table5[[#This Row],[Company Code]]&lt;&gt;"",Table5[[#This Row],[Contact Email]],"")</f>
        <v/>
      </c>
      <c r="M4290" s="2"/>
      <c r="N4290" s="9" t="str">
        <f>IF(IF(COUNTIF($S$2:S4290,S4290)=1,P4290,"")=1,COUNTIF($O$2:O4290,O4290),IF(COUNTIF($S$2:S4290,S4290)=1,P4290,""))</f>
        <v/>
      </c>
      <c r="O4290" s="9" t="str">
        <f>IF(COUNTIF($S$2:S4290,S4290)=1,P4290,"")</f>
        <v/>
      </c>
      <c r="P4290" s="9">
        <f>COUNTIF($S$2:S4290,S4290)</f>
        <v>70</v>
      </c>
      <c r="Q4290" s="2" t="s">
        <v>117</v>
      </c>
      <c r="R4290" s="2" t="s">
        <v>4409</v>
      </c>
      <c r="S4290" s="2" t="s">
        <v>78</v>
      </c>
      <c r="T4290" s="2">
        <v>36</v>
      </c>
      <c r="U4290" s="2">
        <v>12</v>
      </c>
      <c r="V4290" s="2">
        <v>3</v>
      </c>
      <c r="W4290" s="2">
        <v>26.400000000000002</v>
      </c>
      <c r="X4290" s="2">
        <v>19.8</v>
      </c>
      <c r="Y4290" s="2">
        <v>0.1188</v>
      </c>
      <c r="Z4290" s="6">
        <v>46202</v>
      </c>
    </row>
    <row r="4291" spans="1:26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8" t="str">
        <f>IF(Table5[[#This Row],[Company Code]]&lt;&gt;"",Table5[[#This Row],[Contact Email]],"")</f>
        <v/>
      </c>
      <c r="M4291" s="2"/>
      <c r="N4291" s="9" t="str">
        <f>IF(IF(COUNTIF($S$2:S4291,S4291)=1,P4291,"")=1,COUNTIF($O$2:O4291,O4291),IF(COUNTIF($S$2:S4291,S4291)=1,P4291,""))</f>
        <v/>
      </c>
      <c r="O4291" s="9" t="str">
        <f>IF(COUNTIF($S$2:S4291,S4291)=1,P4291,"")</f>
        <v/>
      </c>
      <c r="P4291" s="9">
        <f>COUNTIF($S$2:S4291,S4291)</f>
        <v>71</v>
      </c>
      <c r="Q4291" s="2" t="s">
        <v>117</v>
      </c>
      <c r="R4291" s="2" t="s">
        <v>4410</v>
      </c>
      <c r="S4291" s="2" t="s">
        <v>78</v>
      </c>
      <c r="T4291" s="2">
        <v>60</v>
      </c>
      <c r="U4291" s="2">
        <v>12</v>
      </c>
      <c r="V4291" s="2">
        <v>5</v>
      </c>
      <c r="W4291" s="2">
        <v>44</v>
      </c>
      <c r="X4291" s="2">
        <v>33</v>
      </c>
      <c r="Y4291" s="2">
        <v>0.19800000000000001</v>
      </c>
      <c r="Z4291" s="6">
        <v>46202</v>
      </c>
    </row>
    <row r="4292" spans="1:26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8" t="str">
        <f>IF(Table5[[#This Row],[Company Code]]&lt;&gt;"",Table5[[#This Row],[Contact Email]],"")</f>
        <v/>
      </c>
      <c r="M4292" s="2"/>
      <c r="N4292" s="9" t="str">
        <f>IF(IF(COUNTIF($S$2:S4292,S4292)=1,P4292,"")=1,COUNTIF($O$2:O4292,O4292),IF(COUNTIF($S$2:S4292,S4292)=1,P4292,""))</f>
        <v/>
      </c>
      <c r="O4292" s="9" t="str">
        <f>IF(COUNTIF($S$2:S4292,S4292)=1,P4292,"")</f>
        <v/>
      </c>
      <c r="P4292" s="9">
        <f>COUNTIF($S$2:S4292,S4292)</f>
        <v>72</v>
      </c>
      <c r="Q4292" s="2" t="s">
        <v>117</v>
      </c>
      <c r="R4292" s="2" t="s">
        <v>4411</v>
      </c>
      <c r="S4292" s="2" t="s">
        <v>78</v>
      </c>
      <c r="T4292" s="2">
        <v>96</v>
      </c>
      <c r="U4292" s="2">
        <v>12</v>
      </c>
      <c r="V4292" s="2">
        <v>8</v>
      </c>
      <c r="W4292" s="2">
        <v>70.400000000000006</v>
      </c>
      <c r="X4292" s="2">
        <v>52.800000000000004</v>
      </c>
      <c r="Y4292" s="2">
        <v>0.31679999999999997</v>
      </c>
      <c r="Z4292" s="6">
        <v>46202</v>
      </c>
    </row>
    <row r="4293" spans="1:26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8" t="str">
        <f>IF(Table5[[#This Row],[Company Code]]&lt;&gt;"",Table5[[#This Row],[Contact Email]],"")</f>
        <v/>
      </c>
      <c r="M4293" s="2"/>
      <c r="N4293" s="9" t="str">
        <f>IF(IF(COUNTIF($S$2:S4293,S4293)=1,P4293,"")=1,COUNTIF($O$2:O4293,O4293),IF(COUNTIF($S$2:S4293,S4293)=1,P4293,""))</f>
        <v/>
      </c>
      <c r="O4293" s="9" t="str">
        <f>IF(COUNTIF($S$2:S4293,S4293)=1,P4293,"")</f>
        <v/>
      </c>
      <c r="P4293" s="9">
        <f>COUNTIF($S$2:S4293,S4293)</f>
        <v>73</v>
      </c>
      <c r="Q4293" s="2" t="s">
        <v>117</v>
      </c>
      <c r="R4293" s="2" t="s">
        <v>4412</v>
      </c>
      <c r="S4293" s="2" t="s">
        <v>78</v>
      </c>
      <c r="T4293" s="2">
        <v>60</v>
      </c>
      <c r="U4293" s="2">
        <v>12</v>
      </c>
      <c r="V4293" s="2">
        <v>5</v>
      </c>
      <c r="W4293" s="2">
        <v>44</v>
      </c>
      <c r="X4293" s="2">
        <v>33</v>
      </c>
      <c r="Y4293" s="2">
        <v>0.19800000000000001</v>
      </c>
      <c r="Z4293" s="6">
        <v>46202</v>
      </c>
    </row>
    <row r="4294" spans="1:26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8" t="str">
        <f>IF(Table5[[#This Row],[Company Code]]&lt;&gt;"",Table5[[#This Row],[Contact Email]],"")</f>
        <v/>
      </c>
      <c r="M4294" s="2"/>
      <c r="N4294" s="9" t="str">
        <f>IF(IF(COUNTIF($S$2:S4294,S4294)=1,P4294,"")=1,COUNTIF($O$2:O4294,O4294),IF(COUNTIF($S$2:S4294,S4294)=1,P4294,""))</f>
        <v/>
      </c>
      <c r="O4294" s="9" t="str">
        <f>IF(COUNTIF($S$2:S4294,S4294)=1,P4294,"")</f>
        <v/>
      </c>
      <c r="P4294" s="9">
        <f>COUNTIF($S$2:S4294,S4294)</f>
        <v>74</v>
      </c>
      <c r="Q4294" s="2" t="s">
        <v>117</v>
      </c>
      <c r="R4294" s="2" t="s">
        <v>4413</v>
      </c>
      <c r="S4294" s="2" t="s">
        <v>78</v>
      </c>
      <c r="T4294" s="2">
        <v>36</v>
      </c>
      <c r="U4294" s="2">
        <v>12</v>
      </c>
      <c r="V4294" s="2">
        <v>3</v>
      </c>
      <c r="W4294" s="2">
        <v>26.400000000000002</v>
      </c>
      <c r="X4294" s="2">
        <v>19.8</v>
      </c>
      <c r="Y4294" s="2">
        <v>0.1188</v>
      </c>
      <c r="Z4294" s="6">
        <v>46202</v>
      </c>
    </row>
    <row r="4295" spans="1:26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8" t="str">
        <f>IF(Table5[[#This Row],[Company Code]]&lt;&gt;"",Table5[[#This Row],[Contact Email]],"")</f>
        <v/>
      </c>
      <c r="M4295" s="2"/>
      <c r="N4295" s="9" t="str">
        <f>IF(IF(COUNTIF($S$2:S4295,S4295)=1,P4295,"")=1,COUNTIF($O$2:O4295,O4295),IF(COUNTIF($S$2:S4295,S4295)=1,P4295,""))</f>
        <v/>
      </c>
      <c r="O4295" s="9" t="str">
        <f>IF(COUNTIF($S$2:S4295,S4295)=1,P4295,"")</f>
        <v/>
      </c>
      <c r="P4295" s="9">
        <f>COUNTIF($S$2:S4295,S4295)</f>
        <v>75</v>
      </c>
      <c r="Q4295" s="2" t="s">
        <v>117</v>
      </c>
      <c r="R4295" s="2" t="s">
        <v>4414</v>
      </c>
      <c r="S4295" s="2" t="s">
        <v>78</v>
      </c>
      <c r="T4295" s="2">
        <v>12</v>
      </c>
      <c r="U4295" s="2">
        <v>12</v>
      </c>
      <c r="V4295" s="2">
        <v>1</v>
      </c>
      <c r="W4295" s="2">
        <v>8.8000000000000007</v>
      </c>
      <c r="X4295" s="2">
        <v>6.6000000000000005</v>
      </c>
      <c r="Y4295" s="2">
        <v>3.9599999999999996E-2</v>
      </c>
      <c r="Z4295" s="6">
        <v>46202</v>
      </c>
    </row>
    <row r="4296" spans="1:26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8" t="str">
        <f>IF(Table5[[#This Row],[Company Code]]&lt;&gt;"",Table5[[#This Row],[Contact Email]],"")</f>
        <v/>
      </c>
      <c r="M4296" s="2"/>
      <c r="N4296" s="9" t="str">
        <f>IF(IF(COUNTIF($S$2:S4296,S4296)=1,P4296,"")=1,COUNTIF($O$2:O4296,O4296),IF(COUNTIF($S$2:S4296,S4296)=1,P4296,""))</f>
        <v/>
      </c>
      <c r="O4296" s="9" t="str">
        <f>IF(COUNTIF($S$2:S4296,S4296)=1,P4296,"")</f>
        <v/>
      </c>
      <c r="P4296" s="9">
        <f>COUNTIF($S$2:S4296,S4296)</f>
        <v>76</v>
      </c>
      <c r="Q4296" s="2" t="s">
        <v>117</v>
      </c>
      <c r="R4296" s="2" t="s">
        <v>4415</v>
      </c>
      <c r="S4296" s="2" t="s">
        <v>78</v>
      </c>
      <c r="T4296" s="2">
        <v>108</v>
      </c>
      <c r="U4296" s="2">
        <v>12</v>
      </c>
      <c r="V4296" s="2">
        <v>9</v>
      </c>
      <c r="W4296" s="2">
        <v>79.2</v>
      </c>
      <c r="X4296" s="2">
        <v>59.400000000000006</v>
      </c>
      <c r="Y4296" s="2">
        <v>0.35639999999999999</v>
      </c>
      <c r="Z4296" s="6">
        <v>46202</v>
      </c>
    </row>
    <row r="4297" spans="1:26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8" t="str">
        <f>IF(Table5[[#This Row],[Company Code]]&lt;&gt;"",Table5[[#This Row],[Contact Email]],"")</f>
        <v/>
      </c>
      <c r="M4297" s="2"/>
      <c r="N4297" s="9" t="str">
        <f>IF(IF(COUNTIF($S$2:S4297,S4297)=1,P4297,"")=1,COUNTIF($O$2:O4297,O4297),IF(COUNTIF($S$2:S4297,S4297)=1,P4297,""))</f>
        <v/>
      </c>
      <c r="O4297" s="9" t="str">
        <f>IF(COUNTIF($S$2:S4297,S4297)=1,P4297,"")</f>
        <v/>
      </c>
      <c r="P4297" s="9">
        <f>COUNTIF($S$2:S4297,S4297)</f>
        <v>77</v>
      </c>
      <c r="Q4297" s="2" t="s">
        <v>117</v>
      </c>
      <c r="R4297" s="2" t="s">
        <v>4416</v>
      </c>
      <c r="S4297" s="2" t="s">
        <v>78</v>
      </c>
      <c r="T4297" s="2">
        <v>48</v>
      </c>
      <c r="U4297" s="2">
        <v>12</v>
      </c>
      <c r="V4297" s="2">
        <v>4</v>
      </c>
      <c r="W4297" s="2">
        <v>35.200000000000003</v>
      </c>
      <c r="X4297" s="2">
        <v>26.400000000000002</v>
      </c>
      <c r="Y4297" s="2">
        <v>0.15839999999999999</v>
      </c>
      <c r="Z4297" s="6">
        <v>46202</v>
      </c>
    </row>
    <row r="4298" spans="1:26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8" t="str">
        <f>IF(Table5[[#This Row],[Company Code]]&lt;&gt;"",Table5[[#This Row],[Contact Email]],"")</f>
        <v/>
      </c>
      <c r="M4298" s="2"/>
      <c r="N4298" s="9" t="str">
        <f>IF(IF(COUNTIF($S$2:S4298,S4298)=1,P4298,"")=1,COUNTIF($O$2:O4298,O4298),IF(COUNTIF($S$2:S4298,S4298)=1,P4298,""))</f>
        <v/>
      </c>
      <c r="O4298" s="9" t="str">
        <f>IF(COUNTIF($S$2:S4298,S4298)=1,P4298,"")</f>
        <v/>
      </c>
      <c r="P4298" s="9">
        <f>COUNTIF($S$2:S4298,S4298)</f>
        <v>78</v>
      </c>
      <c r="Q4298" s="2" t="s">
        <v>117</v>
      </c>
      <c r="R4298" s="2" t="s">
        <v>4417</v>
      </c>
      <c r="S4298" s="2" t="s">
        <v>78</v>
      </c>
      <c r="T4298" s="2">
        <v>24</v>
      </c>
      <c r="U4298" s="2">
        <v>12</v>
      </c>
      <c r="V4298" s="2">
        <v>2</v>
      </c>
      <c r="W4298" s="2">
        <v>17.600000000000001</v>
      </c>
      <c r="X4298" s="2">
        <v>13.200000000000001</v>
      </c>
      <c r="Y4298" s="2">
        <v>7.9199999999999993E-2</v>
      </c>
      <c r="Z4298" s="6">
        <v>46202</v>
      </c>
    </row>
    <row r="4299" spans="1:26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8" t="str">
        <f>IF(Table5[[#This Row],[Company Code]]&lt;&gt;"",Table5[[#This Row],[Contact Email]],"")</f>
        <v/>
      </c>
      <c r="M4299" s="2"/>
      <c r="N4299" s="9" t="str">
        <f>IF(IF(COUNTIF($S$2:S4299,S4299)=1,P4299,"")=1,COUNTIF($O$2:O4299,O4299),IF(COUNTIF($S$2:S4299,S4299)=1,P4299,""))</f>
        <v/>
      </c>
      <c r="O4299" s="9" t="str">
        <f>IF(COUNTIF($S$2:S4299,S4299)=1,P4299,"")</f>
        <v/>
      </c>
      <c r="P4299" s="9">
        <f>COUNTIF($S$2:S4299,S4299)</f>
        <v>79</v>
      </c>
      <c r="Q4299" s="2" t="s">
        <v>117</v>
      </c>
      <c r="R4299" s="2" t="s">
        <v>4418</v>
      </c>
      <c r="S4299" s="2" t="s">
        <v>78</v>
      </c>
      <c r="T4299" s="2">
        <v>72</v>
      </c>
      <c r="U4299" s="2">
        <v>12</v>
      </c>
      <c r="V4299" s="2">
        <v>6</v>
      </c>
      <c r="W4299" s="2">
        <v>52.800000000000004</v>
      </c>
      <c r="X4299" s="2">
        <v>39.6</v>
      </c>
      <c r="Y4299" s="2">
        <v>0.23760000000000001</v>
      </c>
      <c r="Z4299" s="6">
        <v>46202</v>
      </c>
    </row>
    <row r="4300" spans="1:26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8" t="str">
        <f>IF(Table5[[#This Row],[Company Code]]&lt;&gt;"",Table5[[#This Row],[Contact Email]],"")</f>
        <v/>
      </c>
      <c r="M4300" s="2"/>
      <c r="N4300" s="9" t="str">
        <f>IF(IF(COUNTIF($S$2:S4300,S4300)=1,P4300,"")=1,COUNTIF($O$2:O4300,O4300),IF(COUNTIF($S$2:S4300,S4300)=1,P4300,""))</f>
        <v/>
      </c>
      <c r="O4300" s="9" t="str">
        <f>IF(COUNTIF($S$2:S4300,S4300)=1,P4300,"")</f>
        <v/>
      </c>
      <c r="P4300" s="9">
        <f>COUNTIF($S$2:S4300,S4300)</f>
        <v>80</v>
      </c>
      <c r="Q4300" s="2" t="s">
        <v>117</v>
      </c>
      <c r="R4300" s="2" t="s">
        <v>4419</v>
      </c>
      <c r="S4300" s="2" t="s">
        <v>78</v>
      </c>
      <c r="T4300" s="2">
        <v>36</v>
      </c>
      <c r="U4300" s="2">
        <v>12</v>
      </c>
      <c r="V4300" s="2">
        <v>3</v>
      </c>
      <c r="W4300" s="2">
        <v>26.400000000000002</v>
      </c>
      <c r="X4300" s="2">
        <v>19.8</v>
      </c>
      <c r="Y4300" s="2">
        <v>0.1188</v>
      </c>
      <c r="Z4300" s="6">
        <v>46202</v>
      </c>
    </row>
    <row r="4301" spans="1:26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8" t="str">
        <f>IF(Table5[[#This Row],[Company Code]]&lt;&gt;"",Table5[[#This Row],[Contact Email]],"")</f>
        <v/>
      </c>
      <c r="M4301" s="2"/>
      <c r="N4301" s="9" t="str">
        <f>IF(IF(COUNTIF($S$2:S4301,S4301)=1,P4301,"")=1,COUNTIF($O$2:O4301,O4301),IF(COUNTIF($S$2:S4301,S4301)=1,P4301,""))</f>
        <v/>
      </c>
      <c r="O4301" s="9" t="str">
        <f>IF(COUNTIF($S$2:S4301,S4301)=1,P4301,"")</f>
        <v/>
      </c>
      <c r="P4301" s="9">
        <f>COUNTIF($S$2:S4301,S4301)</f>
        <v>81</v>
      </c>
      <c r="Q4301" s="2" t="s">
        <v>117</v>
      </c>
      <c r="R4301" s="2" t="s">
        <v>4420</v>
      </c>
      <c r="S4301" s="2" t="s">
        <v>78</v>
      </c>
      <c r="T4301" s="2">
        <v>12</v>
      </c>
      <c r="U4301" s="2">
        <v>12</v>
      </c>
      <c r="V4301" s="2">
        <v>1</v>
      </c>
      <c r="W4301" s="2">
        <v>8.8000000000000007</v>
      </c>
      <c r="X4301" s="2">
        <v>6.6000000000000005</v>
      </c>
      <c r="Y4301" s="2">
        <v>3.9599999999999996E-2</v>
      </c>
      <c r="Z4301" s="6">
        <v>46202</v>
      </c>
    </row>
    <row r="4302" spans="1:26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8" t="str">
        <f>IF(Table5[[#This Row],[Company Code]]&lt;&gt;"",Table5[[#This Row],[Contact Email]],"")</f>
        <v/>
      </c>
      <c r="M4302" s="2"/>
      <c r="N4302" s="9" t="str">
        <f>IF(IF(COUNTIF($S$2:S4302,S4302)=1,P4302,"")=1,COUNTIF($O$2:O4302,O4302),IF(COUNTIF($S$2:S4302,S4302)=1,P4302,""))</f>
        <v/>
      </c>
      <c r="O4302" s="9" t="str">
        <f>IF(COUNTIF($S$2:S4302,S4302)=1,P4302,"")</f>
        <v/>
      </c>
      <c r="P4302" s="9">
        <f>COUNTIF($S$2:S4302,S4302)</f>
        <v>82</v>
      </c>
      <c r="Q4302" s="2" t="s">
        <v>117</v>
      </c>
      <c r="R4302" s="2" t="s">
        <v>4421</v>
      </c>
      <c r="S4302" s="2" t="s">
        <v>78</v>
      </c>
      <c r="T4302" s="2">
        <v>24</v>
      </c>
      <c r="U4302" s="2">
        <v>12</v>
      </c>
      <c r="V4302" s="2">
        <v>2</v>
      </c>
      <c r="W4302" s="2">
        <v>17.600000000000001</v>
      </c>
      <c r="X4302" s="2">
        <v>13.200000000000001</v>
      </c>
      <c r="Y4302" s="2">
        <v>7.9199999999999993E-2</v>
      </c>
      <c r="Z4302" s="6">
        <v>46202</v>
      </c>
    </row>
    <row r="4303" spans="1:26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8" t="str">
        <f>IF(Table5[[#This Row],[Company Code]]&lt;&gt;"",Table5[[#This Row],[Contact Email]],"")</f>
        <v/>
      </c>
      <c r="M4303" s="2"/>
      <c r="N4303" s="9" t="str">
        <f>IF(IF(COUNTIF($S$2:S4303,S4303)=1,P4303,"")=1,COUNTIF($O$2:O4303,O4303),IF(COUNTIF($S$2:S4303,S4303)=1,P4303,""))</f>
        <v/>
      </c>
      <c r="O4303" s="9" t="str">
        <f>IF(COUNTIF($S$2:S4303,S4303)=1,P4303,"")</f>
        <v/>
      </c>
      <c r="P4303" s="9">
        <f>COUNTIF($S$2:S4303,S4303)</f>
        <v>83</v>
      </c>
      <c r="Q4303" s="2" t="s">
        <v>117</v>
      </c>
      <c r="R4303" s="2" t="s">
        <v>4422</v>
      </c>
      <c r="S4303" s="2" t="s">
        <v>78</v>
      </c>
      <c r="T4303" s="2">
        <v>36</v>
      </c>
      <c r="U4303" s="2">
        <v>12</v>
      </c>
      <c r="V4303" s="2">
        <v>3</v>
      </c>
      <c r="W4303" s="2">
        <v>26.400000000000002</v>
      </c>
      <c r="X4303" s="2">
        <v>19.8</v>
      </c>
      <c r="Y4303" s="2">
        <v>0.1188</v>
      </c>
      <c r="Z4303" s="6">
        <v>46202</v>
      </c>
    </row>
    <row r="4304" spans="1:26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8" t="str">
        <f>IF(Table5[[#This Row],[Company Code]]&lt;&gt;"",Table5[[#This Row],[Contact Email]],"")</f>
        <v/>
      </c>
      <c r="M4304" s="2"/>
      <c r="N4304" s="9" t="str">
        <f>IF(IF(COUNTIF($S$2:S4304,S4304)=1,P4304,"")=1,COUNTIF($O$2:O4304,O4304),IF(COUNTIF($S$2:S4304,S4304)=1,P4304,""))</f>
        <v/>
      </c>
      <c r="O4304" s="9" t="str">
        <f>IF(COUNTIF($S$2:S4304,S4304)=1,P4304,"")</f>
        <v/>
      </c>
      <c r="P4304" s="9">
        <f>COUNTIF($S$2:S4304,S4304)</f>
        <v>84</v>
      </c>
      <c r="Q4304" s="2" t="s">
        <v>117</v>
      </c>
      <c r="R4304" s="2" t="s">
        <v>4423</v>
      </c>
      <c r="S4304" s="2" t="s">
        <v>78</v>
      </c>
      <c r="T4304" s="2">
        <v>24</v>
      </c>
      <c r="U4304" s="2">
        <v>12</v>
      </c>
      <c r="V4304" s="2">
        <v>2</v>
      </c>
      <c r="W4304" s="2">
        <v>17.600000000000001</v>
      </c>
      <c r="X4304" s="2">
        <v>13.200000000000001</v>
      </c>
      <c r="Y4304" s="2">
        <v>7.9199999999999993E-2</v>
      </c>
      <c r="Z4304" s="6">
        <v>46202</v>
      </c>
    </row>
    <row r="4305" spans="1:26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8" t="str">
        <f>IF(Table5[[#This Row],[Company Code]]&lt;&gt;"",Table5[[#This Row],[Contact Email]],"")</f>
        <v/>
      </c>
      <c r="M4305" s="2"/>
      <c r="N4305" s="9" t="str">
        <f>IF(IF(COUNTIF($S$2:S4305,S4305)=1,P4305,"")=1,COUNTIF($O$2:O4305,O4305),IF(COUNTIF($S$2:S4305,S4305)=1,P4305,""))</f>
        <v/>
      </c>
      <c r="O4305" s="9" t="str">
        <f>IF(COUNTIF($S$2:S4305,S4305)=1,P4305,"")</f>
        <v/>
      </c>
      <c r="P4305" s="9">
        <f>COUNTIF($S$2:S4305,S4305)</f>
        <v>85</v>
      </c>
      <c r="Q4305" s="2" t="s">
        <v>117</v>
      </c>
      <c r="R4305" s="2" t="s">
        <v>4424</v>
      </c>
      <c r="S4305" s="2" t="s">
        <v>78</v>
      </c>
      <c r="T4305" s="2">
        <v>72</v>
      </c>
      <c r="U4305" s="2">
        <v>12</v>
      </c>
      <c r="V4305" s="2">
        <v>6</v>
      </c>
      <c r="W4305" s="2">
        <v>52.800000000000004</v>
      </c>
      <c r="X4305" s="2">
        <v>39.6</v>
      </c>
      <c r="Y4305" s="2">
        <v>0.23760000000000001</v>
      </c>
      <c r="Z4305" s="6">
        <v>46202</v>
      </c>
    </row>
    <row r="4306" spans="1:26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8" t="str">
        <f>IF(Table5[[#This Row],[Company Code]]&lt;&gt;"",Table5[[#This Row],[Contact Email]],"")</f>
        <v/>
      </c>
      <c r="M4306" s="2"/>
      <c r="N4306" s="9" t="str">
        <f>IF(IF(COUNTIF($S$2:S4306,S4306)=1,P4306,"")=1,COUNTIF($O$2:O4306,O4306),IF(COUNTIF($S$2:S4306,S4306)=1,P4306,""))</f>
        <v/>
      </c>
      <c r="O4306" s="9" t="str">
        <f>IF(COUNTIF($S$2:S4306,S4306)=1,P4306,"")</f>
        <v/>
      </c>
      <c r="P4306" s="9">
        <f>COUNTIF($S$2:S4306,S4306)</f>
        <v>86</v>
      </c>
      <c r="Q4306" s="2" t="s">
        <v>117</v>
      </c>
      <c r="R4306" s="2" t="s">
        <v>4425</v>
      </c>
      <c r="S4306" s="2" t="s">
        <v>78</v>
      </c>
      <c r="T4306" s="2">
        <v>24</v>
      </c>
      <c r="U4306" s="2">
        <v>12</v>
      </c>
      <c r="V4306" s="2">
        <v>2</v>
      </c>
      <c r="W4306" s="2">
        <v>17.600000000000001</v>
      </c>
      <c r="X4306" s="2">
        <v>13.200000000000001</v>
      </c>
      <c r="Y4306" s="2">
        <v>7.9199999999999993E-2</v>
      </c>
      <c r="Z4306" s="6">
        <v>46202</v>
      </c>
    </row>
    <row r="4307" spans="1:26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8" t="str">
        <f>IF(Table5[[#This Row],[Company Code]]&lt;&gt;"",Table5[[#This Row],[Contact Email]],"")</f>
        <v/>
      </c>
      <c r="M4307" s="2"/>
      <c r="N4307" s="9" t="str">
        <f>IF(IF(COUNTIF($S$2:S4307,S4307)=1,P4307,"")=1,COUNTIF($O$2:O4307,O4307),IF(COUNTIF($S$2:S4307,S4307)=1,P4307,""))</f>
        <v/>
      </c>
      <c r="O4307" s="9" t="str">
        <f>IF(COUNTIF($S$2:S4307,S4307)=1,P4307,"")</f>
        <v/>
      </c>
      <c r="P4307" s="9">
        <f>COUNTIF($S$2:S4307,S4307)</f>
        <v>87</v>
      </c>
      <c r="Q4307" s="2" t="s">
        <v>117</v>
      </c>
      <c r="R4307" s="2" t="s">
        <v>4426</v>
      </c>
      <c r="S4307" s="2" t="s">
        <v>78</v>
      </c>
      <c r="T4307" s="2">
        <v>48</v>
      </c>
      <c r="U4307" s="2">
        <v>12</v>
      </c>
      <c r="V4307" s="2">
        <v>4</v>
      </c>
      <c r="W4307" s="2">
        <v>35.200000000000003</v>
      </c>
      <c r="X4307" s="2">
        <v>26.400000000000002</v>
      </c>
      <c r="Y4307" s="2">
        <v>0.15839999999999999</v>
      </c>
      <c r="Z4307" s="6">
        <v>46202</v>
      </c>
    </row>
    <row r="4308" spans="1:26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8" t="str">
        <f>IF(Table5[[#This Row],[Company Code]]&lt;&gt;"",Table5[[#This Row],[Contact Email]],"")</f>
        <v/>
      </c>
      <c r="M4308" s="2"/>
      <c r="N4308" s="9" t="str">
        <f>IF(IF(COUNTIF($S$2:S4308,S4308)=1,P4308,"")=1,COUNTIF($O$2:O4308,O4308),IF(COUNTIF($S$2:S4308,S4308)=1,P4308,""))</f>
        <v/>
      </c>
      <c r="O4308" s="9" t="str">
        <f>IF(COUNTIF($S$2:S4308,S4308)=1,P4308,"")</f>
        <v/>
      </c>
      <c r="P4308" s="9">
        <f>COUNTIF($S$2:S4308,S4308)</f>
        <v>88</v>
      </c>
      <c r="Q4308" s="2" t="s">
        <v>117</v>
      </c>
      <c r="R4308" s="2" t="s">
        <v>4427</v>
      </c>
      <c r="S4308" s="2" t="s">
        <v>78</v>
      </c>
      <c r="T4308" s="2">
        <v>48</v>
      </c>
      <c r="U4308" s="2">
        <v>12</v>
      </c>
      <c r="V4308" s="2">
        <v>4</v>
      </c>
      <c r="W4308" s="2">
        <v>35.200000000000003</v>
      </c>
      <c r="X4308" s="2">
        <v>26.400000000000002</v>
      </c>
      <c r="Y4308" s="2">
        <v>0.15839999999999999</v>
      </c>
      <c r="Z4308" s="6">
        <v>46202</v>
      </c>
    </row>
    <row r="4309" spans="1:26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8" t="str">
        <f>IF(Table5[[#This Row],[Company Code]]&lt;&gt;"",Table5[[#This Row],[Contact Email]],"")</f>
        <v/>
      </c>
      <c r="M4309" s="2"/>
      <c r="N4309" s="9" t="str">
        <f>IF(IF(COUNTIF($S$2:S4309,S4309)=1,P4309,"")=1,COUNTIF($O$2:O4309,O4309),IF(COUNTIF($S$2:S4309,S4309)=1,P4309,""))</f>
        <v/>
      </c>
      <c r="O4309" s="9" t="str">
        <f>IF(COUNTIF($S$2:S4309,S4309)=1,P4309,"")</f>
        <v/>
      </c>
      <c r="P4309" s="9">
        <f>COUNTIF($S$2:S4309,S4309)</f>
        <v>89</v>
      </c>
      <c r="Q4309" s="2" t="s">
        <v>117</v>
      </c>
      <c r="R4309" s="2" t="s">
        <v>4428</v>
      </c>
      <c r="S4309" s="2" t="s">
        <v>78</v>
      </c>
      <c r="T4309" s="2">
        <v>60</v>
      </c>
      <c r="U4309" s="2">
        <v>12</v>
      </c>
      <c r="V4309" s="2">
        <v>5</v>
      </c>
      <c r="W4309" s="2">
        <v>44</v>
      </c>
      <c r="X4309" s="2">
        <v>33</v>
      </c>
      <c r="Y4309" s="2">
        <v>0.19800000000000001</v>
      </c>
      <c r="Z4309" s="6">
        <v>46202</v>
      </c>
    </row>
    <row r="4310" spans="1:26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8" t="str">
        <f>IF(Table5[[#This Row],[Company Code]]&lt;&gt;"",Table5[[#This Row],[Contact Email]],"")</f>
        <v/>
      </c>
      <c r="M4310" s="2"/>
      <c r="N4310" s="9" t="str">
        <f>IF(IF(COUNTIF($S$2:S4310,S4310)=1,P4310,"")=1,COUNTIF($O$2:O4310,O4310),IF(COUNTIF($S$2:S4310,S4310)=1,P4310,""))</f>
        <v/>
      </c>
      <c r="O4310" s="9" t="str">
        <f>IF(COUNTIF($S$2:S4310,S4310)=1,P4310,"")</f>
        <v/>
      </c>
      <c r="P4310" s="9">
        <f>COUNTIF($S$2:S4310,S4310)</f>
        <v>90</v>
      </c>
      <c r="Q4310" s="2" t="s">
        <v>117</v>
      </c>
      <c r="R4310" s="2" t="s">
        <v>4429</v>
      </c>
      <c r="S4310" s="2" t="s">
        <v>78</v>
      </c>
      <c r="T4310" s="2">
        <v>24</v>
      </c>
      <c r="U4310" s="2">
        <v>12</v>
      </c>
      <c r="V4310" s="2">
        <v>2</v>
      </c>
      <c r="W4310" s="2">
        <v>17.600000000000001</v>
      </c>
      <c r="X4310" s="2">
        <v>13.200000000000001</v>
      </c>
      <c r="Y4310" s="2">
        <v>7.9199999999999993E-2</v>
      </c>
      <c r="Z4310" s="6">
        <v>46202</v>
      </c>
    </row>
    <row r="4311" spans="1:26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8" t="str">
        <f>IF(Table5[[#This Row],[Company Code]]&lt;&gt;"",Table5[[#This Row],[Contact Email]],"")</f>
        <v/>
      </c>
      <c r="M4311" s="2"/>
      <c r="N4311" s="9" t="str">
        <f>IF(IF(COUNTIF($S$2:S4311,S4311)=1,P4311,"")=1,COUNTIF($O$2:O4311,O4311),IF(COUNTIF($S$2:S4311,S4311)=1,P4311,""))</f>
        <v/>
      </c>
      <c r="O4311" s="9" t="str">
        <f>IF(COUNTIF($S$2:S4311,S4311)=1,P4311,"")</f>
        <v/>
      </c>
      <c r="P4311" s="9">
        <f>COUNTIF($S$2:S4311,S4311)</f>
        <v>91</v>
      </c>
      <c r="Q4311" s="2" t="s">
        <v>117</v>
      </c>
      <c r="R4311" s="2" t="s">
        <v>4430</v>
      </c>
      <c r="S4311" s="2" t="s">
        <v>78</v>
      </c>
      <c r="T4311" s="2">
        <v>36</v>
      </c>
      <c r="U4311" s="2">
        <v>12</v>
      </c>
      <c r="V4311" s="2">
        <v>3</v>
      </c>
      <c r="W4311" s="2">
        <v>26.400000000000002</v>
      </c>
      <c r="X4311" s="2">
        <v>19.8</v>
      </c>
      <c r="Y4311" s="2">
        <v>0.1188</v>
      </c>
      <c r="Z4311" s="6">
        <v>46202</v>
      </c>
    </row>
    <row r="4312" spans="1:26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8" t="str">
        <f>IF(Table5[[#This Row],[Company Code]]&lt;&gt;"",Table5[[#This Row],[Contact Email]],"")</f>
        <v/>
      </c>
      <c r="M4312" s="2"/>
      <c r="N4312" s="9" t="str">
        <f>IF(IF(COUNTIF($S$2:S4312,S4312)=1,P4312,"")=1,COUNTIF($O$2:O4312,O4312),IF(COUNTIF($S$2:S4312,S4312)=1,P4312,""))</f>
        <v/>
      </c>
      <c r="O4312" s="9" t="str">
        <f>IF(COUNTIF($S$2:S4312,S4312)=1,P4312,"")</f>
        <v/>
      </c>
      <c r="P4312" s="9">
        <f>COUNTIF($S$2:S4312,S4312)</f>
        <v>92</v>
      </c>
      <c r="Q4312" s="2" t="s">
        <v>117</v>
      </c>
      <c r="R4312" s="2" t="s">
        <v>4431</v>
      </c>
      <c r="S4312" s="2" t="s">
        <v>78</v>
      </c>
      <c r="T4312" s="2">
        <v>36</v>
      </c>
      <c r="U4312" s="2">
        <v>12</v>
      </c>
      <c r="V4312" s="2">
        <v>3</v>
      </c>
      <c r="W4312" s="2">
        <v>26.400000000000002</v>
      </c>
      <c r="X4312" s="2">
        <v>19.8</v>
      </c>
      <c r="Y4312" s="2">
        <v>0.1188</v>
      </c>
      <c r="Z4312" s="6">
        <v>46202</v>
      </c>
    </row>
    <row r="4313" spans="1:26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8" t="str">
        <f>IF(Table5[[#This Row],[Company Code]]&lt;&gt;"",Table5[[#This Row],[Contact Email]],"")</f>
        <v/>
      </c>
      <c r="M4313" s="2"/>
      <c r="N4313" s="9" t="str">
        <f>IF(IF(COUNTIF($S$2:S4313,S4313)=1,P4313,"")=1,COUNTIF($O$2:O4313,O4313),IF(COUNTIF($S$2:S4313,S4313)=1,P4313,""))</f>
        <v/>
      </c>
      <c r="O4313" s="9" t="str">
        <f>IF(COUNTIF($S$2:S4313,S4313)=1,P4313,"")</f>
        <v/>
      </c>
      <c r="P4313" s="9">
        <f>COUNTIF($S$2:S4313,S4313)</f>
        <v>93</v>
      </c>
      <c r="Q4313" s="2" t="s">
        <v>117</v>
      </c>
      <c r="R4313" s="2" t="s">
        <v>4432</v>
      </c>
      <c r="S4313" s="2" t="s">
        <v>78</v>
      </c>
      <c r="T4313" s="2">
        <v>24</v>
      </c>
      <c r="U4313" s="2">
        <v>12</v>
      </c>
      <c r="V4313" s="2">
        <v>2</v>
      </c>
      <c r="W4313" s="2">
        <v>17.600000000000001</v>
      </c>
      <c r="X4313" s="2">
        <v>13.200000000000001</v>
      </c>
      <c r="Y4313" s="2">
        <v>7.9199999999999993E-2</v>
      </c>
      <c r="Z4313" s="6">
        <v>46202</v>
      </c>
    </row>
    <row r="4314" spans="1:26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8" t="str">
        <f>IF(Table5[[#This Row],[Company Code]]&lt;&gt;"",Table5[[#This Row],[Contact Email]],"")</f>
        <v/>
      </c>
      <c r="M4314" s="2"/>
      <c r="N4314" s="9" t="str">
        <f>IF(IF(COUNTIF($S$2:S4314,S4314)=1,P4314,"")=1,COUNTIF($O$2:O4314,O4314),IF(COUNTIF($S$2:S4314,S4314)=1,P4314,""))</f>
        <v/>
      </c>
      <c r="O4314" s="9" t="str">
        <f>IF(COUNTIF($S$2:S4314,S4314)=1,P4314,"")</f>
        <v/>
      </c>
      <c r="P4314" s="9">
        <f>COUNTIF($S$2:S4314,S4314)</f>
        <v>94</v>
      </c>
      <c r="Q4314" s="2" t="s">
        <v>117</v>
      </c>
      <c r="R4314" s="2" t="s">
        <v>4433</v>
      </c>
      <c r="S4314" s="2" t="s">
        <v>78</v>
      </c>
      <c r="T4314" s="2">
        <v>36</v>
      </c>
      <c r="U4314" s="2">
        <v>12</v>
      </c>
      <c r="V4314" s="2">
        <v>3</v>
      </c>
      <c r="W4314" s="2">
        <v>26.400000000000002</v>
      </c>
      <c r="X4314" s="2">
        <v>19.8</v>
      </c>
      <c r="Y4314" s="2">
        <v>0.1188</v>
      </c>
      <c r="Z4314" s="6">
        <v>46202</v>
      </c>
    </row>
    <row r="4315" spans="1:26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8" t="str">
        <f>IF(Table5[[#This Row],[Company Code]]&lt;&gt;"",Table5[[#This Row],[Contact Email]],"")</f>
        <v/>
      </c>
      <c r="M4315" s="2"/>
      <c r="N4315" s="9" t="str">
        <f>IF(IF(COUNTIF($S$2:S4315,S4315)=1,P4315,"")=1,COUNTIF($O$2:O4315,O4315),IF(COUNTIF($S$2:S4315,S4315)=1,P4315,""))</f>
        <v/>
      </c>
      <c r="O4315" s="9" t="str">
        <f>IF(COUNTIF($S$2:S4315,S4315)=1,P4315,"")</f>
        <v/>
      </c>
      <c r="P4315" s="9">
        <f>COUNTIF($S$2:S4315,S4315)</f>
        <v>95</v>
      </c>
      <c r="Q4315" s="2" t="s">
        <v>117</v>
      </c>
      <c r="R4315" s="2" t="s">
        <v>4434</v>
      </c>
      <c r="S4315" s="2" t="s">
        <v>78</v>
      </c>
      <c r="T4315" s="2">
        <v>24</v>
      </c>
      <c r="U4315" s="2">
        <v>12</v>
      </c>
      <c r="V4315" s="2">
        <v>2</v>
      </c>
      <c r="W4315" s="2">
        <v>17.600000000000001</v>
      </c>
      <c r="X4315" s="2">
        <v>13.200000000000001</v>
      </c>
      <c r="Y4315" s="2">
        <v>7.9199999999999993E-2</v>
      </c>
      <c r="Z4315" s="6">
        <v>46202</v>
      </c>
    </row>
    <row r="4316" spans="1:26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8" t="str">
        <f>IF(Table5[[#This Row],[Company Code]]&lt;&gt;"",Table5[[#This Row],[Contact Email]],"")</f>
        <v/>
      </c>
      <c r="M4316" s="2"/>
      <c r="N4316" s="9" t="str">
        <f>IF(IF(COUNTIF($S$2:S4316,S4316)=1,P4316,"")=1,COUNTIF($O$2:O4316,O4316),IF(COUNTIF($S$2:S4316,S4316)=1,P4316,""))</f>
        <v/>
      </c>
      <c r="O4316" s="9" t="str">
        <f>IF(COUNTIF($S$2:S4316,S4316)=1,P4316,"")</f>
        <v/>
      </c>
      <c r="P4316" s="9">
        <f>COUNTIF($S$2:S4316,S4316)</f>
        <v>96</v>
      </c>
      <c r="Q4316" s="2" t="s">
        <v>117</v>
      </c>
      <c r="R4316" s="2" t="s">
        <v>4435</v>
      </c>
      <c r="S4316" s="2" t="s">
        <v>78</v>
      </c>
      <c r="T4316" s="2">
        <v>24</v>
      </c>
      <c r="U4316" s="2">
        <v>12</v>
      </c>
      <c r="V4316" s="2">
        <v>2</v>
      </c>
      <c r="W4316" s="2">
        <v>17.600000000000001</v>
      </c>
      <c r="X4316" s="2">
        <v>13.200000000000001</v>
      </c>
      <c r="Y4316" s="2">
        <v>7.9199999999999993E-2</v>
      </c>
      <c r="Z4316" s="6">
        <v>46202</v>
      </c>
    </row>
    <row r="4317" spans="1:26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8" t="str">
        <f>IF(Table5[[#This Row],[Company Code]]&lt;&gt;"",Table5[[#This Row],[Contact Email]],"")</f>
        <v/>
      </c>
      <c r="M4317" s="2"/>
      <c r="N4317" s="9" t="str">
        <f>IF(IF(COUNTIF($S$2:S4317,S4317)=1,P4317,"")=1,COUNTIF($O$2:O4317,O4317),IF(COUNTIF($S$2:S4317,S4317)=1,P4317,""))</f>
        <v/>
      </c>
      <c r="O4317" s="9" t="str">
        <f>IF(COUNTIF($S$2:S4317,S4317)=1,P4317,"")</f>
        <v/>
      </c>
      <c r="P4317" s="9">
        <f>COUNTIF($S$2:S4317,S4317)</f>
        <v>97</v>
      </c>
      <c r="Q4317" s="2" t="s">
        <v>117</v>
      </c>
      <c r="R4317" s="2" t="s">
        <v>4436</v>
      </c>
      <c r="S4317" s="2" t="s">
        <v>78</v>
      </c>
      <c r="T4317" s="2">
        <v>12</v>
      </c>
      <c r="U4317" s="2">
        <v>12</v>
      </c>
      <c r="V4317" s="2">
        <v>1</v>
      </c>
      <c r="W4317" s="2">
        <v>8.8000000000000007</v>
      </c>
      <c r="X4317" s="2">
        <v>6.6000000000000005</v>
      </c>
      <c r="Y4317" s="2">
        <v>3.9599999999999996E-2</v>
      </c>
      <c r="Z4317" s="6">
        <v>46202</v>
      </c>
    </row>
    <row r="4318" spans="1:26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8" t="str">
        <f>IF(Table5[[#This Row],[Company Code]]&lt;&gt;"",Table5[[#This Row],[Contact Email]],"")</f>
        <v/>
      </c>
      <c r="M4318" s="2"/>
      <c r="N4318" s="9" t="str">
        <f>IF(IF(COUNTIF($S$2:S4318,S4318)=1,P4318,"")=1,COUNTIF($O$2:O4318,O4318),IF(COUNTIF($S$2:S4318,S4318)=1,P4318,""))</f>
        <v/>
      </c>
      <c r="O4318" s="9" t="str">
        <f>IF(COUNTIF($S$2:S4318,S4318)=1,P4318,"")</f>
        <v/>
      </c>
      <c r="P4318" s="9">
        <f>COUNTIF($S$2:S4318,S4318)</f>
        <v>98</v>
      </c>
      <c r="Q4318" s="2" t="s">
        <v>117</v>
      </c>
      <c r="R4318" s="2" t="s">
        <v>4437</v>
      </c>
      <c r="S4318" s="2" t="s">
        <v>78</v>
      </c>
      <c r="T4318" s="2">
        <v>60</v>
      </c>
      <c r="U4318" s="2">
        <v>12</v>
      </c>
      <c r="V4318" s="2">
        <v>5</v>
      </c>
      <c r="W4318" s="2">
        <v>44</v>
      </c>
      <c r="X4318" s="2">
        <v>33</v>
      </c>
      <c r="Y4318" s="2">
        <v>0.19800000000000001</v>
      </c>
      <c r="Z4318" s="6">
        <v>46202</v>
      </c>
    </row>
    <row r="4319" spans="1:26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8" t="str">
        <f>IF(Table5[[#This Row],[Company Code]]&lt;&gt;"",Table5[[#This Row],[Contact Email]],"")</f>
        <v/>
      </c>
      <c r="M4319" s="2"/>
      <c r="N4319" s="9" t="str">
        <f>IF(IF(COUNTIF($S$2:S4319,S4319)=1,P4319,"")=1,COUNTIF($O$2:O4319,O4319),IF(COUNTIF($S$2:S4319,S4319)=1,P4319,""))</f>
        <v/>
      </c>
      <c r="O4319" s="9" t="str">
        <f>IF(COUNTIF($S$2:S4319,S4319)=1,P4319,"")</f>
        <v/>
      </c>
      <c r="P4319" s="9">
        <f>COUNTIF($S$2:S4319,S4319)</f>
        <v>99</v>
      </c>
      <c r="Q4319" s="2" t="s">
        <v>117</v>
      </c>
      <c r="R4319" s="2" t="s">
        <v>4438</v>
      </c>
      <c r="S4319" s="2" t="s">
        <v>78</v>
      </c>
      <c r="T4319" s="2">
        <v>36</v>
      </c>
      <c r="U4319" s="2">
        <v>12</v>
      </c>
      <c r="V4319" s="2">
        <v>3</v>
      </c>
      <c r="W4319" s="2">
        <v>26.400000000000002</v>
      </c>
      <c r="X4319" s="2">
        <v>19.8</v>
      </c>
      <c r="Y4319" s="2">
        <v>0.1188</v>
      </c>
      <c r="Z4319" s="6">
        <v>46202</v>
      </c>
    </row>
    <row r="4320" spans="1:26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8" t="str">
        <f>IF(Table5[[#This Row],[Company Code]]&lt;&gt;"",Table5[[#This Row],[Contact Email]],"")</f>
        <v/>
      </c>
      <c r="M4320" s="2"/>
      <c r="N4320" s="9" t="str">
        <f>IF(IF(COUNTIF($S$2:S4320,S4320)=1,P4320,"")=1,COUNTIF($O$2:O4320,O4320),IF(COUNTIF($S$2:S4320,S4320)=1,P4320,""))</f>
        <v/>
      </c>
      <c r="O4320" s="9" t="str">
        <f>IF(COUNTIF($S$2:S4320,S4320)=1,P4320,"")</f>
        <v/>
      </c>
      <c r="P4320" s="9">
        <f>COUNTIF($S$2:S4320,S4320)</f>
        <v>100</v>
      </c>
      <c r="Q4320" s="2" t="s">
        <v>117</v>
      </c>
      <c r="R4320" s="2" t="s">
        <v>4439</v>
      </c>
      <c r="S4320" s="2" t="s">
        <v>78</v>
      </c>
      <c r="T4320" s="2">
        <v>36</v>
      </c>
      <c r="U4320" s="2">
        <v>12</v>
      </c>
      <c r="V4320" s="2">
        <v>3</v>
      </c>
      <c r="W4320" s="2">
        <v>26.400000000000002</v>
      </c>
      <c r="X4320" s="2">
        <v>19.8</v>
      </c>
      <c r="Y4320" s="2">
        <v>0.1188</v>
      </c>
      <c r="Z4320" s="6">
        <v>46202</v>
      </c>
    </row>
    <row r="4321" spans="1:26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8" t="str">
        <f>IF(Table5[[#This Row],[Company Code]]&lt;&gt;"",Table5[[#This Row],[Contact Email]],"")</f>
        <v/>
      </c>
      <c r="M4321" s="2"/>
      <c r="N4321" s="9" t="str">
        <f>IF(IF(COUNTIF($S$2:S4321,S4321)=1,P4321,"")=1,COUNTIF($O$2:O4321,O4321),IF(COUNTIF($S$2:S4321,S4321)=1,P4321,""))</f>
        <v/>
      </c>
      <c r="O4321" s="9" t="str">
        <f>IF(COUNTIF($S$2:S4321,S4321)=1,P4321,"")</f>
        <v/>
      </c>
      <c r="P4321" s="9">
        <f>COUNTIF($S$2:S4321,S4321)</f>
        <v>101</v>
      </c>
      <c r="Q4321" s="2" t="s">
        <v>117</v>
      </c>
      <c r="R4321" s="2" t="s">
        <v>4440</v>
      </c>
      <c r="S4321" s="2" t="s">
        <v>78</v>
      </c>
      <c r="T4321" s="2">
        <v>96</v>
      </c>
      <c r="U4321" s="2">
        <v>12</v>
      </c>
      <c r="V4321" s="2">
        <v>8</v>
      </c>
      <c r="W4321" s="2">
        <v>70.400000000000006</v>
      </c>
      <c r="X4321" s="2">
        <v>52.800000000000004</v>
      </c>
      <c r="Y4321" s="2">
        <v>0.31679999999999997</v>
      </c>
      <c r="Z4321" s="6">
        <v>46202</v>
      </c>
    </row>
    <row r="4322" spans="1:26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8" t="str">
        <f>IF(Table5[[#This Row],[Company Code]]&lt;&gt;"",Table5[[#This Row],[Contact Email]],"")</f>
        <v/>
      </c>
      <c r="M4322" s="2"/>
      <c r="N4322" s="9" t="str">
        <f>IF(IF(COUNTIF($S$2:S4322,S4322)=1,P4322,"")=1,COUNTIF($O$2:O4322,O4322),IF(COUNTIF($S$2:S4322,S4322)=1,P4322,""))</f>
        <v/>
      </c>
      <c r="O4322" s="9" t="str">
        <f>IF(COUNTIF($S$2:S4322,S4322)=1,P4322,"")</f>
        <v/>
      </c>
      <c r="P4322" s="9">
        <f>COUNTIF($S$2:S4322,S4322)</f>
        <v>102</v>
      </c>
      <c r="Q4322" s="2" t="s">
        <v>117</v>
      </c>
      <c r="R4322" s="2" t="s">
        <v>4441</v>
      </c>
      <c r="S4322" s="2" t="s">
        <v>78</v>
      </c>
      <c r="T4322" s="2">
        <v>132</v>
      </c>
      <c r="U4322" s="2">
        <v>12</v>
      </c>
      <c r="V4322" s="2">
        <v>11</v>
      </c>
      <c r="W4322" s="2">
        <v>96.8</v>
      </c>
      <c r="X4322" s="2">
        <v>72.600000000000009</v>
      </c>
      <c r="Y4322" s="2">
        <v>0.43559999999999999</v>
      </c>
      <c r="Z4322" s="6">
        <v>46202</v>
      </c>
    </row>
    <row r="4323" spans="1:26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8" t="str">
        <f>IF(Table5[[#This Row],[Company Code]]&lt;&gt;"",Table5[[#This Row],[Contact Email]],"")</f>
        <v/>
      </c>
      <c r="M4323" s="2"/>
      <c r="N4323" s="9" t="str">
        <f>IF(IF(COUNTIF($S$2:S4323,S4323)=1,P4323,"")=1,COUNTIF($O$2:O4323,O4323),IF(COUNTIF($S$2:S4323,S4323)=1,P4323,""))</f>
        <v/>
      </c>
      <c r="O4323" s="9" t="str">
        <f>IF(COUNTIF($S$2:S4323,S4323)=1,P4323,"")</f>
        <v/>
      </c>
      <c r="P4323" s="9">
        <f>COUNTIF($S$2:S4323,S4323)</f>
        <v>103</v>
      </c>
      <c r="Q4323" s="2" t="s">
        <v>117</v>
      </c>
      <c r="R4323" s="2" t="s">
        <v>4442</v>
      </c>
      <c r="S4323" s="2" t="s">
        <v>78</v>
      </c>
      <c r="T4323" s="2">
        <v>24</v>
      </c>
      <c r="U4323" s="2">
        <v>12</v>
      </c>
      <c r="V4323" s="2">
        <v>2</v>
      </c>
      <c r="W4323" s="2">
        <v>17.600000000000001</v>
      </c>
      <c r="X4323" s="2">
        <v>13.200000000000001</v>
      </c>
      <c r="Y4323" s="2">
        <v>7.9199999999999993E-2</v>
      </c>
      <c r="Z4323" s="6">
        <v>46202</v>
      </c>
    </row>
    <row r="4324" spans="1:26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8" t="str">
        <f>IF(Table5[[#This Row],[Company Code]]&lt;&gt;"",Table5[[#This Row],[Contact Email]],"")</f>
        <v/>
      </c>
      <c r="M4324" s="2"/>
      <c r="N4324" s="9" t="str">
        <f>IF(IF(COUNTIF($S$2:S4324,S4324)=1,P4324,"")=1,COUNTIF($O$2:O4324,O4324),IF(COUNTIF($S$2:S4324,S4324)=1,P4324,""))</f>
        <v/>
      </c>
      <c r="O4324" s="9" t="str">
        <f>IF(COUNTIF($S$2:S4324,S4324)=1,P4324,"")</f>
        <v/>
      </c>
      <c r="P4324" s="9">
        <f>COUNTIF($S$2:S4324,S4324)</f>
        <v>104</v>
      </c>
      <c r="Q4324" s="2" t="s">
        <v>117</v>
      </c>
      <c r="R4324" s="2" t="s">
        <v>4443</v>
      </c>
      <c r="S4324" s="2" t="s">
        <v>78</v>
      </c>
      <c r="T4324" s="2">
        <v>12</v>
      </c>
      <c r="U4324" s="2">
        <v>12</v>
      </c>
      <c r="V4324" s="2">
        <v>1</v>
      </c>
      <c r="W4324" s="2">
        <v>8.8000000000000007</v>
      </c>
      <c r="X4324" s="2">
        <v>6.6000000000000005</v>
      </c>
      <c r="Y4324" s="2">
        <v>3.9599999999999996E-2</v>
      </c>
      <c r="Z4324" s="6">
        <v>46202</v>
      </c>
    </row>
    <row r="4325" spans="1:26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8" t="str">
        <f>IF(Table5[[#This Row],[Company Code]]&lt;&gt;"",Table5[[#This Row],[Contact Email]],"")</f>
        <v/>
      </c>
      <c r="M4325" s="2"/>
      <c r="N4325" s="9" t="str">
        <f>IF(IF(COUNTIF($S$2:S4325,S4325)=1,P4325,"")=1,COUNTIF($O$2:O4325,O4325),IF(COUNTIF($S$2:S4325,S4325)=1,P4325,""))</f>
        <v/>
      </c>
      <c r="O4325" s="9" t="str">
        <f>IF(COUNTIF($S$2:S4325,S4325)=1,P4325,"")</f>
        <v/>
      </c>
      <c r="P4325" s="9">
        <f>COUNTIF($S$2:S4325,S4325)</f>
        <v>105</v>
      </c>
      <c r="Q4325" s="2" t="s">
        <v>117</v>
      </c>
      <c r="R4325" s="2" t="s">
        <v>4444</v>
      </c>
      <c r="S4325" s="2" t="s">
        <v>78</v>
      </c>
      <c r="T4325" s="2">
        <v>60</v>
      </c>
      <c r="U4325" s="2">
        <v>12</v>
      </c>
      <c r="V4325" s="2">
        <v>5</v>
      </c>
      <c r="W4325" s="2">
        <v>44</v>
      </c>
      <c r="X4325" s="2">
        <v>33</v>
      </c>
      <c r="Y4325" s="2">
        <v>0.19800000000000001</v>
      </c>
      <c r="Z4325" s="6">
        <v>46202</v>
      </c>
    </row>
    <row r="4326" spans="1:26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8" t="str">
        <f>IF(Table5[[#This Row],[Company Code]]&lt;&gt;"",Table5[[#This Row],[Contact Email]],"")</f>
        <v/>
      </c>
      <c r="M4326" s="2"/>
      <c r="N4326" s="9" t="str">
        <f>IF(IF(COUNTIF($S$2:S4326,S4326)=1,P4326,"")=1,COUNTIF($O$2:O4326,O4326),IF(COUNTIF($S$2:S4326,S4326)=1,P4326,""))</f>
        <v/>
      </c>
      <c r="O4326" s="9" t="str">
        <f>IF(COUNTIF($S$2:S4326,S4326)=1,P4326,"")</f>
        <v/>
      </c>
      <c r="P4326" s="9">
        <f>COUNTIF($S$2:S4326,S4326)</f>
        <v>106</v>
      </c>
      <c r="Q4326" s="2" t="s">
        <v>117</v>
      </c>
      <c r="R4326" s="2" t="s">
        <v>4445</v>
      </c>
      <c r="S4326" s="2" t="s">
        <v>78</v>
      </c>
      <c r="T4326" s="2">
        <v>156</v>
      </c>
      <c r="U4326" s="2">
        <v>12</v>
      </c>
      <c r="V4326" s="2">
        <v>13</v>
      </c>
      <c r="W4326" s="2">
        <v>114.4</v>
      </c>
      <c r="X4326" s="2">
        <v>85.800000000000011</v>
      </c>
      <c r="Y4326" s="2">
        <v>0.51480000000000004</v>
      </c>
      <c r="Z4326" s="6">
        <v>46202</v>
      </c>
    </row>
    <row r="4327" spans="1:26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8" t="str">
        <f>IF(Table5[[#This Row],[Company Code]]&lt;&gt;"",Table5[[#This Row],[Contact Email]],"")</f>
        <v/>
      </c>
      <c r="M4327" s="2"/>
      <c r="N4327" s="9" t="str">
        <f>IF(IF(COUNTIF($S$2:S4327,S4327)=1,P4327,"")=1,COUNTIF($O$2:O4327,O4327),IF(COUNTIF($S$2:S4327,S4327)=1,P4327,""))</f>
        <v/>
      </c>
      <c r="O4327" s="9" t="str">
        <f>IF(COUNTIF($S$2:S4327,S4327)=1,P4327,"")</f>
        <v/>
      </c>
      <c r="P4327" s="9">
        <f>COUNTIF($S$2:S4327,S4327)</f>
        <v>107</v>
      </c>
      <c r="Q4327" s="2" t="s">
        <v>117</v>
      </c>
      <c r="R4327" s="2" t="s">
        <v>4446</v>
      </c>
      <c r="S4327" s="2" t="s">
        <v>78</v>
      </c>
      <c r="T4327" s="2">
        <v>84</v>
      </c>
      <c r="U4327" s="2">
        <v>12</v>
      </c>
      <c r="V4327" s="2">
        <v>7</v>
      </c>
      <c r="W4327" s="2">
        <v>61.6</v>
      </c>
      <c r="X4327" s="2">
        <v>46.2</v>
      </c>
      <c r="Y4327" s="2">
        <v>0.2772</v>
      </c>
      <c r="Z4327" s="6">
        <v>46202</v>
      </c>
    </row>
    <row r="4328" spans="1:26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8" t="str">
        <f>IF(Table5[[#This Row],[Company Code]]&lt;&gt;"",Table5[[#This Row],[Contact Email]],"")</f>
        <v/>
      </c>
      <c r="M4328" s="2"/>
      <c r="N4328" s="9" t="str">
        <f>IF(IF(COUNTIF($S$2:S4328,S4328)=1,P4328,"")=1,COUNTIF($O$2:O4328,O4328),IF(COUNTIF($S$2:S4328,S4328)=1,P4328,""))</f>
        <v/>
      </c>
      <c r="O4328" s="9" t="str">
        <f>IF(COUNTIF($S$2:S4328,S4328)=1,P4328,"")</f>
        <v/>
      </c>
      <c r="P4328" s="9">
        <f>COUNTIF($S$2:S4328,S4328)</f>
        <v>108</v>
      </c>
      <c r="Q4328" s="2" t="s">
        <v>117</v>
      </c>
      <c r="R4328" s="2" t="s">
        <v>4447</v>
      </c>
      <c r="S4328" s="2" t="s">
        <v>78</v>
      </c>
      <c r="T4328" s="2">
        <v>24</v>
      </c>
      <c r="U4328" s="2">
        <v>12</v>
      </c>
      <c r="V4328" s="2">
        <v>2</v>
      </c>
      <c r="W4328" s="2">
        <v>17.600000000000001</v>
      </c>
      <c r="X4328" s="2">
        <v>13.200000000000001</v>
      </c>
      <c r="Y4328" s="2">
        <v>7.9199999999999993E-2</v>
      </c>
      <c r="Z4328" s="6">
        <v>46202</v>
      </c>
    </row>
    <row r="4329" spans="1:26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8" t="str">
        <f>IF(Table5[[#This Row],[Company Code]]&lt;&gt;"",Table5[[#This Row],[Contact Email]],"")</f>
        <v/>
      </c>
      <c r="M4329" s="2"/>
      <c r="N4329" s="9" t="str">
        <f>IF(IF(COUNTIF($S$2:S4329,S4329)=1,P4329,"")=1,COUNTIF($O$2:O4329,O4329),IF(COUNTIF($S$2:S4329,S4329)=1,P4329,""))</f>
        <v/>
      </c>
      <c r="O4329" s="9" t="str">
        <f>IF(COUNTIF($S$2:S4329,S4329)=1,P4329,"")</f>
        <v/>
      </c>
      <c r="P4329" s="9">
        <f>COUNTIF($S$2:S4329,S4329)</f>
        <v>109</v>
      </c>
      <c r="Q4329" s="2" t="s">
        <v>117</v>
      </c>
      <c r="R4329" s="2" t="s">
        <v>4448</v>
      </c>
      <c r="S4329" s="2" t="s">
        <v>78</v>
      </c>
      <c r="T4329" s="2">
        <v>48</v>
      </c>
      <c r="U4329" s="2">
        <v>12</v>
      </c>
      <c r="V4329" s="2">
        <v>4</v>
      </c>
      <c r="W4329" s="2">
        <v>35.200000000000003</v>
      </c>
      <c r="X4329" s="2">
        <v>26.400000000000002</v>
      </c>
      <c r="Y4329" s="2">
        <v>0.15839999999999999</v>
      </c>
      <c r="Z4329" s="6">
        <v>46202</v>
      </c>
    </row>
    <row r="4330" spans="1:26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8" t="str">
        <f>IF(Table5[[#This Row],[Company Code]]&lt;&gt;"",Table5[[#This Row],[Contact Email]],"")</f>
        <v/>
      </c>
      <c r="M4330" s="2"/>
      <c r="N4330" s="9" t="str">
        <f>IF(IF(COUNTIF($S$2:S4330,S4330)=1,P4330,"")=1,COUNTIF($O$2:O4330,O4330),IF(COUNTIF($S$2:S4330,S4330)=1,P4330,""))</f>
        <v/>
      </c>
      <c r="O4330" s="9" t="str">
        <f>IF(COUNTIF($S$2:S4330,S4330)=1,P4330,"")</f>
        <v/>
      </c>
      <c r="P4330" s="9">
        <f>COUNTIF($S$2:S4330,S4330)</f>
        <v>110</v>
      </c>
      <c r="Q4330" s="2" t="s">
        <v>117</v>
      </c>
      <c r="R4330" s="2" t="s">
        <v>4449</v>
      </c>
      <c r="S4330" s="2" t="s">
        <v>78</v>
      </c>
      <c r="T4330" s="2">
        <v>24</v>
      </c>
      <c r="U4330" s="2">
        <v>12</v>
      </c>
      <c r="V4330" s="2">
        <v>2</v>
      </c>
      <c r="W4330" s="2">
        <v>17.600000000000001</v>
      </c>
      <c r="X4330" s="2">
        <v>13.200000000000001</v>
      </c>
      <c r="Y4330" s="2">
        <v>7.9199999999999993E-2</v>
      </c>
      <c r="Z4330" s="6">
        <v>46202</v>
      </c>
    </row>
    <row r="4331" spans="1:26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8" t="str">
        <f>IF(Table5[[#This Row],[Company Code]]&lt;&gt;"",Table5[[#This Row],[Contact Email]],"")</f>
        <v/>
      </c>
      <c r="M4331" s="2"/>
      <c r="N4331" s="9" t="str">
        <f>IF(IF(COUNTIF($S$2:S4331,S4331)=1,P4331,"")=1,COUNTIF($O$2:O4331,O4331),IF(COUNTIF($S$2:S4331,S4331)=1,P4331,""))</f>
        <v/>
      </c>
      <c r="O4331" s="9" t="str">
        <f>IF(COUNTIF($S$2:S4331,S4331)=1,P4331,"")</f>
        <v/>
      </c>
      <c r="P4331" s="9">
        <f>COUNTIF($S$2:S4331,S4331)</f>
        <v>111</v>
      </c>
      <c r="Q4331" s="2" t="s">
        <v>117</v>
      </c>
      <c r="R4331" s="2" t="s">
        <v>4450</v>
      </c>
      <c r="S4331" s="2" t="s">
        <v>78</v>
      </c>
      <c r="T4331" s="2">
        <v>36</v>
      </c>
      <c r="U4331" s="2">
        <v>12</v>
      </c>
      <c r="V4331" s="2">
        <v>3</v>
      </c>
      <c r="W4331" s="2">
        <v>26.400000000000002</v>
      </c>
      <c r="X4331" s="2">
        <v>19.8</v>
      </c>
      <c r="Y4331" s="2">
        <v>0.1188</v>
      </c>
      <c r="Z4331" s="6">
        <v>46202</v>
      </c>
    </row>
    <row r="4332" spans="1:26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8" t="str">
        <f>IF(Table5[[#This Row],[Company Code]]&lt;&gt;"",Table5[[#This Row],[Contact Email]],"")</f>
        <v/>
      </c>
      <c r="M4332" s="2"/>
      <c r="N4332" s="9" t="str">
        <f>IF(IF(COUNTIF($S$2:S4332,S4332)=1,P4332,"")=1,COUNTIF($O$2:O4332,O4332),IF(COUNTIF($S$2:S4332,S4332)=1,P4332,""))</f>
        <v/>
      </c>
      <c r="O4332" s="9" t="str">
        <f>IF(COUNTIF($S$2:S4332,S4332)=1,P4332,"")</f>
        <v/>
      </c>
      <c r="P4332" s="9">
        <f>COUNTIF($S$2:S4332,S4332)</f>
        <v>112</v>
      </c>
      <c r="Q4332" s="2" t="s">
        <v>117</v>
      </c>
      <c r="R4332" s="2" t="s">
        <v>4451</v>
      </c>
      <c r="S4332" s="2" t="s">
        <v>78</v>
      </c>
      <c r="T4332" s="2">
        <v>24</v>
      </c>
      <c r="U4332" s="2">
        <v>12</v>
      </c>
      <c r="V4332" s="2">
        <v>2</v>
      </c>
      <c r="W4332" s="2">
        <v>17.600000000000001</v>
      </c>
      <c r="X4332" s="2">
        <v>13.200000000000001</v>
      </c>
      <c r="Y4332" s="2">
        <v>7.9199999999999993E-2</v>
      </c>
      <c r="Z4332" s="6">
        <v>46202</v>
      </c>
    </row>
    <row r="4333" spans="1:26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8" t="str">
        <f>IF(Table5[[#This Row],[Company Code]]&lt;&gt;"",Table5[[#This Row],[Contact Email]],"")</f>
        <v/>
      </c>
      <c r="M4333" s="2"/>
      <c r="N4333" s="9" t="str">
        <f>IF(IF(COUNTIF($S$2:S4333,S4333)=1,P4333,"")=1,COUNTIF($O$2:O4333,O4333),IF(COUNTIF($S$2:S4333,S4333)=1,P4333,""))</f>
        <v/>
      </c>
      <c r="O4333" s="9" t="str">
        <f>IF(COUNTIF($S$2:S4333,S4333)=1,P4333,"")</f>
        <v/>
      </c>
      <c r="P4333" s="9">
        <f>COUNTIF($S$2:S4333,S4333)</f>
        <v>113</v>
      </c>
      <c r="Q4333" s="2" t="s">
        <v>117</v>
      </c>
      <c r="R4333" s="2" t="s">
        <v>4452</v>
      </c>
      <c r="S4333" s="2" t="s">
        <v>78</v>
      </c>
      <c r="T4333" s="2">
        <v>12</v>
      </c>
      <c r="U4333" s="2">
        <v>12</v>
      </c>
      <c r="V4333" s="2">
        <v>1</v>
      </c>
      <c r="W4333" s="2">
        <v>8.8000000000000007</v>
      </c>
      <c r="X4333" s="2">
        <v>6.6000000000000005</v>
      </c>
      <c r="Y4333" s="2">
        <v>3.9599999999999996E-2</v>
      </c>
      <c r="Z4333" s="6">
        <v>46202</v>
      </c>
    </row>
    <row r="4334" spans="1:26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8" t="str">
        <f>IF(Table5[[#This Row],[Company Code]]&lt;&gt;"",Table5[[#This Row],[Contact Email]],"")</f>
        <v/>
      </c>
      <c r="M4334" s="2"/>
      <c r="N4334" s="9" t="str">
        <f>IF(IF(COUNTIF($S$2:S4334,S4334)=1,P4334,"")=1,COUNTIF($O$2:O4334,O4334),IF(COUNTIF($S$2:S4334,S4334)=1,P4334,""))</f>
        <v/>
      </c>
      <c r="O4334" s="9" t="str">
        <f>IF(COUNTIF($S$2:S4334,S4334)=1,P4334,"")</f>
        <v/>
      </c>
      <c r="P4334" s="9">
        <f>COUNTIF($S$2:S4334,S4334)</f>
        <v>114</v>
      </c>
      <c r="Q4334" s="2" t="s">
        <v>117</v>
      </c>
      <c r="R4334" s="2" t="s">
        <v>4453</v>
      </c>
      <c r="S4334" s="2" t="s">
        <v>78</v>
      </c>
      <c r="T4334" s="2">
        <v>72</v>
      </c>
      <c r="U4334" s="2">
        <v>12</v>
      </c>
      <c r="V4334" s="2">
        <v>6</v>
      </c>
      <c r="W4334" s="2">
        <v>52.800000000000004</v>
      </c>
      <c r="X4334" s="2">
        <v>39.6</v>
      </c>
      <c r="Y4334" s="2">
        <v>0.23760000000000001</v>
      </c>
      <c r="Z4334" s="6">
        <v>46202</v>
      </c>
    </row>
    <row r="4335" spans="1:26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8" t="str">
        <f>IF(Table5[[#This Row],[Company Code]]&lt;&gt;"",Table5[[#This Row],[Contact Email]],"")</f>
        <v/>
      </c>
      <c r="M4335" s="2"/>
      <c r="N4335" s="9" t="str">
        <f>IF(IF(COUNTIF($S$2:S4335,S4335)=1,P4335,"")=1,COUNTIF($O$2:O4335,O4335),IF(COUNTIF($S$2:S4335,S4335)=1,P4335,""))</f>
        <v/>
      </c>
      <c r="O4335" s="9" t="str">
        <f>IF(COUNTIF($S$2:S4335,S4335)=1,P4335,"")</f>
        <v/>
      </c>
      <c r="P4335" s="9">
        <f>COUNTIF($S$2:S4335,S4335)</f>
        <v>115</v>
      </c>
      <c r="Q4335" s="2" t="s">
        <v>117</v>
      </c>
      <c r="R4335" s="2" t="s">
        <v>4454</v>
      </c>
      <c r="S4335" s="2" t="s">
        <v>78</v>
      </c>
      <c r="T4335" s="2">
        <v>156</v>
      </c>
      <c r="U4335" s="2">
        <v>12</v>
      </c>
      <c r="V4335" s="2">
        <v>13</v>
      </c>
      <c r="W4335" s="2">
        <v>114.4</v>
      </c>
      <c r="X4335" s="2">
        <v>85.800000000000011</v>
      </c>
      <c r="Y4335" s="2">
        <v>0.51480000000000004</v>
      </c>
      <c r="Z4335" s="6">
        <v>46202</v>
      </c>
    </row>
    <row r="4336" spans="1:26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8" t="str">
        <f>IF(Table5[[#This Row],[Company Code]]&lt;&gt;"",Table5[[#This Row],[Contact Email]],"")</f>
        <v/>
      </c>
      <c r="M4336" s="2"/>
      <c r="N4336" s="9" t="str">
        <f>IF(IF(COUNTIF($S$2:S4336,S4336)=1,P4336,"")=1,COUNTIF($O$2:O4336,O4336),IF(COUNTIF($S$2:S4336,S4336)=1,P4336,""))</f>
        <v/>
      </c>
      <c r="O4336" s="9" t="str">
        <f>IF(COUNTIF($S$2:S4336,S4336)=1,P4336,"")</f>
        <v/>
      </c>
      <c r="P4336" s="9">
        <f>COUNTIF($S$2:S4336,S4336)</f>
        <v>116</v>
      </c>
      <c r="Q4336" s="2" t="s">
        <v>117</v>
      </c>
      <c r="R4336" s="2" t="s">
        <v>4455</v>
      </c>
      <c r="S4336" s="2" t="s">
        <v>78</v>
      </c>
      <c r="T4336" s="2">
        <v>72</v>
      </c>
      <c r="U4336" s="2">
        <v>12</v>
      </c>
      <c r="V4336" s="2">
        <v>6</v>
      </c>
      <c r="W4336" s="2">
        <v>52.800000000000004</v>
      </c>
      <c r="X4336" s="2">
        <v>39.6</v>
      </c>
      <c r="Y4336" s="2">
        <v>0.23760000000000001</v>
      </c>
      <c r="Z4336" s="6">
        <v>46202</v>
      </c>
    </row>
    <row r="4337" spans="1:26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8" t="str">
        <f>IF(Table5[[#This Row],[Company Code]]&lt;&gt;"",Table5[[#This Row],[Contact Email]],"")</f>
        <v/>
      </c>
      <c r="M4337" s="2"/>
      <c r="N4337" s="9" t="str">
        <f>IF(IF(COUNTIF($S$2:S4337,S4337)=1,P4337,"")=1,COUNTIF($O$2:O4337,O4337),IF(COUNTIF($S$2:S4337,S4337)=1,P4337,""))</f>
        <v/>
      </c>
      <c r="O4337" s="9" t="str">
        <f>IF(COUNTIF($S$2:S4337,S4337)=1,P4337,"")</f>
        <v/>
      </c>
      <c r="P4337" s="9">
        <f>COUNTIF($S$2:S4337,S4337)</f>
        <v>117</v>
      </c>
      <c r="Q4337" s="2" t="s">
        <v>117</v>
      </c>
      <c r="R4337" s="2" t="s">
        <v>4456</v>
      </c>
      <c r="S4337" s="2" t="s">
        <v>78</v>
      </c>
      <c r="T4337" s="2">
        <v>36</v>
      </c>
      <c r="U4337" s="2">
        <v>12</v>
      </c>
      <c r="V4337" s="2">
        <v>3</v>
      </c>
      <c r="W4337" s="2">
        <v>26.400000000000002</v>
      </c>
      <c r="X4337" s="2">
        <v>19.8</v>
      </c>
      <c r="Y4337" s="2">
        <v>0.1188</v>
      </c>
      <c r="Z4337" s="6">
        <v>46202</v>
      </c>
    </row>
    <row r="4338" spans="1:26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8" t="str">
        <f>IF(Table5[[#This Row],[Company Code]]&lt;&gt;"",Table5[[#This Row],[Contact Email]],"")</f>
        <v/>
      </c>
      <c r="M4338" s="2"/>
      <c r="N4338" s="9" t="str">
        <f>IF(IF(COUNTIF($S$2:S4338,S4338)=1,P4338,"")=1,COUNTIF($O$2:O4338,O4338),IF(COUNTIF($S$2:S4338,S4338)=1,P4338,""))</f>
        <v/>
      </c>
      <c r="O4338" s="9" t="str">
        <f>IF(COUNTIF($S$2:S4338,S4338)=1,P4338,"")</f>
        <v/>
      </c>
      <c r="P4338" s="9">
        <f>COUNTIF($S$2:S4338,S4338)</f>
        <v>118</v>
      </c>
      <c r="Q4338" s="2" t="s">
        <v>117</v>
      </c>
      <c r="R4338" s="2" t="s">
        <v>4457</v>
      </c>
      <c r="S4338" s="2" t="s">
        <v>78</v>
      </c>
      <c r="T4338" s="2">
        <v>48</v>
      </c>
      <c r="U4338" s="2">
        <v>12</v>
      </c>
      <c r="V4338" s="2">
        <v>4</v>
      </c>
      <c r="W4338" s="2">
        <v>35.200000000000003</v>
      </c>
      <c r="X4338" s="2">
        <v>26.400000000000002</v>
      </c>
      <c r="Y4338" s="2">
        <v>0.15839999999999999</v>
      </c>
      <c r="Z4338" s="6">
        <v>46202</v>
      </c>
    </row>
    <row r="4339" spans="1:26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8" t="str">
        <f>IF(Table5[[#This Row],[Company Code]]&lt;&gt;"",Table5[[#This Row],[Contact Email]],"")</f>
        <v/>
      </c>
      <c r="M4339" s="2"/>
      <c r="N4339" s="9" t="str">
        <f>IF(IF(COUNTIF($S$2:S4339,S4339)=1,P4339,"")=1,COUNTIF($O$2:O4339,O4339),IF(COUNTIF($S$2:S4339,S4339)=1,P4339,""))</f>
        <v/>
      </c>
      <c r="O4339" s="9" t="str">
        <f>IF(COUNTIF($S$2:S4339,S4339)=1,P4339,"")</f>
        <v/>
      </c>
      <c r="P4339" s="9">
        <f>COUNTIF($S$2:S4339,S4339)</f>
        <v>119</v>
      </c>
      <c r="Q4339" s="2" t="s">
        <v>117</v>
      </c>
      <c r="R4339" s="2" t="s">
        <v>4458</v>
      </c>
      <c r="S4339" s="2" t="s">
        <v>78</v>
      </c>
      <c r="T4339" s="2">
        <v>60</v>
      </c>
      <c r="U4339" s="2">
        <v>12</v>
      </c>
      <c r="V4339" s="2">
        <v>5</v>
      </c>
      <c r="W4339" s="2">
        <v>44</v>
      </c>
      <c r="X4339" s="2">
        <v>33</v>
      </c>
      <c r="Y4339" s="2">
        <v>0.19800000000000001</v>
      </c>
      <c r="Z4339" s="6">
        <v>46202</v>
      </c>
    </row>
    <row r="4340" spans="1:26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8" t="str">
        <f>IF(Table5[[#This Row],[Company Code]]&lt;&gt;"",Table5[[#This Row],[Contact Email]],"")</f>
        <v/>
      </c>
      <c r="M4340" s="2"/>
      <c r="N4340" s="9" t="str">
        <f>IF(IF(COUNTIF($S$2:S4340,S4340)=1,P4340,"")=1,COUNTIF($O$2:O4340,O4340),IF(COUNTIF($S$2:S4340,S4340)=1,P4340,""))</f>
        <v/>
      </c>
      <c r="O4340" s="9" t="str">
        <f>IF(COUNTIF($S$2:S4340,S4340)=1,P4340,"")</f>
        <v/>
      </c>
      <c r="P4340" s="9">
        <f>COUNTIF($S$2:S4340,S4340)</f>
        <v>120</v>
      </c>
      <c r="Q4340" s="2" t="s">
        <v>117</v>
      </c>
      <c r="R4340" s="2" t="s">
        <v>4459</v>
      </c>
      <c r="S4340" s="2" t="s">
        <v>78</v>
      </c>
      <c r="T4340" s="2">
        <v>12</v>
      </c>
      <c r="U4340" s="2">
        <v>12</v>
      </c>
      <c r="V4340" s="2">
        <v>1</v>
      </c>
      <c r="W4340" s="2">
        <v>8.8000000000000007</v>
      </c>
      <c r="X4340" s="2">
        <v>6.6000000000000005</v>
      </c>
      <c r="Y4340" s="2">
        <v>3.9599999999999996E-2</v>
      </c>
      <c r="Z4340" s="6">
        <v>46202</v>
      </c>
    </row>
    <row r="4341" spans="1:26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8" t="str">
        <f>IF(Table5[[#This Row],[Company Code]]&lt;&gt;"",Table5[[#This Row],[Contact Email]],"")</f>
        <v/>
      </c>
      <c r="M4341" s="2"/>
      <c r="N4341" s="9" t="str">
        <f>IF(IF(COUNTIF($S$2:S4341,S4341)=1,P4341,"")=1,COUNTIF($O$2:O4341,O4341),IF(COUNTIF($S$2:S4341,S4341)=1,P4341,""))</f>
        <v/>
      </c>
      <c r="O4341" s="9" t="str">
        <f>IF(COUNTIF($S$2:S4341,S4341)=1,P4341,"")</f>
        <v/>
      </c>
      <c r="P4341" s="9">
        <f>COUNTIF($S$2:S4341,S4341)</f>
        <v>121</v>
      </c>
      <c r="Q4341" s="2" t="s">
        <v>117</v>
      </c>
      <c r="R4341" s="2" t="s">
        <v>4460</v>
      </c>
      <c r="S4341" s="2" t="s">
        <v>78</v>
      </c>
      <c r="T4341" s="2">
        <v>24</v>
      </c>
      <c r="U4341" s="2">
        <v>12</v>
      </c>
      <c r="V4341" s="2">
        <v>2</v>
      </c>
      <c r="W4341" s="2">
        <v>17.600000000000001</v>
      </c>
      <c r="X4341" s="2">
        <v>13.200000000000001</v>
      </c>
      <c r="Y4341" s="2">
        <v>7.9199999999999993E-2</v>
      </c>
      <c r="Z4341" s="6">
        <v>46202</v>
      </c>
    </row>
    <row r="4342" spans="1:26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8" t="str">
        <f>IF(Table5[[#This Row],[Company Code]]&lt;&gt;"",Table5[[#This Row],[Contact Email]],"")</f>
        <v/>
      </c>
      <c r="M4342" s="2"/>
      <c r="N4342" s="9" t="str">
        <f>IF(IF(COUNTIF($S$2:S4342,S4342)=1,P4342,"")=1,COUNTIF($O$2:O4342,O4342),IF(COUNTIF($S$2:S4342,S4342)=1,P4342,""))</f>
        <v/>
      </c>
      <c r="O4342" s="9" t="str">
        <f>IF(COUNTIF($S$2:S4342,S4342)=1,P4342,"")</f>
        <v/>
      </c>
      <c r="P4342" s="9">
        <f>COUNTIF($S$2:S4342,S4342)</f>
        <v>122</v>
      </c>
      <c r="Q4342" s="2" t="s">
        <v>117</v>
      </c>
      <c r="R4342" s="2" t="s">
        <v>4461</v>
      </c>
      <c r="S4342" s="2" t="s">
        <v>78</v>
      </c>
      <c r="T4342" s="2">
        <v>24</v>
      </c>
      <c r="U4342" s="2">
        <v>12</v>
      </c>
      <c r="V4342" s="2">
        <v>2</v>
      </c>
      <c r="W4342" s="2">
        <v>17.600000000000001</v>
      </c>
      <c r="X4342" s="2">
        <v>13.200000000000001</v>
      </c>
      <c r="Y4342" s="2">
        <v>7.9199999999999993E-2</v>
      </c>
      <c r="Z4342" s="6">
        <v>46202</v>
      </c>
    </row>
    <row r="4343" spans="1:26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8" t="str">
        <f>IF(Table5[[#This Row],[Company Code]]&lt;&gt;"",Table5[[#This Row],[Contact Email]],"")</f>
        <v/>
      </c>
      <c r="M4343" s="2"/>
      <c r="N4343" s="9" t="str">
        <f>IF(IF(COUNTIF($S$2:S4343,S4343)=1,P4343,"")=1,COUNTIF($O$2:O4343,O4343),IF(COUNTIF($S$2:S4343,S4343)=1,P4343,""))</f>
        <v/>
      </c>
      <c r="O4343" s="9" t="str">
        <f>IF(COUNTIF($S$2:S4343,S4343)=1,P4343,"")</f>
        <v/>
      </c>
      <c r="P4343" s="9">
        <f>COUNTIF($S$2:S4343,S4343)</f>
        <v>123</v>
      </c>
      <c r="Q4343" s="2" t="s">
        <v>117</v>
      </c>
      <c r="R4343" s="2" t="s">
        <v>4462</v>
      </c>
      <c r="S4343" s="2" t="s">
        <v>78</v>
      </c>
      <c r="T4343" s="2">
        <v>96</v>
      </c>
      <c r="U4343" s="2">
        <v>12</v>
      </c>
      <c r="V4343" s="2">
        <v>8</v>
      </c>
      <c r="W4343" s="2">
        <v>70.400000000000006</v>
      </c>
      <c r="X4343" s="2">
        <v>52.800000000000004</v>
      </c>
      <c r="Y4343" s="2">
        <v>0.31679999999999997</v>
      </c>
      <c r="Z4343" s="6">
        <v>46202</v>
      </c>
    </row>
    <row r="4344" spans="1:26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8" t="str">
        <f>IF(Table5[[#This Row],[Company Code]]&lt;&gt;"",Table5[[#This Row],[Contact Email]],"")</f>
        <v/>
      </c>
      <c r="M4344" s="2"/>
      <c r="N4344" s="9" t="str">
        <f>IF(IF(COUNTIF($S$2:S4344,S4344)=1,P4344,"")=1,COUNTIF($O$2:O4344,O4344),IF(COUNTIF($S$2:S4344,S4344)=1,P4344,""))</f>
        <v/>
      </c>
      <c r="O4344" s="9" t="str">
        <f>IF(COUNTIF($S$2:S4344,S4344)=1,P4344,"")</f>
        <v/>
      </c>
      <c r="P4344" s="9">
        <f>COUNTIF($S$2:S4344,S4344)</f>
        <v>124</v>
      </c>
      <c r="Q4344" s="2" t="s">
        <v>117</v>
      </c>
      <c r="R4344" s="2" t="s">
        <v>4463</v>
      </c>
      <c r="S4344" s="2" t="s">
        <v>78</v>
      </c>
      <c r="T4344" s="2">
        <v>12</v>
      </c>
      <c r="U4344" s="2">
        <v>12</v>
      </c>
      <c r="V4344" s="2">
        <v>1</v>
      </c>
      <c r="W4344" s="2">
        <v>8.8000000000000007</v>
      </c>
      <c r="X4344" s="2">
        <v>6.6000000000000005</v>
      </c>
      <c r="Y4344" s="2">
        <v>3.9599999999999996E-2</v>
      </c>
      <c r="Z4344" s="6">
        <v>46202</v>
      </c>
    </row>
    <row r="4345" spans="1:26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8" t="str">
        <f>IF(Table5[[#This Row],[Company Code]]&lt;&gt;"",Table5[[#This Row],[Contact Email]],"")</f>
        <v/>
      </c>
      <c r="M4345" s="2"/>
      <c r="N4345" s="9" t="str">
        <f>IF(IF(COUNTIF($S$2:S4345,S4345)=1,P4345,"")=1,COUNTIF($O$2:O4345,O4345),IF(COUNTIF($S$2:S4345,S4345)=1,P4345,""))</f>
        <v/>
      </c>
      <c r="O4345" s="9" t="str">
        <f>IF(COUNTIF($S$2:S4345,S4345)=1,P4345,"")</f>
        <v/>
      </c>
      <c r="P4345" s="9">
        <f>COUNTIF($S$2:S4345,S4345)</f>
        <v>125</v>
      </c>
      <c r="Q4345" s="2" t="s">
        <v>117</v>
      </c>
      <c r="R4345" s="2" t="s">
        <v>4464</v>
      </c>
      <c r="S4345" s="2" t="s">
        <v>78</v>
      </c>
      <c r="T4345" s="2">
        <v>48</v>
      </c>
      <c r="U4345" s="2">
        <v>12</v>
      </c>
      <c r="V4345" s="2">
        <v>4</v>
      </c>
      <c r="W4345" s="2">
        <v>35.200000000000003</v>
      </c>
      <c r="X4345" s="2">
        <v>26.400000000000002</v>
      </c>
      <c r="Y4345" s="2">
        <v>0.15839999999999999</v>
      </c>
      <c r="Z4345" s="6">
        <v>46202</v>
      </c>
    </row>
    <row r="4346" spans="1:26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8" t="str">
        <f>IF(Table5[[#This Row],[Company Code]]&lt;&gt;"",Table5[[#This Row],[Contact Email]],"")</f>
        <v/>
      </c>
      <c r="M4346" s="2"/>
      <c r="N4346" s="9" t="str">
        <f>IF(IF(COUNTIF($S$2:S4346,S4346)=1,P4346,"")=1,COUNTIF($O$2:O4346,O4346),IF(COUNTIF($S$2:S4346,S4346)=1,P4346,""))</f>
        <v/>
      </c>
      <c r="O4346" s="9" t="str">
        <f>IF(COUNTIF($S$2:S4346,S4346)=1,P4346,"")</f>
        <v/>
      </c>
      <c r="P4346" s="9">
        <f>COUNTIF($S$2:S4346,S4346)</f>
        <v>126</v>
      </c>
      <c r="Q4346" s="2" t="s">
        <v>117</v>
      </c>
      <c r="R4346" s="2" t="s">
        <v>4465</v>
      </c>
      <c r="S4346" s="2" t="s">
        <v>78</v>
      </c>
      <c r="T4346" s="2">
        <v>108</v>
      </c>
      <c r="U4346" s="2">
        <v>12</v>
      </c>
      <c r="V4346" s="2">
        <v>9</v>
      </c>
      <c r="W4346" s="2">
        <v>79.2</v>
      </c>
      <c r="X4346" s="2">
        <v>59.400000000000006</v>
      </c>
      <c r="Y4346" s="2">
        <v>0.35639999999999999</v>
      </c>
      <c r="Z4346" s="6">
        <v>46202</v>
      </c>
    </row>
    <row r="4347" spans="1:26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8" t="str">
        <f>IF(Table5[[#This Row],[Company Code]]&lt;&gt;"",Table5[[#This Row],[Contact Email]],"")</f>
        <v/>
      </c>
      <c r="M4347" s="2"/>
      <c r="N4347" s="9" t="str">
        <f>IF(IF(COUNTIF($S$2:S4347,S4347)=1,P4347,"")=1,COUNTIF($O$2:O4347,O4347),IF(COUNTIF($S$2:S4347,S4347)=1,P4347,""))</f>
        <v/>
      </c>
      <c r="O4347" s="9" t="str">
        <f>IF(COUNTIF($S$2:S4347,S4347)=1,P4347,"")</f>
        <v/>
      </c>
      <c r="P4347" s="9">
        <f>COUNTIF($S$2:S4347,S4347)</f>
        <v>127</v>
      </c>
      <c r="Q4347" s="2" t="s">
        <v>117</v>
      </c>
      <c r="R4347" s="2" t="s">
        <v>4466</v>
      </c>
      <c r="S4347" s="2" t="s">
        <v>78</v>
      </c>
      <c r="T4347" s="2">
        <v>36</v>
      </c>
      <c r="U4347" s="2">
        <v>12</v>
      </c>
      <c r="V4347" s="2">
        <v>3</v>
      </c>
      <c r="W4347" s="2">
        <v>26.400000000000002</v>
      </c>
      <c r="X4347" s="2">
        <v>19.8</v>
      </c>
      <c r="Y4347" s="2">
        <v>0.1188</v>
      </c>
      <c r="Z4347" s="6">
        <v>46202</v>
      </c>
    </row>
    <row r="4348" spans="1:26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8" t="str">
        <f>IF(Table5[[#This Row],[Company Code]]&lt;&gt;"",Table5[[#This Row],[Contact Email]],"")</f>
        <v/>
      </c>
      <c r="M4348" s="2"/>
      <c r="N4348" s="9" t="str">
        <f>IF(IF(COUNTIF($S$2:S4348,S4348)=1,P4348,"")=1,COUNTIF($O$2:O4348,O4348),IF(COUNTIF($S$2:S4348,S4348)=1,P4348,""))</f>
        <v/>
      </c>
      <c r="O4348" s="9" t="str">
        <f>IF(COUNTIF($S$2:S4348,S4348)=1,P4348,"")</f>
        <v/>
      </c>
      <c r="P4348" s="9">
        <f>COUNTIF($S$2:S4348,S4348)</f>
        <v>128</v>
      </c>
      <c r="Q4348" s="2" t="s">
        <v>117</v>
      </c>
      <c r="R4348" s="2" t="s">
        <v>4467</v>
      </c>
      <c r="S4348" s="2" t="s">
        <v>78</v>
      </c>
      <c r="T4348" s="2">
        <v>84</v>
      </c>
      <c r="U4348" s="2">
        <v>12</v>
      </c>
      <c r="V4348" s="2">
        <v>7</v>
      </c>
      <c r="W4348" s="2">
        <v>61.6</v>
      </c>
      <c r="X4348" s="2">
        <v>46.2</v>
      </c>
      <c r="Y4348" s="2">
        <v>0.2772</v>
      </c>
      <c r="Z4348" s="6">
        <v>46202</v>
      </c>
    </row>
    <row r="4349" spans="1:26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8" t="str">
        <f>IF(Table5[[#This Row],[Company Code]]&lt;&gt;"",Table5[[#This Row],[Contact Email]],"")</f>
        <v/>
      </c>
      <c r="M4349" s="2"/>
      <c r="N4349" s="9" t="str">
        <f>IF(IF(COUNTIF($S$2:S4349,S4349)=1,P4349,"")=1,COUNTIF($O$2:O4349,O4349),IF(COUNTIF($S$2:S4349,S4349)=1,P4349,""))</f>
        <v/>
      </c>
      <c r="O4349" s="9" t="str">
        <f>IF(COUNTIF($S$2:S4349,S4349)=1,P4349,"")</f>
        <v/>
      </c>
      <c r="P4349" s="9">
        <f>COUNTIF($S$2:S4349,S4349)</f>
        <v>129</v>
      </c>
      <c r="Q4349" s="2" t="s">
        <v>117</v>
      </c>
      <c r="R4349" s="2" t="s">
        <v>4468</v>
      </c>
      <c r="S4349" s="2" t="s">
        <v>78</v>
      </c>
      <c r="T4349" s="2">
        <v>36</v>
      </c>
      <c r="U4349" s="2">
        <v>12</v>
      </c>
      <c r="V4349" s="2">
        <v>3</v>
      </c>
      <c r="W4349" s="2">
        <v>26.400000000000002</v>
      </c>
      <c r="X4349" s="2">
        <v>19.8</v>
      </c>
      <c r="Y4349" s="2">
        <v>0.1188</v>
      </c>
      <c r="Z4349" s="6">
        <v>46202</v>
      </c>
    </row>
    <row r="4350" spans="1:26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8" t="str">
        <f>IF(Table5[[#This Row],[Company Code]]&lt;&gt;"",Table5[[#This Row],[Contact Email]],"")</f>
        <v/>
      </c>
      <c r="M4350" s="2"/>
      <c r="N4350" s="9" t="str">
        <f>IF(IF(COUNTIF($S$2:S4350,S4350)=1,P4350,"")=1,COUNTIF($O$2:O4350,O4350),IF(COUNTIF($S$2:S4350,S4350)=1,P4350,""))</f>
        <v/>
      </c>
      <c r="O4350" s="9" t="str">
        <f>IF(COUNTIF($S$2:S4350,S4350)=1,P4350,"")</f>
        <v/>
      </c>
      <c r="P4350" s="9">
        <f>COUNTIF($S$2:S4350,S4350)</f>
        <v>130</v>
      </c>
      <c r="Q4350" s="2" t="s">
        <v>117</v>
      </c>
      <c r="R4350" s="2" t="s">
        <v>4469</v>
      </c>
      <c r="S4350" s="2" t="s">
        <v>78</v>
      </c>
      <c r="T4350" s="2">
        <v>72</v>
      </c>
      <c r="U4350" s="2">
        <v>12</v>
      </c>
      <c r="V4350" s="2">
        <v>6</v>
      </c>
      <c r="W4350" s="2">
        <v>52.800000000000004</v>
      </c>
      <c r="X4350" s="2">
        <v>39.6</v>
      </c>
      <c r="Y4350" s="2">
        <v>0.23760000000000001</v>
      </c>
      <c r="Z4350" s="6">
        <v>46202</v>
      </c>
    </row>
    <row r="4351" spans="1:26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8" t="str">
        <f>IF(Table5[[#This Row],[Company Code]]&lt;&gt;"",Table5[[#This Row],[Contact Email]],"")</f>
        <v/>
      </c>
      <c r="M4351" s="2"/>
      <c r="N4351" s="9" t="str">
        <f>IF(IF(COUNTIF($S$2:S4351,S4351)=1,P4351,"")=1,COUNTIF($O$2:O4351,O4351),IF(COUNTIF($S$2:S4351,S4351)=1,P4351,""))</f>
        <v/>
      </c>
      <c r="O4351" s="9" t="str">
        <f>IF(COUNTIF($S$2:S4351,S4351)=1,P4351,"")</f>
        <v/>
      </c>
      <c r="P4351" s="9">
        <f>COUNTIF($S$2:S4351,S4351)</f>
        <v>131</v>
      </c>
      <c r="Q4351" s="2" t="s">
        <v>117</v>
      </c>
      <c r="R4351" s="2" t="s">
        <v>4470</v>
      </c>
      <c r="S4351" s="2" t="s">
        <v>78</v>
      </c>
      <c r="T4351" s="2">
        <v>36</v>
      </c>
      <c r="U4351" s="2">
        <v>12</v>
      </c>
      <c r="V4351" s="2">
        <v>3</v>
      </c>
      <c r="W4351" s="2">
        <v>26.400000000000002</v>
      </c>
      <c r="X4351" s="2">
        <v>19.8</v>
      </c>
      <c r="Y4351" s="2">
        <v>0.1188</v>
      </c>
      <c r="Z4351" s="6">
        <v>46202</v>
      </c>
    </row>
    <row r="4352" spans="1:26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8" t="str">
        <f>IF(Table5[[#This Row],[Company Code]]&lt;&gt;"",Table5[[#This Row],[Contact Email]],"")</f>
        <v/>
      </c>
      <c r="M4352" s="2"/>
      <c r="N4352" s="9" t="str">
        <f>IF(IF(COUNTIF($S$2:S4352,S4352)=1,P4352,"")=1,COUNTIF($O$2:O4352,O4352),IF(COUNTIF($S$2:S4352,S4352)=1,P4352,""))</f>
        <v/>
      </c>
      <c r="O4352" s="9" t="str">
        <f>IF(COUNTIF($S$2:S4352,S4352)=1,P4352,"")</f>
        <v/>
      </c>
      <c r="P4352" s="9">
        <f>COUNTIF($S$2:S4352,S4352)</f>
        <v>132</v>
      </c>
      <c r="Q4352" s="2" t="s">
        <v>117</v>
      </c>
      <c r="R4352" s="2" t="s">
        <v>4471</v>
      </c>
      <c r="S4352" s="2" t="s">
        <v>78</v>
      </c>
      <c r="T4352" s="2">
        <v>36</v>
      </c>
      <c r="U4352" s="2">
        <v>12</v>
      </c>
      <c r="V4352" s="2">
        <v>3</v>
      </c>
      <c r="W4352" s="2">
        <v>26.400000000000002</v>
      </c>
      <c r="X4352" s="2">
        <v>19.8</v>
      </c>
      <c r="Y4352" s="2">
        <v>0.1188</v>
      </c>
      <c r="Z4352" s="6">
        <v>46202</v>
      </c>
    </row>
    <row r="4353" spans="1:26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8" t="str">
        <f>IF(Table5[[#This Row],[Company Code]]&lt;&gt;"",Table5[[#This Row],[Contact Email]],"")</f>
        <v/>
      </c>
      <c r="M4353" s="2"/>
      <c r="N4353" s="9" t="str">
        <f>IF(IF(COUNTIF($S$2:S4353,S4353)=1,P4353,"")=1,COUNTIF($O$2:O4353,O4353),IF(COUNTIF($S$2:S4353,S4353)=1,P4353,""))</f>
        <v/>
      </c>
      <c r="O4353" s="9" t="str">
        <f>IF(COUNTIF($S$2:S4353,S4353)=1,P4353,"")</f>
        <v/>
      </c>
      <c r="P4353" s="9">
        <f>COUNTIF($S$2:S4353,S4353)</f>
        <v>133</v>
      </c>
      <c r="Q4353" s="2" t="s">
        <v>117</v>
      </c>
      <c r="R4353" s="2" t="s">
        <v>4472</v>
      </c>
      <c r="S4353" s="2" t="s">
        <v>78</v>
      </c>
      <c r="T4353" s="2">
        <v>24</v>
      </c>
      <c r="U4353" s="2">
        <v>12</v>
      </c>
      <c r="V4353" s="2">
        <v>2</v>
      </c>
      <c r="W4353" s="2">
        <v>17.600000000000001</v>
      </c>
      <c r="X4353" s="2">
        <v>13.200000000000001</v>
      </c>
      <c r="Y4353" s="2">
        <v>7.9199999999999993E-2</v>
      </c>
      <c r="Z4353" s="6">
        <v>46202</v>
      </c>
    </row>
    <row r="4354" spans="1:26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8" t="str">
        <f>IF(Table5[[#This Row],[Company Code]]&lt;&gt;"",Table5[[#This Row],[Contact Email]],"")</f>
        <v/>
      </c>
      <c r="M4354" s="2"/>
      <c r="N4354" s="9" t="str">
        <f>IF(IF(COUNTIF($S$2:S4354,S4354)=1,P4354,"")=1,COUNTIF($O$2:O4354,O4354),IF(COUNTIF($S$2:S4354,S4354)=1,P4354,""))</f>
        <v/>
      </c>
      <c r="O4354" s="9" t="str">
        <f>IF(COUNTIF($S$2:S4354,S4354)=1,P4354,"")</f>
        <v/>
      </c>
      <c r="P4354" s="9">
        <f>COUNTIF($S$2:S4354,S4354)</f>
        <v>134</v>
      </c>
      <c r="Q4354" s="2" t="s">
        <v>117</v>
      </c>
      <c r="R4354" s="2" t="s">
        <v>4473</v>
      </c>
      <c r="S4354" s="2" t="s">
        <v>78</v>
      </c>
      <c r="T4354" s="2">
        <v>24</v>
      </c>
      <c r="U4354" s="2">
        <v>12</v>
      </c>
      <c r="V4354" s="2">
        <v>2</v>
      </c>
      <c r="W4354" s="2">
        <v>17.600000000000001</v>
      </c>
      <c r="X4354" s="2">
        <v>13.200000000000001</v>
      </c>
      <c r="Y4354" s="2">
        <v>7.9199999999999993E-2</v>
      </c>
      <c r="Z4354" s="6">
        <v>46202</v>
      </c>
    </row>
    <row r="4355" spans="1:26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8" t="str">
        <f>IF(Table5[[#This Row],[Company Code]]&lt;&gt;"",Table5[[#This Row],[Contact Email]],"")</f>
        <v/>
      </c>
      <c r="M4355" s="2"/>
      <c r="N4355" s="9" t="str">
        <f>IF(IF(COUNTIF($S$2:S4355,S4355)=1,P4355,"")=1,COUNTIF($O$2:O4355,O4355),IF(COUNTIF($S$2:S4355,S4355)=1,P4355,""))</f>
        <v/>
      </c>
      <c r="O4355" s="9" t="str">
        <f>IF(COUNTIF($S$2:S4355,S4355)=1,P4355,"")</f>
        <v/>
      </c>
      <c r="P4355" s="9">
        <f>COUNTIF($S$2:S4355,S4355)</f>
        <v>135</v>
      </c>
      <c r="Q4355" s="2" t="s">
        <v>117</v>
      </c>
      <c r="R4355" s="2" t="s">
        <v>4474</v>
      </c>
      <c r="S4355" s="2" t="s">
        <v>78</v>
      </c>
      <c r="T4355" s="2">
        <v>24</v>
      </c>
      <c r="U4355" s="2">
        <v>12</v>
      </c>
      <c r="V4355" s="2">
        <v>2</v>
      </c>
      <c r="W4355" s="2">
        <v>17.600000000000001</v>
      </c>
      <c r="X4355" s="2">
        <v>13.200000000000001</v>
      </c>
      <c r="Y4355" s="2">
        <v>7.9199999999999993E-2</v>
      </c>
      <c r="Z4355" s="6">
        <v>46202</v>
      </c>
    </row>
    <row r="4356" spans="1:26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8" t="str">
        <f>IF(Table5[[#This Row],[Company Code]]&lt;&gt;"",Table5[[#This Row],[Contact Email]],"")</f>
        <v/>
      </c>
      <c r="M4356" s="2"/>
      <c r="N4356" s="9" t="str">
        <f>IF(IF(COUNTIF($S$2:S4356,S4356)=1,P4356,"")=1,COUNTIF($O$2:O4356,O4356),IF(COUNTIF($S$2:S4356,S4356)=1,P4356,""))</f>
        <v/>
      </c>
      <c r="O4356" s="9" t="str">
        <f>IF(COUNTIF($S$2:S4356,S4356)=1,P4356,"")</f>
        <v/>
      </c>
      <c r="P4356" s="9">
        <f>COUNTIF($S$2:S4356,S4356)</f>
        <v>136</v>
      </c>
      <c r="Q4356" s="2" t="s">
        <v>117</v>
      </c>
      <c r="R4356" s="2" t="s">
        <v>4475</v>
      </c>
      <c r="S4356" s="2" t="s">
        <v>78</v>
      </c>
      <c r="T4356" s="2">
        <v>60</v>
      </c>
      <c r="U4356" s="2">
        <v>12</v>
      </c>
      <c r="V4356" s="2">
        <v>5</v>
      </c>
      <c r="W4356" s="2">
        <v>44</v>
      </c>
      <c r="X4356" s="2">
        <v>33</v>
      </c>
      <c r="Y4356" s="2">
        <v>0.19800000000000001</v>
      </c>
      <c r="Z4356" s="6">
        <v>46202</v>
      </c>
    </row>
    <row r="4357" spans="1:26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8" t="str">
        <f>IF(Table5[[#This Row],[Company Code]]&lt;&gt;"",Table5[[#This Row],[Contact Email]],"")</f>
        <v/>
      </c>
      <c r="M4357" s="2"/>
      <c r="N4357" s="9" t="str">
        <f>IF(IF(COUNTIF($S$2:S4357,S4357)=1,P4357,"")=1,COUNTIF($O$2:O4357,O4357),IF(COUNTIF($S$2:S4357,S4357)=1,P4357,""))</f>
        <v/>
      </c>
      <c r="O4357" s="9" t="str">
        <f>IF(COUNTIF($S$2:S4357,S4357)=1,P4357,"")</f>
        <v/>
      </c>
      <c r="P4357" s="9">
        <f>COUNTIF($S$2:S4357,S4357)</f>
        <v>137</v>
      </c>
      <c r="Q4357" s="2" t="s">
        <v>117</v>
      </c>
      <c r="R4357" s="2" t="s">
        <v>4476</v>
      </c>
      <c r="S4357" s="2" t="s">
        <v>78</v>
      </c>
      <c r="T4357" s="2">
        <v>48</v>
      </c>
      <c r="U4357" s="2">
        <v>12</v>
      </c>
      <c r="V4357" s="2">
        <v>4</v>
      </c>
      <c r="W4357" s="2">
        <v>35.200000000000003</v>
      </c>
      <c r="X4357" s="2">
        <v>26.400000000000002</v>
      </c>
      <c r="Y4357" s="2">
        <v>0.15839999999999999</v>
      </c>
      <c r="Z4357" s="6">
        <v>46202</v>
      </c>
    </row>
    <row r="4358" spans="1:26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8" t="str">
        <f>IF(Table5[[#This Row],[Company Code]]&lt;&gt;"",Table5[[#This Row],[Contact Email]],"")</f>
        <v/>
      </c>
      <c r="M4358" s="2"/>
      <c r="N4358" s="9" t="str">
        <f>IF(IF(COUNTIF($S$2:S4358,S4358)=1,P4358,"")=1,COUNTIF($O$2:O4358,O4358),IF(COUNTIF($S$2:S4358,S4358)=1,P4358,""))</f>
        <v/>
      </c>
      <c r="O4358" s="9" t="str">
        <f>IF(COUNTIF($S$2:S4358,S4358)=1,P4358,"")</f>
        <v/>
      </c>
      <c r="P4358" s="9">
        <f>COUNTIF($S$2:S4358,S4358)</f>
        <v>138</v>
      </c>
      <c r="Q4358" s="2" t="s">
        <v>117</v>
      </c>
      <c r="R4358" s="2" t="s">
        <v>4477</v>
      </c>
      <c r="S4358" s="2" t="s">
        <v>78</v>
      </c>
      <c r="T4358" s="2">
        <v>24</v>
      </c>
      <c r="U4358" s="2">
        <v>12</v>
      </c>
      <c r="V4358" s="2">
        <v>2</v>
      </c>
      <c r="W4358" s="2">
        <v>17.600000000000001</v>
      </c>
      <c r="X4358" s="2">
        <v>13.200000000000001</v>
      </c>
      <c r="Y4358" s="2">
        <v>7.9199999999999993E-2</v>
      </c>
      <c r="Z4358" s="6">
        <v>46202</v>
      </c>
    </row>
    <row r="4359" spans="1:26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8" t="str">
        <f>IF(Table5[[#This Row],[Company Code]]&lt;&gt;"",Table5[[#This Row],[Contact Email]],"")</f>
        <v/>
      </c>
      <c r="M4359" s="2"/>
      <c r="N4359" s="9" t="str">
        <f>IF(IF(COUNTIF($S$2:S4359,S4359)=1,P4359,"")=1,COUNTIF($O$2:O4359,O4359),IF(COUNTIF($S$2:S4359,S4359)=1,P4359,""))</f>
        <v/>
      </c>
      <c r="O4359" s="9" t="str">
        <f>IF(COUNTIF($S$2:S4359,S4359)=1,P4359,"")</f>
        <v/>
      </c>
      <c r="P4359" s="9">
        <f>COUNTIF($S$2:S4359,S4359)</f>
        <v>139</v>
      </c>
      <c r="Q4359" s="2" t="s">
        <v>117</v>
      </c>
      <c r="R4359" s="2" t="s">
        <v>4478</v>
      </c>
      <c r="S4359" s="2" t="s">
        <v>78</v>
      </c>
      <c r="T4359" s="2">
        <v>24</v>
      </c>
      <c r="U4359" s="2">
        <v>12</v>
      </c>
      <c r="V4359" s="2">
        <v>2</v>
      </c>
      <c r="W4359" s="2">
        <v>17.600000000000001</v>
      </c>
      <c r="X4359" s="2">
        <v>13.200000000000001</v>
      </c>
      <c r="Y4359" s="2">
        <v>7.9199999999999993E-2</v>
      </c>
      <c r="Z4359" s="6">
        <v>46202</v>
      </c>
    </row>
    <row r="4360" spans="1:26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8" t="str">
        <f>IF(Table5[[#This Row],[Company Code]]&lt;&gt;"",Table5[[#This Row],[Contact Email]],"")</f>
        <v/>
      </c>
      <c r="M4360" s="2"/>
      <c r="N4360" s="9" t="str">
        <f>IF(IF(COUNTIF($S$2:S4360,S4360)=1,P4360,"")=1,COUNTIF($O$2:O4360,O4360),IF(COUNTIF($S$2:S4360,S4360)=1,P4360,""))</f>
        <v/>
      </c>
      <c r="O4360" s="9" t="str">
        <f>IF(COUNTIF($S$2:S4360,S4360)=1,P4360,"")</f>
        <v/>
      </c>
      <c r="P4360" s="9">
        <f>COUNTIF($S$2:S4360,S4360)</f>
        <v>140</v>
      </c>
      <c r="Q4360" s="2" t="s">
        <v>117</v>
      </c>
      <c r="R4360" s="2" t="s">
        <v>4479</v>
      </c>
      <c r="S4360" s="2" t="s">
        <v>78</v>
      </c>
      <c r="T4360" s="2">
        <v>48</v>
      </c>
      <c r="U4360" s="2">
        <v>12</v>
      </c>
      <c r="V4360" s="2">
        <v>4</v>
      </c>
      <c r="W4360" s="2">
        <v>35.200000000000003</v>
      </c>
      <c r="X4360" s="2">
        <v>26.400000000000002</v>
      </c>
      <c r="Y4360" s="2">
        <v>0.15839999999999999</v>
      </c>
      <c r="Z4360" s="6">
        <v>46202</v>
      </c>
    </row>
    <row r="4361" spans="1:26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8" t="str">
        <f>IF(Table5[[#This Row],[Company Code]]&lt;&gt;"",Table5[[#This Row],[Contact Email]],"")</f>
        <v/>
      </c>
      <c r="M4361" s="2"/>
      <c r="N4361" s="9" t="str">
        <f>IF(IF(COUNTIF($S$2:S4361,S4361)=1,P4361,"")=1,COUNTIF($O$2:O4361,O4361),IF(COUNTIF($S$2:S4361,S4361)=1,P4361,""))</f>
        <v/>
      </c>
      <c r="O4361" s="9" t="str">
        <f>IF(COUNTIF($S$2:S4361,S4361)=1,P4361,"")</f>
        <v/>
      </c>
      <c r="P4361" s="9">
        <f>COUNTIF($S$2:S4361,S4361)</f>
        <v>141</v>
      </c>
      <c r="Q4361" s="2" t="s">
        <v>117</v>
      </c>
      <c r="R4361" s="2" t="s">
        <v>4480</v>
      </c>
      <c r="S4361" s="2" t="s">
        <v>78</v>
      </c>
      <c r="T4361" s="2">
        <v>24</v>
      </c>
      <c r="U4361" s="2">
        <v>12</v>
      </c>
      <c r="V4361" s="2">
        <v>2</v>
      </c>
      <c r="W4361" s="2">
        <v>17.600000000000001</v>
      </c>
      <c r="X4361" s="2">
        <v>13.200000000000001</v>
      </c>
      <c r="Y4361" s="2">
        <v>7.9199999999999993E-2</v>
      </c>
      <c r="Z4361" s="6">
        <v>46202</v>
      </c>
    </row>
    <row r="4362" spans="1:26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8" t="str">
        <f>IF(Table5[[#This Row],[Company Code]]&lt;&gt;"",Table5[[#This Row],[Contact Email]],"")</f>
        <v/>
      </c>
      <c r="M4362" s="2"/>
      <c r="N4362" s="9" t="str">
        <f>IF(IF(COUNTIF($S$2:S4362,S4362)=1,P4362,"")=1,COUNTIF($O$2:O4362,O4362),IF(COUNTIF($S$2:S4362,S4362)=1,P4362,""))</f>
        <v/>
      </c>
      <c r="O4362" s="9" t="str">
        <f>IF(COUNTIF($S$2:S4362,S4362)=1,P4362,"")</f>
        <v/>
      </c>
      <c r="P4362" s="9">
        <f>COUNTIF($S$2:S4362,S4362)</f>
        <v>142</v>
      </c>
      <c r="Q4362" s="2" t="s">
        <v>117</v>
      </c>
      <c r="R4362" s="2" t="s">
        <v>4481</v>
      </c>
      <c r="S4362" s="2" t="s">
        <v>78</v>
      </c>
      <c r="T4362" s="2">
        <v>36</v>
      </c>
      <c r="U4362" s="2">
        <v>12</v>
      </c>
      <c r="V4362" s="2">
        <v>3</v>
      </c>
      <c r="W4362" s="2">
        <v>26.400000000000002</v>
      </c>
      <c r="X4362" s="2">
        <v>19.8</v>
      </c>
      <c r="Y4362" s="2">
        <v>0.1188</v>
      </c>
      <c r="Z4362" s="6">
        <v>46202</v>
      </c>
    </row>
    <row r="4363" spans="1:26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8" t="str">
        <f>IF(Table5[[#This Row],[Company Code]]&lt;&gt;"",Table5[[#This Row],[Contact Email]],"")</f>
        <v/>
      </c>
      <c r="M4363" s="2"/>
      <c r="N4363" s="9" t="str">
        <f>IF(IF(COUNTIF($S$2:S4363,S4363)=1,P4363,"")=1,COUNTIF($O$2:O4363,O4363),IF(COUNTIF($S$2:S4363,S4363)=1,P4363,""))</f>
        <v/>
      </c>
      <c r="O4363" s="9" t="str">
        <f>IF(COUNTIF($S$2:S4363,S4363)=1,P4363,"")</f>
        <v/>
      </c>
      <c r="P4363" s="9">
        <f>COUNTIF($S$2:S4363,S4363)</f>
        <v>143</v>
      </c>
      <c r="Q4363" s="2" t="s">
        <v>117</v>
      </c>
      <c r="R4363" s="2" t="s">
        <v>4482</v>
      </c>
      <c r="S4363" s="2" t="s">
        <v>78</v>
      </c>
      <c r="T4363" s="2">
        <v>60</v>
      </c>
      <c r="U4363" s="2">
        <v>12</v>
      </c>
      <c r="V4363" s="2">
        <v>5</v>
      </c>
      <c r="W4363" s="2">
        <v>44</v>
      </c>
      <c r="X4363" s="2">
        <v>33</v>
      </c>
      <c r="Y4363" s="2">
        <v>0.19800000000000001</v>
      </c>
      <c r="Z4363" s="6">
        <v>46202</v>
      </c>
    </row>
    <row r="4364" spans="1:26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8" t="str">
        <f>IF(Table5[[#This Row],[Company Code]]&lt;&gt;"",Table5[[#This Row],[Contact Email]],"")</f>
        <v/>
      </c>
      <c r="M4364" s="2"/>
      <c r="N4364" s="9" t="str">
        <f>IF(IF(COUNTIF($S$2:S4364,S4364)=1,P4364,"")=1,COUNTIF($O$2:O4364,O4364),IF(COUNTIF($S$2:S4364,S4364)=1,P4364,""))</f>
        <v/>
      </c>
      <c r="O4364" s="9" t="str">
        <f>IF(COUNTIF($S$2:S4364,S4364)=1,P4364,"")</f>
        <v/>
      </c>
      <c r="P4364" s="9">
        <f>COUNTIF($S$2:S4364,S4364)</f>
        <v>144</v>
      </c>
      <c r="Q4364" s="2" t="s">
        <v>117</v>
      </c>
      <c r="R4364" s="2" t="s">
        <v>4483</v>
      </c>
      <c r="S4364" s="2" t="s">
        <v>78</v>
      </c>
      <c r="T4364" s="2">
        <v>72</v>
      </c>
      <c r="U4364" s="2">
        <v>12</v>
      </c>
      <c r="V4364" s="2">
        <v>6</v>
      </c>
      <c r="W4364" s="2">
        <v>52.800000000000004</v>
      </c>
      <c r="X4364" s="2">
        <v>39.6</v>
      </c>
      <c r="Y4364" s="2">
        <v>0.23760000000000001</v>
      </c>
      <c r="Z4364" s="6">
        <v>46202</v>
      </c>
    </row>
    <row r="4365" spans="1:26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8" t="str">
        <f>IF(Table5[[#This Row],[Company Code]]&lt;&gt;"",Table5[[#This Row],[Contact Email]],"")</f>
        <v/>
      </c>
      <c r="M4365" s="2"/>
      <c r="N4365" s="9" t="str">
        <f>IF(IF(COUNTIF($S$2:S4365,S4365)=1,P4365,"")=1,COUNTIF($O$2:O4365,O4365),IF(COUNTIF($S$2:S4365,S4365)=1,P4365,""))</f>
        <v/>
      </c>
      <c r="O4365" s="9" t="str">
        <f>IF(COUNTIF($S$2:S4365,S4365)=1,P4365,"")</f>
        <v/>
      </c>
      <c r="P4365" s="9">
        <f>COUNTIF($S$2:S4365,S4365)</f>
        <v>145</v>
      </c>
      <c r="Q4365" s="2" t="s">
        <v>117</v>
      </c>
      <c r="R4365" s="2" t="s">
        <v>4484</v>
      </c>
      <c r="S4365" s="2" t="s">
        <v>78</v>
      </c>
      <c r="T4365" s="2">
        <v>108</v>
      </c>
      <c r="U4365" s="2">
        <v>12</v>
      </c>
      <c r="V4365" s="2">
        <v>9</v>
      </c>
      <c r="W4365" s="2">
        <v>79.2</v>
      </c>
      <c r="X4365" s="2">
        <v>59.400000000000006</v>
      </c>
      <c r="Y4365" s="2">
        <v>0.35639999999999999</v>
      </c>
      <c r="Z4365" s="6">
        <v>46202</v>
      </c>
    </row>
    <row r="4366" spans="1:26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8" t="str">
        <f>IF(Table5[[#This Row],[Company Code]]&lt;&gt;"",Table5[[#This Row],[Contact Email]],"")</f>
        <v/>
      </c>
      <c r="M4366" s="2"/>
      <c r="N4366" s="9" t="str">
        <f>IF(IF(COUNTIF($S$2:S4366,S4366)=1,P4366,"")=1,COUNTIF($O$2:O4366,O4366),IF(COUNTIF($S$2:S4366,S4366)=1,P4366,""))</f>
        <v/>
      </c>
      <c r="O4366" s="9" t="str">
        <f>IF(COUNTIF($S$2:S4366,S4366)=1,P4366,"")</f>
        <v/>
      </c>
      <c r="P4366" s="9">
        <f>COUNTIF($S$2:S4366,S4366)</f>
        <v>146</v>
      </c>
      <c r="Q4366" s="2" t="s">
        <v>117</v>
      </c>
      <c r="R4366" s="2" t="s">
        <v>4485</v>
      </c>
      <c r="S4366" s="2" t="s">
        <v>78</v>
      </c>
      <c r="T4366" s="2">
        <v>108</v>
      </c>
      <c r="U4366" s="2">
        <v>12</v>
      </c>
      <c r="V4366" s="2">
        <v>9</v>
      </c>
      <c r="W4366" s="2">
        <v>79.2</v>
      </c>
      <c r="X4366" s="2">
        <v>59.400000000000006</v>
      </c>
      <c r="Y4366" s="2">
        <v>0.35639999999999999</v>
      </c>
      <c r="Z4366" s="6">
        <v>46202</v>
      </c>
    </row>
    <row r="4367" spans="1:26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8" t="str">
        <f>IF(Table5[[#This Row],[Company Code]]&lt;&gt;"",Table5[[#This Row],[Contact Email]],"")</f>
        <v/>
      </c>
      <c r="M4367" s="2"/>
      <c r="N4367" s="9" t="str">
        <f>IF(IF(COUNTIF($S$2:S4367,S4367)=1,P4367,"")=1,COUNTIF($O$2:O4367,O4367),IF(COUNTIF($S$2:S4367,S4367)=1,P4367,""))</f>
        <v/>
      </c>
      <c r="O4367" s="9" t="str">
        <f>IF(COUNTIF($S$2:S4367,S4367)=1,P4367,"")</f>
        <v/>
      </c>
      <c r="P4367" s="9">
        <f>COUNTIF($S$2:S4367,S4367)</f>
        <v>147</v>
      </c>
      <c r="Q4367" s="2" t="s">
        <v>117</v>
      </c>
      <c r="R4367" s="2" t="s">
        <v>4486</v>
      </c>
      <c r="S4367" s="2" t="s">
        <v>78</v>
      </c>
      <c r="T4367" s="2">
        <v>12</v>
      </c>
      <c r="U4367" s="2">
        <v>12</v>
      </c>
      <c r="V4367" s="2">
        <v>1</v>
      </c>
      <c r="W4367" s="2">
        <v>8.8000000000000007</v>
      </c>
      <c r="X4367" s="2">
        <v>6.6000000000000005</v>
      </c>
      <c r="Y4367" s="2">
        <v>3.9599999999999996E-2</v>
      </c>
      <c r="Z4367" s="6">
        <v>46202</v>
      </c>
    </row>
    <row r="4368" spans="1:26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8" t="str">
        <f>IF(Table5[[#This Row],[Company Code]]&lt;&gt;"",Table5[[#This Row],[Contact Email]],"")</f>
        <v/>
      </c>
      <c r="M4368" s="2"/>
      <c r="N4368" s="9" t="str">
        <f>IF(IF(COUNTIF($S$2:S4368,S4368)=1,P4368,"")=1,COUNTIF($O$2:O4368,O4368),IF(COUNTIF($S$2:S4368,S4368)=1,P4368,""))</f>
        <v/>
      </c>
      <c r="O4368" s="9" t="str">
        <f>IF(COUNTIF($S$2:S4368,S4368)=1,P4368,"")</f>
        <v/>
      </c>
      <c r="P4368" s="9">
        <f>COUNTIF($S$2:S4368,S4368)</f>
        <v>148</v>
      </c>
      <c r="Q4368" s="2" t="s">
        <v>117</v>
      </c>
      <c r="R4368" s="2" t="s">
        <v>4487</v>
      </c>
      <c r="S4368" s="2" t="s">
        <v>78</v>
      </c>
      <c r="T4368" s="2">
        <v>48</v>
      </c>
      <c r="U4368" s="2">
        <v>12</v>
      </c>
      <c r="V4368" s="2">
        <v>4</v>
      </c>
      <c r="W4368" s="2">
        <v>35.200000000000003</v>
      </c>
      <c r="X4368" s="2">
        <v>26.400000000000002</v>
      </c>
      <c r="Y4368" s="2">
        <v>0.15839999999999999</v>
      </c>
      <c r="Z4368" s="6">
        <v>46202</v>
      </c>
    </row>
    <row r="4369" spans="1:26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8" t="str">
        <f>IF(Table5[[#This Row],[Company Code]]&lt;&gt;"",Table5[[#This Row],[Contact Email]],"")</f>
        <v/>
      </c>
      <c r="M4369" s="2"/>
      <c r="N4369" s="9" t="str">
        <f>IF(IF(COUNTIF($S$2:S4369,S4369)=1,P4369,"")=1,COUNTIF($O$2:O4369,O4369),IF(COUNTIF($S$2:S4369,S4369)=1,P4369,""))</f>
        <v/>
      </c>
      <c r="O4369" s="9" t="str">
        <f>IF(COUNTIF($S$2:S4369,S4369)=1,P4369,"")</f>
        <v/>
      </c>
      <c r="P4369" s="9">
        <f>COUNTIF($S$2:S4369,S4369)</f>
        <v>149</v>
      </c>
      <c r="Q4369" s="2" t="s">
        <v>117</v>
      </c>
      <c r="R4369" s="2" t="s">
        <v>4488</v>
      </c>
      <c r="S4369" s="2" t="s">
        <v>78</v>
      </c>
      <c r="T4369" s="2">
        <v>48</v>
      </c>
      <c r="U4369" s="2">
        <v>12</v>
      </c>
      <c r="V4369" s="2">
        <v>4</v>
      </c>
      <c r="W4369" s="2">
        <v>35.200000000000003</v>
      </c>
      <c r="X4369" s="2">
        <v>26.400000000000002</v>
      </c>
      <c r="Y4369" s="2">
        <v>0.15839999999999999</v>
      </c>
      <c r="Z4369" s="6">
        <v>46202</v>
      </c>
    </row>
    <row r="4370" spans="1:26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8" t="str">
        <f>IF(Table5[[#This Row],[Company Code]]&lt;&gt;"",Table5[[#This Row],[Contact Email]],"")</f>
        <v/>
      </c>
      <c r="M4370" s="2"/>
      <c r="N4370" s="9" t="str">
        <f>IF(IF(COUNTIF($S$2:S4370,S4370)=1,P4370,"")=1,COUNTIF($O$2:O4370,O4370),IF(COUNTIF($S$2:S4370,S4370)=1,P4370,""))</f>
        <v/>
      </c>
      <c r="O4370" s="9" t="str">
        <f>IF(COUNTIF($S$2:S4370,S4370)=1,P4370,"")</f>
        <v/>
      </c>
      <c r="P4370" s="9">
        <f>COUNTIF($S$2:S4370,S4370)</f>
        <v>150</v>
      </c>
      <c r="Q4370" s="2" t="s">
        <v>117</v>
      </c>
      <c r="R4370" s="2" t="s">
        <v>4489</v>
      </c>
      <c r="S4370" s="2" t="s">
        <v>78</v>
      </c>
      <c r="T4370" s="2">
        <v>36</v>
      </c>
      <c r="U4370" s="2">
        <v>12</v>
      </c>
      <c r="V4370" s="2">
        <v>3</v>
      </c>
      <c r="W4370" s="2">
        <v>26.400000000000002</v>
      </c>
      <c r="X4370" s="2">
        <v>19.8</v>
      </c>
      <c r="Y4370" s="2">
        <v>0.1188</v>
      </c>
      <c r="Z4370" s="6">
        <v>46202</v>
      </c>
    </row>
    <row r="4371" spans="1:26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8" t="str">
        <f>IF(Table5[[#This Row],[Company Code]]&lt;&gt;"",Table5[[#This Row],[Contact Email]],"")</f>
        <v/>
      </c>
      <c r="M4371" s="2"/>
      <c r="N4371" s="9" t="str">
        <f>IF(IF(COUNTIF($S$2:S4371,S4371)=1,P4371,"")=1,COUNTIF($O$2:O4371,O4371),IF(COUNTIF($S$2:S4371,S4371)=1,P4371,""))</f>
        <v/>
      </c>
      <c r="O4371" s="9" t="str">
        <f>IF(COUNTIF($S$2:S4371,S4371)=1,P4371,"")</f>
        <v/>
      </c>
      <c r="P4371" s="9">
        <f>COUNTIF($S$2:S4371,S4371)</f>
        <v>151</v>
      </c>
      <c r="Q4371" s="2" t="s">
        <v>117</v>
      </c>
      <c r="R4371" s="2" t="s">
        <v>4490</v>
      </c>
      <c r="S4371" s="2" t="s">
        <v>78</v>
      </c>
      <c r="T4371" s="2">
        <v>24</v>
      </c>
      <c r="U4371" s="2">
        <v>12</v>
      </c>
      <c r="V4371" s="2">
        <v>2</v>
      </c>
      <c r="W4371" s="2">
        <v>17.600000000000001</v>
      </c>
      <c r="X4371" s="2">
        <v>13.200000000000001</v>
      </c>
      <c r="Y4371" s="2">
        <v>7.9199999999999993E-2</v>
      </c>
      <c r="Z4371" s="6">
        <v>46202</v>
      </c>
    </row>
    <row r="4372" spans="1:26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8" t="str">
        <f>IF(Table5[[#This Row],[Company Code]]&lt;&gt;"",Table5[[#This Row],[Contact Email]],"")</f>
        <v/>
      </c>
      <c r="M4372" s="2"/>
      <c r="N4372" s="9">
        <f>IF(IF(COUNTIF($S$2:S4372,S4372)=1,P4372,"")=1,COUNTIF($O$2:O4372,O4372),IF(COUNTIF($S$2:S4372,S4372)=1,P4372,""))</f>
        <v>35</v>
      </c>
      <c r="O4372" s="9">
        <f>IF(COUNTIF($S$2:S4372,S4372)=1,P4372,"")</f>
        <v>1</v>
      </c>
      <c r="P4372" s="9">
        <f>COUNTIF($S$2:S4372,S4372)</f>
        <v>1</v>
      </c>
      <c r="Q4372" s="2" t="s">
        <v>117</v>
      </c>
      <c r="R4372" s="2" t="s">
        <v>4491</v>
      </c>
      <c r="S4372" s="2" t="s">
        <v>79</v>
      </c>
      <c r="T4372" s="2">
        <v>24</v>
      </c>
      <c r="U4372" s="2">
        <v>12</v>
      </c>
      <c r="V4372" s="2">
        <v>2</v>
      </c>
      <c r="W4372" s="2">
        <v>17.600000000000001</v>
      </c>
      <c r="X4372" s="2">
        <v>13.200000000000001</v>
      </c>
      <c r="Y4372" s="2">
        <v>7.9199999999999993E-2</v>
      </c>
      <c r="Z4372" s="6">
        <v>46202</v>
      </c>
    </row>
    <row r="4373" spans="1:26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8" t="str">
        <f>IF(Table5[[#This Row],[Company Code]]&lt;&gt;"",Table5[[#This Row],[Contact Email]],"")</f>
        <v/>
      </c>
      <c r="M4373" s="2"/>
      <c r="N4373" s="9" t="str">
        <f>IF(IF(COUNTIF($S$2:S4373,S4373)=1,P4373,"")=1,COUNTIF($O$2:O4373,O4373),IF(COUNTIF($S$2:S4373,S4373)=1,P4373,""))</f>
        <v/>
      </c>
      <c r="O4373" s="9" t="str">
        <f>IF(COUNTIF($S$2:S4373,S4373)=1,P4373,"")</f>
        <v/>
      </c>
      <c r="P4373" s="9">
        <f>COUNTIF($S$2:S4373,S4373)</f>
        <v>2</v>
      </c>
      <c r="Q4373" s="2" t="s">
        <v>117</v>
      </c>
      <c r="R4373" s="2" t="s">
        <v>4492</v>
      </c>
      <c r="S4373" s="2" t="s">
        <v>79</v>
      </c>
      <c r="T4373" s="2">
        <v>24</v>
      </c>
      <c r="U4373" s="2">
        <v>12</v>
      </c>
      <c r="V4373" s="2">
        <v>2</v>
      </c>
      <c r="W4373" s="2">
        <v>17.600000000000001</v>
      </c>
      <c r="X4373" s="2">
        <v>13.200000000000001</v>
      </c>
      <c r="Y4373" s="2">
        <v>7.9199999999999993E-2</v>
      </c>
      <c r="Z4373" s="6">
        <v>46202</v>
      </c>
    </row>
    <row r="4374" spans="1:26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8" t="str">
        <f>IF(Table5[[#This Row],[Company Code]]&lt;&gt;"",Table5[[#This Row],[Contact Email]],"")</f>
        <v/>
      </c>
      <c r="M4374" s="2"/>
      <c r="N4374" s="9" t="str">
        <f>IF(IF(COUNTIF($S$2:S4374,S4374)=1,P4374,"")=1,COUNTIF($O$2:O4374,O4374),IF(COUNTIF($S$2:S4374,S4374)=1,P4374,""))</f>
        <v/>
      </c>
      <c r="O4374" s="9" t="str">
        <f>IF(COUNTIF($S$2:S4374,S4374)=1,P4374,"")</f>
        <v/>
      </c>
      <c r="P4374" s="9">
        <f>COUNTIF($S$2:S4374,S4374)</f>
        <v>3</v>
      </c>
      <c r="Q4374" s="2" t="s">
        <v>117</v>
      </c>
      <c r="R4374" s="2" t="s">
        <v>4493</v>
      </c>
      <c r="S4374" s="2" t="s">
        <v>79</v>
      </c>
      <c r="T4374" s="2">
        <v>24</v>
      </c>
      <c r="U4374" s="2">
        <v>12</v>
      </c>
      <c r="V4374" s="2">
        <v>2</v>
      </c>
      <c r="W4374" s="2">
        <v>17.600000000000001</v>
      </c>
      <c r="X4374" s="2">
        <v>13.200000000000001</v>
      </c>
      <c r="Y4374" s="2">
        <v>7.9199999999999993E-2</v>
      </c>
      <c r="Z4374" s="6">
        <v>46202</v>
      </c>
    </row>
    <row r="4375" spans="1:26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8" t="str">
        <f>IF(Table5[[#This Row],[Company Code]]&lt;&gt;"",Table5[[#This Row],[Contact Email]],"")</f>
        <v/>
      </c>
      <c r="M4375" s="2"/>
      <c r="N4375" s="9" t="str">
        <f>IF(IF(COUNTIF($S$2:S4375,S4375)=1,P4375,"")=1,COUNTIF($O$2:O4375,O4375),IF(COUNTIF($S$2:S4375,S4375)=1,P4375,""))</f>
        <v/>
      </c>
      <c r="O4375" s="9" t="str">
        <f>IF(COUNTIF($S$2:S4375,S4375)=1,P4375,"")</f>
        <v/>
      </c>
      <c r="P4375" s="9">
        <f>COUNTIF($S$2:S4375,S4375)</f>
        <v>4</v>
      </c>
      <c r="Q4375" s="2" t="s">
        <v>117</v>
      </c>
      <c r="R4375" s="2" t="s">
        <v>4494</v>
      </c>
      <c r="S4375" s="2" t="s">
        <v>79</v>
      </c>
      <c r="T4375" s="2">
        <v>36</v>
      </c>
      <c r="U4375" s="2">
        <v>12</v>
      </c>
      <c r="V4375" s="2">
        <v>3</v>
      </c>
      <c r="W4375" s="2">
        <v>26.400000000000002</v>
      </c>
      <c r="X4375" s="2">
        <v>19.8</v>
      </c>
      <c r="Y4375" s="2">
        <v>0.1188</v>
      </c>
      <c r="Z4375" s="6">
        <v>46202</v>
      </c>
    </row>
    <row r="4376" spans="1:26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8" t="str">
        <f>IF(Table5[[#This Row],[Company Code]]&lt;&gt;"",Table5[[#This Row],[Contact Email]],"")</f>
        <v/>
      </c>
      <c r="M4376" s="2"/>
      <c r="N4376" s="9" t="str">
        <f>IF(IF(COUNTIF($S$2:S4376,S4376)=1,P4376,"")=1,COUNTIF($O$2:O4376,O4376),IF(COUNTIF($S$2:S4376,S4376)=1,P4376,""))</f>
        <v/>
      </c>
      <c r="O4376" s="9" t="str">
        <f>IF(COUNTIF($S$2:S4376,S4376)=1,P4376,"")</f>
        <v/>
      </c>
      <c r="P4376" s="9">
        <f>COUNTIF($S$2:S4376,S4376)</f>
        <v>5</v>
      </c>
      <c r="Q4376" s="2" t="s">
        <v>117</v>
      </c>
      <c r="R4376" s="2" t="s">
        <v>4495</v>
      </c>
      <c r="S4376" s="2" t="s">
        <v>79</v>
      </c>
      <c r="T4376" s="2">
        <v>24</v>
      </c>
      <c r="U4376" s="2">
        <v>12</v>
      </c>
      <c r="V4376" s="2">
        <v>2</v>
      </c>
      <c r="W4376" s="2">
        <v>17.600000000000001</v>
      </c>
      <c r="X4376" s="2">
        <v>13.200000000000001</v>
      </c>
      <c r="Y4376" s="2">
        <v>7.9199999999999993E-2</v>
      </c>
      <c r="Z4376" s="6">
        <v>46202</v>
      </c>
    </row>
    <row r="4377" spans="1:26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8" t="str">
        <f>IF(Table5[[#This Row],[Company Code]]&lt;&gt;"",Table5[[#This Row],[Contact Email]],"")</f>
        <v/>
      </c>
      <c r="M4377" s="2"/>
      <c r="N4377" s="9" t="str">
        <f>IF(IF(COUNTIF($S$2:S4377,S4377)=1,P4377,"")=1,COUNTIF($O$2:O4377,O4377),IF(COUNTIF($S$2:S4377,S4377)=1,P4377,""))</f>
        <v/>
      </c>
      <c r="O4377" s="9" t="str">
        <f>IF(COUNTIF($S$2:S4377,S4377)=1,P4377,"")</f>
        <v/>
      </c>
      <c r="P4377" s="9">
        <f>COUNTIF($S$2:S4377,S4377)</f>
        <v>6</v>
      </c>
      <c r="Q4377" s="2" t="s">
        <v>117</v>
      </c>
      <c r="R4377" s="2" t="s">
        <v>4496</v>
      </c>
      <c r="S4377" s="2" t="s">
        <v>79</v>
      </c>
      <c r="T4377" s="2">
        <v>36</v>
      </c>
      <c r="U4377" s="2">
        <v>12</v>
      </c>
      <c r="V4377" s="2">
        <v>3</v>
      </c>
      <c r="W4377" s="2">
        <v>26.400000000000002</v>
      </c>
      <c r="X4377" s="2">
        <v>19.8</v>
      </c>
      <c r="Y4377" s="2">
        <v>0.1188</v>
      </c>
      <c r="Z4377" s="6">
        <v>46202</v>
      </c>
    </row>
    <row r="4378" spans="1:26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8" t="str">
        <f>IF(Table5[[#This Row],[Company Code]]&lt;&gt;"",Table5[[#This Row],[Contact Email]],"")</f>
        <v/>
      </c>
      <c r="M4378" s="2"/>
      <c r="N4378" s="9" t="str">
        <f>IF(IF(COUNTIF($S$2:S4378,S4378)=1,P4378,"")=1,COUNTIF($O$2:O4378,O4378),IF(COUNTIF($S$2:S4378,S4378)=1,P4378,""))</f>
        <v/>
      </c>
      <c r="O4378" s="9" t="str">
        <f>IF(COUNTIF($S$2:S4378,S4378)=1,P4378,"")</f>
        <v/>
      </c>
      <c r="P4378" s="9">
        <f>COUNTIF($S$2:S4378,S4378)</f>
        <v>7</v>
      </c>
      <c r="Q4378" s="2" t="s">
        <v>117</v>
      </c>
      <c r="R4378" s="2" t="s">
        <v>4497</v>
      </c>
      <c r="S4378" s="2" t="s">
        <v>79</v>
      </c>
      <c r="T4378" s="2">
        <v>168</v>
      </c>
      <c r="U4378" s="2">
        <v>12</v>
      </c>
      <c r="V4378" s="2">
        <v>14</v>
      </c>
      <c r="W4378" s="2">
        <v>123.2</v>
      </c>
      <c r="X4378" s="2">
        <v>92.4</v>
      </c>
      <c r="Y4378" s="2">
        <v>0.5544</v>
      </c>
      <c r="Z4378" s="6">
        <v>46202</v>
      </c>
    </row>
    <row r="4379" spans="1:26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8" t="str">
        <f>IF(Table5[[#This Row],[Company Code]]&lt;&gt;"",Table5[[#This Row],[Contact Email]],"")</f>
        <v/>
      </c>
      <c r="M4379" s="2"/>
      <c r="N4379" s="9" t="str">
        <f>IF(IF(COUNTIF($S$2:S4379,S4379)=1,P4379,"")=1,COUNTIF($O$2:O4379,O4379),IF(COUNTIF($S$2:S4379,S4379)=1,P4379,""))</f>
        <v/>
      </c>
      <c r="O4379" s="9" t="str">
        <f>IF(COUNTIF($S$2:S4379,S4379)=1,P4379,"")</f>
        <v/>
      </c>
      <c r="P4379" s="9">
        <f>COUNTIF($S$2:S4379,S4379)</f>
        <v>8</v>
      </c>
      <c r="Q4379" s="2" t="s">
        <v>117</v>
      </c>
      <c r="R4379" s="2" t="s">
        <v>4498</v>
      </c>
      <c r="S4379" s="2" t="s">
        <v>79</v>
      </c>
      <c r="T4379" s="2">
        <v>12</v>
      </c>
      <c r="U4379" s="2">
        <v>12</v>
      </c>
      <c r="V4379" s="2">
        <v>1</v>
      </c>
      <c r="W4379" s="2">
        <v>8.8000000000000007</v>
      </c>
      <c r="X4379" s="2">
        <v>6.6000000000000005</v>
      </c>
      <c r="Y4379" s="2">
        <v>3.9599999999999996E-2</v>
      </c>
      <c r="Z4379" s="6">
        <v>46202</v>
      </c>
    </row>
    <row r="4380" spans="1:26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8" t="str">
        <f>IF(Table5[[#This Row],[Company Code]]&lt;&gt;"",Table5[[#This Row],[Contact Email]],"")</f>
        <v/>
      </c>
      <c r="M4380" s="2"/>
      <c r="N4380" s="9" t="str">
        <f>IF(IF(COUNTIF($S$2:S4380,S4380)=1,P4380,"")=1,COUNTIF($O$2:O4380,O4380),IF(COUNTIF($S$2:S4380,S4380)=1,P4380,""))</f>
        <v/>
      </c>
      <c r="O4380" s="9" t="str">
        <f>IF(COUNTIF($S$2:S4380,S4380)=1,P4380,"")</f>
        <v/>
      </c>
      <c r="P4380" s="9">
        <f>COUNTIF($S$2:S4380,S4380)</f>
        <v>9</v>
      </c>
      <c r="Q4380" s="2" t="s">
        <v>117</v>
      </c>
      <c r="R4380" s="2" t="s">
        <v>4499</v>
      </c>
      <c r="S4380" s="2" t="s">
        <v>79</v>
      </c>
      <c r="T4380" s="2">
        <v>12</v>
      </c>
      <c r="U4380" s="2">
        <v>12</v>
      </c>
      <c r="V4380" s="2">
        <v>1</v>
      </c>
      <c r="W4380" s="2">
        <v>8.8000000000000007</v>
      </c>
      <c r="X4380" s="2">
        <v>6.6000000000000005</v>
      </c>
      <c r="Y4380" s="2">
        <v>3.9599999999999996E-2</v>
      </c>
      <c r="Z4380" s="6">
        <v>46202</v>
      </c>
    </row>
    <row r="4381" spans="1:26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8" t="str">
        <f>IF(Table5[[#This Row],[Company Code]]&lt;&gt;"",Table5[[#This Row],[Contact Email]],"")</f>
        <v/>
      </c>
      <c r="M4381" s="2"/>
      <c r="N4381" s="9" t="str">
        <f>IF(IF(COUNTIF($S$2:S4381,S4381)=1,P4381,"")=1,COUNTIF($O$2:O4381,O4381),IF(COUNTIF($S$2:S4381,S4381)=1,P4381,""))</f>
        <v/>
      </c>
      <c r="O4381" s="9" t="str">
        <f>IF(COUNTIF($S$2:S4381,S4381)=1,P4381,"")</f>
        <v/>
      </c>
      <c r="P4381" s="9">
        <f>COUNTIF($S$2:S4381,S4381)</f>
        <v>10</v>
      </c>
      <c r="Q4381" s="2" t="s">
        <v>117</v>
      </c>
      <c r="R4381" s="2" t="s">
        <v>4500</v>
      </c>
      <c r="S4381" s="2" t="s">
        <v>79</v>
      </c>
      <c r="T4381" s="2">
        <v>36</v>
      </c>
      <c r="U4381" s="2">
        <v>12</v>
      </c>
      <c r="V4381" s="2">
        <v>3</v>
      </c>
      <c r="W4381" s="2">
        <v>26.400000000000002</v>
      </c>
      <c r="X4381" s="2">
        <v>19.8</v>
      </c>
      <c r="Y4381" s="2">
        <v>0.1188</v>
      </c>
      <c r="Z4381" s="6">
        <v>46202</v>
      </c>
    </row>
    <row r="4382" spans="1:26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8" t="str">
        <f>IF(Table5[[#This Row],[Company Code]]&lt;&gt;"",Table5[[#This Row],[Contact Email]],"")</f>
        <v/>
      </c>
      <c r="M4382" s="2"/>
      <c r="N4382" s="9" t="str">
        <f>IF(IF(COUNTIF($S$2:S4382,S4382)=1,P4382,"")=1,COUNTIF($O$2:O4382,O4382),IF(COUNTIF($S$2:S4382,S4382)=1,P4382,""))</f>
        <v/>
      </c>
      <c r="O4382" s="9" t="str">
        <f>IF(COUNTIF($S$2:S4382,S4382)=1,P4382,"")</f>
        <v/>
      </c>
      <c r="P4382" s="9">
        <f>COUNTIF($S$2:S4382,S4382)</f>
        <v>11</v>
      </c>
      <c r="Q4382" s="2" t="s">
        <v>117</v>
      </c>
      <c r="R4382" s="2" t="s">
        <v>4501</v>
      </c>
      <c r="S4382" s="2" t="s">
        <v>79</v>
      </c>
      <c r="T4382" s="2">
        <v>12</v>
      </c>
      <c r="U4382" s="2">
        <v>12</v>
      </c>
      <c r="V4382" s="2">
        <v>1</v>
      </c>
      <c r="W4382" s="2">
        <v>8.8000000000000007</v>
      </c>
      <c r="X4382" s="2">
        <v>6.6000000000000005</v>
      </c>
      <c r="Y4382" s="2">
        <v>3.9599999999999996E-2</v>
      </c>
      <c r="Z4382" s="6">
        <v>46202</v>
      </c>
    </row>
    <row r="4383" spans="1:26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8" t="str">
        <f>IF(Table5[[#This Row],[Company Code]]&lt;&gt;"",Table5[[#This Row],[Contact Email]],"")</f>
        <v/>
      </c>
      <c r="M4383" s="2"/>
      <c r="N4383" s="9" t="str">
        <f>IF(IF(COUNTIF($S$2:S4383,S4383)=1,P4383,"")=1,COUNTIF($O$2:O4383,O4383),IF(COUNTIF($S$2:S4383,S4383)=1,P4383,""))</f>
        <v/>
      </c>
      <c r="O4383" s="9" t="str">
        <f>IF(COUNTIF($S$2:S4383,S4383)=1,P4383,"")</f>
        <v/>
      </c>
      <c r="P4383" s="9">
        <f>COUNTIF($S$2:S4383,S4383)</f>
        <v>12</v>
      </c>
      <c r="Q4383" s="2" t="s">
        <v>117</v>
      </c>
      <c r="R4383" s="2" t="s">
        <v>4502</v>
      </c>
      <c r="S4383" s="2" t="s">
        <v>79</v>
      </c>
      <c r="T4383" s="2">
        <v>72</v>
      </c>
      <c r="U4383" s="2">
        <v>12</v>
      </c>
      <c r="V4383" s="2">
        <v>6</v>
      </c>
      <c r="W4383" s="2">
        <v>52.800000000000004</v>
      </c>
      <c r="X4383" s="2">
        <v>39.6</v>
      </c>
      <c r="Y4383" s="2">
        <v>0.23760000000000001</v>
      </c>
      <c r="Z4383" s="6">
        <v>46202</v>
      </c>
    </row>
    <row r="4384" spans="1:26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8" t="str">
        <f>IF(Table5[[#This Row],[Company Code]]&lt;&gt;"",Table5[[#This Row],[Contact Email]],"")</f>
        <v/>
      </c>
      <c r="M4384" s="2"/>
      <c r="N4384" s="9" t="str">
        <f>IF(IF(COUNTIF($S$2:S4384,S4384)=1,P4384,"")=1,COUNTIF($O$2:O4384,O4384),IF(COUNTIF($S$2:S4384,S4384)=1,P4384,""))</f>
        <v/>
      </c>
      <c r="O4384" s="9" t="str">
        <f>IF(COUNTIF($S$2:S4384,S4384)=1,P4384,"")</f>
        <v/>
      </c>
      <c r="P4384" s="9">
        <f>COUNTIF($S$2:S4384,S4384)</f>
        <v>13</v>
      </c>
      <c r="Q4384" s="2" t="s">
        <v>117</v>
      </c>
      <c r="R4384" s="2" t="s">
        <v>4503</v>
      </c>
      <c r="S4384" s="2" t="s">
        <v>79</v>
      </c>
      <c r="T4384" s="2">
        <v>84</v>
      </c>
      <c r="U4384" s="2">
        <v>12</v>
      </c>
      <c r="V4384" s="2">
        <v>7</v>
      </c>
      <c r="W4384" s="2">
        <v>61.6</v>
      </c>
      <c r="X4384" s="2">
        <v>46.2</v>
      </c>
      <c r="Y4384" s="2">
        <v>0.2772</v>
      </c>
      <c r="Z4384" s="6">
        <v>46202</v>
      </c>
    </row>
    <row r="4385" spans="1:26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8" t="str">
        <f>IF(Table5[[#This Row],[Company Code]]&lt;&gt;"",Table5[[#This Row],[Contact Email]],"")</f>
        <v/>
      </c>
      <c r="M4385" s="2"/>
      <c r="N4385" s="9" t="str">
        <f>IF(IF(COUNTIF($S$2:S4385,S4385)=1,P4385,"")=1,COUNTIF($O$2:O4385,O4385),IF(COUNTIF($S$2:S4385,S4385)=1,P4385,""))</f>
        <v/>
      </c>
      <c r="O4385" s="9" t="str">
        <f>IF(COUNTIF($S$2:S4385,S4385)=1,P4385,"")</f>
        <v/>
      </c>
      <c r="P4385" s="9">
        <f>COUNTIF($S$2:S4385,S4385)</f>
        <v>14</v>
      </c>
      <c r="Q4385" s="2" t="s">
        <v>117</v>
      </c>
      <c r="R4385" s="2" t="s">
        <v>4504</v>
      </c>
      <c r="S4385" s="2" t="s">
        <v>79</v>
      </c>
      <c r="T4385" s="2">
        <v>24</v>
      </c>
      <c r="U4385" s="2">
        <v>12</v>
      </c>
      <c r="V4385" s="2">
        <v>2</v>
      </c>
      <c r="W4385" s="2">
        <v>17.600000000000001</v>
      </c>
      <c r="X4385" s="2">
        <v>13.200000000000001</v>
      </c>
      <c r="Y4385" s="2">
        <v>7.9199999999999993E-2</v>
      </c>
      <c r="Z4385" s="6">
        <v>46202</v>
      </c>
    </row>
    <row r="4386" spans="1:26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8" t="str">
        <f>IF(Table5[[#This Row],[Company Code]]&lt;&gt;"",Table5[[#This Row],[Contact Email]],"")</f>
        <v/>
      </c>
      <c r="M4386" s="2"/>
      <c r="N4386" s="9" t="str">
        <f>IF(IF(COUNTIF($S$2:S4386,S4386)=1,P4386,"")=1,COUNTIF($O$2:O4386,O4386),IF(COUNTIF($S$2:S4386,S4386)=1,P4386,""))</f>
        <v/>
      </c>
      <c r="O4386" s="9" t="str">
        <f>IF(COUNTIF($S$2:S4386,S4386)=1,P4386,"")</f>
        <v/>
      </c>
      <c r="P4386" s="9">
        <f>COUNTIF($S$2:S4386,S4386)</f>
        <v>15</v>
      </c>
      <c r="Q4386" s="2" t="s">
        <v>117</v>
      </c>
      <c r="R4386" s="2" t="s">
        <v>4505</v>
      </c>
      <c r="S4386" s="2" t="s">
        <v>79</v>
      </c>
      <c r="T4386" s="2">
        <v>48</v>
      </c>
      <c r="U4386" s="2">
        <v>12</v>
      </c>
      <c r="V4386" s="2">
        <v>4</v>
      </c>
      <c r="W4386" s="2">
        <v>35.200000000000003</v>
      </c>
      <c r="X4386" s="2">
        <v>26.400000000000002</v>
      </c>
      <c r="Y4386" s="2">
        <v>0.15839999999999999</v>
      </c>
      <c r="Z4386" s="6">
        <v>46202</v>
      </c>
    </row>
    <row r="4387" spans="1:26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8" t="str">
        <f>IF(Table5[[#This Row],[Company Code]]&lt;&gt;"",Table5[[#This Row],[Contact Email]],"")</f>
        <v/>
      </c>
      <c r="M4387" s="2"/>
      <c r="N4387" s="9" t="str">
        <f>IF(IF(COUNTIF($S$2:S4387,S4387)=1,P4387,"")=1,COUNTIF($O$2:O4387,O4387),IF(COUNTIF($S$2:S4387,S4387)=1,P4387,""))</f>
        <v/>
      </c>
      <c r="O4387" s="9" t="str">
        <f>IF(COUNTIF($S$2:S4387,S4387)=1,P4387,"")</f>
        <v/>
      </c>
      <c r="P4387" s="9">
        <f>COUNTIF($S$2:S4387,S4387)</f>
        <v>16</v>
      </c>
      <c r="Q4387" s="2" t="s">
        <v>117</v>
      </c>
      <c r="R4387" s="2" t="s">
        <v>4506</v>
      </c>
      <c r="S4387" s="2" t="s">
        <v>79</v>
      </c>
      <c r="T4387" s="2">
        <v>12</v>
      </c>
      <c r="U4387" s="2">
        <v>12</v>
      </c>
      <c r="V4387" s="2">
        <v>1</v>
      </c>
      <c r="W4387" s="2">
        <v>8.8000000000000007</v>
      </c>
      <c r="X4387" s="2">
        <v>6.6000000000000005</v>
      </c>
      <c r="Y4387" s="2">
        <v>3.9599999999999996E-2</v>
      </c>
      <c r="Z4387" s="6">
        <v>46202</v>
      </c>
    </row>
    <row r="4388" spans="1:26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8" t="str">
        <f>IF(Table5[[#This Row],[Company Code]]&lt;&gt;"",Table5[[#This Row],[Contact Email]],"")</f>
        <v/>
      </c>
      <c r="M4388" s="2"/>
      <c r="N4388" s="9" t="str">
        <f>IF(IF(COUNTIF($S$2:S4388,S4388)=1,P4388,"")=1,COUNTIF($O$2:O4388,O4388),IF(COUNTIF($S$2:S4388,S4388)=1,P4388,""))</f>
        <v/>
      </c>
      <c r="O4388" s="9" t="str">
        <f>IF(COUNTIF($S$2:S4388,S4388)=1,P4388,"")</f>
        <v/>
      </c>
      <c r="P4388" s="9">
        <f>COUNTIF($S$2:S4388,S4388)</f>
        <v>17</v>
      </c>
      <c r="Q4388" s="2" t="s">
        <v>117</v>
      </c>
      <c r="R4388" s="2" t="s">
        <v>4507</v>
      </c>
      <c r="S4388" s="2" t="s">
        <v>79</v>
      </c>
      <c r="T4388" s="2">
        <v>36</v>
      </c>
      <c r="U4388" s="2">
        <v>12</v>
      </c>
      <c r="V4388" s="2">
        <v>3</v>
      </c>
      <c r="W4388" s="2">
        <v>26.400000000000002</v>
      </c>
      <c r="X4388" s="2">
        <v>19.8</v>
      </c>
      <c r="Y4388" s="2">
        <v>0.1188</v>
      </c>
      <c r="Z4388" s="6">
        <v>46202</v>
      </c>
    </row>
    <row r="4389" spans="1:26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8" t="str">
        <f>IF(Table5[[#This Row],[Company Code]]&lt;&gt;"",Table5[[#This Row],[Contact Email]],"")</f>
        <v/>
      </c>
      <c r="M4389" s="2"/>
      <c r="N4389" s="9" t="str">
        <f>IF(IF(COUNTIF($S$2:S4389,S4389)=1,P4389,"")=1,COUNTIF($O$2:O4389,O4389),IF(COUNTIF($S$2:S4389,S4389)=1,P4389,""))</f>
        <v/>
      </c>
      <c r="O4389" s="9" t="str">
        <f>IF(COUNTIF($S$2:S4389,S4389)=1,P4389,"")</f>
        <v/>
      </c>
      <c r="P4389" s="9">
        <f>COUNTIF($S$2:S4389,S4389)</f>
        <v>18</v>
      </c>
      <c r="Q4389" s="2" t="s">
        <v>117</v>
      </c>
      <c r="R4389" s="2" t="s">
        <v>4508</v>
      </c>
      <c r="S4389" s="2" t="s">
        <v>79</v>
      </c>
      <c r="T4389" s="2">
        <v>12</v>
      </c>
      <c r="U4389" s="2">
        <v>12</v>
      </c>
      <c r="V4389" s="2">
        <v>1</v>
      </c>
      <c r="W4389" s="2">
        <v>8.8000000000000007</v>
      </c>
      <c r="X4389" s="2">
        <v>6.6000000000000005</v>
      </c>
      <c r="Y4389" s="2">
        <v>3.9599999999999996E-2</v>
      </c>
      <c r="Z4389" s="6">
        <v>46202</v>
      </c>
    </row>
    <row r="4390" spans="1:26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8" t="str">
        <f>IF(Table5[[#This Row],[Company Code]]&lt;&gt;"",Table5[[#This Row],[Contact Email]],"")</f>
        <v/>
      </c>
      <c r="M4390" s="2"/>
      <c r="N4390" s="9" t="str">
        <f>IF(IF(COUNTIF($S$2:S4390,S4390)=1,P4390,"")=1,COUNTIF($O$2:O4390,O4390),IF(COUNTIF($S$2:S4390,S4390)=1,P4390,""))</f>
        <v/>
      </c>
      <c r="O4390" s="9" t="str">
        <f>IF(COUNTIF($S$2:S4390,S4390)=1,P4390,"")</f>
        <v/>
      </c>
      <c r="P4390" s="9">
        <f>COUNTIF($S$2:S4390,S4390)</f>
        <v>19</v>
      </c>
      <c r="Q4390" s="2" t="s">
        <v>117</v>
      </c>
      <c r="R4390" s="2" t="s">
        <v>4509</v>
      </c>
      <c r="S4390" s="2" t="s">
        <v>79</v>
      </c>
      <c r="T4390" s="2">
        <v>132</v>
      </c>
      <c r="U4390" s="2">
        <v>12</v>
      </c>
      <c r="V4390" s="2">
        <v>11</v>
      </c>
      <c r="W4390" s="2">
        <v>96.8</v>
      </c>
      <c r="X4390" s="2">
        <v>72.600000000000009</v>
      </c>
      <c r="Y4390" s="2">
        <v>0.43559999999999999</v>
      </c>
      <c r="Z4390" s="6">
        <v>46202</v>
      </c>
    </row>
    <row r="4391" spans="1:26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8" t="str">
        <f>IF(Table5[[#This Row],[Company Code]]&lt;&gt;"",Table5[[#This Row],[Contact Email]],"")</f>
        <v/>
      </c>
      <c r="M4391" s="2"/>
      <c r="N4391" s="9" t="str">
        <f>IF(IF(COUNTIF($S$2:S4391,S4391)=1,P4391,"")=1,COUNTIF($O$2:O4391,O4391),IF(COUNTIF($S$2:S4391,S4391)=1,P4391,""))</f>
        <v/>
      </c>
      <c r="O4391" s="9" t="str">
        <f>IF(COUNTIF($S$2:S4391,S4391)=1,P4391,"")</f>
        <v/>
      </c>
      <c r="P4391" s="9">
        <f>COUNTIF($S$2:S4391,S4391)</f>
        <v>20</v>
      </c>
      <c r="Q4391" s="2" t="s">
        <v>117</v>
      </c>
      <c r="R4391" s="2" t="s">
        <v>4510</v>
      </c>
      <c r="S4391" s="2" t="s">
        <v>79</v>
      </c>
      <c r="T4391" s="2">
        <v>12</v>
      </c>
      <c r="U4391" s="2">
        <v>12</v>
      </c>
      <c r="V4391" s="2">
        <v>1</v>
      </c>
      <c r="W4391" s="2">
        <v>8.8000000000000007</v>
      </c>
      <c r="X4391" s="2">
        <v>6.6000000000000005</v>
      </c>
      <c r="Y4391" s="2">
        <v>3.9599999999999996E-2</v>
      </c>
      <c r="Z4391" s="6">
        <v>46202</v>
      </c>
    </row>
    <row r="4392" spans="1:26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8" t="str">
        <f>IF(Table5[[#This Row],[Company Code]]&lt;&gt;"",Table5[[#This Row],[Contact Email]],"")</f>
        <v/>
      </c>
      <c r="M4392" s="2"/>
      <c r="N4392" s="9" t="str">
        <f>IF(IF(COUNTIF($S$2:S4392,S4392)=1,P4392,"")=1,COUNTIF($O$2:O4392,O4392),IF(COUNTIF($S$2:S4392,S4392)=1,P4392,""))</f>
        <v/>
      </c>
      <c r="O4392" s="9" t="str">
        <f>IF(COUNTIF($S$2:S4392,S4392)=1,P4392,"")</f>
        <v/>
      </c>
      <c r="P4392" s="9">
        <f>COUNTIF($S$2:S4392,S4392)</f>
        <v>21</v>
      </c>
      <c r="Q4392" s="2" t="s">
        <v>117</v>
      </c>
      <c r="R4392" s="2" t="s">
        <v>4511</v>
      </c>
      <c r="S4392" s="2" t="s">
        <v>79</v>
      </c>
      <c r="T4392" s="2">
        <v>36</v>
      </c>
      <c r="U4392" s="2">
        <v>12</v>
      </c>
      <c r="V4392" s="2">
        <v>3</v>
      </c>
      <c r="W4392" s="2">
        <v>26.400000000000002</v>
      </c>
      <c r="X4392" s="2">
        <v>19.8</v>
      </c>
      <c r="Y4392" s="2">
        <v>0.1188</v>
      </c>
      <c r="Z4392" s="6">
        <v>46202</v>
      </c>
    </row>
    <row r="4393" spans="1:26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8" t="str">
        <f>IF(Table5[[#This Row],[Company Code]]&lt;&gt;"",Table5[[#This Row],[Contact Email]],"")</f>
        <v/>
      </c>
      <c r="M4393" s="2"/>
      <c r="N4393" s="9" t="str">
        <f>IF(IF(COUNTIF($S$2:S4393,S4393)=1,P4393,"")=1,COUNTIF($O$2:O4393,O4393),IF(COUNTIF($S$2:S4393,S4393)=1,P4393,""))</f>
        <v/>
      </c>
      <c r="O4393" s="9" t="str">
        <f>IF(COUNTIF($S$2:S4393,S4393)=1,P4393,"")</f>
        <v/>
      </c>
      <c r="P4393" s="9">
        <f>COUNTIF($S$2:S4393,S4393)</f>
        <v>22</v>
      </c>
      <c r="Q4393" s="2" t="s">
        <v>117</v>
      </c>
      <c r="R4393" s="2" t="s">
        <v>4512</v>
      </c>
      <c r="S4393" s="2" t="s">
        <v>79</v>
      </c>
      <c r="T4393" s="2">
        <v>204</v>
      </c>
      <c r="U4393" s="2">
        <v>12</v>
      </c>
      <c r="V4393" s="2">
        <v>17</v>
      </c>
      <c r="W4393" s="2">
        <v>149.6</v>
      </c>
      <c r="X4393" s="2">
        <v>112.2</v>
      </c>
      <c r="Y4393" s="2">
        <v>0.67320000000000002</v>
      </c>
      <c r="Z4393" s="6">
        <v>46202</v>
      </c>
    </row>
    <row r="4394" spans="1:26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8" t="str">
        <f>IF(Table5[[#This Row],[Company Code]]&lt;&gt;"",Table5[[#This Row],[Contact Email]],"")</f>
        <v/>
      </c>
      <c r="M4394" s="2"/>
      <c r="N4394" s="9" t="str">
        <f>IF(IF(COUNTIF($S$2:S4394,S4394)=1,P4394,"")=1,COUNTIF($O$2:O4394,O4394),IF(COUNTIF($S$2:S4394,S4394)=1,P4394,""))</f>
        <v/>
      </c>
      <c r="O4394" s="9" t="str">
        <f>IF(COUNTIF($S$2:S4394,S4394)=1,P4394,"")</f>
        <v/>
      </c>
      <c r="P4394" s="9">
        <f>COUNTIF($S$2:S4394,S4394)</f>
        <v>23</v>
      </c>
      <c r="Q4394" s="2" t="s">
        <v>117</v>
      </c>
      <c r="R4394" s="2" t="s">
        <v>4513</v>
      </c>
      <c r="S4394" s="2" t="s">
        <v>79</v>
      </c>
      <c r="T4394" s="2">
        <v>60</v>
      </c>
      <c r="U4394" s="2">
        <v>12</v>
      </c>
      <c r="V4394" s="2">
        <v>5</v>
      </c>
      <c r="W4394" s="2">
        <v>44</v>
      </c>
      <c r="X4394" s="2">
        <v>33</v>
      </c>
      <c r="Y4394" s="2">
        <v>0.19800000000000001</v>
      </c>
      <c r="Z4394" s="6">
        <v>46202</v>
      </c>
    </row>
    <row r="4395" spans="1:26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8" t="str">
        <f>IF(Table5[[#This Row],[Company Code]]&lt;&gt;"",Table5[[#This Row],[Contact Email]],"")</f>
        <v/>
      </c>
      <c r="M4395" s="2"/>
      <c r="N4395" s="9" t="str">
        <f>IF(IF(COUNTIF($S$2:S4395,S4395)=1,P4395,"")=1,COUNTIF($O$2:O4395,O4395),IF(COUNTIF($S$2:S4395,S4395)=1,P4395,""))</f>
        <v/>
      </c>
      <c r="O4395" s="9" t="str">
        <f>IF(COUNTIF($S$2:S4395,S4395)=1,P4395,"")</f>
        <v/>
      </c>
      <c r="P4395" s="9">
        <f>COUNTIF($S$2:S4395,S4395)</f>
        <v>24</v>
      </c>
      <c r="Q4395" s="2" t="s">
        <v>117</v>
      </c>
      <c r="R4395" s="2" t="s">
        <v>4514</v>
      </c>
      <c r="S4395" s="2" t="s">
        <v>79</v>
      </c>
      <c r="T4395" s="2">
        <v>12</v>
      </c>
      <c r="U4395" s="2">
        <v>12</v>
      </c>
      <c r="V4395" s="2">
        <v>1</v>
      </c>
      <c r="W4395" s="2">
        <v>8.8000000000000007</v>
      </c>
      <c r="X4395" s="2">
        <v>6.6000000000000005</v>
      </c>
      <c r="Y4395" s="2">
        <v>3.9599999999999996E-2</v>
      </c>
      <c r="Z4395" s="6">
        <v>46202</v>
      </c>
    </row>
    <row r="4396" spans="1:26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8" t="str">
        <f>IF(Table5[[#This Row],[Company Code]]&lt;&gt;"",Table5[[#This Row],[Contact Email]],"")</f>
        <v/>
      </c>
      <c r="M4396" s="2"/>
      <c r="N4396" s="9" t="str">
        <f>IF(IF(COUNTIF($S$2:S4396,S4396)=1,P4396,"")=1,COUNTIF($O$2:O4396,O4396),IF(COUNTIF($S$2:S4396,S4396)=1,P4396,""))</f>
        <v/>
      </c>
      <c r="O4396" s="9" t="str">
        <f>IF(COUNTIF($S$2:S4396,S4396)=1,P4396,"")</f>
        <v/>
      </c>
      <c r="P4396" s="9">
        <f>COUNTIF($S$2:S4396,S4396)</f>
        <v>25</v>
      </c>
      <c r="Q4396" s="2" t="s">
        <v>117</v>
      </c>
      <c r="R4396" s="2" t="s">
        <v>4515</v>
      </c>
      <c r="S4396" s="2" t="s">
        <v>79</v>
      </c>
      <c r="T4396" s="2">
        <v>36</v>
      </c>
      <c r="U4396" s="2">
        <v>12</v>
      </c>
      <c r="V4396" s="2">
        <v>3</v>
      </c>
      <c r="W4396" s="2">
        <v>26.400000000000002</v>
      </c>
      <c r="X4396" s="2">
        <v>19.8</v>
      </c>
      <c r="Y4396" s="2">
        <v>0.1188</v>
      </c>
      <c r="Z4396" s="6">
        <v>46202</v>
      </c>
    </row>
    <row r="4397" spans="1:26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8" t="str">
        <f>IF(Table5[[#This Row],[Company Code]]&lt;&gt;"",Table5[[#This Row],[Contact Email]],"")</f>
        <v/>
      </c>
      <c r="M4397" s="2"/>
      <c r="N4397" s="9" t="str">
        <f>IF(IF(COUNTIF($S$2:S4397,S4397)=1,P4397,"")=1,COUNTIF($O$2:O4397,O4397),IF(COUNTIF($S$2:S4397,S4397)=1,P4397,""))</f>
        <v/>
      </c>
      <c r="O4397" s="9" t="str">
        <f>IF(COUNTIF($S$2:S4397,S4397)=1,P4397,"")</f>
        <v/>
      </c>
      <c r="P4397" s="9">
        <f>COUNTIF($S$2:S4397,S4397)</f>
        <v>26</v>
      </c>
      <c r="Q4397" s="2" t="s">
        <v>117</v>
      </c>
      <c r="R4397" s="2" t="s">
        <v>4516</v>
      </c>
      <c r="S4397" s="2" t="s">
        <v>79</v>
      </c>
      <c r="T4397" s="2">
        <v>48</v>
      </c>
      <c r="U4397" s="2">
        <v>12</v>
      </c>
      <c r="V4397" s="2">
        <v>4</v>
      </c>
      <c r="W4397" s="2">
        <v>35.200000000000003</v>
      </c>
      <c r="X4397" s="2">
        <v>26.400000000000002</v>
      </c>
      <c r="Y4397" s="2">
        <v>0.15839999999999999</v>
      </c>
      <c r="Z4397" s="6">
        <v>46202</v>
      </c>
    </row>
    <row r="4398" spans="1:26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8" t="str">
        <f>IF(Table5[[#This Row],[Company Code]]&lt;&gt;"",Table5[[#This Row],[Contact Email]],"")</f>
        <v/>
      </c>
      <c r="M4398" s="2"/>
      <c r="N4398" s="9" t="str">
        <f>IF(IF(COUNTIF($S$2:S4398,S4398)=1,P4398,"")=1,COUNTIF($O$2:O4398,O4398),IF(COUNTIF($S$2:S4398,S4398)=1,P4398,""))</f>
        <v/>
      </c>
      <c r="O4398" s="9" t="str">
        <f>IF(COUNTIF($S$2:S4398,S4398)=1,P4398,"")</f>
        <v/>
      </c>
      <c r="P4398" s="9">
        <f>COUNTIF($S$2:S4398,S4398)</f>
        <v>27</v>
      </c>
      <c r="Q4398" s="2" t="s">
        <v>117</v>
      </c>
      <c r="R4398" s="2" t="s">
        <v>4517</v>
      </c>
      <c r="S4398" s="2" t="s">
        <v>79</v>
      </c>
      <c r="T4398" s="2">
        <v>36</v>
      </c>
      <c r="U4398" s="2">
        <v>12</v>
      </c>
      <c r="V4398" s="2">
        <v>3</v>
      </c>
      <c r="W4398" s="2">
        <v>26.400000000000002</v>
      </c>
      <c r="X4398" s="2">
        <v>19.8</v>
      </c>
      <c r="Y4398" s="2">
        <v>0.1188</v>
      </c>
      <c r="Z4398" s="6">
        <v>46202</v>
      </c>
    </row>
    <row r="4399" spans="1:26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8" t="str">
        <f>IF(Table5[[#This Row],[Company Code]]&lt;&gt;"",Table5[[#This Row],[Contact Email]],"")</f>
        <v/>
      </c>
      <c r="M4399" s="2"/>
      <c r="N4399" s="9" t="str">
        <f>IF(IF(COUNTIF($S$2:S4399,S4399)=1,P4399,"")=1,COUNTIF($O$2:O4399,O4399),IF(COUNTIF($S$2:S4399,S4399)=1,P4399,""))</f>
        <v/>
      </c>
      <c r="O4399" s="9" t="str">
        <f>IF(COUNTIF($S$2:S4399,S4399)=1,P4399,"")</f>
        <v/>
      </c>
      <c r="P4399" s="9">
        <f>COUNTIF($S$2:S4399,S4399)</f>
        <v>28</v>
      </c>
      <c r="Q4399" s="2" t="s">
        <v>117</v>
      </c>
      <c r="R4399" s="2" t="s">
        <v>4518</v>
      </c>
      <c r="S4399" s="2" t="s">
        <v>79</v>
      </c>
      <c r="T4399" s="2">
        <v>84</v>
      </c>
      <c r="U4399" s="2">
        <v>12</v>
      </c>
      <c r="V4399" s="2">
        <v>7</v>
      </c>
      <c r="W4399" s="2">
        <v>61.6</v>
      </c>
      <c r="X4399" s="2">
        <v>46.2</v>
      </c>
      <c r="Y4399" s="2">
        <v>0.2772</v>
      </c>
      <c r="Z4399" s="6">
        <v>46202</v>
      </c>
    </row>
    <row r="4400" spans="1:26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8" t="str">
        <f>IF(Table5[[#This Row],[Company Code]]&lt;&gt;"",Table5[[#This Row],[Contact Email]],"")</f>
        <v/>
      </c>
      <c r="M4400" s="2"/>
      <c r="N4400" s="9" t="str">
        <f>IF(IF(COUNTIF($S$2:S4400,S4400)=1,P4400,"")=1,COUNTIF($O$2:O4400,O4400),IF(COUNTIF($S$2:S4400,S4400)=1,P4400,""))</f>
        <v/>
      </c>
      <c r="O4400" s="9" t="str">
        <f>IF(COUNTIF($S$2:S4400,S4400)=1,P4400,"")</f>
        <v/>
      </c>
      <c r="P4400" s="9">
        <f>COUNTIF($S$2:S4400,S4400)</f>
        <v>29</v>
      </c>
      <c r="Q4400" s="2" t="s">
        <v>117</v>
      </c>
      <c r="R4400" s="2" t="s">
        <v>4519</v>
      </c>
      <c r="S4400" s="2" t="s">
        <v>79</v>
      </c>
      <c r="T4400" s="2">
        <v>12</v>
      </c>
      <c r="U4400" s="2">
        <v>12</v>
      </c>
      <c r="V4400" s="2">
        <v>1</v>
      </c>
      <c r="W4400" s="2">
        <v>8.8000000000000007</v>
      </c>
      <c r="X4400" s="2">
        <v>6.6000000000000005</v>
      </c>
      <c r="Y4400" s="2">
        <v>3.9599999999999996E-2</v>
      </c>
      <c r="Z4400" s="6">
        <v>46202</v>
      </c>
    </row>
    <row r="4401" spans="1:26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8" t="str">
        <f>IF(Table5[[#This Row],[Company Code]]&lt;&gt;"",Table5[[#This Row],[Contact Email]],"")</f>
        <v/>
      </c>
      <c r="M4401" s="2"/>
      <c r="N4401" s="9" t="str">
        <f>IF(IF(COUNTIF($S$2:S4401,S4401)=1,P4401,"")=1,COUNTIF($O$2:O4401,O4401),IF(COUNTIF($S$2:S4401,S4401)=1,P4401,""))</f>
        <v/>
      </c>
      <c r="O4401" s="9" t="str">
        <f>IF(COUNTIF($S$2:S4401,S4401)=1,P4401,"")</f>
        <v/>
      </c>
      <c r="P4401" s="9">
        <f>COUNTIF($S$2:S4401,S4401)</f>
        <v>30</v>
      </c>
      <c r="Q4401" s="2" t="s">
        <v>117</v>
      </c>
      <c r="R4401" s="2" t="s">
        <v>4520</v>
      </c>
      <c r="S4401" s="2" t="s">
        <v>79</v>
      </c>
      <c r="T4401" s="2">
        <v>12</v>
      </c>
      <c r="U4401" s="2">
        <v>12</v>
      </c>
      <c r="V4401" s="2">
        <v>1</v>
      </c>
      <c r="W4401" s="2">
        <v>8.8000000000000007</v>
      </c>
      <c r="X4401" s="2">
        <v>6.6000000000000005</v>
      </c>
      <c r="Y4401" s="2">
        <v>3.9599999999999996E-2</v>
      </c>
      <c r="Z4401" s="6">
        <v>46202</v>
      </c>
    </row>
    <row r="4402" spans="1:26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8" t="str">
        <f>IF(Table5[[#This Row],[Company Code]]&lt;&gt;"",Table5[[#This Row],[Contact Email]],"")</f>
        <v/>
      </c>
      <c r="M4402" s="2"/>
      <c r="N4402" s="9" t="str">
        <f>IF(IF(COUNTIF($S$2:S4402,S4402)=1,P4402,"")=1,COUNTIF($O$2:O4402,O4402),IF(COUNTIF($S$2:S4402,S4402)=1,P4402,""))</f>
        <v/>
      </c>
      <c r="O4402" s="9" t="str">
        <f>IF(COUNTIF($S$2:S4402,S4402)=1,P4402,"")</f>
        <v/>
      </c>
      <c r="P4402" s="9">
        <f>COUNTIF($S$2:S4402,S4402)</f>
        <v>31</v>
      </c>
      <c r="Q4402" s="2" t="s">
        <v>117</v>
      </c>
      <c r="R4402" s="2" t="s">
        <v>4521</v>
      </c>
      <c r="S4402" s="2" t="s">
        <v>79</v>
      </c>
      <c r="T4402" s="2">
        <v>60</v>
      </c>
      <c r="U4402" s="2">
        <v>12</v>
      </c>
      <c r="V4402" s="2">
        <v>5</v>
      </c>
      <c r="W4402" s="2">
        <v>44</v>
      </c>
      <c r="X4402" s="2">
        <v>33</v>
      </c>
      <c r="Y4402" s="2">
        <v>0.19800000000000001</v>
      </c>
      <c r="Z4402" s="6">
        <v>46202</v>
      </c>
    </row>
    <row r="4403" spans="1:26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8" t="str">
        <f>IF(Table5[[#This Row],[Company Code]]&lt;&gt;"",Table5[[#This Row],[Contact Email]],"")</f>
        <v/>
      </c>
      <c r="M4403" s="2"/>
      <c r="N4403" s="9" t="str">
        <f>IF(IF(COUNTIF($S$2:S4403,S4403)=1,P4403,"")=1,COUNTIF($O$2:O4403,O4403),IF(COUNTIF($S$2:S4403,S4403)=1,P4403,""))</f>
        <v/>
      </c>
      <c r="O4403" s="9" t="str">
        <f>IF(COUNTIF($S$2:S4403,S4403)=1,P4403,"")</f>
        <v/>
      </c>
      <c r="P4403" s="9">
        <f>COUNTIF($S$2:S4403,S4403)</f>
        <v>32</v>
      </c>
      <c r="Q4403" s="2" t="s">
        <v>117</v>
      </c>
      <c r="R4403" s="2" t="s">
        <v>4522</v>
      </c>
      <c r="S4403" s="2" t="s">
        <v>79</v>
      </c>
      <c r="T4403" s="2">
        <v>72</v>
      </c>
      <c r="U4403" s="2">
        <v>12</v>
      </c>
      <c r="V4403" s="2">
        <v>6</v>
      </c>
      <c r="W4403" s="2">
        <v>52.800000000000004</v>
      </c>
      <c r="X4403" s="2">
        <v>39.6</v>
      </c>
      <c r="Y4403" s="2">
        <v>0.23760000000000001</v>
      </c>
      <c r="Z4403" s="6">
        <v>46202</v>
      </c>
    </row>
    <row r="4404" spans="1:26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8" t="str">
        <f>IF(Table5[[#This Row],[Company Code]]&lt;&gt;"",Table5[[#This Row],[Contact Email]],"")</f>
        <v/>
      </c>
      <c r="M4404" s="2"/>
      <c r="N4404" s="9" t="str">
        <f>IF(IF(COUNTIF($S$2:S4404,S4404)=1,P4404,"")=1,COUNTIF($O$2:O4404,O4404),IF(COUNTIF($S$2:S4404,S4404)=1,P4404,""))</f>
        <v/>
      </c>
      <c r="O4404" s="9" t="str">
        <f>IF(COUNTIF($S$2:S4404,S4404)=1,P4404,"")</f>
        <v/>
      </c>
      <c r="P4404" s="9">
        <f>COUNTIF($S$2:S4404,S4404)</f>
        <v>33</v>
      </c>
      <c r="Q4404" s="2" t="s">
        <v>117</v>
      </c>
      <c r="R4404" s="2" t="s">
        <v>4523</v>
      </c>
      <c r="S4404" s="2" t="s">
        <v>79</v>
      </c>
      <c r="T4404" s="2">
        <v>60</v>
      </c>
      <c r="U4404" s="2">
        <v>12</v>
      </c>
      <c r="V4404" s="2">
        <v>5</v>
      </c>
      <c r="W4404" s="2">
        <v>44</v>
      </c>
      <c r="X4404" s="2">
        <v>33</v>
      </c>
      <c r="Y4404" s="2">
        <v>0.19800000000000001</v>
      </c>
      <c r="Z4404" s="6">
        <v>46202</v>
      </c>
    </row>
    <row r="4405" spans="1:26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8" t="str">
        <f>IF(Table5[[#This Row],[Company Code]]&lt;&gt;"",Table5[[#This Row],[Contact Email]],"")</f>
        <v/>
      </c>
      <c r="M4405" s="2"/>
      <c r="N4405" s="9" t="str">
        <f>IF(IF(COUNTIF($S$2:S4405,S4405)=1,P4405,"")=1,COUNTIF($O$2:O4405,O4405),IF(COUNTIF($S$2:S4405,S4405)=1,P4405,""))</f>
        <v/>
      </c>
      <c r="O4405" s="9" t="str">
        <f>IF(COUNTIF($S$2:S4405,S4405)=1,P4405,"")</f>
        <v/>
      </c>
      <c r="P4405" s="9">
        <f>COUNTIF($S$2:S4405,S4405)</f>
        <v>34</v>
      </c>
      <c r="Q4405" s="2" t="s">
        <v>117</v>
      </c>
      <c r="R4405" s="2" t="s">
        <v>4524</v>
      </c>
      <c r="S4405" s="2" t="s">
        <v>79</v>
      </c>
      <c r="T4405" s="2">
        <v>48</v>
      </c>
      <c r="U4405" s="2">
        <v>12</v>
      </c>
      <c r="V4405" s="2">
        <v>4</v>
      </c>
      <c r="W4405" s="2">
        <v>35.200000000000003</v>
      </c>
      <c r="X4405" s="2">
        <v>26.400000000000002</v>
      </c>
      <c r="Y4405" s="2">
        <v>0.15839999999999999</v>
      </c>
      <c r="Z4405" s="6">
        <v>46202</v>
      </c>
    </row>
    <row r="4406" spans="1:26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8" t="str">
        <f>IF(Table5[[#This Row],[Company Code]]&lt;&gt;"",Table5[[#This Row],[Contact Email]],"")</f>
        <v/>
      </c>
      <c r="M4406" s="2"/>
      <c r="N4406" s="9" t="str">
        <f>IF(IF(COUNTIF($S$2:S4406,S4406)=1,P4406,"")=1,COUNTIF($O$2:O4406,O4406),IF(COUNTIF($S$2:S4406,S4406)=1,P4406,""))</f>
        <v/>
      </c>
      <c r="O4406" s="9" t="str">
        <f>IF(COUNTIF($S$2:S4406,S4406)=1,P4406,"")</f>
        <v/>
      </c>
      <c r="P4406" s="9">
        <f>COUNTIF($S$2:S4406,S4406)</f>
        <v>35</v>
      </c>
      <c r="Q4406" s="2" t="s">
        <v>117</v>
      </c>
      <c r="R4406" s="2" t="s">
        <v>4525</v>
      </c>
      <c r="S4406" s="2" t="s">
        <v>79</v>
      </c>
      <c r="T4406" s="2">
        <v>48</v>
      </c>
      <c r="U4406" s="2">
        <v>12</v>
      </c>
      <c r="V4406" s="2">
        <v>4</v>
      </c>
      <c r="W4406" s="2">
        <v>35.200000000000003</v>
      </c>
      <c r="X4406" s="2">
        <v>26.400000000000002</v>
      </c>
      <c r="Y4406" s="2">
        <v>0.15839999999999999</v>
      </c>
      <c r="Z4406" s="6">
        <v>46202</v>
      </c>
    </row>
    <row r="4407" spans="1:26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8" t="str">
        <f>IF(Table5[[#This Row],[Company Code]]&lt;&gt;"",Table5[[#This Row],[Contact Email]],"")</f>
        <v/>
      </c>
      <c r="M4407" s="2"/>
      <c r="N4407" s="9" t="str">
        <f>IF(IF(COUNTIF($S$2:S4407,S4407)=1,P4407,"")=1,COUNTIF($O$2:O4407,O4407),IF(COUNTIF($S$2:S4407,S4407)=1,P4407,""))</f>
        <v/>
      </c>
      <c r="O4407" s="9" t="str">
        <f>IF(COUNTIF($S$2:S4407,S4407)=1,P4407,"")</f>
        <v/>
      </c>
      <c r="P4407" s="9">
        <f>COUNTIF($S$2:S4407,S4407)</f>
        <v>36</v>
      </c>
      <c r="Q4407" s="2" t="s">
        <v>117</v>
      </c>
      <c r="R4407" s="2" t="s">
        <v>4526</v>
      </c>
      <c r="S4407" s="2" t="s">
        <v>79</v>
      </c>
      <c r="T4407" s="2">
        <v>96</v>
      </c>
      <c r="U4407" s="2">
        <v>12</v>
      </c>
      <c r="V4407" s="2">
        <v>8</v>
      </c>
      <c r="W4407" s="2">
        <v>70.400000000000006</v>
      </c>
      <c r="X4407" s="2">
        <v>52.800000000000004</v>
      </c>
      <c r="Y4407" s="2">
        <v>0.31679999999999997</v>
      </c>
      <c r="Z4407" s="6">
        <v>46202</v>
      </c>
    </row>
    <row r="4408" spans="1:26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8" t="str">
        <f>IF(Table5[[#This Row],[Company Code]]&lt;&gt;"",Table5[[#This Row],[Contact Email]],"")</f>
        <v/>
      </c>
      <c r="M4408" s="2"/>
      <c r="N4408" s="9" t="str">
        <f>IF(IF(COUNTIF($S$2:S4408,S4408)=1,P4408,"")=1,COUNTIF($O$2:O4408,O4408),IF(COUNTIF($S$2:S4408,S4408)=1,P4408,""))</f>
        <v/>
      </c>
      <c r="O4408" s="9" t="str">
        <f>IF(COUNTIF($S$2:S4408,S4408)=1,P4408,"")</f>
        <v/>
      </c>
      <c r="P4408" s="9">
        <f>COUNTIF($S$2:S4408,S4408)</f>
        <v>37</v>
      </c>
      <c r="Q4408" s="2" t="s">
        <v>117</v>
      </c>
      <c r="R4408" s="2" t="s">
        <v>4527</v>
      </c>
      <c r="S4408" s="2" t="s">
        <v>79</v>
      </c>
      <c r="T4408" s="2">
        <v>12</v>
      </c>
      <c r="U4408" s="2">
        <v>12</v>
      </c>
      <c r="V4408" s="2">
        <v>1</v>
      </c>
      <c r="W4408" s="2">
        <v>8.8000000000000007</v>
      </c>
      <c r="X4408" s="2">
        <v>6.6000000000000005</v>
      </c>
      <c r="Y4408" s="2">
        <v>3.9599999999999996E-2</v>
      </c>
      <c r="Z4408" s="6">
        <v>46202</v>
      </c>
    </row>
    <row r="4409" spans="1:26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8" t="str">
        <f>IF(Table5[[#This Row],[Company Code]]&lt;&gt;"",Table5[[#This Row],[Contact Email]],"")</f>
        <v/>
      </c>
      <c r="M4409" s="2"/>
      <c r="N4409" s="9" t="str">
        <f>IF(IF(COUNTIF($S$2:S4409,S4409)=1,P4409,"")=1,COUNTIF($O$2:O4409,O4409),IF(COUNTIF($S$2:S4409,S4409)=1,P4409,""))</f>
        <v/>
      </c>
      <c r="O4409" s="9" t="str">
        <f>IF(COUNTIF($S$2:S4409,S4409)=1,P4409,"")</f>
        <v/>
      </c>
      <c r="P4409" s="9">
        <f>COUNTIF($S$2:S4409,S4409)</f>
        <v>38</v>
      </c>
      <c r="Q4409" s="2" t="s">
        <v>117</v>
      </c>
      <c r="R4409" s="2" t="s">
        <v>4528</v>
      </c>
      <c r="S4409" s="2" t="s">
        <v>79</v>
      </c>
      <c r="T4409" s="2">
        <v>12</v>
      </c>
      <c r="U4409" s="2">
        <v>12</v>
      </c>
      <c r="V4409" s="2">
        <v>1</v>
      </c>
      <c r="W4409" s="2">
        <v>8.8000000000000007</v>
      </c>
      <c r="X4409" s="2">
        <v>6.6000000000000005</v>
      </c>
      <c r="Y4409" s="2">
        <v>3.9599999999999996E-2</v>
      </c>
      <c r="Z4409" s="6">
        <v>46202</v>
      </c>
    </row>
    <row r="4410" spans="1:26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8" t="str">
        <f>IF(Table5[[#This Row],[Company Code]]&lt;&gt;"",Table5[[#This Row],[Contact Email]],"")</f>
        <v/>
      </c>
      <c r="M4410" s="2"/>
      <c r="N4410" s="9" t="str">
        <f>IF(IF(COUNTIF($S$2:S4410,S4410)=1,P4410,"")=1,COUNTIF($O$2:O4410,O4410),IF(COUNTIF($S$2:S4410,S4410)=1,P4410,""))</f>
        <v/>
      </c>
      <c r="O4410" s="9" t="str">
        <f>IF(COUNTIF($S$2:S4410,S4410)=1,P4410,"")</f>
        <v/>
      </c>
      <c r="P4410" s="9">
        <f>COUNTIF($S$2:S4410,S4410)</f>
        <v>39</v>
      </c>
      <c r="Q4410" s="2" t="s">
        <v>117</v>
      </c>
      <c r="R4410" s="2" t="s">
        <v>4529</v>
      </c>
      <c r="S4410" s="2" t="s">
        <v>79</v>
      </c>
      <c r="T4410" s="2">
        <v>12</v>
      </c>
      <c r="U4410" s="2">
        <v>12</v>
      </c>
      <c r="V4410" s="2">
        <v>1</v>
      </c>
      <c r="W4410" s="2">
        <v>8.8000000000000007</v>
      </c>
      <c r="X4410" s="2">
        <v>6.6000000000000005</v>
      </c>
      <c r="Y4410" s="2">
        <v>3.9599999999999996E-2</v>
      </c>
      <c r="Z4410" s="6">
        <v>46202</v>
      </c>
    </row>
    <row r="4411" spans="1:26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8" t="str">
        <f>IF(Table5[[#This Row],[Company Code]]&lt;&gt;"",Table5[[#This Row],[Contact Email]],"")</f>
        <v/>
      </c>
      <c r="M4411" s="2"/>
      <c r="N4411" s="9" t="str">
        <f>IF(IF(COUNTIF($S$2:S4411,S4411)=1,P4411,"")=1,COUNTIF($O$2:O4411,O4411),IF(COUNTIF($S$2:S4411,S4411)=1,P4411,""))</f>
        <v/>
      </c>
      <c r="O4411" s="9" t="str">
        <f>IF(COUNTIF($S$2:S4411,S4411)=1,P4411,"")</f>
        <v/>
      </c>
      <c r="P4411" s="9">
        <f>COUNTIF($S$2:S4411,S4411)</f>
        <v>40</v>
      </c>
      <c r="Q4411" s="2" t="s">
        <v>117</v>
      </c>
      <c r="R4411" s="2" t="s">
        <v>4530</v>
      </c>
      <c r="S4411" s="2" t="s">
        <v>79</v>
      </c>
      <c r="T4411" s="2">
        <v>108</v>
      </c>
      <c r="U4411" s="2">
        <v>12</v>
      </c>
      <c r="V4411" s="2">
        <v>9</v>
      </c>
      <c r="W4411" s="2">
        <v>79.2</v>
      </c>
      <c r="X4411" s="2">
        <v>59.400000000000006</v>
      </c>
      <c r="Y4411" s="2">
        <v>0.35639999999999999</v>
      </c>
      <c r="Z4411" s="6">
        <v>46202</v>
      </c>
    </row>
    <row r="4412" spans="1:26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8" t="str">
        <f>IF(Table5[[#This Row],[Company Code]]&lt;&gt;"",Table5[[#This Row],[Contact Email]],"")</f>
        <v/>
      </c>
      <c r="M4412" s="2"/>
      <c r="N4412" s="9" t="str">
        <f>IF(IF(COUNTIF($S$2:S4412,S4412)=1,P4412,"")=1,COUNTIF($O$2:O4412,O4412),IF(COUNTIF($S$2:S4412,S4412)=1,P4412,""))</f>
        <v/>
      </c>
      <c r="O4412" s="9" t="str">
        <f>IF(COUNTIF($S$2:S4412,S4412)=1,P4412,"")</f>
        <v/>
      </c>
      <c r="P4412" s="9">
        <f>COUNTIF($S$2:S4412,S4412)</f>
        <v>41</v>
      </c>
      <c r="Q4412" s="2" t="s">
        <v>117</v>
      </c>
      <c r="R4412" s="2" t="s">
        <v>4531</v>
      </c>
      <c r="S4412" s="2" t="s">
        <v>79</v>
      </c>
      <c r="T4412" s="2">
        <v>12</v>
      </c>
      <c r="U4412" s="2">
        <v>12</v>
      </c>
      <c r="V4412" s="2">
        <v>1</v>
      </c>
      <c r="W4412" s="2">
        <v>8.8000000000000007</v>
      </c>
      <c r="X4412" s="2">
        <v>6.6000000000000005</v>
      </c>
      <c r="Y4412" s="2">
        <v>3.9599999999999996E-2</v>
      </c>
      <c r="Z4412" s="6">
        <v>46202</v>
      </c>
    </row>
    <row r="4413" spans="1:26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8" t="str">
        <f>IF(Table5[[#This Row],[Company Code]]&lt;&gt;"",Table5[[#This Row],[Contact Email]],"")</f>
        <v/>
      </c>
      <c r="M4413" s="2"/>
      <c r="N4413" s="9" t="str">
        <f>IF(IF(COUNTIF($S$2:S4413,S4413)=1,P4413,"")=1,COUNTIF($O$2:O4413,O4413),IF(COUNTIF($S$2:S4413,S4413)=1,P4413,""))</f>
        <v/>
      </c>
      <c r="O4413" s="9" t="str">
        <f>IF(COUNTIF($S$2:S4413,S4413)=1,P4413,"")</f>
        <v/>
      </c>
      <c r="P4413" s="9">
        <f>COUNTIF($S$2:S4413,S4413)</f>
        <v>42</v>
      </c>
      <c r="Q4413" s="2" t="s">
        <v>117</v>
      </c>
      <c r="R4413" s="2" t="s">
        <v>4532</v>
      </c>
      <c r="S4413" s="2" t="s">
        <v>79</v>
      </c>
      <c r="T4413" s="2">
        <v>12</v>
      </c>
      <c r="U4413" s="2">
        <v>12</v>
      </c>
      <c r="V4413" s="2">
        <v>1</v>
      </c>
      <c r="W4413" s="2">
        <v>8.8000000000000007</v>
      </c>
      <c r="X4413" s="2">
        <v>6.6000000000000005</v>
      </c>
      <c r="Y4413" s="2">
        <v>3.9599999999999996E-2</v>
      </c>
      <c r="Z4413" s="6">
        <v>46202</v>
      </c>
    </row>
    <row r="4414" spans="1:26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8" t="str">
        <f>IF(Table5[[#This Row],[Company Code]]&lt;&gt;"",Table5[[#This Row],[Contact Email]],"")</f>
        <v/>
      </c>
      <c r="M4414" s="2"/>
      <c r="N4414" s="9" t="str">
        <f>IF(IF(COUNTIF($S$2:S4414,S4414)=1,P4414,"")=1,COUNTIF($O$2:O4414,O4414),IF(COUNTIF($S$2:S4414,S4414)=1,P4414,""))</f>
        <v/>
      </c>
      <c r="O4414" s="9" t="str">
        <f>IF(COUNTIF($S$2:S4414,S4414)=1,P4414,"")</f>
        <v/>
      </c>
      <c r="P4414" s="9">
        <f>COUNTIF($S$2:S4414,S4414)</f>
        <v>43</v>
      </c>
      <c r="Q4414" s="2" t="s">
        <v>117</v>
      </c>
      <c r="R4414" s="2" t="s">
        <v>4533</v>
      </c>
      <c r="S4414" s="2" t="s">
        <v>79</v>
      </c>
      <c r="T4414" s="2">
        <v>12</v>
      </c>
      <c r="U4414" s="2">
        <v>12</v>
      </c>
      <c r="V4414" s="2">
        <v>1</v>
      </c>
      <c r="W4414" s="2">
        <v>8.8000000000000007</v>
      </c>
      <c r="X4414" s="2">
        <v>6.6000000000000005</v>
      </c>
      <c r="Y4414" s="2">
        <v>3.9599999999999996E-2</v>
      </c>
      <c r="Z4414" s="6">
        <v>46202</v>
      </c>
    </row>
    <row r="4415" spans="1:26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8" t="str">
        <f>IF(Table5[[#This Row],[Company Code]]&lt;&gt;"",Table5[[#This Row],[Contact Email]],"")</f>
        <v/>
      </c>
      <c r="M4415" s="2"/>
      <c r="N4415" s="9" t="str">
        <f>IF(IF(COUNTIF($S$2:S4415,S4415)=1,P4415,"")=1,COUNTIF($O$2:O4415,O4415),IF(COUNTIF($S$2:S4415,S4415)=1,P4415,""))</f>
        <v/>
      </c>
      <c r="O4415" s="9" t="str">
        <f>IF(COUNTIF($S$2:S4415,S4415)=1,P4415,"")</f>
        <v/>
      </c>
      <c r="P4415" s="9">
        <f>COUNTIF($S$2:S4415,S4415)</f>
        <v>44</v>
      </c>
      <c r="Q4415" s="2" t="s">
        <v>117</v>
      </c>
      <c r="R4415" s="2" t="s">
        <v>4534</v>
      </c>
      <c r="S4415" s="2" t="s">
        <v>79</v>
      </c>
      <c r="T4415" s="2">
        <v>48</v>
      </c>
      <c r="U4415" s="2">
        <v>12</v>
      </c>
      <c r="V4415" s="2">
        <v>4</v>
      </c>
      <c r="W4415" s="2">
        <v>35.200000000000003</v>
      </c>
      <c r="X4415" s="2">
        <v>26.400000000000002</v>
      </c>
      <c r="Y4415" s="2">
        <v>0.15839999999999999</v>
      </c>
      <c r="Z4415" s="6">
        <v>46202</v>
      </c>
    </row>
    <row r="4416" spans="1:26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8" t="str">
        <f>IF(Table5[[#This Row],[Company Code]]&lt;&gt;"",Table5[[#This Row],[Contact Email]],"")</f>
        <v/>
      </c>
      <c r="M4416" s="2"/>
      <c r="N4416" s="9" t="str">
        <f>IF(IF(COUNTIF($S$2:S4416,S4416)=1,P4416,"")=1,COUNTIF($O$2:O4416,O4416),IF(COUNTIF($S$2:S4416,S4416)=1,P4416,""))</f>
        <v/>
      </c>
      <c r="O4416" s="9" t="str">
        <f>IF(COUNTIF($S$2:S4416,S4416)=1,P4416,"")</f>
        <v/>
      </c>
      <c r="P4416" s="9">
        <f>COUNTIF($S$2:S4416,S4416)</f>
        <v>45</v>
      </c>
      <c r="Q4416" s="2" t="s">
        <v>117</v>
      </c>
      <c r="R4416" s="2" t="s">
        <v>4535</v>
      </c>
      <c r="S4416" s="2" t="s">
        <v>79</v>
      </c>
      <c r="T4416" s="2">
        <v>24</v>
      </c>
      <c r="U4416" s="2">
        <v>12</v>
      </c>
      <c r="V4416" s="2">
        <v>2</v>
      </c>
      <c r="W4416" s="2">
        <v>17.600000000000001</v>
      </c>
      <c r="X4416" s="2">
        <v>13.200000000000001</v>
      </c>
      <c r="Y4416" s="2">
        <v>7.9199999999999993E-2</v>
      </c>
      <c r="Z4416" s="6">
        <v>46202</v>
      </c>
    </row>
    <row r="4417" spans="1:26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8" t="str">
        <f>IF(Table5[[#This Row],[Company Code]]&lt;&gt;"",Table5[[#This Row],[Contact Email]],"")</f>
        <v/>
      </c>
      <c r="M4417" s="2"/>
      <c r="N4417" s="9" t="str">
        <f>IF(IF(COUNTIF($S$2:S4417,S4417)=1,P4417,"")=1,COUNTIF($O$2:O4417,O4417),IF(COUNTIF($S$2:S4417,S4417)=1,P4417,""))</f>
        <v/>
      </c>
      <c r="O4417" s="9" t="str">
        <f>IF(COUNTIF($S$2:S4417,S4417)=1,P4417,"")</f>
        <v/>
      </c>
      <c r="P4417" s="9">
        <f>COUNTIF($S$2:S4417,S4417)</f>
        <v>46</v>
      </c>
      <c r="Q4417" s="2" t="s">
        <v>117</v>
      </c>
      <c r="R4417" s="2" t="s">
        <v>4536</v>
      </c>
      <c r="S4417" s="2" t="s">
        <v>79</v>
      </c>
      <c r="T4417" s="2">
        <v>48</v>
      </c>
      <c r="U4417" s="2">
        <v>12</v>
      </c>
      <c r="V4417" s="2">
        <v>4</v>
      </c>
      <c r="W4417" s="2">
        <v>35.200000000000003</v>
      </c>
      <c r="X4417" s="2">
        <v>26.400000000000002</v>
      </c>
      <c r="Y4417" s="2">
        <v>0.15839999999999999</v>
      </c>
      <c r="Z4417" s="6">
        <v>46202</v>
      </c>
    </row>
    <row r="4418" spans="1:26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8" t="str">
        <f>IF(Table5[[#This Row],[Company Code]]&lt;&gt;"",Table5[[#This Row],[Contact Email]],"")</f>
        <v/>
      </c>
      <c r="M4418" s="2"/>
      <c r="N4418" s="9" t="str">
        <f>IF(IF(COUNTIF($S$2:S4418,S4418)=1,P4418,"")=1,COUNTIF($O$2:O4418,O4418),IF(COUNTIF($S$2:S4418,S4418)=1,P4418,""))</f>
        <v/>
      </c>
      <c r="O4418" s="9" t="str">
        <f>IF(COUNTIF($S$2:S4418,S4418)=1,P4418,"")</f>
        <v/>
      </c>
      <c r="P4418" s="9">
        <f>COUNTIF($S$2:S4418,S4418)</f>
        <v>47</v>
      </c>
      <c r="Q4418" s="2" t="s">
        <v>117</v>
      </c>
      <c r="R4418" s="2" t="s">
        <v>4537</v>
      </c>
      <c r="S4418" s="2" t="s">
        <v>79</v>
      </c>
      <c r="T4418" s="2">
        <v>36</v>
      </c>
      <c r="U4418" s="2">
        <v>12</v>
      </c>
      <c r="V4418" s="2">
        <v>3</v>
      </c>
      <c r="W4418" s="2">
        <v>26.400000000000002</v>
      </c>
      <c r="X4418" s="2">
        <v>19.8</v>
      </c>
      <c r="Y4418" s="2">
        <v>0.1188</v>
      </c>
      <c r="Z4418" s="6">
        <v>46202</v>
      </c>
    </row>
    <row r="4419" spans="1:26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8" t="str">
        <f>IF(Table5[[#This Row],[Company Code]]&lt;&gt;"",Table5[[#This Row],[Contact Email]],"")</f>
        <v/>
      </c>
      <c r="M4419" s="2"/>
      <c r="N4419" s="9" t="str">
        <f>IF(IF(COUNTIF($S$2:S4419,S4419)=1,P4419,"")=1,COUNTIF($O$2:O4419,O4419),IF(COUNTIF($S$2:S4419,S4419)=1,P4419,""))</f>
        <v/>
      </c>
      <c r="O4419" s="9" t="str">
        <f>IF(COUNTIF($S$2:S4419,S4419)=1,P4419,"")</f>
        <v/>
      </c>
      <c r="P4419" s="9">
        <f>COUNTIF($S$2:S4419,S4419)</f>
        <v>48</v>
      </c>
      <c r="Q4419" s="2" t="s">
        <v>117</v>
      </c>
      <c r="R4419" s="2" t="s">
        <v>4538</v>
      </c>
      <c r="S4419" s="2" t="s">
        <v>79</v>
      </c>
      <c r="T4419" s="2">
        <v>36</v>
      </c>
      <c r="U4419" s="2">
        <v>12</v>
      </c>
      <c r="V4419" s="2">
        <v>3</v>
      </c>
      <c r="W4419" s="2">
        <v>26.400000000000002</v>
      </c>
      <c r="X4419" s="2">
        <v>19.8</v>
      </c>
      <c r="Y4419" s="2">
        <v>0.1188</v>
      </c>
      <c r="Z4419" s="6">
        <v>46202</v>
      </c>
    </row>
    <row r="4420" spans="1:26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8" t="str">
        <f>IF(Table5[[#This Row],[Company Code]]&lt;&gt;"",Table5[[#This Row],[Contact Email]],"")</f>
        <v/>
      </c>
      <c r="M4420" s="2"/>
      <c r="N4420" s="9" t="str">
        <f>IF(IF(COUNTIF($S$2:S4420,S4420)=1,P4420,"")=1,COUNTIF($O$2:O4420,O4420),IF(COUNTIF($S$2:S4420,S4420)=1,P4420,""))</f>
        <v/>
      </c>
      <c r="O4420" s="9" t="str">
        <f>IF(COUNTIF($S$2:S4420,S4420)=1,P4420,"")</f>
        <v/>
      </c>
      <c r="P4420" s="9">
        <f>COUNTIF($S$2:S4420,S4420)</f>
        <v>49</v>
      </c>
      <c r="Q4420" s="2" t="s">
        <v>117</v>
      </c>
      <c r="R4420" s="2" t="s">
        <v>4539</v>
      </c>
      <c r="S4420" s="2" t="s">
        <v>79</v>
      </c>
      <c r="T4420" s="2">
        <v>120</v>
      </c>
      <c r="U4420" s="2">
        <v>12</v>
      </c>
      <c r="V4420" s="2">
        <v>10</v>
      </c>
      <c r="W4420" s="2">
        <v>88</v>
      </c>
      <c r="X4420" s="2">
        <v>66</v>
      </c>
      <c r="Y4420" s="2">
        <v>0.39600000000000002</v>
      </c>
      <c r="Z4420" s="6">
        <v>46202</v>
      </c>
    </row>
    <row r="4421" spans="1:26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8" t="str">
        <f>IF(Table5[[#This Row],[Company Code]]&lt;&gt;"",Table5[[#This Row],[Contact Email]],"")</f>
        <v/>
      </c>
      <c r="M4421" s="2"/>
      <c r="N4421" s="9" t="str">
        <f>IF(IF(COUNTIF($S$2:S4421,S4421)=1,P4421,"")=1,COUNTIF($O$2:O4421,O4421),IF(COUNTIF($S$2:S4421,S4421)=1,P4421,""))</f>
        <v/>
      </c>
      <c r="O4421" s="9" t="str">
        <f>IF(COUNTIF($S$2:S4421,S4421)=1,P4421,"")</f>
        <v/>
      </c>
      <c r="P4421" s="9">
        <f>COUNTIF($S$2:S4421,S4421)</f>
        <v>50</v>
      </c>
      <c r="Q4421" s="2" t="s">
        <v>117</v>
      </c>
      <c r="R4421" s="2" t="s">
        <v>4540</v>
      </c>
      <c r="S4421" s="2" t="s">
        <v>79</v>
      </c>
      <c r="T4421" s="2">
        <v>12</v>
      </c>
      <c r="U4421" s="2">
        <v>12</v>
      </c>
      <c r="V4421" s="2">
        <v>1</v>
      </c>
      <c r="W4421" s="2">
        <v>8.8000000000000007</v>
      </c>
      <c r="X4421" s="2">
        <v>6.6000000000000005</v>
      </c>
      <c r="Y4421" s="2">
        <v>3.9599999999999996E-2</v>
      </c>
      <c r="Z4421" s="6">
        <v>46202</v>
      </c>
    </row>
    <row r="4422" spans="1:26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8" t="str">
        <f>IF(Table5[[#This Row],[Company Code]]&lt;&gt;"",Table5[[#This Row],[Contact Email]],"")</f>
        <v/>
      </c>
      <c r="M4422" s="2"/>
      <c r="N4422" s="9" t="str">
        <f>IF(IF(COUNTIF($S$2:S4422,S4422)=1,P4422,"")=1,COUNTIF($O$2:O4422,O4422),IF(COUNTIF($S$2:S4422,S4422)=1,P4422,""))</f>
        <v/>
      </c>
      <c r="O4422" s="9" t="str">
        <f>IF(COUNTIF($S$2:S4422,S4422)=1,P4422,"")</f>
        <v/>
      </c>
      <c r="P4422" s="9">
        <f>COUNTIF($S$2:S4422,S4422)</f>
        <v>51</v>
      </c>
      <c r="Q4422" s="2" t="s">
        <v>117</v>
      </c>
      <c r="R4422" s="2" t="s">
        <v>4541</v>
      </c>
      <c r="S4422" s="2" t="s">
        <v>79</v>
      </c>
      <c r="T4422" s="2">
        <v>12</v>
      </c>
      <c r="U4422" s="2">
        <v>12</v>
      </c>
      <c r="V4422" s="2">
        <v>1</v>
      </c>
      <c r="W4422" s="2">
        <v>8.8000000000000007</v>
      </c>
      <c r="X4422" s="2">
        <v>6.6000000000000005</v>
      </c>
      <c r="Y4422" s="2">
        <v>3.9599999999999996E-2</v>
      </c>
      <c r="Z4422" s="6">
        <v>46202</v>
      </c>
    </row>
    <row r="4423" spans="1:26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8" t="str">
        <f>IF(Table5[[#This Row],[Company Code]]&lt;&gt;"",Table5[[#This Row],[Contact Email]],"")</f>
        <v/>
      </c>
      <c r="M4423" s="2"/>
      <c r="N4423" s="9" t="str">
        <f>IF(IF(COUNTIF($S$2:S4423,S4423)=1,P4423,"")=1,COUNTIF($O$2:O4423,O4423),IF(COUNTIF($S$2:S4423,S4423)=1,P4423,""))</f>
        <v/>
      </c>
      <c r="O4423" s="9" t="str">
        <f>IF(COUNTIF($S$2:S4423,S4423)=1,P4423,"")</f>
        <v/>
      </c>
      <c r="P4423" s="9">
        <f>COUNTIF($S$2:S4423,S4423)</f>
        <v>52</v>
      </c>
      <c r="Q4423" s="2" t="s">
        <v>117</v>
      </c>
      <c r="R4423" s="2" t="s">
        <v>4542</v>
      </c>
      <c r="S4423" s="2" t="s">
        <v>79</v>
      </c>
      <c r="T4423" s="2">
        <v>96</v>
      </c>
      <c r="U4423" s="2">
        <v>12</v>
      </c>
      <c r="V4423" s="2">
        <v>8</v>
      </c>
      <c r="W4423" s="2">
        <v>70.400000000000006</v>
      </c>
      <c r="X4423" s="2">
        <v>52.800000000000004</v>
      </c>
      <c r="Y4423" s="2">
        <v>0.31679999999999997</v>
      </c>
      <c r="Z4423" s="6">
        <v>46202</v>
      </c>
    </row>
    <row r="4424" spans="1:26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8" t="str">
        <f>IF(Table5[[#This Row],[Company Code]]&lt;&gt;"",Table5[[#This Row],[Contact Email]],"")</f>
        <v/>
      </c>
      <c r="M4424" s="2"/>
      <c r="N4424" s="9" t="str">
        <f>IF(IF(COUNTIF($S$2:S4424,S4424)=1,P4424,"")=1,COUNTIF($O$2:O4424,O4424),IF(COUNTIF($S$2:S4424,S4424)=1,P4424,""))</f>
        <v/>
      </c>
      <c r="O4424" s="9" t="str">
        <f>IF(COUNTIF($S$2:S4424,S4424)=1,P4424,"")</f>
        <v/>
      </c>
      <c r="P4424" s="9">
        <f>COUNTIF($S$2:S4424,S4424)</f>
        <v>53</v>
      </c>
      <c r="Q4424" s="2" t="s">
        <v>117</v>
      </c>
      <c r="R4424" s="2" t="s">
        <v>4543</v>
      </c>
      <c r="S4424" s="2" t="s">
        <v>79</v>
      </c>
      <c r="T4424" s="2">
        <v>36</v>
      </c>
      <c r="U4424" s="2">
        <v>12</v>
      </c>
      <c r="V4424" s="2">
        <v>3</v>
      </c>
      <c r="W4424" s="2">
        <v>26.400000000000002</v>
      </c>
      <c r="X4424" s="2">
        <v>19.8</v>
      </c>
      <c r="Y4424" s="2">
        <v>0.1188</v>
      </c>
      <c r="Z4424" s="6">
        <v>46202</v>
      </c>
    </row>
    <row r="4425" spans="1:26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8" t="str">
        <f>IF(Table5[[#This Row],[Company Code]]&lt;&gt;"",Table5[[#This Row],[Contact Email]],"")</f>
        <v/>
      </c>
      <c r="M4425" s="2"/>
      <c r="N4425" s="9" t="str">
        <f>IF(IF(COUNTIF($S$2:S4425,S4425)=1,P4425,"")=1,COUNTIF($O$2:O4425,O4425),IF(COUNTIF($S$2:S4425,S4425)=1,P4425,""))</f>
        <v/>
      </c>
      <c r="O4425" s="9" t="str">
        <f>IF(COUNTIF($S$2:S4425,S4425)=1,P4425,"")</f>
        <v/>
      </c>
      <c r="P4425" s="9">
        <f>COUNTIF($S$2:S4425,S4425)</f>
        <v>54</v>
      </c>
      <c r="Q4425" s="2" t="s">
        <v>117</v>
      </c>
      <c r="R4425" s="2" t="s">
        <v>4544</v>
      </c>
      <c r="S4425" s="2" t="s">
        <v>79</v>
      </c>
      <c r="T4425" s="2">
        <v>120</v>
      </c>
      <c r="U4425" s="2">
        <v>12</v>
      </c>
      <c r="V4425" s="2">
        <v>10</v>
      </c>
      <c r="W4425" s="2">
        <v>88</v>
      </c>
      <c r="X4425" s="2">
        <v>66</v>
      </c>
      <c r="Y4425" s="2">
        <v>0.39600000000000002</v>
      </c>
      <c r="Z4425" s="6">
        <v>46202</v>
      </c>
    </row>
    <row r="4426" spans="1:26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8" t="str">
        <f>IF(Table5[[#This Row],[Company Code]]&lt;&gt;"",Table5[[#This Row],[Contact Email]],"")</f>
        <v/>
      </c>
      <c r="M4426" s="2"/>
      <c r="N4426" s="9" t="str">
        <f>IF(IF(COUNTIF($S$2:S4426,S4426)=1,P4426,"")=1,COUNTIF($O$2:O4426,O4426),IF(COUNTIF($S$2:S4426,S4426)=1,P4426,""))</f>
        <v/>
      </c>
      <c r="O4426" s="9" t="str">
        <f>IF(COUNTIF($S$2:S4426,S4426)=1,P4426,"")</f>
        <v/>
      </c>
      <c r="P4426" s="9">
        <f>COUNTIF($S$2:S4426,S4426)</f>
        <v>55</v>
      </c>
      <c r="Q4426" s="2" t="s">
        <v>117</v>
      </c>
      <c r="R4426" s="2" t="s">
        <v>4545</v>
      </c>
      <c r="S4426" s="2" t="s">
        <v>79</v>
      </c>
      <c r="T4426" s="2">
        <v>96</v>
      </c>
      <c r="U4426" s="2">
        <v>12</v>
      </c>
      <c r="V4426" s="2">
        <v>8</v>
      </c>
      <c r="W4426" s="2">
        <v>70.400000000000006</v>
      </c>
      <c r="X4426" s="2">
        <v>52.800000000000004</v>
      </c>
      <c r="Y4426" s="2">
        <v>0.31679999999999997</v>
      </c>
      <c r="Z4426" s="6">
        <v>46202</v>
      </c>
    </row>
    <row r="4427" spans="1:26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8" t="str">
        <f>IF(Table5[[#This Row],[Company Code]]&lt;&gt;"",Table5[[#This Row],[Contact Email]],"")</f>
        <v/>
      </c>
      <c r="M4427" s="2"/>
      <c r="N4427" s="9" t="str">
        <f>IF(IF(COUNTIF($S$2:S4427,S4427)=1,P4427,"")=1,COUNTIF($O$2:O4427,O4427),IF(COUNTIF($S$2:S4427,S4427)=1,P4427,""))</f>
        <v/>
      </c>
      <c r="O4427" s="9" t="str">
        <f>IF(COUNTIF($S$2:S4427,S4427)=1,P4427,"")</f>
        <v/>
      </c>
      <c r="P4427" s="9">
        <f>COUNTIF($S$2:S4427,S4427)</f>
        <v>56</v>
      </c>
      <c r="Q4427" s="2" t="s">
        <v>117</v>
      </c>
      <c r="R4427" s="2" t="s">
        <v>4546</v>
      </c>
      <c r="S4427" s="2" t="s">
        <v>79</v>
      </c>
      <c r="T4427" s="2">
        <v>72</v>
      </c>
      <c r="U4427" s="2">
        <v>12</v>
      </c>
      <c r="V4427" s="2">
        <v>6</v>
      </c>
      <c r="W4427" s="2">
        <v>52.800000000000004</v>
      </c>
      <c r="X4427" s="2">
        <v>39.6</v>
      </c>
      <c r="Y4427" s="2">
        <v>0.23760000000000001</v>
      </c>
      <c r="Z4427" s="6">
        <v>46202</v>
      </c>
    </row>
    <row r="4428" spans="1:26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8" t="str">
        <f>IF(Table5[[#This Row],[Company Code]]&lt;&gt;"",Table5[[#This Row],[Contact Email]],"")</f>
        <v/>
      </c>
      <c r="M4428" s="2"/>
      <c r="N4428" s="9" t="str">
        <f>IF(IF(COUNTIF($S$2:S4428,S4428)=1,P4428,"")=1,COUNTIF($O$2:O4428,O4428),IF(COUNTIF($S$2:S4428,S4428)=1,P4428,""))</f>
        <v/>
      </c>
      <c r="O4428" s="9" t="str">
        <f>IF(COUNTIF($S$2:S4428,S4428)=1,P4428,"")</f>
        <v/>
      </c>
      <c r="P4428" s="9">
        <f>COUNTIF($S$2:S4428,S4428)</f>
        <v>57</v>
      </c>
      <c r="Q4428" s="2" t="s">
        <v>117</v>
      </c>
      <c r="R4428" s="2" t="s">
        <v>4547</v>
      </c>
      <c r="S4428" s="2" t="s">
        <v>79</v>
      </c>
      <c r="T4428" s="2">
        <v>24</v>
      </c>
      <c r="U4428" s="2">
        <v>12</v>
      </c>
      <c r="V4428" s="2">
        <v>2</v>
      </c>
      <c r="W4428" s="2">
        <v>17.600000000000001</v>
      </c>
      <c r="X4428" s="2">
        <v>13.200000000000001</v>
      </c>
      <c r="Y4428" s="2">
        <v>7.9199999999999993E-2</v>
      </c>
      <c r="Z4428" s="6">
        <v>46202</v>
      </c>
    </row>
    <row r="4429" spans="1:26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8" t="str">
        <f>IF(Table5[[#This Row],[Company Code]]&lt;&gt;"",Table5[[#This Row],[Contact Email]],"")</f>
        <v/>
      </c>
      <c r="M4429" s="2"/>
      <c r="N4429" s="9" t="str">
        <f>IF(IF(COUNTIF($S$2:S4429,S4429)=1,P4429,"")=1,COUNTIF($O$2:O4429,O4429),IF(COUNTIF($S$2:S4429,S4429)=1,P4429,""))</f>
        <v/>
      </c>
      <c r="O4429" s="9" t="str">
        <f>IF(COUNTIF($S$2:S4429,S4429)=1,P4429,"")</f>
        <v/>
      </c>
      <c r="P4429" s="9">
        <f>COUNTIF($S$2:S4429,S4429)</f>
        <v>58</v>
      </c>
      <c r="Q4429" s="2" t="s">
        <v>117</v>
      </c>
      <c r="R4429" s="2" t="s">
        <v>4548</v>
      </c>
      <c r="S4429" s="2" t="s">
        <v>79</v>
      </c>
      <c r="T4429" s="2">
        <v>84</v>
      </c>
      <c r="U4429" s="2">
        <v>12</v>
      </c>
      <c r="V4429" s="2">
        <v>7</v>
      </c>
      <c r="W4429" s="2">
        <v>61.6</v>
      </c>
      <c r="X4429" s="2">
        <v>46.2</v>
      </c>
      <c r="Y4429" s="2">
        <v>0.2772</v>
      </c>
      <c r="Z4429" s="6">
        <v>46202</v>
      </c>
    </row>
    <row r="4430" spans="1:26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8" t="str">
        <f>IF(Table5[[#This Row],[Company Code]]&lt;&gt;"",Table5[[#This Row],[Contact Email]],"")</f>
        <v/>
      </c>
      <c r="M4430" s="2"/>
      <c r="N4430" s="9" t="str">
        <f>IF(IF(COUNTIF($S$2:S4430,S4430)=1,P4430,"")=1,COUNTIF($O$2:O4430,O4430),IF(COUNTIF($S$2:S4430,S4430)=1,P4430,""))</f>
        <v/>
      </c>
      <c r="O4430" s="9" t="str">
        <f>IF(COUNTIF($S$2:S4430,S4430)=1,P4430,"")</f>
        <v/>
      </c>
      <c r="P4430" s="9">
        <f>COUNTIF($S$2:S4430,S4430)</f>
        <v>59</v>
      </c>
      <c r="Q4430" s="2" t="s">
        <v>117</v>
      </c>
      <c r="R4430" s="2" t="s">
        <v>4549</v>
      </c>
      <c r="S4430" s="2" t="s">
        <v>79</v>
      </c>
      <c r="T4430" s="2">
        <v>12</v>
      </c>
      <c r="U4430" s="2">
        <v>12</v>
      </c>
      <c r="V4430" s="2">
        <v>1</v>
      </c>
      <c r="W4430" s="2">
        <v>8.8000000000000007</v>
      </c>
      <c r="X4430" s="2">
        <v>6.6000000000000005</v>
      </c>
      <c r="Y4430" s="2">
        <v>3.9599999999999996E-2</v>
      </c>
      <c r="Z4430" s="6">
        <v>46202</v>
      </c>
    </row>
    <row r="4431" spans="1:26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8" t="str">
        <f>IF(Table5[[#This Row],[Company Code]]&lt;&gt;"",Table5[[#This Row],[Contact Email]],"")</f>
        <v/>
      </c>
      <c r="M4431" s="2"/>
      <c r="N4431" s="9" t="str">
        <f>IF(IF(COUNTIF($S$2:S4431,S4431)=1,P4431,"")=1,COUNTIF($O$2:O4431,O4431),IF(COUNTIF($S$2:S4431,S4431)=1,P4431,""))</f>
        <v/>
      </c>
      <c r="O4431" s="9" t="str">
        <f>IF(COUNTIF($S$2:S4431,S4431)=1,P4431,"")</f>
        <v/>
      </c>
      <c r="P4431" s="9">
        <f>COUNTIF($S$2:S4431,S4431)</f>
        <v>60</v>
      </c>
      <c r="Q4431" s="2" t="s">
        <v>117</v>
      </c>
      <c r="R4431" s="2" t="s">
        <v>4550</v>
      </c>
      <c r="S4431" s="2" t="s">
        <v>79</v>
      </c>
      <c r="T4431" s="2">
        <v>12</v>
      </c>
      <c r="U4431" s="2">
        <v>12</v>
      </c>
      <c r="V4431" s="2">
        <v>1</v>
      </c>
      <c r="W4431" s="2">
        <v>8.8000000000000007</v>
      </c>
      <c r="X4431" s="2">
        <v>6.6000000000000005</v>
      </c>
      <c r="Y4431" s="2">
        <v>3.9599999999999996E-2</v>
      </c>
      <c r="Z4431" s="6">
        <v>46202</v>
      </c>
    </row>
    <row r="4432" spans="1:26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8" t="str">
        <f>IF(Table5[[#This Row],[Company Code]]&lt;&gt;"",Table5[[#This Row],[Contact Email]],"")</f>
        <v/>
      </c>
      <c r="M4432" s="2"/>
      <c r="N4432" s="9" t="str">
        <f>IF(IF(COUNTIF($S$2:S4432,S4432)=1,P4432,"")=1,COUNTIF($O$2:O4432,O4432),IF(COUNTIF($S$2:S4432,S4432)=1,P4432,""))</f>
        <v/>
      </c>
      <c r="O4432" s="9" t="str">
        <f>IF(COUNTIF($S$2:S4432,S4432)=1,P4432,"")</f>
        <v/>
      </c>
      <c r="P4432" s="9">
        <f>COUNTIF($S$2:S4432,S4432)</f>
        <v>61</v>
      </c>
      <c r="Q4432" s="2" t="s">
        <v>117</v>
      </c>
      <c r="R4432" s="2" t="s">
        <v>4551</v>
      </c>
      <c r="S4432" s="2" t="s">
        <v>79</v>
      </c>
      <c r="T4432" s="2">
        <v>12</v>
      </c>
      <c r="U4432" s="2">
        <v>12</v>
      </c>
      <c r="V4432" s="2">
        <v>1</v>
      </c>
      <c r="W4432" s="2">
        <v>8.8000000000000007</v>
      </c>
      <c r="X4432" s="2">
        <v>6.6000000000000005</v>
      </c>
      <c r="Y4432" s="2">
        <v>3.9599999999999996E-2</v>
      </c>
      <c r="Z4432" s="6">
        <v>46202</v>
      </c>
    </row>
    <row r="4433" spans="1:26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8" t="str">
        <f>IF(Table5[[#This Row],[Company Code]]&lt;&gt;"",Table5[[#This Row],[Contact Email]],"")</f>
        <v/>
      </c>
      <c r="M4433" s="2"/>
      <c r="N4433" s="9" t="str">
        <f>IF(IF(COUNTIF($S$2:S4433,S4433)=1,P4433,"")=1,COUNTIF($O$2:O4433,O4433),IF(COUNTIF($S$2:S4433,S4433)=1,P4433,""))</f>
        <v/>
      </c>
      <c r="O4433" s="9" t="str">
        <f>IF(COUNTIF($S$2:S4433,S4433)=1,P4433,"")</f>
        <v/>
      </c>
      <c r="P4433" s="9">
        <f>COUNTIF($S$2:S4433,S4433)</f>
        <v>62</v>
      </c>
      <c r="Q4433" s="2" t="s">
        <v>117</v>
      </c>
      <c r="R4433" s="2" t="s">
        <v>4552</v>
      </c>
      <c r="S4433" s="2" t="s">
        <v>79</v>
      </c>
      <c r="T4433" s="2">
        <v>48</v>
      </c>
      <c r="U4433" s="2">
        <v>12</v>
      </c>
      <c r="V4433" s="2">
        <v>4</v>
      </c>
      <c r="W4433" s="2">
        <v>35.200000000000003</v>
      </c>
      <c r="X4433" s="2">
        <v>26.400000000000002</v>
      </c>
      <c r="Y4433" s="2">
        <v>0.15839999999999999</v>
      </c>
      <c r="Z4433" s="6">
        <v>46202</v>
      </c>
    </row>
    <row r="4434" spans="1:26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8" t="str">
        <f>IF(Table5[[#This Row],[Company Code]]&lt;&gt;"",Table5[[#This Row],[Contact Email]],"")</f>
        <v/>
      </c>
      <c r="M4434" s="2"/>
      <c r="N4434" s="9" t="str">
        <f>IF(IF(COUNTIF($S$2:S4434,S4434)=1,P4434,"")=1,COUNTIF($O$2:O4434,O4434),IF(COUNTIF($S$2:S4434,S4434)=1,P4434,""))</f>
        <v/>
      </c>
      <c r="O4434" s="9" t="str">
        <f>IF(COUNTIF($S$2:S4434,S4434)=1,P4434,"")</f>
        <v/>
      </c>
      <c r="P4434" s="9">
        <f>COUNTIF($S$2:S4434,S4434)</f>
        <v>63</v>
      </c>
      <c r="Q4434" s="2" t="s">
        <v>117</v>
      </c>
      <c r="R4434" s="2" t="s">
        <v>4553</v>
      </c>
      <c r="S4434" s="2" t="s">
        <v>79</v>
      </c>
      <c r="T4434" s="2">
        <v>24</v>
      </c>
      <c r="U4434" s="2">
        <v>12</v>
      </c>
      <c r="V4434" s="2">
        <v>2</v>
      </c>
      <c r="W4434" s="2">
        <v>17.600000000000001</v>
      </c>
      <c r="X4434" s="2">
        <v>13.200000000000001</v>
      </c>
      <c r="Y4434" s="2">
        <v>7.9199999999999993E-2</v>
      </c>
      <c r="Z4434" s="6">
        <v>46202</v>
      </c>
    </row>
    <row r="4435" spans="1:26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8" t="str">
        <f>IF(Table5[[#This Row],[Company Code]]&lt;&gt;"",Table5[[#This Row],[Contact Email]],"")</f>
        <v/>
      </c>
      <c r="M4435" s="2"/>
      <c r="N4435" s="9" t="str">
        <f>IF(IF(COUNTIF($S$2:S4435,S4435)=1,P4435,"")=1,COUNTIF($O$2:O4435,O4435),IF(COUNTIF($S$2:S4435,S4435)=1,P4435,""))</f>
        <v/>
      </c>
      <c r="O4435" s="9" t="str">
        <f>IF(COUNTIF($S$2:S4435,S4435)=1,P4435,"")</f>
        <v/>
      </c>
      <c r="P4435" s="9">
        <f>COUNTIF($S$2:S4435,S4435)</f>
        <v>64</v>
      </c>
      <c r="Q4435" s="2" t="s">
        <v>117</v>
      </c>
      <c r="R4435" s="2" t="s">
        <v>4554</v>
      </c>
      <c r="S4435" s="2" t="s">
        <v>79</v>
      </c>
      <c r="T4435" s="2">
        <v>60</v>
      </c>
      <c r="U4435" s="2">
        <v>12</v>
      </c>
      <c r="V4435" s="2">
        <v>5</v>
      </c>
      <c r="W4435" s="2">
        <v>44</v>
      </c>
      <c r="X4435" s="2">
        <v>33</v>
      </c>
      <c r="Y4435" s="2">
        <v>0.19800000000000001</v>
      </c>
      <c r="Z4435" s="6">
        <v>46202</v>
      </c>
    </row>
    <row r="4436" spans="1:26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8" t="str">
        <f>IF(Table5[[#This Row],[Company Code]]&lt;&gt;"",Table5[[#This Row],[Contact Email]],"")</f>
        <v/>
      </c>
      <c r="M4436" s="2"/>
      <c r="N4436" s="9" t="str">
        <f>IF(IF(COUNTIF($S$2:S4436,S4436)=1,P4436,"")=1,COUNTIF($O$2:O4436,O4436),IF(COUNTIF($S$2:S4436,S4436)=1,P4436,""))</f>
        <v/>
      </c>
      <c r="O4436" s="9" t="str">
        <f>IF(COUNTIF($S$2:S4436,S4436)=1,P4436,"")</f>
        <v/>
      </c>
      <c r="P4436" s="9">
        <f>COUNTIF($S$2:S4436,S4436)</f>
        <v>65</v>
      </c>
      <c r="Q4436" s="2" t="s">
        <v>117</v>
      </c>
      <c r="R4436" s="2" t="s">
        <v>4555</v>
      </c>
      <c r="S4436" s="2" t="s">
        <v>79</v>
      </c>
      <c r="T4436" s="2">
        <v>84</v>
      </c>
      <c r="U4436" s="2">
        <v>12</v>
      </c>
      <c r="V4436" s="2">
        <v>7</v>
      </c>
      <c r="W4436" s="2">
        <v>61.6</v>
      </c>
      <c r="X4436" s="2">
        <v>46.2</v>
      </c>
      <c r="Y4436" s="2">
        <v>0.2772</v>
      </c>
      <c r="Z4436" s="6">
        <v>46202</v>
      </c>
    </row>
    <row r="4437" spans="1:26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8" t="str">
        <f>IF(Table5[[#This Row],[Company Code]]&lt;&gt;"",Table5[[#This Row],[Contact Email]],"")</f>
        <v/>
      </c>
      <c r="M4437" s="2"/>
      <c r="N4437" s="9" t="str">
        <f>IF(IF(COUNTIF($S$2:S4437,S4437)=1,P4437,"")=1,COUNTIF($O$2:O4437,O4437),IF(COUNTIF($S$2:S4437,S4437)=1,P4437,""))</f>
        <v/>
      </c>
      <c r="O4437" s="9" t="str">
        <f>IF(COUNTIF($S$2:S4437,S4437)=1,P4437,"")</f>
        <v/>
      </c>
      <c r="P4437" s="9">
        <f>COUNTIF($S$2:S4437,S4437)</f>
        <v>66</v>
      </c>
      <c r="Q4437" s="2" t="s">
        <v>117</v>
      </c>
      <c r="R4437" s="2" t="s">
        <v>4556</v>
      </c>
      <c r="S4437" s="2" t="s">
        <v>79</v>
      </c>
      <c r="T4437" s="2">
        <v>12</v>
      </c>
      <c r="U4437" s="2">
        <v>12</v>
      </c>
      <c r="V4437" s="2">
        <v>1</v>
      </c>
      <c r="W4437" s="2">
        <v>8.8000000000000007</v>
      </c>
      <c r="X4437" s="2">
        <v>6.6000000000000005</v>
      </c>
      <c r="Y4437" s="2">
        <v>3.9599999999999996E-2</v>
      </c>
      <c r="Z4437" s="6">
        <v>46202</v>
      </c>
    </row>
    <row r="4438" spans="1:26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8" t="str">
        <f>IF(Table5[[#This Row],[Company Code]]&lt;&gt;"",Table5[[#This Row],[Contact Email]],"")</f>
        <v/>
      </c>
      <c r="M4438" s="2"/>
      <c r="N4438" s="9" t="str">
        <f>IF(IF(COUNTIF($S$2:S4438,S4438)=1,P4438,"")=1,COUNTIF($O$2:O4438,O4438),IF(COUNTIF($S$2:S4438,S4438)=1,P4438,""))</f>
        <v/>
      </c>
      <c r="O4438" s="9" t="str">
        <f>IF(COUNTIF($S$2:S4438,S4438)=1,P4438,"")</f>
        <v/>
      </c>
      <c r="P4438" s="9">
        <f>COUNTIF($S$2:S4438,S4438)</f>
        <v>67</v>
      </c>
      <c r="Q4438" s="2" t="s">
        <v>117</v>
      </c>
      <c r="R4438" s="2" t="s">
        <v>4557</v>
      </c>
      <c r="S4438" s="2" t="s">
        <v>79</v>
      </c>
      <c r="T4438" s="2">
        <v>12</v>
      </c>
      <c r="U4438" s="2">
        <v>12</v>
      </c>
      <c r="V4438" s="2">
        <v>1</v>
      </c>
      <c r="W4438" s="2">
        <v>8.8000000000000007</v>
      </c>
      <c r="X4438" s="2">
        <v>6.6000000000000005</v>
      </c>
      <c r="Y4438" s="2">
        <v>3.9599999999999996E-2</v>
      </c>
      <c r="Z4438" s="6">
        <v>46202</v>
      </c>
    </row>
    <row r="4439" spans="1:26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8" t="str">
        <f>IF(Table5[[#This Row],[Company Code]]&lt;&gt;"",Table5[[#This Row],[Contact Email]],"")</f>
        <v/>
      </c>
      <c r="M4439" s="2"/>
      <c r="N4439" s="9" t="str">
        <f>IF(IF(COUNTIF($S$2:S4439,S4439)=1,P4439,"")=1,COUNTIF($O$2:O4439,O4439),IF(COUNTIF($S$2:S4439,S4439)=1,P4439,""))</f>
        <v/>
      </c>
      <c r="O4439" s="9" t="str">
        <f>IF(COUNTIF($S$2:S4439,S4439)=1,P4439,"")</f>
        <v/>
      </c>
      <c r="P4439" s="9">
        <f>COUNTIF($S$2:S4439,S4439)</f>
        <v>68</v>
      </c>
      <c r="Q4439" s="2" t="s">
        <v>117</v>
      </c>
      <c r="R4439" s="2" t="s">
        <v>4558</v>
      </c>
      <c r="S4439" s="2" t="s">
        <v>79</v>
      </c>
      <c r="T4439" s="2">
        <v>60</v>
      </c>
      <c r="U4439" s="2">
        <v>12</v>
      </c>
      <c r="V4439" s="2">
        <v>5</v>
      </c>
      <c r="W4439" s="2">
        <v>44</v>
      </c>
      <c r="X4439" s="2">
        <v>33</v>
      </c>
      <c r="Y4439" s="2">
        <v>0.19800000000000001</v>
      </c>
      <c r="Z4439" s="6">
        <v>46202</v>
      </c>
    </row>
    <row r="4440" spans="1:26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8" t="str">
        <f>IF(Table5[[#This Row],[Company Code]]&lt;&gt;"",Table5[[#This Row],[Contact Email]],"")</f>
        <v/>
      </c>
      <c r="M4440" s="2"/>
      <c r="N4440" s="9" t="str">
        <f>IF(IF(COUNTIF($S$2:S4440,S4440)=1,P4440,"")=1,COUNTIF($O$2:O4440,O4440),IF(COUNTIF($S$2:S4440,S4440)=1,P4440,""))</f>
        <v/>
      </c>
      <c r="O4440" s="9" t="str">
        <f>IF(COUNTIF($S$2:S4440,S4440)=1,P4440,"")</f>
        <v/>
      </c>
      <c r="P4440" s="9">
        <f>COUNTIF($S$2:S4440,S4440)</f>
        <v>69</v>
      </c>
      <c r="Q4440" s="2" t="s">
        <v>117</v>
      </c>
      <c r="R4440" s="2" t="s">
        <v>4559</v>
      </c>
      <c r="S4440" s="2" t="s">
        <v>79</v>
      </c>
      <c r="T4440" s="2">
        <v>24</v>
      </c>
      <c r="U4440" s="2">
        <v>12</v>
      </c>
      <c r="V4440" s="2">
        <v>2</v>
      </c>
      <c r="W4440" s="2">
        <v>17.600000000000001</v>
      </c>
      <c r="X4440" s="2">
        <v>13.200000000000001</v>
      </c>
      <c r="Y4440" s="2">
        <v>7.9199999999999993E-2</v>
      </c>
      <c r="Z4440" s="6">
        <v>46202</v>
      </c>
    </row>
    <row r="4441" spans="1:26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8" t="str">
        <f>IF(Table5[[#This Row],[Company Code]]&lt;&gt;"",Table5[[#This Row],[Contact Email]],"")</f>
        <v/>
      </c>
      <c r="M4441" s="2"/>
      <c r="N4441" s="9" t="str">
        <f>IF(IF(COUNTIF($S$2:S4441,S4441)=1,P4441,"")=1,COUNTIF($O$2:O4441,O4441),IF(COUNTIF($S$2:S4441,S4441)=1,P4441,""))</f>
        <v/>
      </c>
      <c r="O4441" s="9" t="str">
        <f>IF(COUNTIF($S$2:S4441,S4441)=1,P4441,"")</f>
        <v/>
      </c>
      <c r="P4441" s="9">
        <f>COUNTIF($S$2:S4441,S4441)</f>
        <v>70</v>
      </c>
      <c r="Q4441" s="2" t="s">
        <v>117</v>
      </c>
      <c r="R4441" s="2" t="s">
        <v>4560</v>
      </c>
      <c r="S4441" s="2" t="s">
        <v>79</v>
      </c>
      <c r="T4441" s="2">
        <v>96</v>
      </c>
      <c r="U4441" s="2">
        <v>12</v>
      </c>
      <c r="V4441" s="2">
        <v>8</v>
      </c>
      <c r="W4441" s="2">
        <v>70.400000000000006</v>
      </c>
      <c r="X4441" s="2">
        <v>52.800000000000004</v>
      </c>
      <c r="Y4441" s="2">
        <v>0.31679999999999997</v>
      </c>
      <c r="Z4441" s="6">
        <v>46202</v>
      </c>
    </row>
    <row r="4442" spans="1:26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8" t="str">
        <f>IF(Table5[[#This Row],[Company Code]]&lt;&gt;"",Table5[[#This Row],[Contact Email]],"")</f>
        <v/>
      </c>
      <c r="M4442" s="2"/>
      <c r="N4442" s="9" t="str">
        <f>IF(IF(COUNTIF($S$2:S4442,S4442)=1,P4442,"")=1,COUNTIF($O$2:O4442,O4442),IF(COUNTIF($S$2:S4442,S4442)=1,P4442,""))</f>
        <v/>
      </c>
      <c r="O4442" s="9" t="str">
        <f>IF(COUNTIF($S$2:S4442,S4442)=1,P4442,"")</f>
        <v/>
      </c>
      <c r="P4442" s="9">
        <f>COUNTIF($S$2:S4442,S4442)</f>
        <v>71</v>
      </c>
      <c r="Q4442" s="2" t="s">
        <v>117</v>
      </c>
      <c r="R4442" s="2" t="s">
        <v>4561</v>
      </c>
      <c r="S4442" s="2" t="s">
        <v>79</v>
      </c>
      <c r="T4442" s="2">
        <v>96</v>
      </c>
      <c r="U4442" s="2">
        <v>12</v>
      </c>
      <c r="V4442" s="2">
        <v>8</v>
      </c>
      <c r="W4442" s="2">
        <v>70.400000000000006</v>
      </c>
      <c r="X4442" s="2">
        <v>52.800000000000004</v>
      </c>
      <c r="Y4442" s="2">
        <v>0.31679999999999997</v>
      </c>
      <c r="Z4442" s="6">
        <v>46202</v>
      </c>
    </row>
    <row r="4443" spans="1:26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8" t="str">
        <f>IF(Table5[[#This Row],[Company Code]]&lt;&gt;"",Table5[[#This Row],[Contact Email]],"")</f>
        <v/>
      </c>
      <c r="M4443" s="2"/>
      <c r="N4443" s="9" t="str">
        <f>IF(IF(COUNTIF($S$2:S4443,S4443)=1,P4443,"")=1,COUNTIF($O$2:O4443,O4443),IF(COUNTIF($S$2:S4443,S4443)=1,P4443,""))</f>
        <v/>
      </c>
      <c r="O4443" s="9" t="str">
        <f>IF(COUNTIF($S$2:S4443,S4443)=1,P4443,"")</f>
        <v/>
      </c>
      <c r="P4443" s="9">
        <f>COUNTIF($S$2:S4443,S4443)</f>
        <v>72</v>
      </c>
      <c r="Q4443" s="2" t="s">
        <v>117</v>
      </c>
      <c r="R4443" s="2" t="s">
        <v>4562</v>
      </c>
      <c r="S4443" s="2" t="s">
        <v>79</v>
      </c>
      <c r="T4443" s="2">
        <v>72</v>
      </c>
      <c r="U4443" s="2">
        <v>12</v>
      </c>
      <c r="V4443" s="2">
        <v>6</v>
      </c>
      <c r="W4443" s="2">
        <v>52.800000000000004</v>
      </c>
      <c r="X4443" s="2">
        <v>39.6</v>
      </c>
      <c r="Y4443" s="2">
        <v>0.23760000000000001</v>
      </c>
      <c r="Z4443" s="6">
        <v>46202</v>
      </c>
    </row>
    <row r="4444" spans="1:26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8" t="str">
        <f>IF(Table5[[#This Row],[Company Code]]&lt;&gt;"",Table5[[#This Row],[Contact Email]],"")</f>
        <v/>
      </c>
      <c r="M4444" s="2"/>
      <c r="N4444" s="9" t="str">
        <f>IF(IF(COUNTIF($S$2:S4444,S4444)=1,P4444,"")=1,COUNTIF($O$2:O4444,O4444),IF(COUNTIF($S$2:S4444,S4444)=1,P4444,""))</f>
        <v/>
      </c>
      <c r="O4444" s="9" t="str">
        <f>IF(COUNTIF($S$2:S4444,S4444)=1,P4444,"")</f>
        <v/>
      </c>
      <c r="P4444" s="9">
        <f>COUNTIF($S$2:S4444,S4444)</f>
        <v>73</v>
      </c>
      <c r="Q4444" s="2" t="s">
        <v>117</v>
      </c>
      <c r="R4444" s="2" t="s">
        <v>4563</v>
      </c>
      <c r="S4444" s="2" t="s">
        <v>79</v>
      </c>
      <c r="T4444" s="2">
        <v>36</v>
      </c>
      <c r="U4444" s="2">
        <v>12</v>
      </c>
      <c r="V4444" s="2">
        <v>3</v>
      </c>
      <c r="W4444" s="2">
        <v>26.400000000000002</v>
      </c>
      <c r="X4444" s="2">
        <v>19.8</v>
      </c>
      <c r="Y4444" s="2">
        <v>0.1188</v>
      </c>
      <c r="Z4444" s="6">
        <v>46202</v>
      </c>
    </row>
    <row r="4445" spans="1:26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8" t="str">
        <f>IF(Table5[[#This Row],[Company Code]]&lt;&gt;"",Table5[[#This Row],[Contact Email]],"")</f>
        <v/>
      </c>
      <c r="M4445" s="2"/>
      <c r="N4445" s="9" t="str">
        <f>IF(IF(COUNTIF($S$2:S4445,S4445)=1,P4445,"")=1,COUNTIF($O$2:O4445,O4445),IF(COUNTIF($S$2:S4445,S4445)=1,P4445,""))</f>
        <v/>
      </c>
      <c r="O4445" s="9" t="str">
        <f>IF(COUNTIF($S$2:S4445,S4445)=1,P4445,"")</f>
        <v/>
      </c>
      <c r="P4445" s="9">
        <f>COUNTIF($S$2:S4445,S4445)</f>
        <v>74</v>
      </c>
      <c r="Q4445" s="2" t="s">
        <v>117</v>
      </c>
      <c r="R4445" s="2" t="s">
        <v>4564</v>
      </c>
      <c r="S4445" s="2" t="s">
        <v>79</v>
      </c>
      <c r="T4445" s="2">
        <v>204</v>
      </c>
      <c r="U4445" s="2">
        <v>12</v>
      </c>
      <c r="V4445" s="2">
        <v>17</v>
      </c>
      <c r="W4445" s="2">
        <v>149.6</v>
      </c>
      <c r="X4445" s="2">
        <v>112.2</v>
      </c>
      <c r="Y4445" s="2">
        <v>0.67320000000000002</v>
      </c>
      <c r="Z4445" s="6">
        <v>46202</v>
      </c>
    </row>
    <row r="4446" spans="1:26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8" t="str">
        <f>IF(Table5[[#This Row],[Company Code]]&lt;&gt;"",Table5[[#This Row],[Contact Email]],"")</f>
        <v/>
      </c>
      <c r="M4446" s="2"/>
      <c r="N4446" s="9" t="str">
        <f>IF(IF(COUNTIF($S$2:S4446,S4446)=1,P4446,"")=1,COUNTIF($O$2:O4446,O4446),IF(COUNTIF($S$2:S4446,S4446)=1,P4446,""))</f>
        <v/>
      </c>
      <c r="O4446" s="9" t="str">
        <f>IF(COUNTIF($S$2:S4446,S4446)=1,P4446,"")</f>
        <v/>
      </c>
      <c r="P4446" s="9">
        <f>COUNTIF($S$2:S4446,S4446)</f>
        <v>75</v>
      </c>
      <c r="Q4446" s="2" t="s">
        <v>117</v>
      </c>
      <c r="R4446" s="2" t="s">
        <v>4565</v>
      </c>
      <c r="S4446" s="2" t="s">
        <v>79</v>
      </c>
      <c r="T4446" s="2">
        <v>60</v>
      </c>
      <c r="U4446" s="2">
        <v>12</v>
      </c>
      <c r="V4446" s="2">
        <v>5</v>
      </c>
      <c r="W4446" s="2">
        <v>44</v>
      </c>
      <c r="X4446" s="2">
        <v>33</v>
      </c>
      <c r="Y4446" s="2">
        <v>0.19800000000000001</v>
      </c>
      <c r="Z4446" s="6">
        <v>46202</v>
      </c>
    </row>
    <row r="4447" spans="1:26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8" t="str">
        <f>IF(Table5[[#This Row],[Company Code]]&lt;&gt;"",Table5[[#This Row],[Contact Email]],"")</f>
        <v/>
      </c>
      <c r="M4447" s="2"/>
      <c r="N4447" s="9" t="str">
        <f>IF(IF(COUNTIF($S$2:S4447,S4447)=1,P4447,"")=1,COUNTIF($O$2:O4447,O4447),IF(COUNTIF($S$2:S4447,S4447)=1,P4447,""))</f>
        <v/>
      </c>
      <c r="O4447" s="9" t="str">
        <f>IF(COUNTIF($S$2:S4447,S4447)=1,P4447,"")</f>
        <v/>
      </c>
      <c r="P4447" s="9">
        <f>COUNTIF($S$2:S4447,S4447)</f>
        <v>76</v>
      </c>
      <c r="Q4447" s="2" t="s">
        <v>117</v>
      </c>
      <c r="R4447" s="2" t="s">
        <v>4566</v>
      </c>
      <c r="S4447" s="2" t="s">
        <v>79</v>
      </c>
      <c r="T4447" s="2">
        <v>24</v>
      </c>
      <c r="U4447" s="2">
        <v>12</v>
      </c>
      <c r="V4447" s="2">
        <v>2</v>
      </c>
      <c r="W4447" s="2">
        <v>17.600000000000001</v>
      </c>
      <c r="X4447" s="2">
        <v>13.200000000000001</v>
      </c>
      <c r="Y4447" s="2">
        <v>7.9199999999999993E-2</v>
      </c>
      <c r="Z4447" s="6">
        <v>46202</v>
      </c>
    </row>
    <row r="4448" spans="1:26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8" t="str">
        <f>IF(Table5[[#This Row],[Company Code]]&lt;&gt;"",Table5[[#This Row],[Contact Email]],"")</f>
        <v/>
      </c>
      <c r="M4448" s="2"/>
      <c r="N4448" s="9" t="str">
        <f>IF(IF(COUNTIF($S$2:S4448,S4448)=1,P4448,"")=1,COUNTIF($O$2:O4448,O4448),IF(COUNTIF($S$2:S4448,S4448)=1,P4448,""))</f>
        <v/>
      </c>
      <c r="O4448" s="9" t="str">
        <f>IF(COUNTIF($S$2:S4448,S4448)=1,P4448,"")</f>
        <v/>
      </c>
      <c r="P4448" s="9">
        <f>COUNTIF($S$2:S4448,S4448)</f>
        <v>77</v>
      </c>
      <c r="Q4448" s="2" t="s">
        <v>117</v>
      </c>
      <c r="R4448" s="2" t="s">
        <v>4567</v>
      </c>
      <c r="S4448" s="2" t="s">
        <v>79</v>
      </c>
      <c r="T4448" s="2">
        <v>24</v>
      </c>
      <c r="U4448" s="2">
        <v>12</v>
      </c>
      <c r="V4448" s="2">
        <v>2</v>
      </c>
      <c r="W4448" s="2">
        <v>17.600000000000001</v>
      </c>
      <c r="X4448" s="2">
        <v>13.200000000000001</v>
      </c>
      <c r="Y4448" s="2">
        <v>7.9199999999999993E-2</v>
      </c>
      <c r="Z4448" s="6">
        <v>46202</v>
      </c>
    </row>
    <row r="4449" spans="1:26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8" t="str">
        <f>IF(Table5[[#This Row],[Company Code]]&lt;&gt;"",Table5[[#This Row],[Contact Email]],"")</f>
        <v/>
      </c>
      <c r="M4449" s="2"/>
      <c r="N4449" s="9" t="str">
        <f>IF(IF(COUNTIF($S$2:S4449,S4449)=1,P4449,"")=1,COUNTIF($O$2:O4449,O4449),IF(COUNTIF($S$2:S4449,S4449)=1,P4449,""))</f>
        <v/>
      </c>
      <c r="O4449" s="9" t="str">
        <f>IF(COUNTIF($S$2:S4449,S4449)=1,P4449,"")</f>
        <v/>
      </c>
      <c r="P4449" s="9">
        <f>COUNTIF($S$2:S4449,S4449)</f>
        <v>78</v>
      </c>
      <c r="Q4449" s="2" t="s">
        <v>117</v>
      </c>
      <c r="R4449" s="2" t="s">
        <v>4568</v>
      </c>
      <c r="S4449" s="2" t="s">
        <v>79</v>
      </c>
      <c r="T4449" s="2">
        <v>72</v>
      </c>
      <c r="U4449" s="2">
        <v>12</v>
      </c>
      <c r="V4449" s="2">
        <v>6</v>
      </c>
      <c r="W4449" s="2">
        <v>52.800000000000004</v>
      </c>
      <c r="X4449" s="2">
        <v>39.6</v>
      </c>
      <c r="Y4449" s="2">
        <v>0.23760000000000001</v>
      </c>
      <c r="Z4449" s="6">
        <v>46202</v>
      </c>
    </row>
    <row r="4450" spans="1:26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8" t="str">
        <f>IF(Table5[[#This Row],[Company Code]]&lt;&gt;"",Table5[[#This Row],[Contact Email]],"")</f>
        <v/>
      </c>
      <c r="M4450" s="2"/>
      <c r="N4450" s="9" t="str">
        <f>IF(IF(COUNTIF($S$2:S4450,S4450)=1,P4450,"")=1,COUNTIF($O$2:O4450,O4450),IF(COUNTIF($S$2:S4450,S4450)=1,P4450,""))</f>
        <v/>
      </c>
      <c r="O4450" s="9" t="str">
        <f>IF(COUNTIF($S$2:S4450,S4450)=1,P4450,"")</f>
        <v/>
      </c>
      <c r="P4450" s="9">
        <f>COUNTIF($S$2:S4450,S4450)</f>
        <v>79</v>
      </c>
      <c r="Q4450" s="2" t="s">
        <v>117</v>
      </c>
      <c r="R4450" s="2" t="s">
        <v>4569</v>
      </c>
      <c r="S4450" s="2" t="s">
        <v>79</v>
      </c>
      <c r="T4450" s="2">
        <v>12</v>
      </c>
      <c r="U4450" s="2">
        <v>12</v>
      </c>
      <c r="V4450" s="2">
        <v>1</v>
      </c>
      <c r="W4450" s="2">
        <v>8.8000000000000007</v>
      </c>
      <c r="X4450" s="2">
        <v>6.6000000000000005</v>
      </c>
      <c r="Y4450" s="2">
        <v>3.9599999999999996E-2</v>
      </c>
      <c r="Z4450" s="6">
        <v>46202</v>
      </c>
    </row>
    <row r="4451" spans="1:26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8" t="str">
        <f>IF(Table5[[#This Row],[Company Code]]&lt;&gt;"",Table5[[#This Row],[Contact Email]],"")</f>
        <v/>
      </c>
      <c r="M4451" s="2"/>
      <c r="N4451" s="9" t="str">
        <f>IF(IF(COUNTIF($S$2:S4451,S4451)=1,P4451,"")=1,COUNTIF($O$2:O4451,O4451),IF(COUNTIF($S$2:S4451,S4451)=1,P4451,""))</f>
        <v/>
      </c>
      <c r="O4451" s="9" t="str">
        <f>IF(COUNTIF($S$2:S4451,S4451)=1,P4451,"")</f>
        <v/>
      </c>
      <c r="P4451" s="9">
        <f>COUNTIF($S$2:S4451,S4451)</f>
        <v>80</v>
      </c>
      <c r="Q4451" s="2" t="s">
        <v>117</v>
      </c>
      <c r="R4451" s="2" t="s">
        <v>4570</v>
      </c>
      <c r="S4451" s="2" t="s">
        <v>79</v>
      </c>
      <c r="T4451" s="2">
        <v>84</v>
      </c>
      <c r="U4451" s="2">
        <v>12</v>
      </c>
      <c r="V4451" s="2">
        <v>7</v>
      </c>
      <c r="W4451" s="2">
        <v>61.6</v>
      </c>
      <c r="X4451" s="2">
        <v>46.2</v>
      </c>
      <c r="Y4451" s="2">
        <v>0.2772</v>
      </c>
      <c r="Z4451" s="6">
        <v>46202</v>
      </c>
    </row>
    <row r="4452" spans="1:26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8" t="str">
        <f>IF(Table5[[#This Row],[Company Code]]&lt;&gt;"",Table5[[#This Row],[Contact Email]],"")</f>
        <v/>
      </c>
      <c r="M4452" s="2"/>
      <c r="N4452" s="9" t="str">
        <f>IF(IF(COUNTIF($S$2:S4452,S4452)=1,P4452,"")=1,COUNTIF($O$2:O4452,O4452),IF(COUNTIF($S$2:S4452,S4452)=1,P4452,""))</f>
        <v/>
      </c>
      <c r="O4452" s="9" t="str">
        <f>IF(COUNTIF($S$2:S4452,S4452)=1,P4452,"")</f>
        <v/>
      </c>
      <c r="P4452" s="9">
        <f>COUNTIF($S$2:S4452,S4452)</f>
        <v>81</v>
      </c>
      <c r="Q4452" s="2" t="s">
        <v>117</v>
      </c>
      <c r="R4452" s="2" t="s">
        <v>4571</v>
      </c>
      <c r="S4452" s="2" t="s">
        <v>79</v>
      </c>
      <c r="T4452" s="2">
        <v>96</v>
      </c>
      <c r="U4452" s="2">
        <v>12</v>
      </c>
      <c r="V4452" s="2">
        <v>8</v>
      </c>
      <c r="W4452" s="2">
        <v>70.400000000000006</v>
      </c>
      <c r="X4452" s="2">
        <v>52.800000000000004</v>
      </c>
      <c r="Y4452" s="2">
        <v>0.31679999999999997</v>
      </c>
      <c r="Z4452" s="6">
        <v>46202</v>
      </c>
    </row>
    <row r="4453" spans="1:26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8" t="str">
        <f>IF(Table5[[#This Row],[Company Code]]&lt;&gt;"",Table5[[#This Row],[Contact Email]],"")</f>
        <v/>
      </c>
      <c r="M4453" s="2"/>
      <c r="N4453" s="9" t="str">
        <f>IF(IF(COUNTIF($S$2:S4453,S4453)=1,P4453,"")=1,COUNTIF($O$2:O4453,O4453),IF(COUNTIF($S$2:S4453,S4453)=1,P4453,""))</f>
        <v/>
      </c>
      <c r="O4453" s="9" t="str">
        <f>IF(COUNTIF($S$2:S4453,S4453)=1,P4453,"")</f>
        <v/>
      </c>
      <c r="P4453" s="9">
        <f>COUNTIF($S$2:S4453,S4453)</f>
        <v>82</v>
      </c>
      <c r="Q4453" s="2" t="s">
        <v>117</v>
      </c>
      <c r="R4453" s="2" t="s">
        <v>4572</v>
      </c>
      <c r="S4453" s="2" t="s">
        <v>79</v>
      </c>
      <c r="T4453" s="2">
        <v>36</v>
      </c>
      <c r="U4453" s="2">
        <v>12</v>
      </c>
      <c r="V4453" s="2">
        <v>3</v>
      </c>
      <c r="W4453" s="2">
        <v>26.400000000000002</v>
      </c>
      <c r="X4453" s="2">
        <v>19.8</v>
      </c>
      <c r="Y4453" s="2">
        <v>0.1188</v>
      </c>
      <c r="Z4453" s="6">
        <v>46202</v>
      </c>
    </row>
    <row r="4454" spans="1:26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8" t="str">
        <f>IF(Table5[[#This Row],[Company Code]]&lt;&gt;"",Table5[[#This Row],[Contact Email]],"")</f>
        <v/>
      </c>
      <c r="M4454" s="2"/>
      <c r="N4454" s="9" t="str">
        <f>IF(IF(COUNTIF($S$2:S4454,S4454)=1,P4454,"")=1,COUNTIF($O$2:O4454,O4454),IF(COUNTIF($S$2:S4454,S4454)=1,P4454,""))</f>
        <v/>
      </c>
      <c r="O4454" s="9" t="str">
        <f>IF(COUNTIF($S$2:S4454,S4454)=1,P4454,"")</f>
        <v/>
      </c>
      <c r="P4454" s="9">
        <f>COUNTIF($S$2:S4454,S4454)</f>
        <v>83</v>
      </c>
      <c r="Q4454" s="2" t="s">
        <v>117</v>
      </c>
      <c r="R4454" s="2" t="s">
        <v>4573</v>
      </c>
      <c r="S4454" s="2" t="s">
        <v>79</v>
      </c>
      <c r="T4454" s="2">
        <v>12</v>
      </c>
      <c r="U4454" s="2">
        <v>12</v>
      </c>
      <c r="V4454" s="2">
        <v>1</v>
      </c>
      <c r="W4454" s="2">
        <v>8.8000000000000007</v>
      </c>
      <c r="X4454" s="2">
        <v>6.6000000000000005</v>
      </c>
      <c r="Y4454" s="2">
        <v>3.9599999999999996E-2</v>
      </c>
      <c r="Z4454" s="6">
        <v>46202</v>
      </c>
    </row>
    <row r="4455" spans="1:26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8" t="str">
        <f>IF(Table5[[#This Row],[Company Code]]&lt;&gt;"",Table5[[#This Row],[Contact Email]],"")</f>
        <v/>
      </c>
      <c r="M4455" s="2"/>
      <c r="N4455" s="9" t="str">
        <f>IF(IF(COUNTIF($S$2:S4455,S4455)=1,P4455,"")=1,COUNTIF($O$2:O4455,O4455),IF(COUNTIF($S$2:S4455,S4455)=1,P4455,""))</f>
        <v/>
      </c>
      <c r="O4455" s="9" t="str">
        <f>IF(COUNTIF($S$2:S4455,S4455)=1,P4455,"")</f>
        <v/>
      </c>
      <c r="P4455" s="9">
        <f>COUNTIF($S$2:S4455,S4455)</f>
        <v>84</v>
      </c>
      <c r="Q4455" s="2" t="s">
        <v>117</v>
      </c>
      <c r="R4455" s="2" t="s">
        <v>4574</v>
      </c>
      <c r="S4455" s="2" t="s">
        <v>79</v>
      </c>
      <c r="T4455" s="2">
        <v>12</v>
      </c>
      <c r="U4455" s="2">
        <v>12</v>
      </c>
      <c r="V4455" s="2">
        <v>1</v>
      </c>
      <c r="W4455" s="2">
        <v>8.8000000000000007</v>
      </c>
      <c r="X4455" s="2">
        <v>6.6000000000000005</v>
      </c>
      <c r="Y4455" s="2">
        <v>3.9599999999999996E-2</v>
      </c>
      <c r="Z4455" s="6">
        <v>46202</v>
      </c>
    </row>
    <row r="4456" spans="1:26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8" t="str">
        <f>IF(Table5[[#This Row],[Company Code]]&lt;&gt;"",Table5[[#This Row],[Contact Email]],"")</f>
        <v/>
      </c>
      <c r="M4456" s="2"/>
      <c r="N4456" s="9" t="str">
        <f>IF(IF(COUNTIF($S$2:S4456,S4456)=1,P4456,"")=1,COUNTIF($O$2:O4456,O4456),IF(COUNTIF($S$2:S4456,S4456)=1,P4456,""))</f>
        <v/>
      </c>
      <c r="O4456" s="9" t="str">
        <f>IF(COUNTIF($S$2:S4456,S4456)=1,P4456,"")</f>
        <v/>
      </c>
      <c r="P4456" s="9">
        <f>COUNTIF($S$2:S4456,S4456)</f>
        <v>85</v>
      </c>
      <c r="Q4456" s="2" t="s">
        <v>117</v>
      </c>
      <c r="R4456" s="2" t="s">
        <v>4575</v>
      </c>
      <c r="S4456" s="2" t="s">
        <v>79</v>
      </c>
      <c r="T4456" s="2">
        <v>12</v>
      </c>
      <c r="U4456" s="2">
        <v>12</v>
      </c>
      <c r="V4456" s="2">
        <v>1</v>
      </c>
      <c r="W4456" s="2">
        <v>8.8000000000000007</v>
      </c>
      <c r="X4456" s="2">
        <v>6.6000000000000005</v>
      </c>
      <c r="Y4456" s="2">
        <v>3.9599999999999996E-2</v>
      </c>
      <c r="Z4456" s="6">
        <v>46202</v>
      </c>
    </row>
    <row r="4457" spans="1:26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8" t="str">
        <f>IF(Table5[[#This Row],[Company Code]]&lt;&gt;"",Table5[[#This Row],[Contact Email]],"")</f>
        <v/>
      </c>
      <c r="M4457" s="2"/>
      <c r="N4457" s="9" t="str">
        <f>IF(IF(COUNTIF($S$2:S4457,S4457)=1,P4457,"")=1,COUNTIF($O$2:O4457,O4457),IF(COUNTIF($S$2:S4457,S4457)=1,P4457,""))</f>
        <v/>
      </c>
      <c r="O4457" s="9" t="str">
        <f>IF(COUNTIF($S$2:S4457,S4457)=1,P4457,"")</f>
        <v/>
      </c>
      <c r="P4457" s="9">
        <f>COUNTIF($S$2:S4457,S4457)</f>
        <v>86</v>
      </c>
      <c r="Q4457" s="2" t="s">
        <v>117</v>
      </c>
      <c r="R4457" s="2" t="s">
        <v>4576</v>
      </c>
      <c r="S4457" s="2" t="s">
        <v>79</v>
      </c>
      <c r="T4457" s="2">
        <v>60</v>
      </c>
      <c r="U4457" s="2">
        <v>12</v>
      </c>
      <c r="V4457" s="2">
        <v>5</v>
      </c>
      <c r="W4457" s="2">
        <v>44</v>
      </c>
      <c r="X4457" s="2">
        <v>33</v>
      </c>
      <c r="Y4457" s="2">
        <v>0.19800000000000001</v>
      </c>
      <c r="Z4457" s="6">
        <v>46202</v>
      </c>
    </row>
    <row r="4458" spans="1:26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8" t="str">
        <f>IF(Table5[[#This Row],[Company Code]]&lt;&gt;"",Table5[[#This Row],[Contact Email]],"")</f>
        <v/>
      </c>
      <c r="M4458" s="2"/>
      <c r="N4458" s="9" t="str">
        <f>IF(IF(COUNTIF($S$2:S4458,S4458)=1,P4458,"")=1,COUNTIF($O$2:O4458,O4458),IF(COUNTIF($S$2:S4458,S4458)=1,P4458,""))</f>
        <v/>
      </c>
      <c r="O4458" s="9" t="str">
        <f>IF(COUNTIF($S$2:S4458,S4458)=1,P4458,"")</f>
        <v/>
      </c>
      <c r="P4458" s="9">
        <f>COUNTIF($S$2:S4458,S4458)</f>
        <v>87</v>
      </c>
      <c r="Q4458" s="2" t="s">
        <v>117</v>
      </c>
      <c r="R4458" s="2" t="s">
        <v>4577</v>
      </c>
      <c r="S4458" s="2" t="s">
        <v>79</v>
      </c>
      <c r="T4458" s="2">
        <v>12</v>
      </c>
      <c r="U4458" s="2">
        <v>12</v>
      </c>
      <c r="V4458" s="2">
        <v>1</v>
      </c>
      <c r="W4458" s="2">
        <v>8.8000000000000007</v>
      </c>
      <c r="X4458" s="2">
        <v>6.6000000000000005</v>
      </c>
      <c r="Y4458" s="2">
        <v>3.9599999999999996E-2</v>
      </c>
      <c r="Z4458" s="6">
        <v>46202</v>
      </c>
    </row>
    <row r="4459" spans="1:26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8" t="str">
        <f>IF(Table5[[#This Row],[Company Code]]&lt;&gt;"",Table5[[#This Row],[Contact Email]],"")</f>
        <v/>
      </c>
      <c r="M4459" s="2"/>
      <c r="N4459" s="9" t="str">
        <f>IF(IF(COUNTIF($S$2:S4459,S4459)=1,P4459,"")=1,COUNTIF($O$2:O4459,O4459),IF(COUNTIF($S$2:S4459,S4459)=1,P4459,""))</f>
        <v/>
      </c>
      <c r="O4459" s="9" t="str">
        <f>IF(COUNTIF($S$2:S4459,S4459)=1,P4459,"")</f>
        <v/>
      </c>
      <c r="P4459" s="9">
        <f>COUNTIF($S$2:S4459,S4459)</f>
        <v>88</v>
      </c>
      <c r="Q4459" s="2" t="s">
        <v>117</v>
      </c>
      <c r="R4459" s="2" t="s">
        <v>4578</v>
      </c>
      <c r="S4459" s="2" t="s">
        <v>79</v>
      </c>
      <c r="T4459" s="2">
        <v>132</v>
      </c>
      <c r="U4459" s="2">
        <v>12</v>
      </c>
      <c r="V4459" s="2">
        <v>11</v>
      </c>
      <c r="W4459" s="2">
        <v>96.8</v>
      </c>
      <c r="X4459" s="2">
        <v>72.600000000000009</v>
      </c>
      <c r="Y4459" s="2">
        <v>0.43559999999999999</v>
      </c>
      <c r="Z4459" s="6">
        <v>46202</v>
      </c>
    </row>
    <row r="4460" spans="1:26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8" t="str">
        <f>IF(Table5[[#This Row],[Company Code]]&lt;&gt;"",Table5[[#This Row],[Contact Email]],"")</f>
        <v/>
      </c>
      <c r="M4460" s="2"/>
      <c r="N4460" s="9" t="str">
        <f>IF(IF(COUNTIF($S$2:S4460,S4460)=1,P4460,"")=1,COUNTIF($O$2:O4460,O4460),IF(COUNTIF($S$2:S4460,S4460)=1,P4460,""))</f>
        <v/>
      </c>
      <c r="O4460" s="9" t="str">
        <f>IF(COUNTIF($S$2:S4460,S4460)=1,P4460,"")</f>
        <v/>
      </c>
      <c r="P4460" s="9">
        <f>COUNTIF($S$2:S4460,S4460)</f>
        <v>89</v>
      </c>
      <c r="Q4460" s="2" t="s">
        <v>117</v>
      </c>
      <c r="R4460" s="2" t="s">
        <v>4579</v>
      </c>
      <c r="S4460" s="2" t="s">
        <v>79</v>
      </c>
      <c r="T4460" s="2">
        <v>24</v>
      </c>
      <c r="U4460" s="2">
        <v>12</v>
      </c>
      <c r="V4460" s="2">
        <v>2</v>
      </c>
      <c r="W4460" s="2">
        <v>17.600000000000001</v>
      </c>
      <c r="X4460" s="2">
        <v>13.200000000000001</v>
      </c>
      <c r="Y4460" s="2">
        <v>7.9199999999999993E-2</v>
      </c>
      <c r="Z4460" s="6">
        <v>46202</v>
      </c>
    </row>
    <row r="4461" spans="1:26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8" t="str">
        <f>IF(Table5[[#This Row],[Company Code]]&lt;&gt;"",Table5[[#This Row],[Contact Email]],"")</f>
        <v/>
      </c>
      <c r="M4461" s="2"/>
      <c r="N4461" s="9" t="str">
        <f>IF(IF(COUNTIF($S$2:S4461,S4461)=1,P4461,"")=1,COUNTIF($O$2:O4461,O4461),IF(COUNTIF($S$2:S4461,S4461)=1,P4461,""))</f>
        <v/>
      </c>
      <c r="O4461" s="9" t="str">
        <f>IF(COUNTIF($S$2:S4461,S4461)=1,P4461,"")</f>
        <v/>
      </c>
      <c r="P4461" s="9">
        <f>COUNTIF($S$2:S4461,S4461)</f>
        <v>90</v>
      </c>
      <c r="Q4461" s="2" t="s">
        <v>117</v>
      </c>
      <c r="R4461" s="2" t="s">
        <v>4580</v>
      </c>
      <c r="S4461" s="2" t="s">
        <v>79</v>
      </c>
      <c r="T4461" s="2">
        <v>60</v>
      </c>
      <c r="U4461" s="2">
        <v>12</v>
      </c>
      <c r="V4461" s="2">
        <v>5</v>
      </c>
      <c r="W4461" s="2">
        <v>44</v>
      </c>
      <c r="X4461" s="2">
        <v>33</v>
      </c>
      <c r="Y4461" s="2">
        <v>0.19800000000000001</v>
      </c>
      <c r="Z4461" s="6">
        <v>46202</v>
      </c>
    </row>
    <row r="4462" spans="1:26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8" t="str">
        <f>IF(Table5[[#This Row],[Company Code]]&lt;&gt;"",Table5[[#This Row],[Contact Email]],"")</f>
        <v/>
      </c>
      <c r="M4462" s="2"/>
      <c r="N4462" s="9" t="str">
        <f>IF(IF(COUNTIF($S$2:S4462,S4462)=1,P4462,"")=1,COUNTIF($O$2:O4462,O4462),IF(COUNTIF($S$2:S4462,S4462)=1,P4462,""))</f>
        <v/>
      </c>
      <c r="O4462" s="9" t="str">
        <f>IF(COUNTIF($S$2:S4462,S4462)=1,P4462,"")</f>
        <v/>
      </c>
      <c r="P4462" s="9">
        <f>COUNTIF($S$2:S4462,S4462)</f>
        <v>91</v>
      </c>
      <c r="Q4462" s="2" t="s">
        <v>117</v>
      </c>
      <c r="R4462" s="2" t="s">
        <v>4581</v>
      </c>
      <c r="S4462" s="2" t="s">
        <v>79</v>
      </c>
      <c r="T4462" s="2">
        <v>72</v>
      </c>
      <c r="U4462" s="2">
        <v>12</v>
      </c>
      <c r="V4462" s="2">
        <v>6</v>
      </c>
      <c r="W4462" s="2">
        <v>52.800000000000004</v>
      </c>
      <c r="X4462" s="2">
        <v>39.6</v>
      </c>
      <c r="Y4462" s="2">
        <v>0.23760000000000001</v>
      </c>
      <c r="Z4462" s="6">
        <v>46202</v>
      </c>
    </row>
    <row r="4463" spans="1:26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8" t="str">
        <f>IF(Table5[[#This Row],[Company Code]]&lt;&gt;"",Table5[[#This Row],[Contact Email]],"")</f>
        <v/>
      </c>
      <c r="M4463" s="2"/>
      <c r="N4463" s="9" t="str">
        <f>IF(IF(COUNTIF($S$2:S4463,S4463)=1,P4463,"")=1,COUNTIF($O$2:O4463,O4463),IF(COUNTIF($S$2:S4463,S4463)=1,P4463,""))</f>
        <v/>
      </c>
      <c r="O4463" s="9" t="str">
        <f>IF(COUNTIF($S$2:S4463,S4463)=1,P4463,"")</f>
        <v/>
      </c>
      <c r="P4463" s="9">
        <f>COUNTIF($S$2:S4463,S4463)</f>
        <v>92</v>
      </c>
      <c r="Q4463" s="2" t="s">
        <v>117</v>
      </c>
      <c r="R4463" s="2" t="s">
        <v>4582</v>
      </c>
      <c r="S4463" s="2" t="s">
        <v>79</v>
      </c>
      <c r="T4463" s="2">
        <v>108</v>
      </c>
      <c r="U4463" s="2">
        <v>12</v>
      </c>
      <c r="V4463" s="2">
        <v>9</v>
      </c>
      <c r="W4463" s="2">
        <v>79.2</v>
      </c>
      <c r="X4463" s="2">
        <v>59.400000000000006</v>
      </c>
      <c r="Y4463" s="2">
        <v>0.35639999999999999</v>
      </c>
      <c r="Z4463" s="6">
        <v>46202</v>
      </c>
    </row>
    <row r="4464" spans="1:26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8" t="str">
        <f>IF(Table5[[#This Row],[Company Code]]&lt;&gt;"",Table5[[#This Row],[Contact Email]],"")</f>
        <v/>
      </c>
      <c r="M4464" s="2"/>
      <c r="N4464" s="9" t="str">
        <f>IF(IF(COUNTIF($S$2:S4464,S4464)=1,P4464,"")=1,COUNTIF($O$2:O4464,O4464),IF(COUNTIF($S$2:S4464,S4464)=1,P4464,""))</f>
        <v/>
      </c>
      <c r="O4464" s="9" t="str">
        <f>IF(COUNTIF($S$2:S4464,S4464)=1,P4464,"")</f>
        <v/>
      </c>
      <c r="P4464" s="9">
        <f>COUNTIF($S$2:S4464,S4464)</f>
        <v>93</v>
      </c>
      <c r="Q4464" s="2" t="s">
        <v>117</v>
      </c>
      <c r="R4464" s="2" t="s">
        <v>4583</v>
      </c>
      <c r="S4464" s="2" t="s">
        <v>79</v>
      </c>
      <c r="T4464" s="2">
        <v>156</v>
      </c>
      <c r="U4464" s="2">
        <v>12</v>
      </c>
      <c r="V4464" s="2">
        <v>13</v>
      </c>
      <c r="W4464" s="2">
        <v>114.4</v>
      </c>
      <c r="X4464" s="2">
        <v>85.800000000000011</v>
      </c>
      <c r="Y4464" s="2">
        <v>0.51480000000000004</v>
      </c>
      <c r="Z4464" s="6">
        <v>46202</v>
      </c>
    </row>
    <row r="4465" spans="1:26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8" t="str">
        <f>IF(Table5[[#This Row],[Company Code]]&lt;&gt;"",Table5[[#This Row],[Contact Email]],"")</f>
        <v/>
      </c>
      <c r="M4465" s="2"/>
      <c r="N4465" s="9" t="str">
        <f>IF(IF(COUNTIF($S$2:S4465,S4465)=1,P4465,"")=1,COUNTIF($O$2:O4465,O4465),IF(COUNTIF($S$2:S4465,S4465)=1,P4465,""))</f>
        <v/>
      </c>
      <c r="O4465" s="9" t="str">
        <f>IF(COUNTIF($S$2:S4465,S4465)=1,P4465,"")</f>
        <v/>
      </c>
      <c r="P4465" s="9">
        <f>COUNTIF($S$2:S4465,S4465)</f>
        <v>94</v>
      </c>
      <c r="Q4465" s="2" t="s">
        <v>117</v>
      </c>
      <c r="R4465" s="2" t="s">
        <v>4584</v>
      </c>
      <c r="S4465" s="2" t="s">
        <v>79</v>
      </c>
      <c r="T4465" s="2">
        <v>24</v>
      </c>
      <c r="U4465" s="2">
        <v>12</v>
      </c>
      <c r="V4465" s="2">
        <v>2</v>
      </c>
      <c r="W4465" s="2">
        <v>17.600000000000001</v>
      </c>
      <c r="X4465" s="2">
        <v>13.200000000000001</v>
      </c>
      <c r="Y4465" s="2">
        <v>7.9199999999999993E-2</v>
      </c>
      <c r="Z4465" s="6">
        <v>46202</v>
      </c>
    </row>
    <row r="4466" spans="1:26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8" t="str">
        <f>IF(Table5[[#This Row],[Company Code]]&lt;&gt;"",Table5[[#This Row],[Contact Email]],"")</f>
        <v/>
      </c>
      <c r="M4466" s="2"/>
      <c r="N4466" s="9" t="str">
        <f>IF(IF(COUNTIF($S$2:S4466,S4466)=1,P4466,"")=1,COUNTIF($O$2:O4466,O4466),IF(COUNTIF($S$2:S4466,S4466)=1,P4466,""))</f>
        <v/>
      </c>
      <c r="O4466" s="9" t="str">
        <f>IF(COUNTIF($S$2:S4466,S4466)=1,P4466,"")</f>
        <v/>
      </c>
      <c r="P4466" s="9">
        <f>COUNTIF($S$2:S4466,S4466)</f>
        <v>95</v>
      </c>
      <c r="Q4466" s="2" t="s">
        <v>117</v>
      </c>
      <c r="R4466" s="2" t="s">
        <v>4585</v>
      </c>
      <c r="S4466" s="2" t="s">
        <v>79</v>
      </c>
      <c r="T4466" s="2">
        <v>24</v>
      </c>
      <c r="U4466" s="2">
        <v>12</v>
      </c>
      <c r="V4466" s="2">
        <v>2</v>
      </c>
      <c r="W4466" s="2">
        <v>17.600000000000001</v>
      </c>
      <c r="X4466" s="2">
        <v>13.200000000000001</v>
      </c>
      <c r="Y4466" s="2">
        <v>7.9199999999999993E-2</v>
      </c>
      <c r="Z4466" s="6">
        <v>46202</v>
      </c>
    </row>
    <row r="4467" spans="1:26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8" t="str">
        <f>IF(Table5[[#This Row],[Company Code]]&lt;&gt;"",Table5[[#This Row],[Contact Email]],"")</f>
        <v/>
      </c>
      <c r="M4467" s="2"/>
      <c r="N4467" s="9" t="str">
        <f>IF(IF(COUNTIF($S$2:S4467,S4467)=1,P4467,"")=1,COUNTIF($O$2:O4467,O4467),IF(COUNTIF($S$2:S4467,S4467)=1,P4467,""))</f>
        <v/>
      </c>
      <c r="O4467" s="9" t="str">
        <f>IF(COUNTIF($S$2:S4467,S4467)=1,P4467,"")</f>
        <v/>
      </c>
      <c r="P4467" s="9">
        <f>COUNTIF($S$2:S4467,S4467)</f>
        <v>96</v>
      </c>
      <c r="Q4467" s="2" t="s">
        <v>117</v>
      </c>
      <c r="R4467" s="2" t="s">
        <v>4586</v>
      </c>
      <c r="S4467" s="2" t="s">
        <v>79</v>
      </c>
      <c r="T4467" s="2">
        <v>48</v>
      </c>
      <c r="U4467" s="2">
        <v>12</v>
      </c>
      <c r="V4467" s="2">
        <v>4</v>
      </c>
      <c r="W4467" s="2">
        <v>35.200000000000003</v>
      </c>
      <c r="X4467" s="2">
        <v>26.400000000000002</v>
      </c>
      <c r="Y4467" s="2">
        <v>0.15839999999999999</v>
      </c>
      <c r="Z4467" s="6">
        <v>46202</v>
      </c>
    </row>
    <row r="4468" spans="1:26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8" t="str">
        <f>IF(Table5[[#This Row],[Company Code]]&lt;&gt;"",Table5[[#This Row],[Contact Email]],"")</f>
        <v/>
      </c>
      <c r="M4468" s="2"/>
      <c r="N4468" s="9" t="str">
        <f>IF(IF(COUNTIF($S$2:S4468,S4468)=1,P4468,"")=1,COUNTIF($O$2:O4468,O4468),IF(COUNTIF($S$2:S4468,S4468)=1,P4468,""))</f>
        <v/>
      </c>
      <c r="O4468" s="9" t="str">
        <f>IF(COUNTIF($S$2:S4468,S4468)=1,P4468,"")</f>
        <v/>
      </c>
      <c r="P4468" s="9">
        <f>COUNTIF($S$2:S4468,S4468)</f>
        <v>97</v>
      </c>
      <c r="Q4468" s="2" t="s">
        <v>117</v>
      </c>
      <c r="R4468" s="2" t="s">
        <v>4587</v>
      </c>
      <c r="S4468" s="2" t="s">
        <v>79</v>
      </c>
      <c r="T4468" s="2">
        <v>36</v>
      </c>
      <c r="U4468" s="2">
        <v>12</v>
      </c>
      <c r="V4468" s="2">
        <v>3</v>
      </c>
      <c r="W4468" s="2">
        <v>26.400000000000002</v>
      </c>
      <c r="X4468" s="2">
        <v>19.8</v>
      </c>
      <c r="Y4468" s="2">
        <v>0.1188</v>
      </c>
      <c r="Z4468" s="6">
        <v>46202</v>
      </c>
    </row>
    <row r="4469" spans="1:26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8" t="str">
        <f>IF(Table5[[#This Row],[Company Code]]&lt;&gt;"",Table5[[#This Row],[Contact Email]],"")</f>
        <v/>
      </c>
      <c r="M4469" s="2"/>
      <c r="N4469" s="9" t="str">
        <f>IF(IF(COUNTIF($S$2:S4469,S4469)=1,P4469,"")=1,COUNTIF($O$2:O4469,O4469),IF(COUNTIF($S$2:S4469,S4469)=1,P4469,""))</f>
        <v/>
      </c>
      <c r="O4469" s="9" t="str">
        <f>IF(COUNTIF($S$2:S4469,S4469)=1,P4469,"")</f>
        <v/>
      </c>
      <c r="P4469" s="9">
        <f>COUNTIF($S$2:S4469,S4469)</f>
        <v>98</v>
      </c>
      <c r="Q4469" s="2" t="s">
        <v>117</v>
      </c>
      <c r="R4469" s="2" t="s">
        <v>4588</v>
      </c>
      <c r="S4469" s="2" t="s">
        <v>79</v>
      </c>
      <c r="T4469" s="2">
        <v>84</v>
      </c>
      <c r="U4469" s="2">
        <v>12</v>
      </c>
      <c r="V4469" s="2">
        <v>7</v>
      </c>
      <c r="W4469" s="2">
        <v>61.6</v>
      </c>
      <c r="X4469" s="2">
        <v>46.2</v>
      </c>
      <c r="Y4469" s="2">
        <v>0.2772</v>
      </c>
      <c r="Z4469" s="6">
        <v>46202</v>
      </c>
    </row>
    <row r="4470" spans="1:26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8" t="str">
        <f>IF(Table5[[#This Row],[Company Code]]&lt;&gt;"",Table5[[#This Row],[Contact Email]],"")</f>
        <v/>
      </c>
      <c r="M4470" s="2"/>
      <c r="N4470" s="9" t="str">
        <f>IF(IF(COUNTIF($S$2:S4470,S4470)=1,P4470,"")=1,COUNTIF($O$2:O4470,O4470),IF(COUNTIF($S$2:S4470,S4470)=1,P4470,""))</f>
        <v/>
      </c>
      <c r="O4470" s="9" t="str">
        <f>IF(COUNTIF($S$2:S4470,S4470)=1,P4470,"")</f>
        <v/>
      </c>
      <c r="P4470" s="9">
        <f>COUNTIF($S$2:S4470,S4470)</f>
        <v>99</v>
      </c>
      <c r="Q4470" s="2" t="s">
        <v>117</v>
      </c>
      <c r="R4470" s="2" t="s">
        <v>4589</v>
      </c>
      <c r="S4470" s="2" t="s">
        <v>79</v>
      </c>
      <c r="T4470" s="2">
        <v>60</v>
      </c>
      <c r="U4470" s="2">
        <v>12</v>
      </c>
      <c r="V4470" s="2">
        <v>5</v>
      </c>
      <c r="W4470" s="2">
        <v>44</v>
      </c>
      <c r="X4470" s="2">
        <v>33</v>
      </c>
      <c r="Y4470" s="2">
        <v>0.19800000000000001</v>
      </c>
      <c r="Z4470" s="6">
        <v>46202</v>
      </c>
    </row>
    <row r="4471" spans="1:26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8" t="str">
        <f>IF(Table5[[#This Row],[Company Code]]&lt;&gt;"",Table5[[#This Row],[Contact Email]],"")</f>
        <v/>
      </c>
      <c r="M4471" s="2"/>
      <c r="N4471" s="9" t="str">
        <f>IF(IF(COUNTIF($S$2:S4471,S4471)=1,P4471,"")=1,COUNTIF($O$2:O4471,O4471),IF(COUNTIF($S$2:S4471,S4471)=1,P4471,""))</f>
        <v/>
      </c>
      <c r="O4471" s="9" t="str">
        <f>IF(COUNTIF($S$2:S4471,S4471)=1,P4471,"")</f>
        <v/>
      </c>
      <c r="P4471" s="9">
        <f>COUNTIF($S$2:S4471,S4471)</f>
        <v>100</v>
      </c>
      <c r="Q4471" s="2" t="s">
        <v>117</v>
      </c>
      <c r="R4471" s="2" t="s">
        <v>4590</v>
      </c>
      <c r="S4471" s="2" t="s">
        <v>79</v>
      </c>
      <c r="T4471" s="2">
        <v>12</v>
      </c>
      <c r="U4471" s="2">
        <v>12</v>
      </c>
      <c r="V4471" s="2">
        <v>1</v>
      </c>
      <c r="W4471" s="2">
        <v>8.8000000000000007</v>
      </c>
      <c r="X4471" s="2">
        <v>6.6000000000000005</v>
      </c>
      <c r="Y4471" s="2">
        <v>3.9599999999999996E-2</v>
      </c>
      <c r="Z4471" s="6">
        <v>46202</v>
      </c>
    </row>
    <row r="4472" spans="1:26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8" t="str">
        <f>IF(Table5[[#This Row],[Company Code]]&lt;&gt;"",Table5[[#This Row],[Contact Email]],"")</f>
        <v/>
      </c>
      <c r="M4472" s="2"/>
      <c r="N4472" s="9" t="str">
        <f>IF(IF(COUNTIF($S$2:S4472,S4472)=1,P4472,"")=1,COUNTIF($O$2:O4472,O4472),IF(COUNTIF($S$2:S4472,S4472)=1,P4472,""))</f>
        <v/>
      </c>
      <c r="O4472" s="9" t="str">
        <f>IF(COUNTIF($S$2:S4472,S4472)=1,P4472,"")</f>
        <v/>
      </c>
      <c r="P4472" s="9">
        <f>COUNTIF($S$2:S4472,S4472)</f>
        <v>101</v>
      </c>
      <c r="Q4472" s="2" t="s">
        <v>117</v>
      </c>
      <c r="R4472" s="2" t="s">
        <v>4591</v>
      </c>
      <c r="S4472" s="2" t="s">
        <v>79</v>
      </c>
      <c r="T4472" s="2">
        <v>12</v>
      </c>
      <c r="U4472" s="2">
        <v>12</v>
      </c>
      <c r="V4472" s="2">
        <v>1</v>
      </c>
      <c r="W4472" s="2">
        <v>8.8000000000000007</v>
      </c>
      <c r="X4472" s="2">
        <v>6.6000000000000005</v>
      </c>
      <c r="Y4472" s="2">
        <v>3.9599999999999996E-2</v>
      </c>
      <c r="Z4472" s="6">
        <v>46202</v>
      </c>
    </row>
    <row r="4473" spans="1:26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8" t="str">
        <f>IF(Table5[[#This Row],[Company Code]]&lt;&gt;"",Table5[[#This Row],[Contact Email]],"")</f>
        <v/>
      </c>
      <c r="M4473" s="2"/>
      <c r="N4473" s="9" t="str">
        <f>IF(IF(COUNTIF($S$2:S4473,S4473)=1,P4473,"")=1,COUNTIF($O$2:O4473,O4473),IF(COUNTIF($S$2:S4473,S4473)=1,P4473,""))</f>
        <v/>
      </c>
      <c r="O4473" s="9" t="str">
        <f>IF(COUNTIF($S$2:S4473,S4473)=1,P4473,"")</f>
        <v/>
      </c>
      <c r="P4473" s="9">
        <f>COUNTIF($S$2:S4473,S4473)</f>
        <v>102</v>
      </c>
      <c r="Q4473" s="2" t="s">
        <v>117</v>
      </c>
      <c r="R4473" s="2" t="s">
        <v>4592</v>
      </c>
      <c r="S4473" s="2" t="s">
        <v>79</v>
      </c>
      <c r="T4473" s="2">
        <v>60</v>
      </c>
      <c r="U4473" s="2">
        <v>12</v>
      </c>
      <c r="V4473" s="2">
        <v>5</v>
      </c>
      <c r="W4473" s="2">
        <v>44</v>
      </c>
      <c r="X4473" s="2">
        <v>33</v>
      </c>
      <c r="Y4473" s="2">
        <v>0.19800000000000001</v>
      </c>
      <c r="Z4473" s="6">
        <v>46202</v>
      </c>
    </row>
    <row r="4474" spans="1:26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8" t="str">
        <f>IF(Table5[[#This Row],[Company Code]]&lt;&gt;"",Table5[[#This Row],[Contact Email]],"")</f>
        <v/>
      </c>
      <c r="M4474" s="2"/>
      <c r="N4474" s="9" t="str">
        <f>IF(IF(COUNTIF($S$2:S4474,S4474)=1,P4474,"")=1,COUNTIF($O$2:O4474,O4474),IF(COUNTIF($S$2:S4474,S4474)=1,P4474,""))</f>
        <v/>
      </c>
      <c r="O4474" s="9" t="str">
        <f>IF(COUNTIF($S$2:S4474,S4474)=1,P4474,"")</f>
        <v/>
      </c>
      <c r="P4474" s="9">
        <f>COUNTIF($S$2:S4474,S4474)</f>
        <v>103</v>
      </c>
      <c r="Q4474" s="2" t="s">
        <v>117</v>
      </c>
      <c r="R4474" s="2" t="s">
        <v>4593</v>
      </c>
      <c r="S4474" s="2" t="s">
        <v>79</v>
      </c>
      <c r="T4474" s="2">
        <v>24</v>
      </c>
      <c r="U4474" s="2">
        <v>12</v>
      </c>
      <c r="V4474" s="2">
        <v>2</v>
      </c>
      <c r="W4474" s="2">
        <v>17.600000000000001</v>
      </c>
      <c r="X4474" s="2">
        <v>13.200000000000001</v>
      </c>
      <c r="Y4474" s="2">
        <v>7.9199999999999993E-2</v>
      </c>
      <c r="Z4474" s="6">
        <v>46202</v>
      </c>
    </row>
    <row r="4475" spans="1:26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8" t="str">
        <f>IF(Table5[[#This Row],[Company Code]]&lt;&gt;"",Table5[[#This Row],[Contact Email]],"")</f>
        <v/>
      </c>
      <c r="M4475" s="2"/>
      <c r="N4475" s="9" t="str">
        <f>IF(IF(COUNTIF($S$2:S4475,S4475)=1,P4475,"")=1,COUNTIF($O$2:O4475,O4475),IF(COUNTIF($S$2:S4475,S4475)=1,P4475,""))</f>
        <v/>
      </c>
      <c r="O4475" s="9" t="str">
        <f>IF(COUNTIF($S$2:S4475,S4475)=1,P4475,"")</f>
        <v/>
      </c>
      <c r="P4475" s="9">
        <f>COUNTIF($S$2:S4475,S4475)</f>
        <v>104</v>
      </c>
      <c r="Q4475" s="2" t="s">
        <v>117</v>
      </c>
      <c r="R4475" s="2" t="s">
        <v>4594</v>
      </c>
      <c r="S4475" s="2" t="s">
        <v>79</v>
      </c>
      <c r="T4475" s="2">
        <v>180</v>
      </c>
      <c r="U4475" s="2">
        <v>12</v>
      </c>
      <c r="V4475" s="2">
        <v>15</v>
      </c>
      <c r="W4475" s="2">
        <v>132</v>
      </c>
      <c r="X4475" s="2">
        <v>99.000000000000014</v>
      </c>
      <c r="Y4475" s="2">
        <v>0.59399999999999997</v>
      </c>
      <c r="Z4475" s="6">
        <v>46202</v>
      </c>
    </row>
    <row r="4476" spans="1:26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8" t="str">
        <f>IF(Table5[[#This Row],[Company Code]]&lt;&gt;"",Table5[[#This Row],[Contact Email]],"")</f>
        <v/>
      </c>
      <c r="M4476" s="2"/>
      <c r="N4476" s="9" t="str">
        <f>IF(IF(COUNTIF($S$2:S4476,S4476)=1,P4476,"")=1,COUNTIF($O$2:O4476,O4476),IF(COUNTIF($S$2:S4476,S4476)=1,P4476,""))</f>
        <v/>
      </c>
      <c r="O4476" s="9" t="str">
        <f>IF(COUNTIF($S$2:S4476,S4476)=1,P4476,"")</f>
        <v/>
      </c>
      <c r="P4476" s="9">
        <f>COUNTIF($S$2:S4476,S4476)</f>
        <v>105</v>
      </c>
      <c r="Q4476" s="2" t="s">
        <v>117</v>
      </c>
      <c r="R4476" s="2" t="s">
        <v>4595</v>
      </c>
      <c r="S4476" s="2" t="s">
        <v>79</v>
      </c>
      <c r="T4476" s="2">
        <v>36</v>
      </c>
      <c r="U4476" s="2">
        <v>12</v>
      </c>
      <c r="V4476" s="2">
        <v>3</v>
      </c>
      <c r="W4476" s="2">
        <v>26.400000000000002</v>
      </c>
      <c r="X4476" s="2">
        <v>19.8</v>
      </c>
      <c r="Y4476" s="2">
        <v>0.1188</v>
      </c>
      <c r="Z4476" s="6">
        <v>46202</v>
      </c>
    </row>
    <row r="4477" spans="1:26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8" t="str">
        <f>IF(Table5[[#This Row],[Company Code]]&lt;&gt;"",Table5[[#This Row],[Contact Email]],"")</f>
        <v/>
      </c>
      <c r="M4477" s="2"/>
      <c r="N4477" s="9" t="str">
        <f>IF(IF(COUNTIF($S$2:S4477,S4477)=1,P4477,"")=1,COUNTIF($O$2:O4477,O4477),IF(COUNTIF($S$2:S4477,S4477)=1,P4477,""))</f>
        <v/>
      </c>
      <c r="O4477" s="9" t="str">
        <f>IF(COUNTIF($S$2:S4477,S4477)=1,P4477,"")</f>
        <v/>
      </c>
      <c r="P4477" s="9">
        <f>COUNTIF($S$2:S4477,S4477)</f>
        <v>106</v>
      </c>
      <c r="Q4477" s="2" t="s">
        <v>117</v>
      </c>
      <c r="R4477" s="2" t="s">
        <v>4596</v>
      </c>
      <c r="S4477" s="2" t="s">
        <v>79</v>
      </c>
      <c r="T4477" s="2">
        <v>48</v>
      </c>
      <c r="U4477" s="2">
        <v>12</v>
      </c>
      <c r="V4477" s="2">
        <v>4</v>
      </c>
      <c r="W4477" s="2">
        <v>35.200000000000003</v>
      </c>
      <c r="X4477" s="2">
        <v>26.400000000000002</v>
      </c>
      <c r="Y4477" s="2">
        <v>0.15839999999999999</v>
      </c>
      <c r="Z4477" s="6">
        <v>46202</v>
      </c>
    </row>
    <row r="4478" spans="1:26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8" t="str">
        <f>IF(Table5[[#This Row],[Company Code]]&lt;&gt;"",Table5[[#This Row],[Contact Email]],"")</f>
        <v/>
      </c>
      <c r="M4478" s="2"/>
      <c r="N4478" s="9" t="str">
        <f>IF(IF(COUNTIF($S$2:S4478,S4478)=1,P4478,"")=1,COUNTIF($O$2:O4478,O4478),IF(COUNTIF($S$2:S4478,S4478)=1,P4478,""))</f>
        <v/>
      </c>
      <c r="O4478" s="9" t="str">
        <f>IF(COUNTIF($S$2:S4478,S4478)=1,P4478,"")</f>
        <v/>
      </c>
      <c r="P4478" s="9">
        <f>COUNTIF($S$2:S4478,S4478)</f>
        <v>107</v>
      </c>
      <c r="Q4478" s="2" t="s">
        <v>117</v>
      </c>
      <c r="R4478" s="2" t="s">
        <v>4597</v>
      </c>
      <c r="S4478" s="2" t="s">
        <v>79</v>
      </c>
      <c r="T4478" s="2">
        <v>108</v>
      </c>
      <c r="U4478" s="2">
        <v>12</v>
      </c>
      <c r="V4478" s="2">
        <v>9</v>
      </c>
      <c r="W4478" s="2">
        <v>79.2</v>
      </c>
      <c r="X4478" s="2">
        <v>59.400000000000006</v>
      </c>
      <c r="Y4478" s="2">
        <v>0.35639999999999999</v>
      </c>
      <c r="Z4478" s="6">
        <v>46202</v>
      </c>
    </row>
    <row r="4479" spans="1:26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8" t="str">
        <f>IF(Table5[[#This Row],[Company Code]]&lt;&gt;"",Table5[[#This Row],[Contact Email]],"")</f>
        <v/>
      </c>
      <c r="M4479" s="2"/>
      <c r="N4479" s="9" t="str">
        <f>IF(IF(COUNTIF($S$2:S4479,S4479)=1,P4479,"")=1,COUNTIF($O$2:O4479,O4479),IF(COUNTIF($S$2:S4479,S4479)=1,P4479,""))</f>
        <v/>
      </c>
      <c r="O4479" s="9" t="str">
        <f>IF(COUNTIF($S$2:S4479,S4479)=1,P4479,"")</f>
        <v/>
      </c>
      <c r="P4479" s="9">
        <f>COUNTIF($S$2:S4479,S4479)</f>
        <v>108</v>
      </c>
      <c r="Q4479" s="2" t="s">
        <v>117</v>
      </c>
      <c r="R4479" s="2" t="s">
        <v>4598</v>
      </c>
      <c r="S4479" s="2" t="s">
        <v>79</v>
      </c>
      <c r="T4479" s="2">
        <v>48</v>
      </c>
      <c r="U4479" s="2">
        <v>12</v>
      </c>
      <c r="V4479" s="2">
        <v>4</v>
      </c>
      <c r="W4479" s="2">
        <v>35.200000000000003</v>
      </c>
      <c r="X4479" s="2">
        <v>26.400000000000002</v>
      </c>
      <c r="Y4479" s="2">
        <v>0.15839999999999999</v>
      </c>
      <c r="Z4479" s="6">
        <v>46202</v>
      </c>
    </row>
    <row r="4480" spans="1:26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8" t="str">
        <f>IF(Table5[[#This Row],[Company Code]]&lt;&gt;"",Table5[[#This Row],[Contact Email]],"")</f>
        <v/>
      </c>
      <c r="M4480" s="2"/>
      <c r="N4480" s="9" t="str">
        <f>IF(IF(COUNTIF($S$2:S4480,S4480)=1,P4480,"")=1,COUNTIF($O$2:O4480,O4480),IF(COUNTIF($S$2:S4480,S4480)=1,P4480,""))</f>
        <v/>
      </c>
      <c r="O4480" s="9" t="str">
        <f>IF(COUNTIF($S$2:S4480,S4480)=1,P4480,"")</f>
        <v/>
      </c>
      <c r="P4480" s="9">
        <f>COUNTIF($S$2:S4480,S4480)</f>
        <v>109</v>
      </c>
      <c r="Q4480" s="2" t="s">
        <v>117</v>
      </c>
      <c r="R4480" s="2" t="s">
        <v>4599</v>
      </c>
      <c r="S4480" s="2" t="s">
        <v>79</v>
      </c>
      <c r="T4480" s="2">
        <v>48</v>
      </c>
      <c r="U4480" s="2">
        <v>12</v>
      </c>
      <c r="V4480" s="2">
        <v>4</v>
      </c>
      <c r="W4480" s="2">
        <v>35.200000000000003</v>
      </c>
      <c r="X4480" s="2">
        <v>26.400000000000002</v>
      </c>
      <c r="Y4480" s="2">
        <v>0.15839999999999999</v>
      </c>
      <c r="Z4480" s="6">
        <v>46202</v>
      </c>
    </row>
    <row r="4481" spans="1:26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8" t="str">
        <f>IF(Table5[[#This Row],[Company Code]]&lt;&gt;"",Table5[[#This Row],[Contact Email]],"")</f>
        <v/>
      </c>
      <c r="M4481" s="2"/>
      <c r="N4481" s="9" t="str">
        <f>IF(IF(COUNTIF($S$2:S4481,S4481)=1,P4481,"")=1,COUNTIF($O$2:O4481,O4481),IF(COUNTIF($S$2:S4481,S4481)=1,P4481,""))</f>
        <v/>
      </c>
      <c r="O4481" s="9" t="str">
        <f>IF(COUNTIF($S$2:S4481,S4481)=1,P4481,"")</f>
        <v/>
      </c>
      <c r="P4481" s="9">
        <f>COUNTIF($S$2:S4481,S4481)</f>
        <v>110</v>
      </c>
      <c r="Q4481" s="2" t="s">
        <v>117</v>
      </c>
      <c r="R4481" s="2" t="s">
        <v>4600</v>
      </c>
      <c r="S4481" s="2" t="s">
        <v>79</v>
      </c>
      <c r="T4481" s="2">
        <v>72</v>
      </c>
      <c r="U4481" s="2">
        <v>12</v>
      </c>
      <c r="V4481" s="2">
        <v>6</v>
      </c>
      <c r="W4481" s="2">
        <v>52.800000000000004</v>
      </c>
      <c r="X4481" s="2">
        <v>39.6</v>
      </c>
      <c r="Y4481" s="2">
        <v>0.23760000000000001</v>
      </c>
      <c r="Z4481" s="6">
        <v>46202</v>
      </c>
    </row>
    <row r="4482" spans="1:26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8" t="str">
        <f>IF(Table5[[#This Row],[Company Code]]&lt;&gt;"",Table5[[#This Row],[Contact Email]],"")</f>
        <v/>
      </c>
      <c r="M4482" s="2"/>
      <c r="N4482" s="9" t="str">
        <f>IF(IF(COUNTIF($S$2:S4482,S4482)=1,P4482,"")=1,COUNTIF($O$2:O4482,O4482),IF(COUNTIF($S$2:S4482,S4482)=1,P4482,""))</f>
        <v/>
      </c>
      <c r="O4482" s="9" t="str">
        <f>IF(COUNTIF($S$2:S4482,S4482)=1,P4482,"")</f>
        <v/>
      </c>
      <c r="P4482" s="9">
        <f>COUNTIF($S$2:S4482,S4482)</f>
        <v>111</v>
      </c>
      <c r="Q4482" s="2" t="s">
        <v>117</v>
      </c>
      <c r="R4482" s="2" t="s">
        <v>4601</v>
      </c>
      <c r="S4482" s="2" t="s">
        <v>79</v>
      </c>
      <c r="T4482" s="2">
        <v>48</v>
      </c>
      <c r="U4482" s="2">
        <v>12</v>
      </c>
      <c r="V4482" s="2">
        <v>4</v>
      </c>
      <c r="W4482" s="2">
        <v>35.200000000000003</v>
      </c>
      <c r="X4482" s="2">
        <v>26.400000000000002</v>
      </c>
      <c r="Y4482" s="2">
        <v>0.15839999999999999</v>
      </c>
      <c r="Z4482" s="6">
        <v>46202</v>
      </c>
    </row>
    <row r="4483" spans="1:26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8" t="str">
        <f>IF(Table5[[#This Row],[Company Code]]&lt;&gt;"",Table5[[#This Row],[Contact Email]],"")</f>
        <v/>
      </c>
      <c r="M4483" s="2"/>
      <c r="N4483" s="9" t="str">
        <f>IF(IF(COUNTIF($S$2:S4483,S4483)=1,P4483,"")=1,COUNTIF($O$2:O4483,O4483),IF(COUNTIF($S$2:S4483,S4483)=1,P4483,""))</f>
        <v/>
      </c>
      <c r="O4483" s="9" t="str">
        <f>IF(COUNTIF($S$2:S4483,S4483)=1,P4483,"")</f>
        <v/>
      </c>
      <c r="P4483" s="9">
        <f>COUNTIF($S$2:S4483,S4483)</f>
        <v>112</v>
      </c>
      <c r="Q4483" s="2" t="s">
        <v>117</v>
      </c>
      <c r="R4483" s="2" t="s">
        <v>4602</v>
      </c>
      <c r="S4483" s="2" t="s">
        <v>79</v>
      </c>
      <c r="T4483" s="2">
        <v>108</v>
      </c>
      <c r="U4483" s="2">
        <v>12</v>
      </c>
      <c r="V4483" s="2">
        <v>9</v>
      </c>
      <c r="W4483" s="2">
        <v>79.2</v>
      </c>
      <c r="X4483" s="2">
        <v>59.400000000000006</v>
      </c>
      <c r="Y4483" s="2">
        <v>0.35639999999999999</v>
      </c>
      <c r="Z4483" s="6">
        <v>46202</v>
      </c>
    </row>
    <row r="4484" spans="1:26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8" t="str">
        <f>IF(Table5[[#This Row],[Company Code]]&lt;&gt;"",Table5[[#This Row],[Contact Email]],"")</f>
        <v/>
      </c>
      <c r="M4484" s="2"/>
      <c r="N4484" s="9" t="str">
        <f>IF(IF(COUNTIF($S$2:S4484,S4484)=1,P4484,"")=1,COUNTIF($O$2:O4484,O4484),IF(COUNTIF($S$2:S4484,S4484)=1,P4484,""))</f>
        <v/>
      </c>
      <c r="O4484" s="9" t="str">
        <f>IF(COUNTIF($S$2:S4484,S4484)=1,P4484,"")</f>
        <v/>
      </c>
      <c r="P4484" s="9">
        <f>COUNTIF($S$2:S4484,S4484)</f>
        <v>113</v>
      </c>
      <c r="Q4484" s="2" t="s">
        <v>117</v>
      </c>
      <c r="R4484" s="2" t="s">
        <v>4603</v>
      </c>
      <c r="S4484" s="2" t="s">
        <v>79</v>
      </c>
      <c r="T4484" s="2">
        <v>12</v>
      </c>
      <c r="U4484" s="2">
        <v>12</v>
      </c>
      <c r="V4484" s="2">
        <v>1</v>
      </c>
      <c r="W4484" s="2">
        <v>8.8000000000000007</v>
      </c>
      <c r="X4484" s="2">
        <v>6.6000000000000005</v>
      </c>
      <c r="Y4484" s="2">
        <v>3.9599999999999996E-2</v>
      </c>
      <c r="Z4484" s="6">
        <v>46202</v>
      </c>
    </row>
    <row r="4485" spans="1:26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8" t="str">
        <f>IF(Table5[[#This Row],[Company Code]]&lt;&gt;"",Table5[[#This Row],[Contact Email]],"")</f>
        <v/>
      </c>
      <c r="M4485" s="2"/>
      <c r="N4485" s="9" t="str">
        <f>IF(IF(COUNTIF($S$2:S4485,S4485)=1,P4485,"")=1,COUNTIF($O$2:O4485,O4485),IF(COUNTIF($S$2:S4485,S4485)=1,P4485,""))</f>
        <v/>
      </c>
      <c r="O4485" s="9" t="str">
        <f>IF(COUNTIF($S$2:S4485,S4485)=1,P4485,"")</f>
        <v/>
      </c>
      <c r="P4485" s="9">
        <f>COUNTIF($S$2:S4485,S4485)</f>
        <v>114</v>
      </c>
      <c r="Q4485" s="2" t="s">
        <v>117</v>
      </c>
      <c r="R4485" s="2" t="s">
        <v>4604</v>
      </c>
      <c r="S4485" s="2" t="s">
        <v>79</v>
      </c>
      <c r="T4485" s="2">
        <v>108</v>
      </c>
      <c r="U4485" s="2">
        <v>12</v>
      </c>
      <c r="V4485" s="2">
        <v>9</v>
      </c>
      <c r="W4485" s="2">
        <v>79.2</v>
      </c>
      <c r="X4485" s="2">
        <v>59.400000000000006</v>
      </c>
      <c r="Y4485" s="2">
        <v>0.35639999999999999</v>
      </c>
      <c r="Z4485" s="6">
        <v>46202</v>
      </c>
    </row>
    <row r="4486" spans="1:26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8" t="str">
        <f>IF(Table5[[#This Row],[Company Code]]&lt;&gt;"",Table5[[#This Row],[Contact Email]],"")</f>
        <v/>
      </c>
      <c r="M4486" s="2"/>
      <c r="N4486" s="9" t="str">
        <f>IF(IF(COUNTIF($S$2:S4486,S4486)=1,P4486,"")=1,COUNTIF($O$2:O4486,O4486),IF(COUNTIF($S$2:S4486,S4486)=1,P4486,""))</f>
        <v/>
      </c>
      <c r="O4486" s="9" t="str">
        <f>IF(COUNTIF($S$2:S4486,S4486)=1,P4486,"")</f>
        <v/>
      </c>
      <c r="P4486" s="9">
        <f>COUNTIF($S$2:S4486,S4486)</f>
        <v>115</v>
      </c>
      <c r="Q4486" s="2" t="s">
        <v>117</v>
      </c>
      <c r="R4486" s="2" t="s">
        <v>4605</v>
      </c>
      <c r="S4486" s="2" t="s">
        <v>79</v>
      </c>
      <c r="T4486" s="2">
        <v>24</v>
      </c>
      <c r="U4486" s="2">
        <v>12</v>
      </c>
      <c r="V4486" s="2">
        <v>2</v>
      </c>
      <c r="W4486" s="2">
        <v>17.600000000000001</v>
      </c>
      <c r="X4486" s="2">
        <v>13.200000000000001</v>
      </c>
      <c r="Y4486" s="2">
        <v>7.9199999999999993E-2</v>
      </c>
      <c r="Z4486" s="6">
        <v>46202</v>
      </c>
    </row>
    <row r="4487" spans="1:26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8" t="str">
        <f>IF(Table5[[#This Row],[Company Code]]&lt;&gt;"",Table5[[#This Row],[Contact Email]],"")</f>
        <v/>
      </c>
      <c r="M4487" s="2"/>
      <c r="N4487" s="9" t="str">
        <f>IF(IF(COUNTIF($S$2:S4487,S4487)=1,P4487,"")=1,COUNTIF($O$2:O4487,O4487),IF(COUNTIF($S$2:S4487,S4487)=1,P4487,""))</f>
        <v/>
      </c>
      <c r="O4487" s="9" t="str">
        <f>IF(COUNTIF($S$2:S4487,S4487)=1,P4487,"")</f>
        <v/>
      </c>
      <c r="P4487" s="9">
        <f>COUNTIF($S$2:S4487,S4487)</f>
        <v>116</v>
      </c>
      <c r="Q4487" s="2" t="s">
        <v>117</v>
      </c>
      <c r="R4487" s="2" t="s">
        <v>4606</v>
      </c>
      <c r="S4487" s="2" t="s">
        <v>79</v>
      </c>
      <c r="T4487" s="2">
        <v>48</v>
      </c>
      <c r="U4487" s="2">
        <v>12</v>
      </c>
      <c r="V4487" s="2">
        <v>4</v>
      </c>
      <c r="W4487" s="2">
        <v>35.200000000000003</v>
      </c>
      <c r="X4487" s="2">
        <v>26.400000000000002</v>
      </c>
      <c r="Y4487" s="2">
        <v>0.15839999999999999</v>
      </c>
      <c r="Z4487" s="6">
        <v>46202</v>
      </c>
    </row>
    <row r="4488" spans="1:26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8" t="str">
        <f>IF(Table5[[#This Row],[Company Code]]&lt;&gt;"",Table5[[#This Row],[Contact Email]],"")</f>
        <v/>
      </c>
      <c r="M4488" s="2"/>
      <c r="N4488" s="9" t="str">
        <f>IF(IF(COUNTIF($S$2:S4488,S4488)=1,P4488,"")=1,COUNTIF($O$2:O4488,O4488),IF(COUNTIF($S$2:S4488,S4488)=1,P4488,""))</f>
        <v/>
      </c>
      <c r="O4488" s="9" t="str">
        <f>IF(COUNTIF($S$2:S4488,S4488)=1,P4488,"")</f>
        <v/>
      </c>
      <c r="P4488" s="9">
        <f>COUNTIF($S$2:S4488,S4488)</f>
        <v>117</v>
      </c>
      <c r="Q4488" s="2" t="s">
        <v>117</v>
      </c>
      <c r="R4488" s="2" t="s">
        <v>4607</v>
      </c>
      <c r="S4488" s="2" t="s">
        <v>79</v>
      </c>
      <c r="T4488" s="2">
        <v>60</v>
      </c>
      <c r="U4488" s="2">
        <v>12</v>
      </c>
      <c r="V4488" s="2">
        <v>5</v>
      </c>
      <c r="W4488" s="2">
        <v>44</v>
      </c>
      <c r="X4488" s="2">
        <v>33</v>
      </c>
      <c r="Y4488" s="2">
        <v>0.19800000000000001</v>
      </c>
      <c r="Z4488" s="6">
        <v>46202</v>
      </c>
    </row>
    <row r="4489" spans="1:26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8" t="str">
        <f>IF(Table5[[#This Row],[Company Code]]&lt;&gt;"",Table5[[#This Row],[Contact Email]],"")</f>
        <v/>
      </c>
      <c r="M4489" s="2"/>
      <c r="N4489" s="9" t="str">
        <f>IF(IF(COUNTIF($S$2:S4489,S4489)=1,P4489,"")=1,COUNTIF($O$2:O4489,O4489),IF(COUNTIF($S$2:S4489,S4489)=1,P4489,""))</f>
        <v/>
      </c>
      <c r="O4489" s="9" t="str">
        <f>IF(COUNTIF($S$2:S4489,S4489)=1,P4489,"")</f>
        <v/>
      </c>
      <c r="P4489" s="9">
        <f>COUNTIF($S$2:S4489,S4489)</f>
        <v>118</v>
      </c>
      <c r="Q4489" s="2" t="s">
        <v>117</v>
      </c>
      <c r="R4489" s="2" t="s">
        <v>4608</v>
      </c>
      <c r="S4489" s="2" t="s">
        <v>79</v>
      </c>
      <c r="T4489" s="2">
        <v>24</v>
      </c>
      <c r="U4489" s="2">
        <v>12</v>
      </c>
      <c r="V4489" s="2">
        <v>2</v>
      </c>
      <c r="W4489" s="2">
        <v>17.600000000000001</v>
      </c>
      <c r="X4489" s="2">
        <v>13.200000000000001</v>
      </c>
      <c r="Y4489" s="2">
        <v>7.9199999999999993E-2</v>
      </c>
      <c r="Z4489" s="6">
        <v>46202</v>
      </c>
    </row>
    <row r="4490" spans="1:26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8" t="str">
        <f>IF(Table5[[#This Row],[Company Code]]&lt;&gt;"",Table5[[#This Row],[Contact Email]],"")</f>
        <v/>
      </c>
      <c r="M4490" s="2"/>
      <c r="N4490" s="9" t="str">
        <f>IF(IF(COUNTIF($S$2:S4490,S4490)=1,P4490,"")=1,COUNTIF($O$2:O4490,O4490),IF(COUNTIF($S$2:S4490,S4490)=1,P4490,""))</f>
        <v/>
      </c>
      <c r="O4490" s="9" t="str">
        <f>IF(COUNTIF($S$2:S4490,S4490)=1,P4490,"")</f>
        <v/>
      </c>
      <c r="P4490" s="9">
        <f>COUNTIF($S$2:S4490,S4490)</f>
        <v>119</v>
      </c>
      <c r="Q4490" s="2" t="s">
        <v>117</v>
      </c>
      <c r="R4490" s="2" t="s">
        <v>4609</v>
      </c>
      <c r="S4490" s="2" t="s">
        <v>79</v>
      </c>
      <c r="T4490" s="2">
        <v>24</v>
      </c>
      <c r="U4490" s="2">
        <v>12</v>
      </c>
      <c r="V4490" s="2">
        <v>2</v>
      </c>
      <c r="W4490" s="2">
        <v>17.600000000000001</v>
      </c>
      <c r="X4490" s="2">
        <v>13.200000000000001</v>
      </c>
      <c r="Y4490" s="2">
        <v>7.9199999999999993E-2</v>
      </c>
      <c r="Z4490" s="6">
        <v>46202</v>
      </c>
    </row>
    <row r="4491" spans="1:26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8" t="str">
        <f>IF(Table5[[#This Row],[Company Code]]&lt;&gt;"",Table5[[#This Row],[Contact Email]],"")</f>
        <v/>
      </c>
      <c r="M4491" s="2"/>
      <c r="N4491" s="9" t="str">
        <f>IF(IF(COUNTIF($S$2:S4491,S4491)=1,P4491,"")=1,COUNTIF($O$2:O4491,O4491),IF(COUNTIF($S$2:S4491,S4491)=1,P4491,""))</f>
        <v/>
      </c>
      <c r="O4491" s="9" t="str">
        <f>IF(COUNTIF($S$2:S4491,S4491)=1,P4491,"")</f>
        <v/>
      </c>
      <c r="P4491" s="9">
        <f>COUNTIF($S$2:S4491,S4491)</f>
        <v>120</v>
      </c>
      <c r="Q4491" s="2" t="s">
        <v>117</v>
      </c>
      <c r="R4491" s="2" t="s">
        <v>4610</v>
      </c>
      <c r="S4491" s="2" t="s">
        <v>79</v>
      </c>
      <c r="T4491" s="2">
        <v>12</v>
      </c>
      <c r="U4491" s="2">
        <v>12</v>
      </c>
      <c r="V4491" s="2">
        <v>1</v>
      </c>
      <c r="W4491" s="2">
        <v>8.8000000000000007</v>
      </c>
      <c r="X4491" s="2">
        <v>6.6000000000000005</v>
      </c>
      <c r="Y4491" s="2">
        <v>3.9599999999999996E-2</v>
      </c>
      <c r="Z4491" s="6">
        <v>46202</v>
      </c>
    </row>
    <row r="4492" spans="1:26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8" t="str">
        <f>IF(Table5[[#This Row],[Company Code]]&lt;&gt;"",Table5[[#This Row],[Contact Email]],"")</f>
        <v/>
      </c>
      <c r="M4492" s="2"/>
      <c r="N4492" s="9" t="str">
        <f>IF(IF(COUNTIF($S$2:S4492,S4492)=1,P4492,"")=1,COUNTIF($O$2:O4492,O4492),IF(COUNTIF($S$2:S4492,S4492)=1,P4492,""))</f>
        <v/>
      </c>
      <c r="O4492" s="9" t="str">
        <f>IF(COUNTIF($S$2:S4492,S4492)=1,P4492,"")</f>
        <v/>
      </c>
      <c r="P4492" s="9">
        <f>COUNTIF($S$2:S4492,S4492)</f>
        <v>121</v>
      </c>
      <c r="Q4492" s="2" t="s">
        <v>117</v>
      </c>
      <c r="R4492" s="2" t="s">
        <v>4611</v>
      </c>
      <c r="S4492" s="2" t="s">
        <v>79</v>
      </c>
      <c r="T4492" s="2">
        <v>168</v>
      </c>
      <c r="U4492" s="2">
        <v>12</v>
      </c>
      <c r="V4492" s="2">
        <v>14</v>
      </c>
      <c r="W4492" s="2">
        <v>123.2</v>
      </c>
      <c r="X4492" s="2">
        <v>92.4</v>
      </c>
      <c r="Y4492" s="2">
        <v>0.5544</v>
      </c>
      <c r="Z4492" s="6">
        <v>46202</v>
      </c>
    </row>
    <row r="4493" spans="1:26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8" t="str">
        <f>IF(Table5[[#This Row],[Company Code]]&lt;&gt;"",Table5[[#This Row],[Contact Email]],"")</f>
        <v/>
      </c>
      <c r="M4493" s="2"/>
      <c r="N4493" s="9" t="str">
        <f>IF(IF(COUNTIF($S$2:S4493,S4493)=1,P4493,"")=1,COUNTIF($O$2:O4493,O4493),IF(COUNTIF($S$2:S4493,S4493)=1,P4493,""))</f>
        <v/>
      </c>
      <c r="O4493" s="9" t="str">
        <f>IF(COUNTIF($S$2:S4493,S4493)=1,P4493,"")</f>
        <v/>
      </c>
      <c r="P4493" s="9">
        <f>COUNTIF($S$2:S4493,S4493)</f>
        <v>122</v>
      </c>
      <c r="Q4493" s="2" t="s">
        <v>117</v>
      </c>
      <c r="R4493" s="2" t="s">
        <v>4612</v>
      </c>
      <c r="S4493" s="2" t="s">
        <v>79</v>
      </c>
      <c r="T4493" s="2">
        <v>12</v>
      </c>
      <c r="U4493" s="2">
        <v>12</v>
      </c>
      <c r="V4493" s="2">
        <v>1</v>
      </c>
      <c r="W4493" s="2">
        <v>8.8000000000000007</v>
      </c>
      <c r="X4493" s="2">
        <v>6.6000000000000005</v>
      </c>
      <c r="Y4493" s="2">
        <v>3.9599999999999996E-2</v>
      </c>
      <c r="Z4493" s="6">
        <v>46202</v>
      </c>
    </row>
    <row r="4494" spans="1:26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8" t="str">
        <f>IF(Table5[[#This Row],[Company Code]]&lt;&gt;"",Table5[[#This Row],[Contact Email]],"")</f>
        <v/>
      </c>
      <c r="M4494" s="2"/>
      <c r="N4494" s="9" t="str">
        <f>IF(IF(COUNTIF($S$2:S4494,S4494)=1,P4494,"")=1,COUNTIF($O$2:O4494,O4494),IF(COUNTIF($S$2:S4494,S4494)=1,P4494,""))</f>
        <v/>
      </c>
      <c r="O4494" s="9" t="str">
        <f>IF(COUNTIF($S$2:S4494,S4494)=1,P4494,"")</f>
        <v/>
      </c>
      <c r="P4494" s="9">
        <f>COUNTIF($S$2:S4494,S4494)</f>
        <v>123</v>
      </c>
      <c r="Q4494" s="2" t="s">
        <v>117</v>
      </c>
      <c r="R4494" s="2" t="s">
        <v>4613</v>
      </c>
      <c r="S4494" s="2" t="s">
        <v>79</v>
      </c>
      <c r="T4494" s="2">
        <v>144</v>
      </c>
      <c r="U4494" s="2">
        <v>12</v>
      </c>
      <c r="V4494" s="2">
        <v>12</v>
      </c>
      <c r="W4494" s="2">
        <v>105.60000000000001</v>
      </c>
      <c r="X4494" s="2">
        <v>79.2</v>
      </c>
      <c r="Y4494" s="2">
        <v>0.47520000000000001</v>
      </c>
      <c r="Z4494" s="6">
        <v>46202</v>
      </c>
    </row>
    <row r="4495" spans="1:26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8" t="str">
        <f>IF(Table5[[#This Row],[Company Code]]&lt;&gt;"",Table5[[#This Row],[Contact Email]],"")</f>
        <v/>
      </c>
      <c r="M4495" s="2"/>
      <c r="N4495" s="9" t="str">
        <f>IF(IF(COUNTIF($S$2:S4495,S4495)=1,P4495,"")=1,COUNTIF($O$2:O4495,O4495),IF(COUNTIF($S$2:S4495,S4495)=1,P4495,""))</f>
        <v/>
      </c>
      <c r="O4495" s="9" t="str">
        <f>IF(COUNTIF($S$2:S4495,S4495)=1,P4495,"")</f>
        <v/>
      </c>
      <c r="P4495" s="9">
        <f>COUNTIF($S$2:S4495,S4495)</f>
        <v>124</v>
      </c>
      <c r="Q4495" s="2" t="s">
        <v>117</v>
      </c>
      <c r="R4495" s="2" t="s">
        <v>4614</v>
      </c>
      <c r="S4495" s="2" t="s">
        <v>79</v>
      </c>
      <c r="T4495" s="2">
        <v>12</v>
      </c>
      <c r="U4495" s="2">
        <v>12</v>
      </c>
      <c r="V4495" s="2">
        <v>1</v>
      </c>
      <c r="W4495" s="2">
        <v>8.8000000000000007</v>
      </c>
      <c r="X4495" s="2">
        <v>6.6000000000000005</v>
      </c>
      <c r="Y4495" s="2">
        <v>3.9599999999999996E-2</v>
      </c>
      <c r="Z4495" s="6">
        <v>46202</v>
      </c>
    </row>
    <row r="4496" spans="1:26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8" t="str">
        <f>IF(Table5[[#This Row],[Company Code]]&lt;&gt;"",Table5[[#This Row],[Contact Email]],"")</f>
        <v/>
      </c>
      <c r="M4496" s="2"/>
      <c r="N4496" s="9" t="str">
        <f>IF(IF(COUNTIF($S$2:S4496,S4496)=1,P4496,"")=1,COUNTIF($O$2:O4496,O4496),IF(COUNTIF($S$2:S4496,S4496)=1,P4496,""))</f>
        <v/>
      </c>
      <c r="O4496" s="9" t="str">
        <f>IF(COUNTIF($S$2:S4496,S4496)=1,P4496,"")</f>
        <v/>
      </c>
      <c r="P4496" s="9">
        <f>COUNTIF($S$2:S4496,S4496)</f>
        <v>125</v>
      </c>
      <c r="Q4496" s="2" t="s">
        <v>117</v>
      </c>
      <c r="R4496" s="2" t="s">
        <v>4615</v>
      </c>
      <c r="S4496" s="2" t="s">
        <v>79</v>
      </c>
      <c r="T4496" s="2">
        <v>24</v>
      </c>
      <c r="U4496" s="2">
        <v>12</v>
      </c>
      <c r="V4496" s="2">
        <v>2</v>
      </c>
      <c r="W4496" s="2">
        <v>17.600000000000001</v>
      </c>
      <c r="X4496" s="2">
        <v>13.200000000000001</v>
      </c>
      <c r="Y4496" s="2">
        <v>7.9199999999999993E-2</v>
      </c>
      <c r="Z4496" s="6">
        <v>46202</v>
      </c>
    </row>
    <row r="4497" spans="1:26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8" t="str">
        <f>IF(Table5[[#This Row],[Company Code]]&lt;&gt;"",Table5[[#This Row],[Contact Email]],"")</f>
        <v/>
      </c>
      <c r="M4497" s="2"/>
      <c r="N4497" s="9" t="str">
        <f>IF(IF(COUNTIF($S$2:S4497,S4497)=1,P4497,"")=1,COUNTIF($O$2:O4497,O4497),IF(COUNTIF($S$2:S4497,S4497)=1,P4497,""))</f>
        <v/>
      </c>
      <c r="O4497" s="9" t="str">
        <f>IF(COUNTIF($S$2:S4497,S4497)=1,P4497,"")</f>
        <v/>
      </c>
      <c r="P4497" s="9">
        <f>COUNTIF($S$2:S4497,S4497)</f>
        <v>126</v>
      </c>
      <c r="Q4497" s="2" t="s">
        <v>117</v>
      </c>
      <c r="R4497" s="2" t="s">
        <v>4616</v>
      </c>
      <c r="S4497" s="2" t="s">
        <v>79</v>
      </c>
      <c r="T4497" s="2">
        <v>72</v>
      </c>
      <c r="U4497" s="2">
        <v>12</v>
      </c>
      <c r="V4497" s="2">
        <v>6</v>
      </c>
      <c r="W4497" s="2">
        <v>52.800000000000004</v>
      </c>
      <c r="X4497" s="2">
        <v>39.6</v>
      </c>
      <c r="Y4497" s="2">
        <v>0.23760000000000001</v>
      </c>
      <c r="Z4497" s="6">
        <v>46202</v>
      </c>
    </row>
    <row r="4498" spans="1:26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8" t="str">
        <f>IF(Table5[[#This Row],[Company Code]]&lt;&gt;"",Table5[[#This Row],[Contact Email]],"")</f>
        <v/>
      </c>
      <c r="M4498" s="2"/>
      <c r="N4498" s="9" t="str">
        <f>IF(IF(COUNTIF($S$2:S4498,S4498)=1,P4498,"")=1,COUNTIF($O$2:O4498,O4498),IF(COUNTIF($S$2:S4498,S4498)=1,P4498,""))</f>
        <v/>
      </c>
      <c r="O4498" s="9" t="str">
        <f>IF(COUNTIF($S$2:S4498,S4498)=1,P4498,"")</f>
        <v/>
      </c>
      <c r="P4498" s="9">
        <f>COUNTIF($S$2:S4498,S4498)</f>
        <v>127</v>
      </c>
      <c r="Q4498" s="2" t="s">
        <v>117</v>
      </c>
      <c r="R4498" s="2" t="s">
        <v>4617</v>
      </c>
      <c r="S4498" s="2" t="s">
        <v>79</v>
      </c>
      <c r="T4498" s="2">
        <v>60</v>
      </c>
      <c r="U4498" s="2">
        <v>12</v>
      </c>
      <c r="V4498" s="2">
        <v>5</v>
      </c>
      <c r="W4498" s="2">
        <v>44</v>
      </c>
      <c r="X4498" s="2">
        <v>33</v>
      </c>
      <c r="Y4498" s="2">
        <v>0.19800000000000001</v>
      </c>
      <c r="Z4498" s="6">
        <v>46202</v>
      </c>
    </row>
    <row r="4499" spans="1:26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8" t="str">
        <f>IF(Table5[[#This Row],[Company Code]]&lt;&gt;"",Table5[[#This Row],[Contact Email]],"")</f>
        <v/>
      </c>
      <c r="M4499" s="2"/>
      <c r="N4499" s="9" t="str">
        <f>IF(IF(COUNTIF($S$2:S4499,S4499)=1,P4499,"")=1,COUNTIF($O$2:O4499,O4499),IF(COUNTIF($S$2:S4499,S4499)=1,P4499,""))</f>
        <v/>
      </c>
      <c r="O4499" s="9" t="str">
        <f>IF(COUNTIF($S$2:S4499,S4499)=1,P4499,"")</f>
        <v/>
      </c>
      <c r="P4499" s="9">
        <f>COUNTIF($S$2:S4499,S4499)</f>
        <v>128</v>
      </c>
      <c r="Q4499" s="2" t="s">
        <v>117</v>
      </c>
      <c r="R4499" s="2" t="s">
        <v>4618</v>
      </c>
      <c r="S4499" s="2" t="s">
        <v>79</v>
      </c>
      <c r="T4499" s="2">
        <v>96</v>
      </c>
      <c r="U4499" s="2">
        <v>12</v>
      </c>
      <c r="V4499" s="2">
        <v>8</v>
      </c>
      <c r="W4499" s="2">
        <v>70.400000000000006</v>
      </c>
      <c r="X4499" s="2">
        <v>52.800000000000004</v>
      </c>
      <c r="Y4499" s="2">
        <v>0.31679999999999997</v>
      </c>
      <c r="Z4499" s="6">
        <v>46202</v>
      </c>
    </row>
    <row r="4500" spans="1:26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8" t="str">
        <f>IF(Table5[[#This Row],[Company Code]]&lt;&gt;"",Table5[[#This Row],[Contact Email]],"")</f>
        <v/>
      </c>
      <c r="M4500" s="2"/>
      <c r="N4500" s="9" t="str">
        <f>IF(IF(COUNTIF($S$2:S4500,S4500)=1,P4500,"")=1,COUNTIF($O$2:O4500,O4500),IF(COUNTIF($S$2:S4500,S4500)=1,P4500,""))</f>
        <v/>
      </c>
      <c r="O4500" s="9" t="str">
        <f>IF(COUNTIF($S$2:S4500,S4500)=1,P4500,"")</f>
        <v/>
      </c>
      <c r="P4500" s="9">
        <f>COUNTIF($S$2:S4500,S4500)</f>
        <v>129</v>
      </c>
      <c r="Q4500" s="2" t="s">
        <v>117</v>
      </c>
      <c r="R4500" s="2" t="s">
        <v>4619</v>
      </c>
      <c r="S4500" s="2" t="s">
        <v>79</v>
      </c>
      <c r="T4500" s="2">
        <v>12</v>
      </c>
      <c r="U4500" s="2">
        <v>12</v>
      </c>
      <c r="V4500" s="2">
        <v>1</v>
      </c>
      <c r="W4500" s="2">
        <v>8.8000000000000007</v>
      </c>
      <c r="X4500" s="2">
        <v>6.6000000000000005</v>
      </c>
      <c r="Y4500" s="2">
        <v>3.9599999999999996E-2</v>
      </c>
      <c r="Z4500" s="6">
        <v>46202</v>
      </c>
    </row>
    <row r="4501" spans="1:26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8" t="str">
        <f>IF(Table5[[#This Row],[Company Code]]&lt;&gt;"",Table5[[#This Row],[Contact Email]],"")</f>
        <v/>
      </c>
      <c r="M4501" s="2"/>
      <c r="N4501" s="9" t="str">
        <f>IF(IF(COUNTIF($S$2:S4501,S4501)=1,P4501,"")=1,COUNTIF($O$2:O4501,O4501),IF(COUNTIF($S$2:S4501,S4501)=1,P4501,""))</f>
        <v/>
      </c>
      <c r="O4501" s="9" t="str">
        <f>IF(COUNTIF($S$2:S4501,S4501)=1,P4501,"")</f>
        <v/>
      </c>
      <c r="P4501" s="9">
        <f>COUNTIF($S$2:S4501,S4501)</f>
        <v>130</v>
      </c>
      <c r="Q4501" s="2" t="s">
        <v>117</v>
      </c>
      <c r="R4501" s="2" t="s">
        <v>4620</v>
      </c>
      <c r="S4501" s="2" t="s">
        <v>79</v>
      </c>
      <c r="T4501" s="2">
        <v>96</v>
      </c>
      <c r="U4501" s="2">
        <v>12</v>
      </c>
      <c r="V4501" s="2">
        <v>8</v>
      </c>
      <c r="W4501" s="2">
        <v>70.400000000000006</v>
      </c>
      <c r="X4501" s="2">
        <v>52.800000000000004</v>
      </c>
      <c r="Y4501" s="2">
        <v>0.31679999999999997</v>
      </c>
      <c r="Z4501" s="6">
        <v>46202</v>
      </c>
    </row>
    <row r="4502" spans="1:26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8" t="str">
        <f>IF(Table5[[#This Row],[Company Code]]&lt;&gt;"",Table5[[#This Row],[Contact Email]],"")</f>
        <v/>
      </c>
      <c r="M4502" s="2"/>
      <c r="N4502" s="9" t="str">
        <f>IF(IF(COUNTIF($S$2:S4502,S4502)=1,P4502,"")=1,COUNTIF($O$2:O4502,O4502),IF(COUNTIF($S$2:S4502,S4502)=1,P4502,""))</f>
        <v/>
      </c>
      <c r="O4502" s="9" t="str">
        <f>IF(COUNTIF($S$2:S4502,S4502)=1,P4502,"")</f>
        <v/>
      </c>
      <c r="P4502" s="9">
        <f>COUNTIF($S$2:S4502,S4502)</f>
        <v>131</v>
      </c>
      <c r="Q4502" s="2" t="s">
        <v>117</v>
      </c>
      <c r="R4502" s="2" t="s">
        <v>4621</v>
      </c>
      <c r="S4502" s="2" t="s">
        <v>79</v>
      </c>
      <c r="T4502" s="2">
        <v>72</v>
      </c>
      <c r="U4502" s="2">
        <v>12</v>
      </c>
      <c r="V4502" s="2">
        <v>6</v>
      </c>
      <c r="W4502" s="2">
        <v>52.800000000000004</v>
      </c>
      <c r="X4502" s="2">
        <v>39.6</v>
      </c>
      <c r="Y4502" s="2">
        <v>0.23760000000000001</v>
      </c>
      <c r="Z4502" s="6">
        <v>46202</v>
      </c>
    </row>
    <row r="4503" spans="1:26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8" t="str">
        <f>IF(Table5[[#This Row],[Company Code]]&lt;&gt;"",Table5[[#This Row],[Contact Email]],"")</f>
        <v/>
      </c>
      <c r="M4503" s="2"/>
      <c r="N4503" s="9" t="str">
        <f>IF(IF(COUNTIF($S$2:S4503,S4503)=1,P4503,"")=1,COUNTIF($O$2:O4503,O4503),IF(COUNTIF($S$2:S4503,S4503)=1,P4503,""))</f>
        <v/>
      </c>
      <c r="O4503" s="9" t="str">
        <f>IF(COUNTIF($S$2:S4503,S4503)=1,P4503,"")</f>
        <v/>
      </c>
      <c r="P4503" s="9">
        <f>COUNTIF($S$2:S4503,S4503)</f>
        <v>132</v>
      </c>
      <c r="Q4503" s="2" t="s">
        <v>117</v>
      </c>
      <c r="R4503" s="2" t="s">
        <v>4622</v>
      </c>
      <c r="S4503" s="2" t="s">
        <v>79</v>
      </c>
      <c r="T4503" s="2">
        <v>120</v>
      </c>
      <c r="U4503" s="2">
        <v>12</v>
      </c>
      <c r="V4503" s="2">
        <v>10</v>
      </c>
      <c r="W4503" s="2">
        <v>88</v>
      </c>
      <c r="X4503" s="2">
        <v>66</v>
      </c>
      <c r="Y4503" s="2">
        <v>0.39600000000000002</v>
      </c>
      <c r="Z4503" s="6">
        <v>46202</v>
      </c>
    </row>
    <row r="4504" spans="1:26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8" t="str">
        <f>IF(Table5[[#This Row],[Company Code]]&lt;&gt;"",Table5[[#This Row],[Contact Email]],"")</f>
        <v/>
      </c>
      <c r="M4504" s="2"/>
      <c r="N4504" s="9" t="str">
        <f>IF(IF(COUNTIF($S$2:S4504,S4504)=1,P4504,"")=1,COUNTIF($O$2:O4504,O4504),IF(COUNTIF($S$2:S4504,S4504)=1,P4504,""))</f>
        <v/>
      </c>
      <c r="O4504" s="9" t="str">
        <f>IF(COUNTIF($S$2:S4504,S4504)=1,P4504,"")</f>
        <v/>
      </c>
      <c r="P4504" s="9">
        <f>COUNTIF($S$2:S4504,S4504)</f>
        <v>133</v>
      </c>
      <c r="Q4504" s="2" t="s">
        <v>117</v>
      </c>
      <c r="R4504" s="2" t="s">
        <v>4623</v>
      </c>
      <c r="S4504" s="2" t="s">
        <v>79</v>
      </c>
      <c r="T4504" s="2">
        <v>108</v>
      </c>
      <c r="U4504" s="2">
        <v>12</v>
      </c>
      <c r="V4504" s="2">
        <v>9</v>
      </c>
      <c r="W4504" s="2">
        <v>79.2</v>
      </c>
      <c r="X4504" s="2">
        <v>59.400000000000006</v>
      </c>
      <c r="Y4504" s="2">
        <v>0.35639999999999999</v>
      </c>
      <c r="Z4504" s="6">
        <v>46202</v>
      </c>
    </row>
    <row r="4505" spans="1:26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8" t="str">
        <f>IF(Table5[[#This Row],[Company Code]]&lt;&gt;"",Table5[[#This Row],[Contact Email]],"")</f>
        <v/>
      </c>
      <c r="M4505" s="2"/>
      <c r="N4505" s="9" t="str">
        <f>IF(IF(COUNTIF($S$2:S4505,S4505)=1,P4505,"")=1,COUNTIF($O$2:O4505,O4505),IF(COUNTIF($S$2:S4505,S4505)=1,P4505,""))</f>
        <v/>
      </c>
      <c r="O4505" s="9" t="str">
        <f>IF(COUNTIF($S$2:S4505,S4505)=1,P4505,"")</f>
        <v/>
      </c>
      <c r="P4505" s="9">
        <f>COUNTIF($S$2:S4505,S4505)</f>
        <v>134</v>
      </c>
      <c r="Q4505" s="2" t="s">
        <v>117</v>
      </c>
      <c r="R4505" s="2" t="s">
        <v>4624</v>
      </c>
      <c r="S4505" s="2" t="s">
        <v>79</v>
      </c>
      <c r="T4505" s="2">
        <v>36</v>
      </c>
      <c r="U4505" s="2">
        <v>12</v>
      </c>
      <c r="V4505" s="2">
        <v>3</v>
      </c>
      <c r="W4505" s="2">
        <v>26.400000000000002</v>
      </c>
      <c r="X4505" s="2">
        <v>19.8</v>
      </c>
      <c r="Y4505" s="2">
        <v>0.1188</v>
      </c>
      <c r="Z4505" s="6">
        <v>46202</v>
      </c>
    </row>
    <row r="4506" spans="1:26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8" t="str">
        <f>IF(Table5[[#This Row],[Company Code]]&lt;&gt;"",Table5[[#This Row],[Contact Email]],"")</f>
        <v/>
      </c>
      <c r="M4506" s="2"/>
      <c r="N4506" s="9" t="str">
        <f>IF(IF(COUNTIF($S$2:S4506,S4506)=1,P4506,"")=1,COUNTIF($O$2:O4506,O4506),IF(COUNTIF($S$2:S4506,S4506)=1,P4506,""))</f>
        <v/>
      </c>
      <c r="O4506" s="9" t="str">
        <f>IF(COUNTIF($S$2:S4506,S4506)=1,P4506,"")</f>
        <v/>
      </c>
      <c r="P4506" s="9">
        <f>COUNTIF($S$2:S4506,S4506)</f>
        <v>135</v>
      </c>
      <c r="Q4506" s="2" t="s">
        <v>117</v>
      </c>
      <c r="R4506" s="2" t="s">
        <v>4625</v>
      </c>
      <c r="S4506" s="2" t="s">
        <v>79</v>
      </c>
      <c r="T4506" s="2">
        <v>60</v>
      </c>
      <c r="U4506" s="2">
        <v>12</v>
      </c>
      <c r="V4506" s="2">
        <v>5</v>
      </c>
      <c r="W4506" s="2">
        <v>44</v>
      </c>
      <c r="X4506" s="2">
        <v>33</v>
      </c>
      <c r="Y4506" s="2">
        <v>0.19800000000000001</v>
      </c>
      <c r="Z4506" s="6">
        <v>46202</v>
      </c>
    </row>
    <row r="4507" spans="1:26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8" t="str">
        <f>IF(Table5[[#This Row],[Company Code]]&lt;&gt;"",Table5[[#This Row],[Contact Email]],"")</f>
        <v/>
      </c>
      <c r="M4507" s="2"/>
      <c r="N4507" s="9" t="str">
        <f>IF(IF(COUNTIF($S$2:S4507,S4507)=1,P4507,"")=1,COUNTIF($O$2:O4507,O4507),IF(COUNTIF($S$2:S4507,S4507)=1,P4507,""))</f>
        <v/>
      </c>
      <c r="O4507" s="9" t="str">
        <f>IF(COUNTIF($S$2:S4507,S4507)=1,P4507,"")</f>
        <v/>
      </c>
      <c r="P4507" s="9">
        <f>COUNTIF($S$2:S4507,S4507)</f>
        <v>136</v>
      </c>
      <c r="Q4507" s="2" t="s">
        <v>117</v>
      </c>
      <c r="R4507" s="2" t="s">
        <v>4626</v>
      </c>
      <c r="S4507" s="2" t="s">
        <v>79</v>
      </c>
      <c r="T4507" s="2">
        <v>48</v>
      </c>
      <c r="U4507" s="2">
        <v>12</v>
      </c>
      <c r="V4507" s="2">
        <v>4</v>
      </c>
      <c r="W4507" s="2">
        <v>35.200000000000003</v>
      </c>
      <c r="X4507" s="2">
        <v>26.400000000000002</v>
      </c>
      <c r="Y4507" s="2">
        <v>0.15839999999999999</v>
      </c>
      <c r="Z4507" s="6">
        <v>46202</v>
      </c>
    </row>
    <row r="4508" spans="1:26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8" t="str">
        <f>IF(Table5[[#This Row],[Company Code]]&lt;&gt;"",Table5[[#This Row],[Contact Email]],"")</f>
        <v/>
      </c>
      <c r="M4508" s="2"/>
      <c r="N4508" s="9" t="str">
        <f>IF(IF(COUNTIF($S$2:S4508,S4508)=1,P4508,"")=1,COUNTIF($O$2:O4508,O4508),IF(COUNTIF($S$2:S4508,S4508)=1,P4508,""))</f>
        <v/>
      </c>
      <c r="O4508" s="9" t="str">
        <f>IF(COUNTIF($S$2:S4508,S4508)=1,P4508,"")</f>
        <v/>
      </c>
      <c r="P4508" s="9">
        <f>COUNTIF($S$2:S4508,S4508)</f>
        <v>137</v>
      </c>
      <c r="Q4508" s="2" t="s">
        <v>117</v>
      </c>
      <c r="R4508" s="2" t="s">
        <v>4627</v>
      </c>
      <c r="S4508" s="2" t="s">
        <v>79</v>
      </c>
      <c r="T4508" s="2">
        <v>48</v>
      </c>
      <c r="U4508" s="2">
        <v>12</v>
      </c>
      <c r="V4508" s="2">
        <v>4</v>
      </c>
      <c r="W4508" s="2">
        <v>35.200000000000003</v>
      </c>
      <c r="X4508" s="2">
        <v>26.400000000000002</v>
      </c>
      <c r="Y4508" s="2">
        <v>0.15839999999999999</v>
      </c>
      <c r="Z4508" s="6">
        <v>46202</v>
      </c>
    </row>
    <row r="4509" spans="1:26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8" t="str">
        <f>IF(Table5[[#This Row],[Company Code]]&lt;&gt;"",Table5[[#This Row],[Contact Email]],"")</f>
        <v/>
      </c>
      <c r="M4509" s="2"/>
      <c r="N4509" s="9" t="str">
        <f>IF(IF(COUNTIF($S$2:S4509,S4509)=1,P4509,"")=1,COUNTIF($O$2:O4509,O4509),IF(COUNTIF($S$2:S4509,S4509)=1,P4509,""))</f>
        <v/>
      </c>
      <c r="O4509" s="9" t="str">
        <f>IF(COUNTIF($S$2:S4509,S4509)=1,P4509,"")</f>
        <v/>
      </c>
      <c r="P4509" s="9">
        <f>COUNTIF($S$2:S4509,S4509)</f>
        <v>138</v>
      </c>
      <c r="Q4509" s="2" t="s">
        <v>117</v>
      </c>
      <c r="R4509" s="2" t="s">
        <v>4628</v>
      </c>
      <c r="S4509" s="2" t="s">
        <v>79</v>
      </c>
      <c r="T4509" s="2">
        <v>24</v>
      </c>
      <c r="U4509" s="2">
        <v>12</v>
      </c>
      <c r="V4509" s="2">
        <v>2</v>
      </c>
      <c r="W4509" s="2">
        <v>17.600000000000001</v>
      </c>
      <c r="X4509" s="2">
        <v>13.200000000000001</v>
      </c>
      <c r="Y4509" s="2">
        <v>7.9199999999999993E-2</v>
      </c>
      <c r="Z4509" s="6">
        <v>46202</v>
      </c>
    </row>
    <row r="4510" spans="1:26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8" t="str">
        <f>IF(Table5[[#This Row],[Company Code]]&lt;&gt;"",Table5[[#This Row],[Contact Email]],"")</f>
        <v/>
      </c>
      <c r="M4510" s="2"/>
      <c r="N4510" s="9" t="str">
        <f>IF(IF(COUNTIF($S$2:S4510,S4510)=1,P4510,"")=1,COUNTIF($O$2:O4510,O4510),IF(COUNTIF($S$2:S4510,S4510)=1,P4510,""))</f>
        <v/>
      </c>
      <c r="O4510" s="9" t="str">
        <f>IF(COUNTIF($S$2:S4510,S4510)=1,P4510,"")</f>
        <v/>
      </c>
      <c r="P4510" s="9">
        <f>COUNTIF($S$2:S4510,S4510)</f>
        <v>139</v>
      </c>
      <c r="Q4510" s="2" t="s">
        <v>117</v>
      </c>
      <c r="R4510" s="2" t="s">
        <v>4629</v>
      </c>
      <c r="S4510" s="2" t="s">
        <v>79</v>
      </c>
      <c r="T4510" s="2">
        <v>72</v>
      </c>
      <c r="U4510" s="2">
        <v>12</v>
      </c>
      <c r="V4510" s="2">
        <v>6</v>
      </c>
      <c r="W4510" s="2">
        <v>52.800000000000004</v>
      </c>
      <c r="X4510" s="2">
        <v>39.6</v>
      </c>
      <c r="Y4510" s="2">
        <v>0.23760000000000001</v>
      </c>
      <c r="Z4510" s="6">
        <v>46202</v>
      </c>
    </row>
    <row r="4511" spans="1:26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8" t="str">
        <f>IF(Table5[[#This Row],[Company Code]]&lt;&gt;"",Table5[[#This Row],[Contact Email]],"")</f>
        <v/>
      </c>
      <c r="M4511" s="2"/>
      <c r="N4511" s="9" t="str">
        <f>IF(IF(COUNTIF($S$2:S4511,S4511)=1,P4511,"")=1,COUNTIF($O$2:O4511,O4511),IF(COUNTIF($S$2:S4511,S4511)=1,P4511,""))</f>
        <v/>
      </c>
      <c r="O4511" s="9" t="str">
        <f>IF(COUNTIF($S$2:S4511,S4511)=1,P4511,"")</f>
        <v/>
      </c>
      <c r="P4511" s="9">
        <f>COUNTIF($S$2:S4511,S4511)</f>
        <v>140</v>
      </c>
      <c r="Q4511" s="2" t="s">
        <v>117</v>
      </c>
      <c r="R4511" s="2" t="s">
        <v>4630</v>
      </c>
      <c r="S4511" s="2" t="s">
        <v>79</v>
      </c>
      <c r="T4511" s="2">
        <v>120</v>
      </c>
      <c r="U4511" s="2">
        <v>12</v>
      </c>
      <c r="V4511" s="2">
        <v>10</v>
      </c>
      <c r="W4511" s="2">
        <v>88</v>
      </c>
      <c r="X4511" s="2">
        <v>66</v>
      </c>
      <c r="Y4511" s="2">
        <v>0.39600000000000002</v>
      </c>
      <c r="Z4511" s="6">
        <v>46202</v>
      </c>
    </row>
    <row r="4512" spans="1:26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8" t="str">
        <f>IF(Table5[[#This Row],[Company Code]]&lt;&gt;"",Table5[[#This Row],[Contact Email]],"")</f>
        <v/>
      </c>
      <c r="M4512" s="2"/>
      <c r="N4512" s="9" t="str">
        <f>IF(IF(COUNTIF($S$2:S4512,S4512)=1,P4512,"")=1,COUNTIF($O$2:O4512,O4512),IF(COUNTIF($S$2:S4512,S4512)=1,P4512,""))</f>
        <v/>
      </c>
      <c r="O4512" s="9" t="str">
        <f>IF(COUNTIF($S$2:S4512,S4512)=1,P4512,"")</f>
        <v/>
      </c>
      <c r="P4512" s="9">
        <f>COUNTIF($S$2:S4512,S4512)</f>
        <v>141</v>
      </c>
      <c r="Q4512" s="2" t="s">
        <v>117</v>
      </c>
      <c r="R4512" s="2" t="s">
        <v>4631</v>
      </c>
      <c r="S4512" s="2" t="s">
        <v>79</v>
      </c>
      <c r="T4512" s="2">
        <v>36</v>
      </c>
      <c r="U4512" s="2">
        <v>12</v>
      </c>
      <c r="V4512" s="2">
        <v>3</v>
      </c>
      <c r="W4512" s="2">
        <v>26.400000000000002</v>
      </c>
      <c r="X4512" s="2">
        <v>19.8</v>
      </c>
      <c r="Y4512" s="2">
        <v>0.1188</v>
      </c>
      <c r="Z4512" s="6">
        <v>46202</v>
      </c>
    </row>
    <row r="4513" spans="1:26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8" t="str">
        <f>IF(Table5[[#This Row],[Company Code]]&lt;&gt;"",Table5[[#This Row],[Contact Email]],"")</f>
        <v/>
      </c>
      <c r="M4513" s="2"/>
      <c r="N4513" s="9" t="str">
        <f>IF(IF(COUNTIF($S$2:S4513,S4513)=1,P4513,"")=1,COUNTIF($O$2:O4513,O4513),IF(COUNTIF($S$2:S4513,S4513)=1,P4513,""))</f>
        <v/>
      </c>
      <c r="O4513" s="9" t="str">
        <f>IF(COUNTIF($S$2:S4513,S4513)=1,P4513,"")</f>
        <v/>
      </c>
      <c r="P4513" s="9">
        <f>COUNTIF($S$2:S4513,S4513)</f>
        <v>142</v>
      </c>
      <c r="Q4513" s="2" t="s">
        <v>117</v>
      </c>
      <c r="R4513" s="2" t="s">
        <v>4632</v>
      </c>
      <c r="S4513" s="2" t="s">
        <v>79</v>
      </c>
      <c r="T4513" s="2">
        <v>24</v>
      </c>
      <c r="U4513" s="2">
        <v>12</v>
      </c>
      <c r="V4513" s="2">
        <v>2</v>
      </c>
      <c r="W4513" s="2">
        <v>17.600000000000001</v>
      </c>
      <c r="X4513" s="2">
        <v>13.200000000000001</v>
      </c>
      <c r="Y4513" s="2">
        <v>7.9199999999999993E-2</v>
      </c>
      <c r="Z4513" s="6">
        <v>46202</v>
      </c>
    </row>
    <row r="4514" spans="1:26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8" t="str">
        <f>IF(Table5[[#This Row],[Company Code]]&lt;&gt;"",Table5[[#This Row],[Contact Email]],"")</f>
        <v/>
      </c>
      <c r="M4514" s="2"/>
      <c r="N4514" s="9" t="str">
        <f>IF(IF(COUNTIF($S$2:S4514,S4514)=1,P4514,"")=1,COUNTIF($O$2:O4514,O4514),IF(COUNTIF($S$2:S4514,S4514)=1,P4514,""))</f>
        <v/>
      </c>
      <c r="O4514" s="9" t="str">
        <f>IF(COUNTIF($S$2:S4514,S4514)=1,P4514,"")</f>
        <v/>
      </c>
      <c r="P4514" s="9">
        <f>COUNTIF($S$2:S4514,S4514)</f>
        <v>143</v>
      </c>
      <c r="Q4514" s="2" t="s">
        <v>117</v>
      </c>
      <c r="R4514" s="2" t="s">
        <v>4633</v>
      </c>
      <c r="S4514" s="2" t="s">
        <v>79</v>
      </c>
      <c r="T4514" s="2">
        <v>36</v>
      </c>
      <c r="U4514" s="2">
        <v>12</v>
      </c>
      <c r="V4514" s="2">
        <v>3</v>
      </c>
      <c r="W4514" s="2">
        <v>26.400000000000002</v>
      </c>
      <c r="X4514" s="2">
        <v>19.8</v>
      </c>
      <c r="Y4514" s="2">
        <v>0.1188</v>
      </c>
      <c r="Z4514" s="6">
        <v>46202</v>
      </c>
    </row>
    <row r="4515" spans="1:26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8" t="str">
        <f>IF(Table5[[#This Row],[Company Code]]&lt;&gt;"",Table5[[#This Row],[Contact Email]],"")</f>
        <v/>
      </c>
      <c r="M4515" s="2"/>
      <c r="N4515" s="9" t="str">
        <f>IF(IF(COUNTIF($S$2:S4515,S4515)=1,P4515,"")=1,COUNTIF($O$2:O4515,O4515),IF(COUNTIF($S$2:S4515,S4515)=1,P4515,""))</f>
        <v/>
      </c>
      <c r="O4515" s="9" t="str">
        <f>IF(COUNTIF($S$2:S4515,S4515)=1,P4515,"")</f>
        <v/>
      </c>
      <c r="P4515" s="9">
        <f>COUNTIF($S$2:S4515,S4515)</f>
        <v>144</v>
      </c>
      <c r="Q4515" s="2" t="s">
        <v>117</v>
      </c>
      <c r="R4515" s="2" t="s">
        <v>4634</v>
      </c>
      <c r="S4515" s="2" t="s">
        <v>79</v>
      </c>
      <c r="T4515" s="2">
        <v>24</v>
      </c>
      <c r="U4515" s="2">
        <v>12</v>
      </c>
      <c r="V4515" s="2">
        <v>2</v>
      </c>
      <c r="W4515" s="2">
        <v>17.600000000000001</v>
      </c>
      <c r="X4515" s="2">
        <v>13.200000000000001</v>
      </c>
      <c r="Y4515" s="2">
        <v>7.9199999999999993E-2</v>
      </c>
      <c r="Z4515" s="6">
        <v>46202</v>
      </c>
    </row>
    <row r="4516" spans="1:26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8" t="str">
        <f>IF(Table5[[#This Row],[Company Code]]&lt;&gt;"",Table5[[#This Row],[Contact Email]],"")</f>
        <v/>
      </c>
      <c r="M4516" s="2"/>
      <c r="N4516" s="9" t="str">
        <f>IF(IF(COUNTIF($S$2:S4516,S4516)=1,P4516,"")=1,COUNTIF($O$2:O4516,O4516),IF(COUNTIF($S$2:S4516,S4516)=1,P4516,""))</f>
        <v/>
      </c>
      <c r="O4516" s="9" t="str">
        <f>IF(COUNTIF($S$2:S4516,S4516)=1,P4516,"")</f>
        <v/>
      </c>
      <c r="P4516" s="9">
        <f>COUNTIF($S$2:S4516,S4516)</f>
        <v>145</v>
      </c>
      <c r="Q4516" s="2" t="s">
        <v>117</v>
      </c>
      <c r="R4516" s="2" t="s">
        <v>4635</v>
      </c>
      <c r="S4516" s="2" t="s">
        <v>79</v>
      </c>
      <c r="T4516" s="2">
        <v>12</v>
      </c>
      <c r="U4516" s="2">
        <v>12</v>
      </c>
      <c r="V4516" s="2">
        <v>1</v>
      </c>
      <c r="W4516" s="2">
        <v>8.8000000000000007</v>
      </c>
      <c r="X4516" s="2">
        <v>6.6000000000000005</v>
      </c>
      <c r="Y4516" s="2">
        <v>3.9599999999999996E-2</v>
      </c>
      <c r="Z4516" s="6">
        <v>46202</v>
      </c>
    </row>
    <row r="4517" spans="1:26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8" t="str">
        <f>IF(Table5[[#This Row],[Company Code]]&lt;&gt;"",Table5[[#This Row],[Contact Email]],"")</f>
        <v/>
      </c>
      <c r="M4517" s="2"/>
      <c r="N4517" s="9" t="str">
        <f>IF(IF(COUNTIF($S$2:S4517,S4517)=1,P4517,"")=1,COUNTIF($O$2:O4517,O4517),IF(COUNTIF($S$2:S4517,S4517)=1,P4517,""))</f>
        <v/>
      </c>
      <c r="O4517" s="9" t="str">
        <f>IF(COUNTIF($S$2:S4517,S4517)=1,P4517,"")</f>
        <v/>
      </c>
      <c r="P4517" s="9">
        <f>COUNTIF($S$2:S4517,S4517)</f>
        <v>146</v>
      </c>
      <c r="Q4517" s="2" t="s">
        <v>117</v>
      </c>
      <c r="R4517" s="2" t="s">
        <v>4636</v>
      </c>
      <c r="S4517" s="2" t="s">
        <v>79</v>
      </c>
      <c r="T4517" s="2">
        <v>120</v>
      </c>
      <c r="U4517" s="2">
        <v>12</v>
      </c>
      <c r="V4517" s="2">
        <v>10</v>
      </c>
      <c r="W4517" s="2">
        <v>88</v>
      </c>
      <c r="X4517" s="2">
        <v>66</v>
      </c>
      <c r="Y4517" s="2">
        <v>0.39600000000000002</v>
      </c>
      <c r="Z4517" s="6">
        <v>46202</v>
      </c>
    </row>
    <row r="4518" spans="1:26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8" t="str">
        <f>IF(Table5[[#This Row],[Company Code]]&lt;&gt;"",Table5[[#This Row],[Contact Email]],"")</f>
        <v/>
      </c>
      <c r="M4518" s="2"/>
      <c r="N4518" s="9" t="str">
        <f>IF(IF(COUNTIF($S$2:S4518,S4518)=1,P4518,"")=1,COUNTIF($O$2:O4518,O4518),IF(COUNTIF($S$2:S4518,S4518)=1,P4518,""))</f>
        <v/>
      </c>
      <c r="O4518" s="9" t="str">
        <f>IF(COUNTIF($S$2:S4518,S4518)=1,P4518,"")</f>
        <v/>
      </c>
      <c r="P4518" s="9">
        <f>COUNTIF($S$2:S4518,S4518)</f>
        <v>147</v>
      </c>
      <c r="Q4518" s="2" t="s">
        <v>117</v>
      </c>
      <c r="R4518" s="2" t="s">
        <v>4637</v>
      </c>
      <c r="S4518" s="2" t="s">
        <v>79</v>
      </c>
      <c r="T4518" s="2">
        <v>72</v>
      </c>
      <c r="U4518" s="2">
        <v>12</v>
      </c>
      <c r="V4518" s="2">
        <v>6</v>
      </c>
      <c r="W4518" s="2">
        <v>52.800000000000004</v>
      </c>
      <c r="X4518" s="2">
        <v>39.6</v>
      </c>
      <c r="Y4518" s="2">
        <v>0.23760000000000001</v>
      </c>
      <c r="Z4518" s="6">
        <v>46202</v>
      </c>
    </row>
    <row r="4519" spans="1:26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8" t="str">
        <f>IF(Table5[[#This Row],[Company Code]]&lt;&gt;"",Table5[[#This Row],[Contact Email]],"")</f>
        <v/>
      </c>
      <c r="M4519" s="2"/>
      <c r="N4519" s="9" t="str">
        <f>IF(IF(COUNTIF($S$2:S4519,S4519)=1,P4519,"")=1,COUNTIF($O$2:O4519,O4519),IF(COUNTIF($S$2:S4519,S4519)=1,P4519,""))</f>
        <v/>
      </c>
      <c r="O4519" s="9" t="str">
        <f>IF(COUNTIF($S$2:S4519,S4519)=1,P4519,"")</f>
        <v/>
      </c>
      <c r="P4519" s="9">
        <f>COUNTIF($S$2:S4519,S4519)</f>
        <v>148</v>
      </c>
      <c r="Q4519" s="2" t="s">
        <v>117</v>
      </c>
      <c r="R4519" s="2" t="s">
        <v>4638</v>
      </c>
      <c r="S4519" s="2" t="s">
        <v>79</v>
      </c>
      <c r="T4519" s="2">
        <v>24</v>
      </c>
      <c r="U4519" s="2">
        <v>12</v>
      </c>
      <c r="V4519" s="2">
        <v>2</v>
      </c>
      <c r="W4519" s="2">
        <v>17.600000000000001</v>
      </c>
      <c r="X4519" s="2">
        <v>13.200000000000001</v>
      </c>
      <c r="Y4519" s="2">
        <v>7.9199999999999993E-2</v>
      </c>
      <c r="Z4519" s="6">
        <v>46202</v>
      </c>
    </row>
    <row r="4520" spans="1:26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8" t="str">
        <f>IF(Table5[[#This Row],[Company Code]]&lt;&gt;"",Table5[[#This Row],[Contact Email]],"")</f>
        <v/>
      </c>
      <c r="M4520" s="2"/>
      <c r="N4520" s="9" t="str">
        <f>IF(IF(COUNTIF($S$2:S4520,S4520)=1,P4520,"")=1,COUNTIF($O$2:O4520,O4520),IF(COUNTIF($S$2:S4520,S4520)=1,P4520,""))</f>
        <v/>
      </c>
      <c r="O4520" s="9" t="str">
        <f>IF(COUNTIF($S$2:S4520,S4520)=1,P4520,"")</f>
        <v/>
      </c>
      <c r="P4520" s="9">
        <f>COUNTIF($S$2:S4520,S4520)</f>
        <v>149</v>
      </c>
      <c r="Q4520" s="2" t="s">
        <v>117</v>
      </c>
      <c r="R4520" s="2" t="s">
        <v>4639</v>
      </c>
      <c r="S4520" s="2" t="s">
        <v>79</v>
      </c>
      <c r="T4520" s="2">
        <v>12</v>
      </c>
      <c r="U4520" s="2">
        <v>12</v>
      </c>
      <c r="V4520" s="2">
        <v>1</v>
      </c>
      <c r="W4520" s="2">
        <v>8.8000000000000007</v>
      </c>
      <c r="X4520" s="2">
        <v>6.6000000000000005</v>
      </c>
      <c r="Y4520" s="2">
        <v>3.9599999999999996E-2</v>
      </c>
      <c r="Z4520" s="6">
        <v>46202</v>
      </c>
    </row>
    <row r="4521" spans="1:26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8" t="str">
        <f>IF(Table5[[#This Row],[Company Code]]&lt;&gt;"",Table5[[#This Row],[Contact Email]],"")</f>
        <v/>
      </c>
      <c r="M4521" s="2"/>
      <c r="N4521" s="9" t="str">
        <f>IF(IF(COUNTIF($S$2:S4521,S4521)=1,P4521,"")=1,COUNTIF($O$2:O4521,O4521),IF(COUNTIF($S$2:S4521,S4521)=1,P4521,""))</f>
        <v/>
      </c>
      <c r="O4521" s="9" t="str">
        <f>IF(COUNTIF($S$2:S4521,S4521)=1,P4521,"")</f>
        <v/>
      </c>
      <c r="P4521" s="9">
        <f>COUNTIF($S$2:S4521,S4521)</f>
        <v>150</v>
      </c>
      <c r="Q4521" s="2" t="s">
        <v>117</v>
      </c>
      <c r="R4521" s="2" t="s">
        <v>4640</v>
      </c>
      <c r="S4521" s="2" t="s">
        <v>79</v>
      </c>
      <c r="T4521" s="2">
        <v>48</v>
      </c>
      <c r="U4521" s="2">
        <v>12</v>
      </c>
      <c r="V4521" s="2">
        <v>4</v>
      </c>
      <c r="W4521" s="2">
        <v>35.200000000000003</v>
      </c>
      <c r="X4521" s="2">
        <v>26.400000000000002</v>
      </c>
      <c r="Y4521" s="2">
        <v>0.15839999999999999</v>
      </c>
      <c r="Z4521" s="6">
        <v>46202</v>
      </c>
    </row>
    <row r="4522" spans="1:26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8" t="str">
        <f>IF(Table5[[#This Row],[Company Code]]&lt;&gt;"",Table5[[#This Row],[Contact Email]],"")</f>
        <v/>
      </c>
      <c r="M4522" s="2"/>
      <c r="N4522" s="9" t="str">
        <f>IF(IF(COUNTIF($S$2:S4522,S4522)=1,P4522,"")=1,COUNTIF($O$2:O4522,O4522),IF(COUNTIF($S$2:S4522,S4522)=1,P4522,""))</f>
        <v/>
      </c>
      <c r="O4522" s="9" t="str">
        <f>IF(COUNTIF($S$2:S4522,S4522)=1,P4522,"")</f>
        <v/>
      </c>
      <c r="P4522" s="9">
        <f>COUNTIF($S$2:S4522,S4522)</f>
        <v>151</v>
      </c>
      <c r="Q4522" s="2" t="s">
        <v>117</v>
      </c>
      <c r="R4522" s="2" t="s">
        <v>4641</v>
      </c>
      <c r="S4522" s="2" t="s">
        <v>79</v>
      </c>
      <c r="T4522" s="2">
        <v>48</v>
      </c>
      <c r="U4522" s="2">
        <v>12</v>
      </c>
      <c r="V4522" s="2">
        <v>4</v>
      </c>
      <c r="W4522" s="2">
        <v>35.200000000000003</v>
      </c>
      <c r="X4522" s="2">
        <v>26.400000000000002</v>
      </c>
      <c r="Y4522" s="2">
        <v>0.15839999999999999</v>
      </c>
      <c r="Z4522" s="6">
        <v>46202</v>
      </c>
    </row>
    <row r="4523" spans="1:26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8" t="str">
        <f>IF(Table5[[#This Row],[Company Code]]&lt;&gt;"",Table5[[#This Row],[Contact Email]],"")</f>
        <v/>
      </c>
      <c r="M4523" s="2"/>
      <c r="N4523" s="9" t="str">
        <f>IF(IF(COUNTIF($S$2:S4523,S4523)=1,P4523,"")=1,COUNTIF($O$2:O4523,O4523),IF(COUNTIF($S$2:S4523,S4523)=1,P4523,""))</f>
        <v/>
      </c>
      <c r="O4523" s="9" t="str">
        <f>IF(COUNTIF($S$2:S4523,S4523)=1,P4523,"")</f>
        <v/>
      </c>
      <c r="P4523" s="9">
        <f>COUNTIF($S$2:S4523,S4523)</f>
        <v>152</v>
      </c>
      <c r="Q4523" s="2" t="s">
        <v>117</v>
      </c>
      <c r="R4523" s="2" t="s">
        <v>4642</v>
      </c>
      <c r="S4523" s="2" t="s">
        <v>79</v>
      </c>
      <c r="T4523" s="2">
        <v>60</v>
      </c>
      <c r="U4523" s="2">
        <v>12</v>
      </c>
      <c r="V4523" s="2">
        <v>5</v>
      </c>
      <c r="W4523" s="2">
        <v>44</v>
      </c>
      <c r="X4523" s="2">
        <v>33</v>
      </c>
      <c r="Y4523" s="2">
        <v>0.19800000000000001</v>
      </c>
      <c r="Z4523" s="6">
        <v>46202</v>
      </c>
    </row>
    <row r="4524" spans="1:26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8" t="str">
        <f>IF(Table5[[#This Row],[Company Code]]&lt;&gt;"",Table5[[#This Row],[Contact Email]],"")</f>
        <v/>
      </c>
      <c r="M4524" s="2"/>
      <c r="N4524" s="9" t="str">
        <f>IF(IF(COUNTIF($S$2:S4524,S4524)=1,P4524,"")=1,COUNTIF($O$2:O4524,O4524),IF(COUNTIF($S$2:S4524,S4524)=1,P4524,""))</f>
        <v/>
      </c>
      <c r="O4524" s="9" t="str">
        <f>IF(COUNTIF($S$2:S4524,S4524)=1,P4524,"")</f>
        <v/>
      </c>
      <c r="P4524" s="9">
        <f>COUNTIF($S$2:S4524,S4524)</f>
        <v>153</v>
      </c>
      <c r="Q4524" s="2" t="s">
        <v>117</v>
      </c>
      <c r="R4524" s="2" t="s">
        <v>4643</v>
      </c>
      <c r="S4524" s="2" t="s">
        <v>79</v>
      </c>
      <c r="T4524" s="2">
        <v>36</v>
      </c>
      <c r="U4524" s="2">
        <v>12</v>
      </c>
      <c r="V4524" s="2">
        <v>3</v>
      </c>
      <c r="W4524" s="2">
        <v>26.400000000000002</v>
      </c>
      <c r="X4524" s="2">
        <v>19.8</v>
      </c>
      <c r="Y4524" s="2">
        <v>0.1188</v>
      </c>
      <c r="Z4524" s="6">
        <v>46202</v>
      </c>
    </row>
    <row r="4525" spans="1:26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8" t="str">
        <f>IF(Table5[[#This Row],[Company Code]]&lt;&gt;"",Table5[[#This Row],[Contact Email]],"")</f>
        <v/>
      </c>
      <c r="M4525" s="2"/>
      <c r="N4525" s="9" t="str">
        <f>IF(IF(COUNTIF($S$2:S4525,S4525)=1,P4525,"")=1,COUNTIF($O$2:O4525,O4525),IF(COUNTIF($S$2:S4525,S4525)=1,P4525,""))</f>
        <v/>
      </c>
      <c r="O4525" s="9" t="str">
        <f>IF(COUNTIF($S$2:S4525,S4525)=1,P4525,"")</f>
        <v/>
      </c>
      <c r="P4525" s="9">
        <f>COUNTIF($S$2:S4525,S4525)</f>
        <v>154</v>
      </c>
      <c r="Q4525" s="2" t="s">
        <v>117</v>
      </c>
      <c r="R4525" s="2" t="s">
        <v>4644</v>
      </c>
      <c r="S4525" s="2" t="s">
        <v>79</v>
      </c>
      <c r="T4525" s="2">
        <v>60</v>
      </c>
      <c r="U4525" s="2">
        <v>12</v>
      </c>
      <c r="V4525" s="2">
        <v>5</v>
      </c>
      <c r="W4525" s="2">
        <v>44</v>
      </c>
      <c r="X4525" s="2">
        <v>33</v>
      </c>
      <c r="Y4525" s="2">
        <v>0.19800000000000001</v>
      </c>
      <c r="Z4525" s="6">
        <v>46202</v>
      </c>
    </row>
    <row r="4526" spans="1:26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8" t="str">
        <f>IF(Table5[[#This Row],[Company Code]]&lt;&gt;"",Table5[[#This Row],[Contact Email]],"")</f>
        <v/>
      </c>
      <c r="M4526" s="2"/>
      <c r="N4526" s="9" t="str">
        <f>IF(IF(COUNTIF($S$2:S4526,S4526)=1,P4526,"")=1,COUNTIF($O$2:O4526,O4526),IF(COUNTIF($S$2:S4526,S4526)=1,P4526,""))</f>
        <v/>
      </c>
      <c r="O4526" s="9" t="str">
        <f>IF(COUNTIF($S$2:S4526,S4526)=1,P4526,"")</f>
        <v/>
      </c>
      <c r="P4526" s="9">
        <f>COUNTIF($S$2:S4526,S4526)</f>
        <v>155</v>
      </c>
      <c r="Q4526" s="2" t="s">
        <v>117</v>
      </c>
      <c r="R4526" s="2" t="s">
        <v>4645</v>
      </c>
      <c r="S4526" s="2" t="s">
        <v>79</v>
      </c>
      <c r="T4526" s="2">
        <v>24</v>
      </c>
      <c r="U4526" s="2">
        <v>12</v>
      </c>
      <c r="V4526" s="2">
        <v>2</v>
      </c>
      <c r="W4526" s="2">
        <v>17.600000000000001</v>
      </c>
      <c r="X4526" s="2">
        <v>13.200000000000001</v>
      </c>
      <c r="Y4526" s="2">
        <v>7.9199999999999993E-2</v>
      </c>
      <c r="Z4526" s="6">
        <v>46202</v>
      </c>
    </row>
    <row r="4527" spans="1:26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8" t="str">
        <f>IF(Table5[[#This Row],[Company Code]]&lt;&gt;"",Table5[[#This Row],[Contact Email]],"")</f>
        <v/>
      </c>
      <c r="M4527" s="2"/>
      <c r="N4527" s="9" t="str">
        <f>IF(IF(COUNTIF($S$2:S4527,S4527)=1,P4527,"")=1,COUNTIF($O$2:O4527,O4527),IF(COUNTIF($S$2:S4527,S4527)=1,P4527,""))</f>
        <v/>
      </c>
      <c r="O4527" s="9" t="str">
        <f>IF(COUNTIF($S$2:S4527,S4527)=1,P4527,"")</f>
        <v/>
      </c>
      <c r="P4527" s="9">
        <f>COUNTIF($S$2:S4527,S4527)</f>
        <v>156</v>
      </c>
      <c r="Q4527" s="2" t="s">
        <v>117</v>
      </c>
      <c r="R4527" s="2" t="s">
        <v>4646</v>
      </c>
      <c r="S4527" s="2" t="s">
        <v>79</v>
      </c>
      <c r="T4527" s="2">
        <v>36</v>
      </c>
      <c r="U4527" s="2">
        <v>12</v>
      </c>
      <c r="V4527" s="2">
        <v>3</v>
      </c>
      <c r="W4527" s="2">
        <v>26.400000000000002</v>
      </c>
      <c r="X4527" s="2">
        <v>19.8</v>
      </c>
      <c r="Y4527" s="2">
        <v>0.1188</v>
      </c>
      <c r="Z4527" s="6">
        <v>46202</v>
      </c>
    </row>
    <row r="4528" spans="1:26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8" t="str">
        <f>IF(Table5[[#This Row],[Company Code]]&lt;&gt;"",Table5[[#This Row],[Contact Email]],"")</f>
        <v/>
      </c>
      <c r="M4528" s="2"/>
      <c r="N4528" s="9" t="str">
        <f>IF(IF(COUNTIF($S$2:S4528,S4528)=1,P4528,"")=1,COUNTIF($O$2:O4528,O4528),IF(COUNTIF($S$2:S4528,S4528)=1,P4528,""))</f>
        <v/>
      </c>
      <c r="O4528" s="9" t="str">
        <f>IF(COUNTIF($S$2:S4528,S4528)=1,P4528,"")</f>
        <v/>
      </c>
      <c r="P4528" s="9">
        <f>COUNTIF($S$2:S4528,S4528)</f>
        <v>157</v>
      </c>
      <c r="Q4528" s="2" t="s">
        <v>117</v>
      </c>
      <c r="R4528" s="2" t="s">
        <v>4647</v>
      </c>
      <c r="S4528" s="2" t="s">
        <v>79</v>
      </c>
      <c r="T4528" s="2">
        <v>12</v>
      </c>
      <c r="U4528" s="2">
        <v>12</v>
      </c>
      <c r="V4528" s="2">
        <v>1</v>
      </c>
      <c r="W4528" s="2">
        <v>8.8000000000000007</v>
      </c>
      <c r="X4528" s="2">
        <v>6.6000000000000005</v>
      </c>
      <c r="Y4528" s="2">
        <v>3.9599999999999996E-2</v>
      </c>
      <c r="Z4528" s="6">
        <v>46202</v>
      </c>
    </row>
    <row r="4529" spans="1:26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8" t="str">
        <f>IF(Table5[[#This Row],[Company Code]]&lt;&gt;"",Table5[[#This Row],[Contact Email]],"")</f>
        <v/>
      </c>
      <c r="M4529" s="2"/>
      <c r="N4529" s="9" t="str">
        <f>IF(IF(COUNTIF($S$2:S4529,S4529)=1,P4529,"")=1,COUNTIF($O$2:O4529,O4529),IF(COUNTIF($S$2:S4529,S4529)=1,P4529,""))</f>
        <v/>
      </c>
      <c r="O4529" s="9" t="str">
        <f>IF(COUNTIF($S$2:S4529,S4529)=1,P4529,"")</f>
        <v/>
      </c>
      <c r="P4529" s="9">
        <f>COUNTIF($S$2:S4529,S4529)</f>
        <v>158</v>
      </c>
      <c r="Q4529" s="2" t="s">
        <v>117</v>
      </c>
      <c r="R4529" s="2" t="s">
        <v>4648</v>
      </c>
      <c r="S4529" s="2" t="s">
        <v>79</v>
      </c>
      <c r="T4529" s="2">
        <v>96</v>
      </c>
      <c r="U4529" s="2">
        <v>12</v>
      </c>
      <c r="V4529" s="2">
        <v>8</v>
      </c>
      <c r="W4529" s="2">
        <v>70.400000000000006</v>
      </c>
      <c r="X4529" s="2">
        <v>52.800000000000004</v>
      </c>
      <c r="Y4529" s="2">
        <v>0.31679999999999997</v>
      </c>
      <c r="Z4529" s="6">
        <v>46202</v>
      </c>
    </row>
    <row r="4530" spans="1:26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8" t="str">
        <f>IF(Table5[[#This Row],[Company Code]]&lt;&gt;"",Table5[[#This Row],[Contact Email]],"")</f>
        <v/>
      </c>
      <c r="M4530" s="2"/>
      <c r="N4530" s="9" t="str">
        <f>IF(IF(COUNTIF($S$2:S4530,S4530)=1,P4530,"")=1,COUNTIF($O$2:O4530,O4530),IF(COUNTIF($S$2:S4530,S4530)=1,P4530,""))</f>
        <v/>
      </c>
      <c r="O4530" s="9" t="str">
        <f>IF(COUNTIF($S$2:S4530,S4530)=1,P4530,"")</f>
        <v/>
      </c>
      <c r="P4530" s="9">
        <f>COUNTIF($S$2:S4530,S4530)</f>
        <v>159</v>
      </c>
      <c r="Q4530" s="2" t="s">
        <v>117</v>
      </c>
      <c r="R4530" s="2" t="s">
        <v>4649</v>
      </c>
      <c r="S4530" s="2" t="s">
        <v>79</v>
      </c>
      <c r="T4530" s="2">
        <v>12</v>
      </c>
      <c r="U4530" s="2">
        <v>12</v>
      </c>
      <c r="V4530" s="2">
        <v>1</v>
      </c>
      <c r="W4530" s="2">
        <v>8.8000000000000007</v>
      </c>
      <c r="X4530" s="2">
        <v>6.6000000000000005</v>
      </c>
      <c r="Y4530" s="2">
        <v>3.9599999999999996E-2</v>
      </c>
      <c r="Z4530" s="6">
        <v>46202</v>
      </c>
    </row>
    <row r="4531" spans="1:26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8" t="str">
        <f>IF(Table5[[#This Row],[Company Code]]&lt;&gt;"",Table5[[#This Row],[Contact Email]],"")</f>
        <v/>
      </c>
      <c r="M4531" s="2"/>
      <c r="N4531" s="9" t="str">
        <f>IF(IF(COUNTIF($S$2:S4531,S4531)=1,P4531,"")=1,COUNTIF($O$2:O4531,O4531),IF(COUNTIF($S$2:S4531,S4531)=1,P4531,""))</f>
        <v/>
      </c>
      <c r="O4531" s="9" t="str">
        <f>IF(COUNTIF($S$2:S4531,S4531)=1,P4531,"")</f>
        <v/>
      </c>
      <c r="P4531" s="9">
        <f>COUNTIF($S$2:S4531,S4531)</f>
        <v>160</v>
      </c>
      <c r="Q4531" s="2" t="s">
        <v>117</v>
      </c>
      <c r="R4531" s="2" t="s">
        <v>4650</v>
      </c>
      <c r="S4531" s="2" t="s">
        <v>79</v>
      </c>
      <c r="T4531" s="2">
        <v>24</v>
      </c>
      <c r="U4531" s="2">
        <v>12</v>
      </c>
      <c r="V4531" s="2">
        <v>2</v>
      </c>
      <c r="W4531" s="2">
        <v>17.600000000000001</v>
      </c>
      <c r="X4531" s="2">
        <v>13.200000000000001</v>
      </c>
      <c r="Y4531" s="2">
        <v>7.9199999999999993E-2</v>
      </c>
      <c r="Z4531" s="6">
        <v>46202</v>
      </c>
    </row>
    <row r="4532" spans="1:26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8" t="str">
        <f>IF(Table5[[#This Row],[Company Code]]&lt;&gt;"",Table5[[#This Row],[Contact Email]],"")</f>
        <v/>
      </c>
      <c r="M4532" s="2"/>
      <c r="N4532" s="9" t="str">
        <f>IF(IF(COUNTIF($S$2:S4532,S4532)=1,P4532,"")=1,COUNTIF($O$2:O4532,O4532),IF(COUNTIF($S$2:S4532,S4532)=1,P4532,""))</f>
        <v/>
      </c>
      <c r="O4532" s="9" t="str">
        <f>IF(COUNTIF($S$2:S4532,S4532)=1,P4532,"")</f>
        <v/>
      </c>
      <c r="P4532" s="9">
        <f>COUNTIF($S$2:S4532,S4532)</f>
        <v>161</v>
      </c>
      <c r="Q4532" s="2" t="s">
        <v>117</v>
      </c>
      <c r="R4532" s="2" t="s">
        <v>4651</v>
      </c>
      <c r="S4532" s="2" t="s">
        <v>79</v>
      </c>
      <c r="T4532" s="2">
        <v>24</v>
      </c>
      <c r="U4532" s="2">
        <v>12</v>
      </c>
      <c r="V4532" s="2">
        <v>2</v>
      </c>
      <c r="W4532" s="2">
        <v>17.600000000000001</v>
      </c>
      <c r="X4532" s="2">
        <v>13.200000000000001</v>
      </c>
      <c r="Y4532" s="2">
        <v>7.9199999999999993E-2</v>
      </c>
      <c r="Z4532" s="6">
        <v>46202</v>
      </c>
    </row>
    <row r="4533" spans="1:26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8" t="str">
        <f>IF(Table5[[#This Row],[Company Code]]&lt;&gt;"",Table5[[#This Row],[Contact Email]],"")</f>
        <v/>
      </c>
      <c r="M4533" s="2"/>
      <c r="N4533" s="9" t="str">
        <f>IF(IF(COUNTIF($S$2:S4533,S4533)=1,P4533,"")=1,COUNTIF($O$2:O4533,O4533),IF(COUNTIF($S$2:S4533,S4533)=1,P4533,""))</f>
        <v/>
      </c>
      <c r="O4533" s="9" t="str">
        <f>IF(COUNTIF($S$2:S4533,S4533)=1,P4533,"")</f>
        <v/>
      </c>
      <c r="P4533" s="9">
        <f>COUNTIF($S$2:S4533,S4533)</f>
        <v>162</v>
      </c>
      <c r="Q4533" s="2" t="s">
        <v>117</v>
      </c>
      <c r="R4533" s="2" t="s">
        <v>4652</v>
      </c>
      <c r="S4533" s="2" t="s">
        <v>79</v>
      </c>
      <c r="T4533" s="2">
        <v>84</v>
      </c>
      <c r="U4533" s="2">
        <v>12</v>
      </c>
      <c r="V4533" s="2">
        <v>7</v>
      </c>
      <c r="W4533" s="2">
        <v>61.6</v>
      </c>
      <c r="X4533" s="2">
        <v>46.2</v>
      </c>
      <c r="Y4533" s="2">
        <v>0.2772</v>
      </c>
      <c r="Z4533" s="6">
        <v>46202</v>
      </c>
    </row>
    <row r="4534" spans="1:26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8" t="str">
        <f>IF(Table5[[#This Row],[Company Code]]&lt;&gt;"",Table5[[#This Row],[Contact Email]],"")</f>
        <v/>
      </c>
      <c r="M4534" s="2"/>
      <c r="N4534" s="9" t="str">
        <f>IF(IF(COUNTIF($S$2:S4534,S4534)=1,P4534,"")=1,COUNTIF($O$2:O4534,O4534),IF(COUNTIF($S$2:S4534,S4534)=1,P4534,""))</f>
        <v/>
      </c>
      <c r="O4534" s="9" t="str">
        <f>IF(COUNTIF($S$2:S4534,S4534)=1,P4534,"")</f>
        <v/>
      </c>
      <c r="P4534" s="9">
        <f>COUNTIF($S$2:S4534,S4534)</f>
        <v>163</v>
      </c>
      <c r="Q4534" s="2" t="s">
        <v>117</v>
      </c>
      <c r="R4534" s="2" t="s">
        <v>4653</v>
      </c>
      <c r="S4534" s="2" t="s">
        <v>79</v>
      </c>
      <c r="T4534" s="2">
        <v>24</v>
      </c>
      <c r="U4534" s="2">
        <v>12</v>
      </c>
      <c r="V4534" s="2">
        <v>2</v>
      </c>
      <c r="W4534" s="2">
        <v>17.600000000000001</v>
      </c>
      <c r="X4534" s="2">
        <v>13.200000000000001</v>
      </c>
      <c r="Y4534" s="2">
        <v>7.9199999999999993E-2</v>
      </c>
      <c r="Z4534" s="6">
        <v>46202</v>
      </c>
    </row>
    <row r="4535" spans="1:26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8" t="str">
        <f>IF(Table5[[#This Row],[Company Code]]&lt;&gt;"",Table5[[#This Row],[Contact Email]],"")</f>
        <v/>
      </c>
      <c r="M4535" s="2"/>
      <c r="N4535" s="9" t="str">
        <f>IF(IF(COUNTIF($S$2:S4535,S4535)=1,P4535,"")=1,COUNTIF($O$2:O4535,O4535),IF(COUNTIF($S$2:S4535,S4535)=1,P4535,""))</f>
        <v/>
      </c>
      <c r="O4535" s="9" t="str">
        <f>IF(COUNTIF($S$2:S4535,S4535)=1,P4535,"")</f>
        <v/>
      </c>
      <c r="P4535" s="9">
        <f>COUNTIF($S$2:S4535,S4535)</f>
        <v>164</v>
      </c>
      <c r="Q4535" s="2" t="s">
        <v>117</v>
      </c>
      <c r="R4535" s="2" t="s">
        <v>4654</v>
      </c>
      <c r="S4535" s="2" t="s">
        <v>79</v>
      </c>
      <c r="T4535" s="2">
        <v>24</v>
      </c>
      <c r="U4535" s="2">
        <v>12</v>
      </c>
      <c r="V4535" s="2">
        <v>2</v>
      </c>
      <c r="W4535" s="2">
        <v>17.600000000000001</v>
      </c>
      <c r="X4535" s="2">
        <v>13.200000000000001</v>
      </c>
      <c r="Y4535" s="2">
        <v>7.9199999999999993E-2</v>
      </c>
      <c r="Z4535" s="6">
        <v>46202</v>
      </c>
    </row>
    <row r="4536" spans="1:26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8" t="str">
        <f>IF(Table5[[#This Row],[Company Code]]&lt;&gt;"",Table5[[#This Row],[Contact Email]],"")</f>
        <v/>
      </c>
      <c r="M4536" s="2"/>
      <c r="N4536" s="9" t="str">
        <f>IF(IF(COUNTIF($S$2:S4536,S4536)=1,P4536,"")=1,COUNTIF($O$2:O4536,O4536),IF(COUNTIF($S$2:S4536,S4536)=1,P4536,""))</f>
        <v/>
      </c>
      <c r="O4536" s="9" t="str">
        <f>IF(COUNTIF($S$2:S4536,S4536)=1,P4536,"")</f>
        <v/>
      </c>
      <c r="P4536" s="9">
        <f>COUNTIF($S$2:S4536,S4536)</f>
        <v>165</v>
      </c>
      <c r="Q4536" s="2" t="s">
        <v>117</v>
      </c>
      <c r="R4536" s="2" t="s">
        <v>4655</v>
      </c>
      <c r="S4536" s="2" t="s">
        <v>79</v>
      </c>
      <c r="T4536" s="2">
        <v>72</v>
      </c>
      <c r="U4536" s="2">
        <v>12</v>
      </c>
      <c r="V4536" s="2">
        <v>6</v>
      </c>
      <c r="W4536" s="2">
        <v>52.800000000000004</v>
      </c>
      <c r="X4536" s="2">
        <v>39.6</v>
      </c>
      <c r="Y4536" s="2">
        <v>0.23760000000000001</v>
      </c>
      <c r="Z4536" s="6">
        <v>46202</v>
      </c>
    </row>
    <row r="4537" spans="1:26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8" t="str">
        <f>IF(Table5[[#This Row],[Company Code]]&lt;&gt;"",Table5[[#This Row],[Contact Email]],"")</f>
        <v/>
      </c>
      <c r="M4537" s="2"/>
      <c r="N4537" s="9" t="str">
        <f>IF(IF(COUNTIF($S$2:S4537,S4537)=1,P4537,"")=1,COUNTIF($O$2:O4537,O4537),IF(COUNTIF($S$2:S4537,S4537)=1,P4537,""))</f>
        <v/>
      </c>
      <c r="O4537" s="9" t="str">
        <f>IF(COUNTIF($S$2:S4537,S4537)=1,P4537,"")</f>
        <v/>
      </c>
      <c r="P4537" s="9">
        <f>COUNTIF($S$2:S4537,S4537)</f>
        <v>166</v>
      </c>
      <c r="Q4537" s="2" t="s">
        <v>117</v>
      </c>
      <c r="R4537" s="2" t="s">
        <v>4656</v>
      </c>
      <c r="S4537" s="2" t="s">
        <v>79</v>
      </c>
      <c r="T4537" s="2">
        <v>24</v>
      </c>
      <c r="U4537" s="2">
        <v>12</v>
      </c>
      <c r="V4537" s="2">
        <v>2</v>
      </c>
      <c r="W4537" s="2">
        <v>17.600000000000001</v>
      </c>
      <c r="X4537" s="2">
        <v>13.200000000000001</v>
      </c>
      <c r="Y4537" s="2">
        <v>7.9199999999999993E-2</v>
      </c>
      <c r="Z4537" s="6">
        <v>46202</v>
      </c>
    </row>
    <row r="4538" spans="1:26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8" t="str">
        <f>IF(Table5[[#This Row],[Company Code]]&lt;&gt;"",Table5[[#This Row],[Contact Email]],"")</f>
        <v/>
      </c>
      <c r="M4538" s="2"/>
      <c r="N4538" s="9" t="str">
        <f>IF(IF(COUNTIF($S$2:S4538,S4538)=1,P4538,"")=1,COUNTIF($O$2:O4538,O4538),IF(COUNTIF($S$2:S4538,S4538)=1,P4538,""))</f>
        <v/>
      </c>
      <c r="O4538" s="9" t="str">
        <f>IF(COUNTIF($S$2:S4538,S4538)=1,P4538,"")</f>
        <v/>
      </c>
      <c r="P4538" s="9">
        <f>COUNTIF($S$2:S4538,S4538)</f>
        <v>167</v>
      </c>
      <c r="Q4538" s="2" t="s">
        <v>117</v>
      </c>
      <c r="R4538" s="2" t="s">
        <v>4657</v>
      </c>
      <c r="S4538" s="2" t="s">
        <v>79</v>
      </c>
      <c r="T4538" s="2">
        <v>36</v>
      </c>
      <c r="U4538" s="2">
        <v>12</v>
      </c>
      <c r="V4538" s="2">
        <v>3</v>
      </c>
      <c r="W4538" s="2">
        <v>26.400000000000002</v>
      </c>
      <c r="X4538" s="2">
        <v>19.8</v>
      </c>
      <c r="Y4538" s="2">
        <v>0.1188</v>
      </c>
      <c r="Z4538" s="6">
        <v>46202</v>
      </c>
    </row>
    <row r="4539" spans="1:26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8" t="str">
        <f>IF(Table5[[#This Row],[Company Code]]&lt;&gt;"",Table5[[#This Row],[Contact Email]],"")</f>
        <v/>
      </c>
      <c r="M4539" s="2"/>
      <c r="N4539" s="9" t="str">
        <f>IF(IF(COUNTIF($S$2:S4539,S4539)=1,P4539,"")=1,COUNTIF($O$2:O4539,O4539),IF(COUNTIF($S$2:S4539,S4539)=1,P4539,""))</f>
        <v/>
      </c>
      <c r="O4539" s="9" t="str">
        <f>IF(COUNTIF($S$2:S4539,S4539)=1,P4539,"")</f>
        <v/>
      </c>
      <c r="P4539" s="9">
        <f>COUNTIF($S$2:S4539,S4539)</f>
        <v>168</v>
      </c>
      <c r="Q4539" s="2" t="s">
        <v>117</v>
      </c>
      <c r="R4539" s="2" t="s">
        <v>4658</v>
      </c>
      <c r="S4539" s="2" t="s">
        <v>79</v>
      </c>
      <c r="T4539" s="2">
        <v>24</v>
      </c>
      <c r="U4539" s="2">
        <v>12</v>
      </c>
      <c r="V4539" s="2">
        <v>2</v>
      </c>
      <c r="W4539" s="2">
        <v>17.600000000000001</v>
      </c>
      <c r="X4539" s="2">
        <v>13.200000000000001</v>
      </c>
      <c r="Y4539" s="2">
        <v>7.9199999999999993E-2</v>
      </c>
      <c r="Z4539" s="6">
        <v>46202</v>
      </c>
    </row>
    <row r="4540" spans="1:26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8" t="str">
        <f>IF(Table5[[#This Row],[Company Code]]&lt;&gt;"",Table5[[#This Row],[Contact Email]],"")</f>
        <v/>
      </c>
      <c r="M4540" s="2"/>
      <c r="N4540" s="9" t="str">
        <f>IF(IF(COUNTIF($S$2:S4540,S4540)=1,P4540,"")=1,COUNTIF($O$2:O4540,O4540),IF(COUNTIF($S$2:S4540,S4540)=1,P4540,""))</f>
        <v/>
      </c>
      <c r="O4540" s="9" t="str">
        <f>IF(COUNTIF($S$2:S4540,S4540)=1,P4540,"")</f>
        <v/>
      </c>
      <c r="P4540" s="9">
        <f>COUNTIF($S$2:S4540,S4540)</f>
        <v>169</v>
      </c>
      <c r="Q4540" s="2" t="s">
        <v>117</v>
      </c>
      <c r="R4540" s="2" t="s">
        <v>4659</v>
      </c>
      <c r="S4540" s="2" t="s">
        <v>79</v>
      </c>
      <c r="T4540" s="2">
        <v>48</v>
      </c>
      <c r="U4540" s="2">
        <v>12</v>
      </c>
      <c r="V4540" s="2">
        <v>4</v>
      </c>
      <c r="W4540" s="2">
        <v>35.200000000000003</v>
      </c>
      <c r="X4540" s="2">
        <v>26.400000000000002</v>
      </c>
      <c r="Y4540" s="2">
        <v>0.15839999999999999</v>
      </c>
      <c r="Z4540" s="6">
        <v>46202</v>
      </c>
    </row>
    <row r="4541" spans="1:26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8" t="str">
        <f>IF(Table5[[#This Row],[Company Code]]&lt;&gt;"",Table5[[#This Row],[Contact Email]],"")</f>
        <v/>
      </c>
      <c r="M4541" s="2"/>
      <c r="N4541" s="9" t="str">
        <f>IF(IF(COUNTIF($S$2:S4541,S4541)=1,P4541,"")=1,COUNTIF($O$2:O4541,O4541),IF(COUNTIF($S$2:S4541,S4541)=1,P4541,""))</f>
        <v/>
      </c>
      <c r="O4541" s="9" t="str">
        <f>IF(COUNTIF($S$2:S4541,S4541)=1,P4541,"")</f>
        <v/>
      </c>
      <c r="P4541" s="9">
        <f>COUNTIF($S$2:S4541,S4541)</f>
        <v>170</v>
      </c>
      <c r="Q4541" s="2" t="s">
        <v>117</v>
      </c>
      <c r="R4541" s="2" t="s">
        <v>4660</v>
      </c>
      <c r="S4541" s="2" t="s">
        <v>79</v>
      </c>
      <c r="T4541" s="2">
        <v>120</v>
      </c>
      <c r="U4541" s="2">
        <v>12</v>
      </c>
      <c r="V4541" s="2">
        <v>10</v>
      </c>
      <c r="W4541" s="2">
        <v>88</v>
      </c>
      <c r="X4541" s="2">
        <v>66</v>
      </c>
      <c r="Y4541" s="2">
        <v>0.39600000000000002</v>
      </c>
      <c r="Z4541" s="6">
        <v>46202</v>
      </c>
    </row>
    <row r="4542" spans="1:26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8" t="str">
        <f>IF(Table5[[#This Row],[Company Code]]&lt;&gt;"",Table5[[#This Row],[Contact Email]],"")</f>
        <v/>
      </c>
      <c r="M4542" s="2"/>
      <c r="N4542" s="9" t="str">
        <f>IF(IF(COUNTIF($S$2:S4542,S4542)=1,P4542,"")=1,COUNTIF($O$2:O4542,O4542),IF(COUNTIF($S$2:S4542,S4542)=1,P4542,""))</f>
        <v/>
      </c>
      <c r="O4542" s="9" t="str">
        <f>IF(COUNTIF($S$2:S4542,S4542)=1,P4542,"")</f>
        <v/>
      </c>
      <c r="P4542" s="9">
        <f>COUNTIF($S$2:S4542,S4542)</f>
        <v>171</v>
      </c>
      <c r="Q4542" s="2" t="s">
        <v>117</v>
      </c>
      <c r="R4542" s="2" t="s">
        <v>4661</v>
      </c>
      <c r="S4542" s="2" t="s">
        <v>79</v>
      </c>
      <c r="T4542" s="2">
        <v>84</v>
      </c>
      <c r="U4542" s="2">
        <v>12</v>
      </c>
      <c r="V4542" s="2">
        <v>7</v>
      </c>
      <c r="W4542" s="2">
        <v>61.6</v>
      </c>
      <c r="X4542" s="2">
        <v>46.2</v>
      </c>
      <c r="Y4542" s="2">
        <v>0.2772</v>
      </c>
      <c r="Z4542" s="6">
        <v>46202</v>
      </c>
    </row>
    <row r="4543" spans="1:26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8" t="str">
        <f>IF(Table5[[#This Row],[Company Code]]&lt;&gt;"",Table5[[#This Row],[Contact Email]],"")</f>
        <v/>
      </c>
      <c r="M4543" s="2"/>
      <c r="N4543" s="9" t="str">
        <f>IF(IF(COUNTIF($S$2:S4543,S4543)=1,P4543,"")=1,COUNTIF($O$2:O4543,O4543),IF(COUNTIF($S$2:S4543,S4543)=1,P4543,""))</f>
        <v/>
      </c>
      <c r="O4543" s="9" t="str">
        <f>IF(COUNTIF($S$2:S4543,S4543)=1,P4543,"")</f>
        <v/>
      </c>
      <c r="P4543" s="9">
        <f>COUNTIF($S$2:S4543,S4543)</f>
        <v>172</v>
      </c>
      <c r="Q4543" s="2" t="s">
        <v>117</v>
      </c>
      <c r="R4543" s="2" t="s">
        <v>4662</v>
      </c>
      <c r="S4543" s="2" t="s">
        <v>79</v>
      </c>
      <c r="T4543" s="2">
        <v>48</v>
      </c>
      <c r="U4543" s="2">
        <v>12</v>
      </c>
      <c r="V4543" s="2">
        <v>4</v>
      </c>
      <c r="W4543" s="2">
        <v>35.200000000000003</v>
      </c>
      <c r="X4543" s="2">
        <v>26.400000000000002</v>
      </c>
      <c r="Y4543" s="2">
        <v>0.15839999999999999</v>
      </c>
      <c r="Z4543" s="6">
        <v>46202</v>
      </c>
    </row>
    <row r="4544" spans="1:26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8" t="str">
        <f>IF(Table5[[#This Row],[Company Code]]&lt;&gt;"",Table5[[#This Row],[Contact Email]],"")</f>
        <v/>
      </c>
      <c r="M4544" s="2"/>
      <c r="N4544" s="9" t="str">
        <f>IF(IF(COUNTIF($S$2:S4544,S4544)=1,P4544,"")=1,COUNTIF($O$2:O4544,O4544),IF(COUNTIF($S$2:S4544,S4544)=1,P4544,""))</f>
        <v/>
      </c>
      <c r="O4544" s="9" t="str">
        <f>IF(COUNTIF($S$2:S4544,S4544)=1,P4544,"")</f>
        <v/>
      </c>
      <c r="P4544" s="9">
        <f>COUNTIF($S$2:S4544,S4544)</f>
        <v>173</v>
      </c>
      <c r="Q4544" s="2" t="s">
        <v>117</v>
      </c>
      <c r="R4544" s="2" t="s">
        <v>4663</v>
      </c>
      <c r="S4544" s="2" t="s">
        <v>79</v>
      </c>
      <c r="T4544" s="2">
        <v>36</v>
      </c>
      <c r="U4544" s="2">
        <v>12</v>
      </c>
      <c r="V4544" s="2">
        <v>3</v>
      </c>
      <c r="W4544" s="2">
        <v>26.400000000000002</v>
      </c>
      <c r="X4544" s="2">
        <v>19.8</v>
      </c>
      <c r="Y4544" s="2">
        <v>0.1188</v>
      </c>
      <c r="Z4544" s="6">
        <v>46202</v>
      </c>
    </row>
    <row r="4545" spans="1:26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8" t="str">
        <f>IF(Table5[[#This Row],[Company Code]]&lt;&gt;"",Table5[[#This Row],[Contact Email]],"")</f>
        <v/>
      </c>
      <c r="M4545" s="2"/>
      <c r="N4545" s="9" t="str">
        <f>IF(IF(COUNTIF($S$2:S4545,S4545)=1,P4545,"")=1,COUNTIF($O$2:O4545,O4545),IF(COUNTIF($S$2:S4545,S4545)=1,P4545,""))</f>
        <v/>
      </c>
      <c r="O4545" s="9" t="str">
        <f>IF(COUNTIF($S$2:S4545,S4545)=1,P4545,"")</f>
        <v/>
      </c>
      <c r="P4545" s="9">
        <f>COUNTIF($S$2:S4545,S4545)</f>
        <v>174</v>
      </c>
      <c r="Q4545" s="2" t="s">
        <v>117</v>
      </c>
      <c r="R4545" s="2" t="s">
        <v>4664</v>
      </c>
      <c r="S4545" s="2" t="s">
        <v>79</v>
      </c>
      <c r="T4545" s="2">
        <v>60</v>
      </c>
      <c r="U4545" s="2">
        <v>12</v>
      </c>
      <c r="V4545" s="2">
        <v>5</v>
      </c>
      <c r="W4545" s="2">
        <v>44</v>
      </c>
      <c r="X4545" s="2">
        <v>33</v>
      </c>
      <c r="Y4545" s="2">
        <v>0.19800000000000001</v>
      </c>
      <c r="Z4545" s="6">
        <v>46202</v>
      </c>
    </row>
    <row r="4546" spans="1:26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8" t="str">
        <f>IF(Table5[[#This Row],[Company Code]]&lt;&gt;"",Table5[[#This Row],[Contact Email]],"")</f>
        <v/>
      </c>
      <c r="M4546" s="2"/>
      <c r="N4546" s="9" t="str">
        <f>IF(IF(COUNTIF($S$2:S4546,S4546)=1,P4546,"")=1,COUNTIF($O$2:O4546,O4546),IF(COUNTIF($S$2:S4546,S4546)=1,P4546,""))</f>
        <v/>
      </c>
      <c r="O4546" s="9" t="str">
        <f>IF(COUNTIF($S$2:S4546,S4546)=1,P4546,"")</f>
        <v/>
      </c>
      <c r="P4546" s="9">
        <f>COUNTIF($S$2:S4546,S4546)</f>
        <v>175</v>
      </c>
      <c r="Q4546" s="2" t="s">
        <v>117</v>
      </c>
      <c r="R4546" s="2" t="s">
        <v>4665</v>
      </c>
      <c r="S4546" s="2" t="s">
        <v>79</v>
      </c>
      <c r="T4546" s="2">
        <v>48</v>
      </c>
      <c r="U4546" s="2">
        <v>12</v>
      </c>
      <c r="V4546" s="2">
        <v>4</v>
      </c>
      <c r="W4546" s="2">
        <v>35.200000000000003</v>
      </c>
      <c r="X4546" s="2">
        <v>26.400000000000002</v>
      </c>
      <c r="Y4546" s="2">
        <v>0.15839999999999999</v>
      </c>
      <c r="Z4546" s="6">
        <v>46202</v>
      </c>
    </row>
    <row r="4547" spans="1:26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8" t="str">
        <f>IF(Table5[[#This Row],[Company Code]]&lt;&gt;"",Table5[[#This Row],[Contact Email]],"")</f>
        <v/>
      </c>
      <c r="M4547" s="2"/>
      <c r="N4547" s="9" t="str">
        <f>IF(IF(COUNTIF($S$2:S4547,S4547)=1,P4547,"")=1,COUNTIF($O$2:O4547,O4547),IF(COUNTIF($S$2:S4547,S4547)=1,P4547,""))</f>
        <v/>
      </c>
      <c r="O4547" s="9" t="str">
        <f>IF(COUNTIF($S$2:S4547,S4547)=1,P4547,"")</f>
        <v/>
      </c>
      <c r="P4547" s="9">
        <f>COUNTIF($S$2:S4547,S4547)</f>
        <v>176</v>
      </c>
      <c r="Q4547" s="2" t="s">
        <v>117</v>
      </c>
      <c r="R4547" s="2" t="s">
        <v>4666</v>
      </c>
      <c r="S4547" s="2" t="s">
        <v>79</v>
      </c>
      <c r="T4547" s="2">
        <v>48</v>
      </c>
      <c r="U4547" s="2">
        <v>12</v>
      </c>
      <c r="V4547" s="2">
        <v>4</v>
      </c>
      <c r="W4547" s="2">
        <v>35.200000000000003</v>
      </c>
      <c r="X4547" s="2">
        <v>26.400000000000002</v>
      </c>
      <c r="Y4547" s="2">
        <v>0.15839999999999999</v>
      </c>
      <c r="Z4547" s="6">
        <v>46202</v>
      </c>
    </row>
    <row r="4548" spans="1:26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8" t="str">
        <f>IF(Table5[[#This Row],[Company Code]]&lt;&gt;"",Table5[[#This Row],[Contact Email]],"")</f>
        <v/>
      </c>
      <c r="M4548" s="2"/>
      <c r="N4548" s="9" t="str">
        <f>IF(IF(COUNTIF($S$2:S4548,S4548)=1,P4548,"")=1,COUNTIF($O$2:O4548,O4548),IF(COUNTIF($S$2:S4548,S4548)=1,P4548,""))</f>
        <v/>
      </c>
      <c r="O4548" s="9" t="str">
        <f>IF(COUNTIF($S$2:S4548,S4548)=1,P4548,"")</f>
        <v/>
      </c>
      <c r="P4548" s="9">
        <f>COUNTIF($S$2:S4548,S4548)</f>
        <v>177</v>
      </c>
      <c r="Q4548" s="2" t="s">
        <v>117</v>
      </c>
      <c r="R4548" s="2" t="s">
        <v>4667</v>
      </c>
      <c r="S4548" s="2" t="s">
        <v>79</v>
      </c>
      <c r="T4548" s="2">
        <v>24</v>
      </c>
      <c r="U4548" s="2">
        <v>12</v>
      </c>
      <c r="V4548" s="2">
        <v>2</v>
      </c>
      <c r="W4548" s="2">
        <v>17.600000000000001</v>
      </c>
      <c r="X4548" s="2">
        <v>13.200000000000001</v>
      </c>
      <c r="Y4548" s="2">
        <v>7.9199999999999993E-2</v>
      </c>
      <c r="Z4548" s="6">
        <v>46202</v>
      </c>
    </row>
    <row r="4549" spans="1:26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8" t="str">
        <f>IF(Table5[[#This Row],[Company Code]]&lt;&gt;"",Table5[[#This Row],[Contact Email]],"")</f>
        <v/>
      </c>
      <c r="M4549" s="2"/>
      <c r="N4549" s="9" t="str">
        <f>IF(IF(COUNTIF($S$2:S4549,S4549)=1,P4549,"")=1,COUNTIF($O$2:O4549,O4549),IF(COUNTIF($S$2:S4549,S4549)=1,P4549,""))</f>
        <v/>
      </c>
      <c r="O4549" s="9" t="str">
        <f>IF(COUNTIF($S$2:S4549,S4549)=1,P4549,"")</f>
        <v/>
      </c>
      <c r="P4549" s="9">
        <f>COUNTIF($S$2:S4549,S4549)</f>
        <v>178</v>
      </c>
      <c r="Q4549" s="2" t="s">
        <v>117</v>
      </c>
      <c r="R4549" s="2" t="s">
        <v>4668</v>
      </c>
      <c r="S4549" s="2" t="s">
        <v>79</v>
      </c>
      <c r="T4549" s="2">
        <v>48</v>
      </c>
      <c r="U4549" s="2">
        <v>12</v>
      </c>
      <c r="V4549" s="2">
        <v>4</v>
      </c>
      <c r="W4549" s="2">
        <v>35.200000000000003</v>
      </c>
      <c r="X4549" s="2">
        <v>26.400000000000002</v>
      </c>
      <c r="Y4549" s="2">
        <v>0.15839999999999999</v>
      </c>
      <c r="Z4549" s="6">
        <v>46202</v>
      </c>
    </row>
    <row r="4550" spans="1:26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8" t="str">
        <f>IF(Table5[[#This Row],[Company Code]]&lt;&gt;"",Table5[[#This Row],[Contact Email]],"")</f>
        <v/>
      </c>
      <c r="M4550" s="2"/>
      <c r="N4550" s="9" t="str">
        <f>IF(IF(COUNTIF($S$2:S4550,S4550)=1,P4550,"")=1,COUNTIF($O$2:O4550,O4550),IF(COUNTIF($S$2:S4550,S4550)=1,P4550,""))</f>
        <v/>
      </c>
      <c r="O4550" s="9" t="str">
        <f>IF(COUNTIF($S$2:S4550,S4550)=1,P4550,"")</f>
        <v/>
      </c>
      <c r="P4550" s="9">
        <f>COUNTIF($S$2:S4550,S4550)</f>
        <v>179</v>
      </c>
      <c r="Q4550" s="2" t="s">
        <v>117</v>
      </c>
      <c r="R4550" s="2" t="s">
        <v>4669</v>
      </c>
      <c r="S4550" s="2" t="s">
        <v>79</v>
      </c>
      <c r="T4550" s="2">
        <v>60</v>
      </c>
      <c r="U4550" s="2">
        <v>12</v>
      </c>
      <c r="V4550" s="2">
        <v>5</v>
      </c>
      <c r="W4550" s="2">
        <v>44</v>
      </c>
      <c r="X4550" s="2">
        <v>33</v>
      </c>
      <c r="Y4550" s="2">
        <v>0.19800000000000001</v>
      </c>
      <c r="Z4550" s="6">
        <v>46202</v>
      </c>
    </row>
    <row r="4551" spans="1:26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8" t="str">
        <f>IF(Table5[[#This Row],[Company Code]]&lt;&gt;"",Table5[[#This Row],[Contact Email]],"")</f>
        <v/>
      </c>
      <c r="M4551" s="2"/>
      <c r="N4551" s="9" t="str">
        <f>IF(IF(COUNTIF($S$2:S4551,S4551)=1,P4551,"")=1,COUNTIF($O$2:O4551,O4551),IF(COUNTIF($S$2:S4551,S4551)=1,P4551,""))</f>
        <v/>
      </c>
      <c r="O4551" s="9" t="str">
        <f>IF(COUNTIF($S$2:S4551,S4551)=1,P4551,"")</f>
        <v/>
      </c>
      <c r="P4551" s="9">
        <f>COUNTIF($S$2:S4551,S4551)</f>
        <v>180</v>
      </c>
      <c r="Q4551" s="2" t="s">
        <v>117</v>
      </c>
      <c r="R4551" s="2" t="s">
        <v>4670</v>
      </c>
      <c r="S4551" s="2" t="s">
        <v>79</v>
      </c>
      <c r="T4551" s="2">
        <v>24</v>
      </c>
      <c r="U4551" s="2">
        <v>12</v>
      </c>
      <c r="V4551" s="2">
        <v>2</v>
      </c>
      <c r="W4551" s="2">
        <v>17.600000000000001</v>
      </c>
      <c r="X4551" s="2">
        <v>13.200000000000001</v>
      </c>
      <c r="Y4551" s="2">
        <v>7.9199999999999993E-2</v>
      </c>
      <c r="Z4551" s="6">
        <v>46202</v>
      </c>
    </row>
    <row r="4552" spans="1:26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8" t="str">
        <f>IF(Table5[[#This Row],[Company Code]]&lt;&gt;"",Table5[[#This Row],[Contact Email]],"")</f>
        <v/>
      </c>
      <c r="M4552" s="2"/>
      <c r="N4552" s="9" t="str">
        <f>IF(IF(COUNTIF($S$2:S4552,S4552)=1,P4552,"")=1,COUNTIF($O$2:O4552,O4552),IF(COUNTIF($S$2:S4552,S4552)=1,P4552,""))</f>
        <v/>
      </c>
      <c r="O4552" s="9" t="str">
        <f>IF(COUNTIF($S$2:S4552,S4552)=1,P4552,"")</f>
        <v/>
      </c>
      <c r="P4552" s="9">
        <f>COUNTIF($S$2:S4552,S4552)</f>
        <v>181</v>
      </c>
      <c r="Q4552" s="2" t="s">
        <v>117</v>
      </c>
      <c r="R4552" s="2" t="s">
        <v>4671</v>
      </c>
      <c r="S4552" s="2" t="s">
        <v>79</v>
      </c>
      <c r="T4552" s="2">
        <v>216</v>
      </c>
      <c r="U4552" s="2">
        <v>12</v>
      </c>
      <c r="V4552" s="2">
        <v>18</v>
      </c>
      <c r="W4552" s="2">
        <v>158.4</v>
      </c>
      <c r="X4552" s="2">
        <v>118.80000000000001</v>
      </c>
      <c r="Y4552" s="2">
        <v>0.71279999999999999</v>
      </c>
      <c r="Z4552" s="6">
        <v>46202</v>
      </c>
    </row>
    <row r="4553" spans="1:26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8" t="str">
        <f>IF(Table5[[#This Row],[Company Code]]&lt;&gt;"",Table5[[#This Row],[Contact Email]],"")</f>
        <v/>
      </c>
      <c r="M4553" s="2"/>
      <c r="N4553" s="9" t="str">
        <f>IF(IF(COUNTIF($S$2:S4553,S4553)=1,P4553,"")=1,COUNTIF($O$2:O4553,O4553),IF(COUNTIF($S$2:S4553,S4553)=1,P4553,""))</f>
        <v/>
      </c>
      <c r="O4553" s="9" t="str">
        <f>IF(COUNTIF($S$2:S4553,S4553)=1,P4553,"")</f>
        <v/>
      </c>
      <c r="P4553" s="9">
        <f>COUNTIF($S$2:S4553,S4553)</f>
        <v>182</v>
      </c>
      <c r="Q4553" s="2" t="s">
        <v>117</v>
      </c>
      <c r="R4553" s="2" t="s">
        <v>4672</v>
      </c>
      <c r="S4553" s="2" t="s">
        <v>79</v>
      </c>
      <c r="T4553" s="2">
        <v>96</v>
      </c>
      <c r="U4553" s="2">
        <v>12</v>
      </c>
      <c r="V4553" s="2">
        <v>8</v>
      </c>
      <c r="W4553" s="2">
        <v>70.400000000000006</v>
      </c>
      <c r="X4553" s="2">
        <v>52.800000000000004</v>
      </c>
      <c r="Y4553" s="2">
        <v>0.31679999999999997</v>
      </c>
      <c r="Z4553" s="6">
        <v>46202</v>
      </c>
    </row>
    <row r="4554" spans="1:26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8" t="str">
        <f>IF(Table5[[#This Row],[Company Code]]&lt;&gt;"",Table5[[#This Row],[Contact Email]],"")</f>
        <v/>
      </c>
      <c r="M4554" s="2"/>
      <c r="N4554" s="9" t="str">
        <f>IF(IF(COUNTIF($S$2:S4554,S4554)=1,P4554,"")=1,COUNTIF($O$2:O4554,O4554),IF(COUNTIF($S$2:S4554,S4554)=1,P4554,""))</f>
        <v/>
      </c>
      <c r="O4554" s="9" t="str">
        <f>IF(COUNTIF($S$2:S4554,S4554)=1,P4554,"")</f>
        <v/>
      </c>
      <c r="P4554" s="9">
        <f>COUNTIF($S$2:S4554,S4554)</f>
        <v>183</v>
      </c>
      <c r="Q4554" s="2" t="s">
        <v>117</v>
      </c>
      <c r="R4554" s="2" t="s">
        <v>4673</v>
      </c>
      <c r="S4554" s="2" t="s">
        <v>79</v>
      </c>
      <c r="T4554" s="2">
        <v>84</v>
      </c>
      <c r="U4554" s="2">
        <v>12</v>
      </c>
      <c r="V4554" s="2">
        <v>7</v>
      </c>
      <c r="W4554" s="2">
        <v>61.6</v>
      </c>
      <c r="X4554" s="2">
        <v>46.2</v>
      </c>
      <c r="Y4554" s="2">
        <v>0.2772</v>
      </c>
      <c r="Z4554" s="6">
        <v>46202</v>
      </c>
    </row>
    <row r="4555" spans="1:26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8" t="str">
        <f>IF(Table5[[#This Row],[Company Code]]&lt;&gt;"",Table5[[#This Row],[Contact Email]],"")</f>
        <v/>
      </c>
      <c r="M4555" s="2"/>
      <c r="N4555" s="9" t="str">
        <f>IF(IF(COUNTIF($S$2:S4555,S4555)=1,P4555,"")=1,COUNTIF($O$2:O4555,O4555),IF(COUNTIF($S$2:S4555,S4555)=1,P4555,""))</f>
        <v/>
      </c>
      <c r="O4555" s="9" t="str">
        <f>IF(COUNTIF($S$2:S4555,S4555)=1,P4555,"")</f>
        <v/>
      </c>
      <c r="P4555" s="9">
        <f>COUNTIF($S$2:S4555,S4555)</f>
        <v>184</v>
      </c>
      <c r="Q4555" s="2" t="s">
        <v>117</v>
      </c>
      <c r="R4555" s="2" t="s">
        <v>4674</v>
      </c>
      <c r="S4555" s="2" t="s">
        <v>79</v>
      </c>
      <c r="T4555" s="2">
        <v>60</v>
      </c>
      <c r="U4555" s="2">
        <v>12</v>
      </c>
      <c r="V4555" s="2">
        <v>5</v>
      </c>
      <c r="W4555" s="2">
        <v>44</v>
      </c>
      <c r="X4555" s="2">
        <v>33</v>
      </c>
      <c r="Y4555" s="2">
        <v>0.19800000000000001</v>
      </c>
      <c r="Z4555" s="6">
        <v>46202</v>
      </c>
    </row>
    <row r="4556" spans="1:26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8" t="str">
        <f>IF(Table5[[#This Row],[Company Code]]&lt;&gt;"",Table5[[#This Row],[Contact Email]],"")</f>
        <v/>
      </c>
      <c r="M4556" s="2"/>
      <c r="N4556" s="9" t="str">
        <f>IF(IF(COUNTIF($S$2:S4556,S4556)=1,P4556,"")=1,COUNTIF($O$2:O4556,O4556),IF(COUNTIF($S$2:S4556,S4556)=1,P4556,""))</f>
        <v/>
      </c>
      <c r="O4556" s="9" t="str">
        <f>IF(COUNTIF($S$2:S4556,S4556)=1,P4556,"")</f>
        <v/>
      </c>
      <c r="P4556" s="9">
        <f>COUNTIF($S$2:S4556,S4556)</f>
        <v>185</v>
      </c>
      <c r="Q4556" s="2" t="s">
        <v>117</v>
      </c>
      <c r="R4556" s="2" t="s">
        <v>4675</v>
      </c>
      <c r="S4556" s="2" t="s">
        <v>79</v>
      </c>
      <c r="T4556" s="2">
        <v>96</v>
      </c>
      <c r="U4556" s="2">
        <v>12</v>
      </c>
      <c r="V4556" s="2">
        <v>8</v>
      </c>
      <c r="W4556" s="2">
        <v>70.400000000000006</v>
      </c>
      <c r="X4556" s="2">
        <v>52.800000000000004</v>
      </c>
      <c r="Y4556" s="2">
        <v>0.31679999999999997</v>
      </c>
      <c r="Z4556" s="6">
        <v>46202</v>
      </c>
    </row>
    <row r="4557" spans="1:26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8" t="str">
        <f>IF(Table5[[#This Row],[Company Code]]&lt;&gt;"",Table5[[#This Row],[Contact Email]],"")</f>
        <v/>
      </c>
      <c r="M4557" s="2"/>
      <c r="N4557" s="9" t="str">
        <f>IF(IF(COUNTIF($S$2:S4557,S4557)=1,P4557,"")=1,COUNTIF($O$2:O4557,O4557),IF(COUNTIF($S$2:S4557,S4557)=1,P4557,""))</f>
        <v/>
      </c>
      <c r="O4557" s="9" t="str">
        <f>IF(COUNTIF($S$2:S4557,S4557)=1,P4557,"")</f>
        <v/>
      </c>
      <c r="P4557" s="9">
        <f>COUNTIF($S$2:S4557,S4557)</f>
        <v>186</v>
      </c>
      <c r="Q4557" s="2" t="s">
        <v>117</v>
      </c>
      <c r="R4557" s="2" t="s">
        <v>4676</v>
      </c>
      <c r="S4557" s="2" t="s">
        <v>79</v>
      </c>
      <c r="T4557" s="2">
        <v>48</v>
      </c>
      <c r="U4557" s="2">
        <v>12</v>
      </c>
      <c r="V4557" s="2">
        <v>4</v>
      </c>
      <c r="W4557" s="2">
        <v>35.200000000000003</v>
      </c>
      <c r="X4557" s="2">
        <v>26.400000000000002</v>
      </c>
      <c r="Y4557" s="2">
        <v>0.15839999999999999</v>
      </c>
      <c r="Z4557" s="6">
        <v>46202</v>
      </c>
    </row>
    <row r="4558" spans="1:26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8" t="str">
        <f>IF(Table5[[#This Row],[Company Code]]&lt;&gt;"",Table5[[#This Row],[Contact Email]],"")</f>
        <v/>
      </c>
      <c r="M4558" s="2"/>
      <c r="N4558" s="9" t="str">
        <f>IF(IF(COUNTIF($S$2:S4558,S4558)=1,P4558,"")=1,COUNTIF($O$2:O4558,O4558),IF(COUNTIF($S$2:S4558,S4558)=1,P4558,""))</f>
        <v/>
      </c>
      <c r="O4558" s="9" t="str">
        <f>IF(COUNTIF($S$2:S4558,S4558)=1,P4558,"")</f>
        <v/>
      </c>
      <c r="P4558" s="9">
        <f>COUNTIF($S$2:S4558,S4558)</f>
        <v>187</v>
      </c>
      <c r="Q4558" s="2" t="s">
        <v>117</v>
      </c>
      <c r="R4558" s="2" t="s">
        <v>4677</v>
      </c>
      <c r="S4558" s="2" t="s">
        <v>79</v>
      </c>
      <c r="T4558" s="2">
        <v>168</v>
      </c>
      <c r="U4558" s="2">
        <v>12</v>
      </c>
      <c r="V4558" s="2">
        <v>14</v>
      </c>
      <c r="W4558" s="2">
        <v>123.2</v>
      </c>
      <c r="X4558" s="2">
        <v>92.4</v>
      </c>
      <c r="Y4558" s="2">
        <v>0.5544</v>
      </c>
      <c r="Z4558" s="6">
        <v>46202</v>
      </c>
    </row>
    <row r="4559" spans="1:26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8" t="str">
        <f>IF(Table5[[#This Row],[Company Code]]&lt;&gt;"",Table5[[#This Row],[Contact Email]],"")</f>
        <v/>
      </c>
      <c r="M4559" s="2"/>
      <c r="N4559" s="9">
        <f>IF(IF(COUNTIF($S$2:S4559,S4559)=1,P4559,"")=1,COUNTIF($O$2:O4559,O4559),IF(COUNTIF($S$2:S4559,S4559)=1,P4559,""))</f>
        <v>36</v>
      </c>
      <c r="O4559" s="9">
        <f>IF(COUNTIF($S$2:S4559,S4559)=1,P4559,"")</f>
        <v>1</v>
      </c>
      <c r="P4559" s="9">
        <f>COUNTIF($S$2:S4559,S4559)</f>
        <v>1</v>
      </c>
      <c r="Q4559" s="2" t="s">
        <v>117</v>
      </c>
      <c r="R4559" s="2" t="s">
        <v>4678</v>
      </c>
      <c r="S4559" s="2" t="s">
        <v>80</v>
      </c>
      <c r="T4559" s="2">
        <v>24</v>
      </c>
      <c r="U4559" s="2">
        <v>12</v>
      </c>
      <c r="V4559" s="2">
        <v>2</v>
      </c>
      <c r="W4559" s="2">
        <v>17.600000000000001</v>
      </c>
      <c r="X4559" s="2">
        <v>13.200000000000001</v>
      </c>
      <c r="Y4559" s="2">
        <v>7.9199999999999993E-2</v>
      </c>
      <c r="Z4559" s="6">
        <v>46202</v>
      </c>
    </row>
    <row r="4560" spans="1:26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8" t="str">
        <f>IF(Table5[[#This Row],[Company Code]]&lt;&gt;"",Table5[[#This Row],[Contact Email]],"")</f>
        <v/>
      </c>
      <c r="M4560" s="2"/>
      <c r="N4560" s="9" t="str">
        <f>IF(IF(COUNTIF($S$2:S4560,S4560)=1,P4560,"")=1,COUNTIF($O$2:O4560,O4560),IF(COUNTIF($S$2:S4560,S4560)=1,P4560,""))</f>
        <v/>
      </c>
      <c r="O4560" s="9" t="str">
        <f>IF(COUNTIF($S$2:S4560,S4560)=1,P4560,"")</f>
        <v/>
      </c>
      <c r="P4560" s="9">
        <f>COUNTIF($S$2:S4560,S4560)</f>
        <v>2</v>
      </c>
      <c r="Q4560" s="2" t="s">
        <v>117</v>
      </c>
      <c r="R4560" s="2" t="s">
        <v>4679</v>
      </c>
      <c r="S4560" s="2" t="s">
        <v>80</v>
      </c>
      <c r="T4560" s="2">
        <v>36</v>
      </c>
      <c r="U4560" s="2">
        <v>12</v>
      </c>
      <c r="V4560" s="2">
        <v>3</v>
      </c>
      <c r="W4560" s="2">
        <v>26.400000000000002</v>
      </c>
      <c r="X4560" s="2">
        <v>19.8</v>
      </c>
      <c r="Y4560" s="2">
        <v>0.1188</v>
      </c>
      <c r="Z4560" s="6">
        <v>46202</v>
      </c>
    </row>
    <row r="4561" spans="1:26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8" t="str">
        <f>IF(Table5[[#This Row],[Company Code]]&lt;&gt;"",Table5[[#This Row],[Contact Email]],"")</f>
        <v/>
      </c>
      <c r="M4561" s="2"/>
      <c r="N4561" s="9" t="str">
        <f>IF(IF(COUNTIF($S$2:S4561,S4561)=1,P4561,"")=1,COUNTIF($O$2:O4561,O4561),IF(COUNTIF($S$2:S4561,S4561)=1,P4561,""))</f>
        <v/>
      </c>
      <c r="O4561" s="9" t="str">
        <f>IF(COUNTIF($S$2:S4561,S4561)=1,P4561,"")</f>
        <v/>
      </c>
      <c r="P4561" s="9">
        <f>COUNTIF($S$2:S4561,S4561)</f>
        <v>3</v>
      </c>
      <c r="Q4561" s="2" t="s">
        <v>117</v>
      </c>
      <c r="R4561" s="2" t="s">
        <v>4680</v>
      </c>
      <c r="S4561" s="2" t="s">
        <v>80</v>
      </c>
      <c r="T4561" s="2">
        <v>60</v>
      </c>
      <c r="U4561" s="2">
        <v>12</v>
      </c>
      <c r="V4561" s="2">
        <v>5</v>
      </c>
      <c r="W4561" s="2">
        <v>44</v>
      </c>
      <c r="X4561" s="2">
        <v>33</v>
      </c>
      <c r="Y4561" s="2">
        <v>0.19800000000000001</v>
      </c>
      <c r="Z4561" s="6">
        <v>46202</v>
      </c>
    </row>
    <row r="4562" spans="1:26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8" t="str">
        <f>IF(Table5[[#This Row],[Company Code]]&lt;&gt;"",Table5[[#This Row],[Contact Email]],"")</f>
        <v/>
      </c>
      <c r="M4562" s="2"/>
      <c r="N4562" s="9" t="str">
        <f>IF(IF(COUNTIF($S$2:S4562,S4562)=1,P4562,"")=1,COUNTIF($O$2:O4562,O4562),IF(COUNTIF($S$2:S4562,S4562)=1,P4562,""))</f>
        <v/>
      </c>
      <c r="O4562" s="9" t="str">
        <f>IF(COUNTIF($S$2:S4562,S4562)=1,P4562,"")</f>
        <v/>
      </c>
      <c r="P4562" s="9">
        <f>COUNTIF($S$2:S4562,S4562)</f>
        <v>4</v>
      </c>
      <c r="Q4562" s="2" t="s">
        <v>117</v>
      </c>
      <c r="R4562" s="2" t="s">
        <v>4681</v>
      </c>
      <c r="S4562" s="2" t="s">
        <v>80</v>
      </c>
      <c r="T4562" s="2">
        <v>48</v>
      </c>
      <c r="U4562" s="2">
        <v>12</v>
      </c>
      <c r="V4562" s="2">
        <v>4</v>
      </c>
      <c r="W4562" s="2">
        <v>35.200000000000003</v>
      </c>
      <c r="X4562" s="2">
        <v>26.400000000000002</v>
      </c>
      <c r="Y4562" s="2">
        <v>0.15839999999999999</v>
      </c>
      <c r="Z4562" s="6">
        <v>46202</v>
      </c>
    </row>
    <row r="4563" spans="1:26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8" t="str">
        <f>IF(Table5[[#This Row],[Company Code]]&lt;&gt;"",Table5[[#This Row],[Contact Email]],"")</f>
        <v/>
      </c>
      <c r="M4563" s="2"/>
      <c r="N4563" s="9" t="str">
        <f>IF(IF(COUNTIF($S$2:S4563,S4563)=1,P4563,"")=1,COUNTIF($O$2:O4563,O4563),IF(COUNTIF($S$2:S4563,S4563)=1,P4563,""))</f>
        <v/>
      </c>
      <c r="O4563" s="9" t="str">
        <f>IF(COUNTIF($S$2:S4563,S4563)=1,P4563,"")</f>
        <v/>
      </c>
      <c r="P4563" s="9">
        <f>COUNTIF($S$2:S4563,S4563)</f>
        <v>5</v>
      </c>
      <c r="Q4563" s="2" t="s">
        <v>117</v>
      </c>
      <c r="R4563" s="2" t="s">
        <v>4682</v>
      </c>
      <c r="S4563" s="2" t="s">
        <v>80</v>
      </c>
      <c r="T4563" s="2">
        <v>36</v>
      </c>
      <c r="U4563" s="2">
        <v>12</v>
      </c>
      <c r="V4563" s="2">
        <v>3</v>
      </c>
      <c r="W4563" s="2">
        <v>26.400000000000002</v>
      </c>
      <c r="X4563" s="2">
        <v>19.8</v>
      </c>
      <c r="Y4563" s="2">
        <v>0.1188</v>
      </c>
      <c r="Z4563" s="6">
        <v>46202</v>
      </c>
    </row>
    <row r="4564" spans="1:26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8" t="str">
        <f>IF(Table5[[#This Row],[Company Code]]&lt;&gt;"",Table5[[#This Row],[Contact Email]],"")</f>
        <v/>
      </c>
      <c r="M4564" s="2"/>
      <c r="N4564" s="9" t="str">
        <f>IF(IF(COUNTIF($S$2:S4564,S4564)=1,P4564,"")=1,COUNTIF($O$2:O4564,O4564),IF(COUNTIF($S$2:S4564,S4564)=1,P4564,""))</f>
        <v/>
      </c>
      <c r="O4564" s="9" t="str">
        <f>IF(COUNTIF($S$2:S4564,S4564)=1,P4564,"")</f>
        <v/>
      </c>
      <c r="P4564" s="9">
        <f>COUNTIF($S$2:S4564,S4564)</f>
        <v>6</v>
      </c>
      <c r="Q4564" s="2" t="s">
        <v>117</v>
      </c>
      <c r="R4564" s="2" t="s">
        <v>4683</v>
      </c>
      <c r="S4564" s="2" t="s">
        <v>80</v>
      </c>
      <c r="T4564" s="2">
        <v>24</v>
      </c>
      <c r="U4564" s="2">
        <v>12</v>
      </c>
      <c r="V4564" s="2">
        <v>2</v>
      </c>
      <c r="W4564" s="2">
        <v>17.600000000000001</v>
      </c>
      <c r="X4564" s="2">
        <v>13.200000000000001</v>
      </c>
      <c r="Y4564" s="2">
        <v>7.9199999999999993E-2</v>
      </c>
      <c r="Z4564" s="6">
        <v>46202</v>
      </c>
    </row>
    <row r="4565" spans="1:26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8" t="str">
        <f>IF(Table5[[#This Row],[Company Code]]&lt;&gt;"",Table5[[#This Row],[Contact Email]],"")</f>
        <v/>
      </c>
      <c r="M4565" s="2"/>
      <c r="N4565" s="9" t="str">
        <f>IF(IF(COUNTIF($S$2:S4565,S4565)=1,P4565,"")=1,COUNTIF($O$2:O4565,O4565),IF(COUNTIF($S$2:S4565,S4565)=1,P4565,""))</f>
        <v/>
      </c>
      <c r="O4565" s="9" t="str">
        <f>IF(COUNTIF($S$2:S4565,S4565)=1,P4565,"")</f>
        <v/>
      </c>
      <c r="P4565" s="9">
        <f>COUNTIF($S$2:S4565,S4565)</f>
        <v>7</v>
      </c>
      <c r="Q4565" s="2" t="s">
        <v>117</v>
      </c>
      <c r="R4565" s="2" t="s">
        <v>4684</v>
      </c>
      <c r="S4565" s="2" t="s">
        <v>80</v>
      </c>
      <c r="T4565" s="2">
        <v>24</v>
      </c>
      <c r="U4565" s="2">
        <v>12</v>
      </c>
      <c r="V4565" s="2">
        <v>2</v>
      </c>
      <c r="W4565" s="2">
        <v>17.600000000000001</v>
      </c>
      <c r="X4565" s="2">
        <v>13.200000000000001</v>
      </c>
      <c r="Y4565" s="2">
        <v>7.9199999999999993E-2</v>
      </c>
      <c r="Z4565" s="6">
        <v>46202</v>
      </c>
    </row>
    <row r="4566" spans="1:26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8" t="str">
        <f>IF(Table5[[#This Row],[Company Code]]&lt;&gt;"",Table5[[#This Row],[Contact Email]],"")</f>
        <v/>
      </c>
      <c r="M4566" s="2"/>
      <c r="N4566" s="9" t="str">
        <f>IF(IF(COUNTIF($S$2:S4566,S4566)=1,P4566,"")=1,COUNTIF($O$2:O4566,O4566),IF(COUNTIF($S$2:S4566,S4566)=1,P4566,""))</f>
        <v/>
      </c>
      <c r="O4566" s="9" t="str">
        <f>IF(COUNTIF($S$2:S4566,S4566)=1,P4566,"")</f>
        <v/>
      </c>
      <c r="P4566" s="9">
        <f>COUNTIF($S$2:S4566,S4566)</f>
        <v>8</v>
      </c>
      <c r="Q4566" s="2" t="s">
        <v>117</v>
      </c>
      <c r="R4566" s="2" t="s">
        <v>4685</v>
      </c>
      <c r="S4566" s="2" t="s">
        <v>80</v>
      </c>
      <c r="T4566" s="2">
        <v>60</v>
      </c>
      <c r="U4566" s="2">
        <v>12</v>
      </c>
      <c r="V4566" s="2">
        <v>5</v>
      </c>
      <c r="W4566" s="2">
        <v>44</v>
      </c>
      <c r="X4566" s="2">
        <v>33</v>
      </c>
      <c r="Y4566" s="2">
        <v>0.19800000000000001</v>
      </c>
      <c r="Z4566" s="6">
        <v>46202</v>
      </c>
    </row>
    <row r="4567" spans="1:26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8" t="str">
        <f>IF(Table5[[#This Row],[Company Code]]&lt;&gt;"",Table5[[#This Row],[Contact Email]],"")</f>
        <v/>
      </c>
      <c r="M4567" s="2"/>
      <c r="N4567" s="9" t="str">
        <f>IF(IF(COUNTIF($S$2:S4567,S4567)=1,P4567,"")=1,COUNTIF($O$2:O4567,O4567),IF(COUNTIF($S$2:S4567,S4567)=1,P4567,""))</f>
        <v/>
      </c>
      <c r="O4567" s="9" t="str">
        <f>IF(COUNTIF($S$2:S4567,S4567)=1,P4567,"")</f>
        <v/>
      </c>
      <c r="P4567" s="9">
        <f>COUNTIF($S$2:S4567,S4567)</f>
        <v>9</v>
      </c>
      <c r="Q4567" s="2" t="s">
        <v>117</v>
      </c>
      <c r="R4567" s="2" t="s">
        <v>4686</v>
      </c>
      <c r="S4567" s="2" t="s">
        <v>80</v>
      </c>
      <c r="T4567" s="2">
        <v>24</v>
      </c>
      <c r="U4567" s="2">
        <v>12</v>
      </c>
      <c r="V4567" s="2">
        <v>2</v>
      </c>
      <c r="W4567" s="2">
        <v>17.600000000000001</v>
      </c>
      <c r="X4567" s="2">
        <v>13.200000000000001</v>
      </c>
      <c r="Y4567" s="2">
        <v>7.9199999999999993E-2</v>
      </c>
      <c r="Z4567" s="6">
        <v>46202</v>
      </c>
    </row>
    <row r="4568" spans="1:26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8" t="str">
        <f>IF(Table5[[#This Row],[Company Code]]&lt;&gt;"",Table5[[#This Row],[Contact Email]],"")</f>
        <v/>
      </c>
      <c r="M4568" s="2"/>
      <c r="N4568" s="9" t="str">
        <f>IF(IF(COUNTIF($S$2:S4568,S4568)=1,P4568,"")=1,COUNTIF($O$2:O4568,O4568),IF(COUNTIF($S$2:S4568,S4568)=1,P4568,""))</f>
        <v/>
      </c>
      <c r="O4568" s="9" t="str">
        <f>IF(COUNTIF($S$2:S4568,S4568)=1,P4568,"")</f>
        <v/>
      </c>
      <c r="P4568" s="9">
        <f>COUNTIF($S$2:S4568,S4568)</f>
        <v>10</v>
      </c>
      <c r="Q4568" s="2" t="s">
        <v>117</v>
      </c>
      <c r="R4568" s="2" t="s">
        <v>4687</v>
      </c>
      <c r="S4568" s="2" t="s">
        <v>80</v>
      </c>
      <c r="T4568" s="2">
        <v>12</v>
      </c>
      <c r="U4568" s="2">
        <v>12</v>
      </c>
      <c r="V4568" s="2">
        <v>1</v>
      </c>
      <c r="W4568" s="2">
        <v>8.8000000000000007</v>
      </c>
      <c r="X4568" s="2">
        <v>6.6000000000000005</v>
      </c>
      <c r="Y4568" s="2">
        <v>3.9599999999999996E-2</v>
      </c>
      <c r="Z4568" s="6">
        <v>46202</v>
      </c>
    </row>
    <row r="4569" spans="1:26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8" t="str">
        <f>IF(Table5[[#This Row],[Company Code]]&lt;&gt;"",Table5[[#This Row],[Contact Email]],"")</f>
        <v/>
      </c>
      <c r="M4569" s="2"/>
      <c r="N4569" s="9" t="str">
        <f>IF(IF(COUNTIF($S$2:S4569,S4569)=1,P4569,"")=1,COUNTIF($O$2:O4569,O4569),IF(COUNTIF($S$2:S4569,S4569)=1,P4569,""))</f>
        <v/>
      </c>
      <c r="O4569" s="9" t="str">
        <f>IF(COUNTIF($S$2:S4569,S4569)=1,P4569,"")</f>
        <v/>
      </c>
      <c r="P4569" s="9">
        <f>COUNTIF($S$2:S4569,S4569)</f>
        <v>11</v>
      </c>
      <c r="Q4569" s="2" t="s">
        <v>117</v>
      </c>
      <c r="R4569" s="2" t="s">
        <v>4688</v>
      </c>
      <c r="S4569" s="2" t="s">
        <v>80</v>
      </c>
      <c r="T4569" s="2">
        <v>12</v>
      </c>
      <c r="U4569" s="2">
        <v>12</v>
      </c>
      <c r="V4569" s="2">
        <v>1</v>
      </c>
      <c r="W4569" s="2">
        <v>8.8000000000000007</v>
      </c>
      <c r="X4569" s="2">
        <v>6.6000000000000005</v>
      </c>
      <c r="Y4569" s="2">
        <v>3.9599999999999996E-2</v>
      </c>
      <c r="Z4569" s="6">
        <v>46202</v>
      </c>
    </row>
    <row r="4570" spans="1:26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8" t="str">
        <f>IF(Table5[[#This Row],[Company Code]]&lt;&gt;"",Table5[[#This Row],[Contact Email]],"")</f>
        <v/>
      </c>
      <c r="M4570" s="2"/>
      <c r="N4570" s="9" t="str">
        <f>IF(IF(COUNTIF($S$2:S4570,S4570)=1,P4570,"")=1,COUNTIF($O$2:O4570,O4570),IF(COUNTIF($S$2:S4570,S4570)=1,P4570,""))</f>
        <v/>
      </c>
      <c r="O4570" s="9" t="str">
        <f>IF(COUNTIF($S$2:S4570,S4570)=1,P4570,"")</f>
        <v/>
      </c>
      <c r="P4570" s="9">
        <f>COUNTIF($S$2:S4570,S4570)</f>
        <v>12</v>
      </c>
      <c r="Q4570" s="2" t="s">
        <v>117</v>
      </c>
      <c r="R4570" s="2" t="s">
        <v>4689</v>
      </c>
      <c r="S4570" s="2" t="s">
        <v>80</v>
      </c>
      <c r="T4570" s="2">
        <v>24</v>
      </c>
      <c r="U4570" s="2">
        <v>12</v>
      </c>
      <c r="V4570" s="2">
        <v>2</v>
      </c>
      <c r="W4570" s="2">
        <v>17.600000000000001</v>
      </c>
      <c r="X4570" s="2">
        <v>13.200000000000001</v>
      </c>
      <c r="Y4570" s="2">
        <v>7.9199999999999993E-2</v>
      </c>
      <c r="Z4570" s="6">
        <v>46202</v>
      </c>
    </row>
    <row r="4571" spans="1:26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8" t="str">
        <f>IF(Table5[[#This Row],[Company Code]]&lt;&gt;"",Table5[[#This Row],[Contact Email]],"")</f>
        <v/>
      </c>
      <c r="M4571" s="2"/>
      <c r="N4571" s="9" t="str">
        <f>IF(IF(COUNTIF($S$2:S4571,S4571)=1,P4571,"")=1,COUNTIF($O$2:O4571,O4571),IF(COUNTIF($S$2:S4571,S4571)=1,P4571,""))</f>
        <v/>
      </c>
      <c r="O4571" s="9" t="str">
        <f>IF(COUNTIF($S$2:S4571,S4571)=1,P4571,"")</f>
        <v/>
      </c>
      <c r="P4571" s="9">
        <f>COUNTIF($S$2:S4571,S4571)</f>
        <v>13</v>
      </c>
      <c r="Q4571" s="2" t="s">
        <v>117</v>
      </c>
      <c r="R4571" s="2" t="s">
        <v>4690</v>
      </c>
      <c r="S4571" s="2" t="s">
        <v>80</v>
      </c>
      <c r="T4571" s="2">
        <v>24</v>
      </c>
      <c r="U4571" s="2">
        <v>12</v>
      </c>
      <c r="V4571" s="2">
        <v>2</v>
      </c>
      <c r="W4571" s="2">
        <v>17.600000000000001</v>
      </c>
      <c r="X4571" s="2">
        <v>13.200000000000001</v>
      </c>
      <c r="Y4571" s="2">
        <v>7.9199999999999993E-2</v>
      </c>
      <c r="Z4571" s="6">
        <v>46202</v>
      </c>
    </row>
    <row r="4572" spans="1:26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8" t="str">
        <f>IF(Table5[[#This Row],[Company Code]]&lt;&gt;"",Table5[[#This Row],[Contact Email]],"")</f>
        <v/>
      </c>
      <c r="M4572" s="2"/>
      <c r="N4572" s="9" t="str">
        <f>IF(IF(COUNTIF($S$2:S4572,S4572)=1,P4572,"")=1,COUNTIF($O$2:O4572,O4572),IF(COUNTIF($S$2:S4572,S4572)=1,P4572,""))</f>
        <v/>
      </c>
      <c r="O4572" s="9" t="str">
        <f>IF(COUNTIF($S$2:S4572,S4572)=1,P4572,"")</f>
        <v/>
      </c>
      <c r="P4572" s="9">
        <f>COUNTIF($S$2:S4572,S4572)</f>
        <v>14</v>
      </c>
      <c r="Q4572" s="2" t="s">
        <v>117</v>
      </c>
      <c r="R4572" s="2" t="s">
        <v>4691</v>
      </c>
      <c r="S4572" s="2" t="s">
        <v>80</v>
      </c>
      <c r="T4572" s="2">
        <v>36</v>
      </c>
      <c r="U4572" s="2">
        <v>12</v>
      </c>
      <c r="V4572" s="2">
        <v>3</v>
      </c>
      <c r="W4572" s="2">
        <v>26.400000000000002</v>
      </c>
      <c r="X4572" s="2">
        <v>19.8</v>
      </c>
      <c r="Y4572" s="2">
        <v>0.1188</v>
      </c>
      <c r="Z4572" s="6">
        <v>46202</v>
      </c>
    </row>
    <row r="4573" spans="1:26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8" t="str">
        <f>IF(Table5[[#This Row],[Company Code]]&lt;&gt;"",Table5[[#This Row],[Contact Email]],"")</f>
        <v/>
      </c>
      <c r="M4573" s="2"/>
      <c r="N4573" s="9" t="str">
        <f>IF(IF(COUNTIF($S$2:S4573,S4573)=1,P4573,"")=1,COUNTIF($O$2:O4573,O4573),IF(COUNTIF($S$2:S4573,S4573)=1,P4573,""))</f>
        <v/>
      </c>
      <c r="O4573" s="9" t="str">
        <f>IF(COUNTIF($S$2:S4573,S4573)=1,P4573,"")</f>
        <v/>
      </c>
      <c r="P4573" s="9">
        <f>COUNTIF($S$2:S4573,S4573)</f>
        <v>15</v>
      </c>
      <c r="Q4573" s="2" t="s">
        <v>117</v>
      </c>
      <c r="R4573" s="2" t="s">
        <v>4692</v>
      </c>
      <c r="S4573" s="2" t="s">
        <v>80</v>
      </c>
      <c r="T4573" s="2">
        <v>12</v>
      </c>
      <c r="U4573" s="2">
        <v>12</v>
      </c>
      <c r="V4573" s="2">
        <v>1</v>
      </c>
      <c r="W4573" s="2">
        <v>8.8000000000000007</v>
      </c>
      <c r="X4573" s="2">
        <v>6.6000000000000005</v>
      </c>
      <c r="Y4573" s="2">
        <v>3.9599999999999996E-2</v>
      </c>
      <c r="Z4573" s="6">
        <v>46202</v>
      </c>
    </row>
    <row r="4574" spans="1:26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8" t="str">
        <f>IF(Table5[[#This Row],[Company Code]]&lt;&gt;"",Table5[[#This Row],[Contact Email]],"")</f>
        <v/>
      </c>
      <c r="M4574" s="2"/>
      <c r="N4574" s="9" t="str">
        <f>IF(IF(COUNTIF($S$2:S4574,S4574)=1,P4574,"")=1,COUNTIF($O$2:O4574,O4574),IF(COUNTIF($S$2:S4574,S4574)=1,P4574,""))</f>
        <v/>
      </c>
      <c r="O4574" s="9" t="str">
        <f>IF(COUNTIF($S$2:S4574,S4574)=1,P4574,"")</f>
        <v/>
      </c>
      <c r="P4574" s="9">
        <f>COUNTIF($S$2:S4574,S4574)</f>
        <v>16</v>
      </c>
      <c r="Q4574" s="2" t="s">
        <v>117</v>
      </c>
      <c r="R4574" s="2" t="s">
        <v>4693</v>
      </c>
      <c r="S4574" s="2" t="s">
        <v>80</v>
      </c>
      <c r="T4574" s="2">
        <v>36</v>
      </c>
      <c r="U4574" s="2">
        <v>12</v>
      </c>
      <c r="V4574" s="2">
        <v>3</v>
      </c>
      <c r="W4574" s="2">
        <v>26.400000000000002</v>
      </c>
      <c r="X4574" s="2">
        <v>19.8</v>
      </c>
      <c r="Y4574" s="2">
        <v>0.1188</v>
      </c>
      <c r="Z4574" s="6">
        <v>46202</v>
      </c>
    </row>
    <row r="4575" spans="1:26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8" t="str">
        <f>IF(Table5[[#This Row],[Company Code]]&lt;&gt;"",Table5[[#This Row],[Contact Email]],"")</f>
        <v/>
      </c>
      <c r="M4575" s="2"/>
      <c r="N4575" s="9" t="str">
        <f>IF(IF(COUNTIF($S$2:S4575,S4575)=1,P4575,"")=1,COUNTIF($O$2:O4575,O4575),IF(COUNTIF($S$2:S4575,S4575)=1,P4575,""))</f>
        <v/>
      </c>
      <c r="O4575" s="9" t="str">
        <f>IF(COUNTIF($S$2:S4575,S4575)=1,P4575,"")</f>
        <v/>
      </c>
      <c r="P4575" s="9">
        <f>COUNTIF($S$2:S4575,S4575)</f>
        <v>17</v>
      </c>
      <c r="Q4575" s="2" t="s">
        <v>117</v>
      </c>
      <c r="R4575" s="2" t="s">
        <v>4694</v>
      </c>
      <c r="S4575" s="2" t="s">
        <v>80</v>
      </c>
      <c r="T4575" s="2">
        <v>12</v>
      </c>
      <c r="U4575" s="2">
        <v>12</v>
      </c>
      <c r="V4575" s="2">
        <v>1</v>
      </c>
      <c r="W4575" s="2">
        <v>8.8000000000000007</v>
      </c>
      <c r="X4575" s="2">
        <v>6.6000000000000005</v>
      </c>
      <c r="Y4575" s="2">
        <v>3.9599999999999996E-2</v>
      </c>
      <c r="Z4575" s="6">
        <v>46202</v>
      </c>
    </row>
    <row r="4576" spans="1:26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8" t="str">
        <f>IF(Table5[[#This Row],[Company Code]]&lt;&gt;"",Table5[[#This Row],[Contact Email]],"")</f>
        <v/>
      </c>
      <c r="M4576" s="2"/>
      <c r="N4576" s="9" t="str">
        <f>IF(IF(COUNTIF($S$2:S4576,S4576)=1,P4576,"")=1,COUNTIF($O$2:O4576,O4576),IF(COUNTIF($S$2:S4576,S4576)=1,P4576,""))</f>
        <v/>
      </c>
      <c r="O4576" s="9" t="str">
        <f>IF(COUNTIF($S$2:S4576,S4576)=1,P4576,"")</f>
        <v/>
      </c>
      <c r="P4576" s="9">
        <f>COUNTIF($S$2:S4576,S4576)</f>
        <v>18</v>
      </c>
      <c r="Q4576" s="2" t="s">
        <v>117</v>
      </c>
      <c r="R4576" s="2" t="s">
        <v>4695</v>
      </c>
      <c r="S4576" s="2" t="s">
        <v>80</v>
      </c>
      <c r="T4576" s="2">
        <v>48</v>
      </c>
      <c r="U4576" s="2">
        <v>12</v>
      </c>
      <c r="V4576" s="2">
        <v>4</v>
      </c>
      <c r="W4576" s="2">
        <v>35.200000000000003</v>
      </c>
      <c r="X4576" s="2">
        <v>26.400000000000002</v>
      </c>
      <c r="Y4576" s="2">
        <v>0.15839999999999999</v>
      </c>
      <c r="Z4576" s="6">
        <v>46202</v>
      </c>
    </row>
    <row r="4577" spans="1:26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8" t="str">
        <f>IF(Table5[[#This Row],[Company Code]]&lt;&gt;"",Table5[[#This Row],[Contact Email]],"")</f>
        <v/>
      </c>
      <c r="M4577" s="2"/>
      <c r="N4577" s="9" t="str">
        <f>IF(IF(COUNTIF($S$2:S4577,S4577)=1,P4577,"")=1,COUNTIF($O$2:O4577,O4577),IF(COUNTIF($S$2:S4577,S4577)=1,P4577,""))</f>
        <v/>
      </c>
      <c r="O4577" s="9" t="str">
        <f>IF(COUNTIF($S$2:S4577,S4577)=1,P4577,"")</f>
        <v/>
      </c>
      <c r="P4577" s="9">
        <f>COUNTIF($S$2:S4577,S4577)</f>
        <v>19</v>
      </c>
      <c r="Q4577" s="2" t="s">
        <v>117</v>
      </c>
      <c r="R4577" s="2" t="s">
        <v>4696</v>
      </c>
      <c r="S4577" s="2" t="s">
        <v>80</v>
      </c>
      <c r="T4577" s="2">
        <v>48</v>
      </c>
      <c r="U4577" s="2">
        <v>12</v>
      </c>
      <c r="V4577" s="2">
        <v>4</v>
      </c>
      <c r="W4577" s="2">
        <v>35.200000000000003</v>
      </c>
      <c r="X4577" s="2">
        <v>26.400000000000002</v>
      </c>
      <c r="Y4577" s="2">
        <v>0.15839999999999999</v>
      </c>
      <c r="Z4577" s="6">
        <v>46202</v>
      </c>
    </row>
    <row r="4578" spans="1:26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8" t="str">
        <f>IF(Table5[[#This Row],[Company Code]]&lt;&gt;"",Table5[[#This Row],[Contact Email]],"")</f>
        <v/>
      </c>
      <c r="M4578" s="2"/>
      <c r="N4578" s="9" t="str">
        <f>IF(IF(COUNTIF($S$2:S4578,S4578)=1,P4578,"")=1,COUNTIF($O$2:O4578,O4578),IF(COUNTIF($S$2:S4578,S4578)=1,P4578,""))</f>
        <v/>
      </c>
      <c r="O4578" s="9" t="str">
        <f>IF(COUNTIF($S$2:S4578,S4578)=1,P4578,"")</f>
        <v/>
      </c>
      <c r="P4578" s="9">
        <f>COUNTIF($S$2:S4578,S4578)</f>
        <v>20</v>
      </c>
      <c r="Q4578" s="2" t="s">
        <v>117</v>
      </c>
      <c r="R4578" s="2" t="s">
        <v>4697</v>
      </c>
      <c r="S4578" s="2" t="s">
        <v>80</v>
      </c>
      <c r="T4578" s="2">
        <v>24</v>
      </c>
      <c r="U4578" s="2">
        <v>12</v>
      </c>
      <c r="V4578" s="2">
        <v>2</v>
      </c>
      <c r="W4578" s="2">
        <v>17.600000000000001</v>
      </c>
      <c r="X4578" s="2">
        <v>13.200000000000001</v>
      </c>
      <c r="Y4578" s="2">
        <v>7.9199999999999993E-2</v>
      </c>
      <c r="Z4578" s="6">
        <v>46202</v>
      </c>
    </row>
    <row r="4579" spans="1:26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8" t="str">
        <f>IF(Table5[[#This Row],[Company Code]]&lt;&gt;"",Table5[[#This Row],[Contact Email]],"")</f>
        <v/>
      </c>
      <c r="M4579" s="2"/>
      <c r="N4579" s="9" t="str">
        <f>IF(IF(COUNTIF($S$2:S4579,S4579)=1,P4579,"")=1,COUNTIF($O$2:O4579,O4579),IF(COUNTIF($S$2:S4579,S4579)=1,P4579,""))</f>
        <v/>
      </c>
      <c r="O4579" s="9" t="str">
        <f>IF(COUNTIF($S$2:S4579,S4579)=1,P4579,"")</f>
        <v/>
      </c>
      <c r="P4579" s="9">
        <f>COUNTIF($S$2:S4579,S4579)</f>
        <v>21</v>
      </c>
      <c r="Q4579" s="2" t="s">
        <v>117</v>
      </c>
      <c r="R4579" s="2" t="s">
        <v>4698</v>
      </c>
      <c r="S4579" s="2" t="s">
        <v>80</v>
      </c>
      <c r="T4579" s="2">
        <v>12</v>
      </c>
      <c r="U4579" s="2">
        <v>12</v>
      </c>
      <c r="V4579" s="2">
        <v>1</v>
      </c>
      <c r="W4579" s="2">
        <v>8.8000000000000007</v>
      </c>
      <c r="X4579" s="2">
        <v>6.6000000000000005</v>
      </c>
      <c r="Y4579" s="2">
        <v>3.9599999999999996E-2</v>
      </c>
      <c r="Z4579" s="6">
        <v>46202</v>
      </c>
    </row>
    <row r="4580" spans="1:26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8" t="str">
        <f>IF(Table5[[#This Row],[Company Code]]&lt;&gt;"",Table5[[#This Row],[Contact Email]],"")</f>
        <v/>
      </c>
      <c r="M4580" s="2"/>
      <c r="N4580" s="9" t="str">
        <f>IF(IF(COUNTIF($S$2:S4580,S4580)=1,P4580,"")=1,COUNTIF($O$2:O4580,O4580),IF(COUNTIF($S$2:S4580,S4580)=1,P4580,""))</f>
        <v/>
      </c>
      <c r="O4580" s="9" t="str">
        <f>IF(COUNTIF($S$2:S4580,S4580)=1,P4580,"")</f>
        <v/>
      </c>
      <c r="P4580" s="9">
        <f>COUNTIF($S$2:S4580,S4580)</f>
        <v>22</v>
      </c>
      <c r="Q4580" s="2" t="s">
        <v>117</v>
      </c>
      <c r="R4580" s="2" t="s">
        <v>4699</v>
      </c>
      <c r="S4580" s="2" t="s">
        <v>80</v>
      </c>
      <c r="T4580" s="2">
        <v>24</v>
      </c>
      <c r="U4580" s="2">
        <v>12</v>
      </c>
      <c r="V4580" s="2">
        <v>2</v>
      </c>
      <c r="W4580" s="2">
        <v>17.600000000000001</v>
      </c>
      <c r="X4580" s="2">
        <v>13.200000000000001</v>
      </c>
      <c r="Y4580" s="2">
        <v>7.9199999999999993E-2</v>
      </c>
      <c r="Z4580" s="6">
        <v>46202</v>
      </c>
    </row>
    <row r="4581" spans="1:26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8" t="str">
        <f>IF(Table5[[#This Row],[Company Code]]&lt;&gt;"",Table5[[#This Row],[Contact Email]],"")</f>
        <v/>
      </c>
      <c r="M4581" s="2"/>
      <c r="N4581" s="9" t="str">
        <f>IF(IF(COUNTIF($S$2:S4581,S4581)=1,P4581,"")=1,COUNTIF($O$2:O4581,O4581),IF(COUNTIF($S$2:S4581,S4581)=1,P4581,""))</f>
        <v/>
      </c>
      <c r="O4581" s="9" t="str">
        <f>IF(COUNTIF($S$2:S4581,S4581)=1,P4581,"")</f>
        <v/>
      </c>
      <c r="P4581" s="9">
        <f>COUNTIF($S$2:S4581,S4581)</f>
        <v>23</v>
      </c>
      <c r="Q4581" s="2" t="s">
        <v>117</v>
      </c>
      <c r="R4581" s="2" t="s">
        <v>4700</v>
      </c>
      <c r="S4581" s="2" t="s">
        <v>80</v>
      </c>
      <c r="T4581" s="2">
        <v>48</v>
      </c>
      <c r="U4581" s="2">
        <v>12</v>
      </c>
      <c r="V4581" s="2">
        <v>4</v>
      </c>
      <c r="W4581" s="2">
        <v>35.200000000000003</v>
      </c>
      <c r="X4581" s="2">
        <v>26.400000000000002</v>
      </c>
      <c r="Y4581" s="2">
        <v>0.15839999999999999</v>
      </c>
      <c r="Z4581" s="6">
        <v>46202</v>
      </c>
    </row>
    <row r="4582" spans="1:26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8" t="str">
        <f>IF(Table5[[#This Row],[Company Code]]&lt;&gt;"",Table5[[#This Row],[Contact Email]],"")</f>
        <v/>
      </c>
      <c r="M4582" s="2"/>
      <c r="N4582" s="9" t="str">
        <f>IF(IF(COUNTIF($S$2:S4582,S4582)=1,P4582,"")=1,COUNTIF($O$2:O4582,O4582),IF(COUNTIF($S$2:S4582,S4582)=1,P4582,""))</f>
        <v/>
      </c>
      <c r="O4582" s="9" t="str">
        <f>IF(COUNTIF($S$2:S4582,S4582)=1,P4582,"")</f>
        <v/>
      </c>
      <c r="P4582" s="9">
        <f>COUNTIF($S$2:S4582,S4582)</f>
        <v>24</v>
      </c>
      <c r="Q4582" s="2" t="s">
        <v>117</v>
      </c>
      <c r="R4582" s="2" t="s">
        <v>4701</v>
      </c>
      <c r="S4582" s="2" t="s">
        <v>80</v>
      </c>
      <c r="T4582" s="2">
        <v>12</v>
      </c>
      <c r="U4582" s="2">
        <v>12</v>
      </c>
      <c r="V4582" s="2">
        <v>1</v>
      </c>
      <c r="W4582" s="2">
        <v>8.8000000000000007</v>
      </c>
      <c r="X4582" s="2">
        <v>6.6000000000000005</v>
      </c>
      <c r="Y4582" s="2">
        <v>3.9599999999999996E-2</v>
      </c>
      <c r="Z4582" s="6">
        <v>46202</v>
      </c>
    </row>
    <row r="4583" spans="1:26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8" t="str">
        <f>IF(Table5[[#This Row],[Company Code]]&lt;&gt;"",Table5[[#This Row],[Contact Email]],"")</f>
        <v/>
      </c>
      <c r="M4583" s="2"/>
      <c r="N4583" s="9" t="str">
        <f>IF(IF(COUNTIF($S$2:S4583,S4583)=1,P4583,"")=1,COUNTIF($O$2:O4583,O4583),IF(COUNTIF($S$2:S4583,S4583)=1,P4583,""))</f>
        <v/>
      </c>
      <c r="O4583" s="9" t="str">
        <f>IF(COUNTIF($S$2:S4583,S4583)=1,P4583,"")</f>
        <v/>
      </c>
      <c r="P4583" s="9">
        <f>COUNTIF($S$2:S4583,S4583)</f>
        <v>25</v>
      </c>
      <c r="Q4583" s="2" t="s">
        <v>117</v>
      </c>
      <c r="R4583" s="2" t="s">
        <v>4702</v>
      </c>
      <c r="S4583" s="2" t="s">
        <v>80</v>
      </c>
      <c r="T4583" s="2">
        <v>60</v>
      </c>
      <c r="U4583" s="2">
        <v>12</v>
      </c>
      <c r="V4583" s="2">
        <v>5</v>
      </c>
      <c r="W4583" s="2">
        <v>44</v>
      </c>
      <c r="X4583" s="2">
        <v>33</v>
      </c>
      <c r="Y4583" s="2">
        <v>0.19800000000000001</v>
      </c>
      <c r="Z4583" s="6">
        <v>46202</v>
      </c>
    </row>
    <row r="4584" spans="1:26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8" t="str">
        <f>IF(Table5[[#This Row],[Company Code]]&lt;&gt;"",Table5[[#This Row],[Contact Email]],"")</f>
        <v/>
      </c>
      <c r="M4584" s="2"/>
      <c r="N4584" s="9" t="str">
        <f>IF(IF(COUNTIF($S$2:S4584,S4584)=1,P4584,"")=1,COUNTIF($O$2:O4584,O4584),IF(COUNTIF($S$2:S4584,S4584)=1,P4584,""))</f>
        <v/>
      </c>
      <c r="O4584" s="9" t="str">
        <f>IF(COUNTIF($S$2:S4584,S4584)=1,P4584,"")</f>
        <v/>
      </c>
      <c r="P4584" s="9">
        <f>COUNTIF($S$2:S4584,S4584)</f>
        <v>26</v>
      </c>
      <c r="Q4584" s="2" t="s">
        <v>117</v>
      </c>
      <c r="R4584" s="2" t="s">
        <v>4703</v>
      </c>
      <c r="S4584" s="2" t="s">
        <v>80</v>
      </c>
      <c r="T4584" s="2">
        <v>12</v>
      </c>
      <c r="U4584" s="2">
        <v>12</v>
      </c>
      <c r="V4584" s="2">
        <v>1</v>
      </c>
      <c r="W4584" s="2">
        <v>8.8000000000000007</v>
      </c>
      <c r="X4584" s="2">
        <v>6.6000000000000005</v>
      </c>
      <c r="Y4584" s="2">
        <v>3.9599999999999996E-2</v>
      </c>
      <c r="Z4584" s="6">
        <v>46202</v>
      </c>
    </row>
    <row r="4585" spans="1:26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8" t="str">
        <f>IF(Table5[[#This Row],[Company Code]]&lt;&gt;"",Table5[[#This Row],[Contact Email]],"")</f>
        <v/>
      </c>
      <c r="M4585" s="2"/>
      <c r="N4585" s="9" t="str">
        <f>IF(IF(COUNTIF($S$2:S4585,S4585)=1,P4585,"")=1,COUNTIF($O$2:O4585,O4585),IF(COUNTIF($S$2:S4585,S4585)=1,P4585,""))</f>
        <v/>
      </c>
      <c r="O4585" s="9" t="str">
        <f>IF(COUNTIF($S$2:S4585,S4585)=1,P4585,"")</f>
        <v/>
      </c>
      <c r="P4585" s="9">
        <f>COUNTIF($S$2:S4585,S4585)</f>
        <v>27</v>
      </c>
      <c r="Q4585" s="2" t="s">
        <v>117</v>
      </c>
      <c r="R4585" s="2" t="s">
        <v>4704</v>
      </c>
      <c r="S4585" s="2" t="s">
        <v>80</v>
      </c>
      <c r="T4585" s="2">
        <v>12</v>
      </c>
      <c r="U4585" s="2">
        <v>12</v>
      </c>
      <c r="V4585" s="2">
        <v>1</v>
      </c>
      <c r="W4585" s="2">
        <v>8.8000000000000007</v>
      </c>
      <c r="X4585" s="2">
        <v>6.6000000000000005</v>
      </c>
      <c r="Y4585" s="2">
        <v>3.9599999999999996E-2</v>
      </c>
      <c r="Z4585" s="6">
        <v>46202</v>
      </c>
    </row>
    <row r="4586" spans="1:26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8" t="str">
        <f>IF(Table5[[#This Row],[Company Code]]&lt;&gt;"",Table5[[#This Row],[Contact Email]],"")</f>
        <v/>
      </c>
      <c r="M4586" s="2"/>
      <c r="N4586" s="9" t="str">
        <f>IF(IF(COUNTIF($S$2:S4586,S4586)=1,P4586,"")=1,COUNTIF($O$2:O4586,O4586),IF(COUNTIF($S$2:S4586,S4586)=1,P4586,""))</f>
        <v/>
      </c>
      <c r="O4586" s="9" t="str">
        <f>IF(COUNTIF($S$2:S4586,S4586)=1,P4586,"")</f>
        <v/>
      </c>
      <c r="P4586" s="9">
        <f>COUNTIF($S$2:S4586,S4586)</f>
        <v>28</v>
      </c>
      <c r="Q4586" s="2" t="s">
        <v>117</v>
      </c>
      <c r="R4586" s="2" t="s">
        <v>4705</v>
      </c>
      <c r="S4586" s="2" t="s">
        <v>80</v>
      </c>
      <c r="T4586" s="2">
        <v>12</v>
      </c>
      <c r="U4586" s="2">
        <v>12</v>
      </c>
      <c r="V4586" s="2">
        <v>1</v>
      </c>
      <c r="W4586" s="2">
        <v>8.8000000000000007</v>
      </c>
      <c r="X4586" s="2">
        <v>6.6000000000000005</v>
      </c>
      <c r="Y4586" s="2">
        <v>3.9599999999999996E-2</v>
      </c>
      <c r="Z4586" s="6">
        <v>46202</v>
      </c>
    </row>
    <row r="4587" spans="1:26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8" t="str">
        <f>IF(Table5[[#This Row],[Company Code]]&lt;&gt;"",Table5[[#This Row],[Contact Email]],"")</f>
        <v/>
      </c>
      <c r="M4587" s="2"/>
      <c r="N4587" s="9" t="str">
        <f>IF(IF(COUNTIF($S$2:S4587,S4587)=1,P4587,"")=1,COUNTIF($O$2:O4587,O4587),IF(COUNTIF($S$2:S4587,S4587)=1,P4587,""))</f>
        <v/>
      </c>
      <c r="O4587" s="9" t="str">
        <f>IF(COUNTIF($S$2:S4587,S4587)=1,P4587,"")</f>
        <v/>
      </c>
      <c r="P4587" s="9">
        <f>COUNTIF($S$2:S4587,S4587)</f>
        <v>29</v>
      </c>
      <c r="Q4587" s="2" t="s">
        <v>117</v>
      </c>
      <c r="R4587" s="2" t="s">
        <v>4706</v>
      </c>
      <c r="S4587" s="2" t="s">
        <v>80</v>
      </c>
      <c r="T4587" s="2">
        <v>84</v>
      </c>
      <c r="U4587" s="2">
        <v>12</v>
      </c>
      <c r="V4587" s="2">
        <v>7</v>
      </c>
      <c r="W4587" s="2">
        <v>61.6</v>
      </c>
      <c r="X4587" s="2">
        <v>46.2</v>
      </c>
      <c r="Y4587" s="2">
        <v>0.2772</v>
      </c>
      <c r="Z4587" s="6">
        <v>46202</v>
      </c>
    </row>
    <row r="4588" spans="1:26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8" t="str">
        <f>IF(Table5[[#This Row],[Company Code]]&lt;&gt;"",Table5[[#This Row],[Contact Email]],"")</f>
        <v/>
      </c>
      <c r="M4588" s="2"/>
      <c r="N4588" s="9" t="str">
        <f>IF(IF(COUNTIF($S$2:S4588,S4588)=1,P4588,"")=1,COUNTIF($O$2:O4588,O4588),IF(COUNTIF($S$2:S4588,S4588)=1,P4588,""))</f>
        <v/>
      </c>
      <c r="O4588" s="9" t="str">
        <f>IF(COUNTIF($S$2:S4588,S4588)=1,P4588,"")</f>
        <v/>
      </c>
      <c r="P4588" s="9">
        <f>COUNTIF($S$2:S4588,S4588)</f>
        <v>30</v>
      </c>
      <c r="Q4588" s="2" t="s">
        <v>117</v>
      </c>
      <c r="R4588" s="2" t="s">
        <v>4707</v>
      </c>
      <c r="S4588" s="2" t="s">
        <v>80</v>
      </c>
      <c r="T4588" s="2">
        <v>24</v>
      </c>
      <c r="U4588" s="2">
        <v>12</v>
      </c>
      <c r="V4588" s="2">
        <v>2</v>
      </c>
      <c r="W4588" s="2">
        <v>17.600000000000001</v>
      </c>
      <c r="X4588" s="2">
        <v>13.200000000000001</v>
      </c>
      <c r="Y4588" s="2">
        <v>7.9199999999999993E-2</v>
      </c>
      <c r="Z4588" s="6">
        <v>46202</v>
      </c>
    </row>
    <row r="4589" spans="1:26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8" t="str">
        <f>IF(Table5[[#This Row],[Company Code]]&lt;&gt;"",Table5[[#This Row],[Contact Email]],"")</f>
        <v/>
      </c>
      <c r="M4589" s="2"/>
      <c r="N4589" s="9" t="str">
        <f>IF(IF(COUNTIF($S$2:S4589,S4589)=1,P4589,"")=1,COUNTIF($O$2:O4589,O4589),IF(COUNTIF($S$2:S4589,S4589)=1,P4589,""))</f>
        <v/>
      </c>
      <c r="O4589" s="9" t="str">
        <f>IF(COUNTIF($S$2:S4589,S4589)=1,P4589,"")</f>
        <v/>
      </c>
      <c r="P4589" s="9">
        <f>COUNTIF($S$2:S4589,S4589)</f>
        <v>31</v>
      </c>
      <c r="Q4589" s="2" t="s">
        <v>117</v>
      </c>
      <c r="R4589" s="2" t="s">
        <v>4708</v>
      </c>
      <c r="S4589" s="2" t="s">
        <v>80</v>
      </c>
      <c r="T4589" s="2">
        <v>24</v>
      </c>
      <c r="U4589" s="2">
        <v>12</v>
      </c>
      <c r="V4589" s="2">
        <v>2</v>
      </c>
      <c r="W4589" s="2">
        <v>17.600000000000001</v>
      </c>
      <c r="X4589" s="2">
        <v>13.200000000000001</v>
      </c>
      <c r="Y4589" s="2">
        <v>7.9199999999999993E-2</v>
      </c>
      <c r="Z4589" s="6">
        <v>46202</v>
      </c>
    </row>
    <row r="4590" spans="1:26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8" t="str">
        <f>IF(Table5[[#This Row],[Company Code]]&lt;&gt;"",Table5[[#This Row],[Contact Email]],"")</f>
        <v/>
      </c>
      <c r="M4590" s="2"/>
      <c r="N4590" s="9" t="str">
        <f>IF(IF(COUNTIF($S$2:S4590,S4590)=1,P4590,"")=1,COUNTIF($O$2:O4590,O4590),IF(COUNTIF($S$2:S4590,S4590)=1,P4590,""))</f>
        <v/>
      </c>
      <c r="O4590" s="9" t="str">
        <f>IF(COUNTIF($S$2:S4590,S4590)=1,P4590,"")</f>
        <v/>
      </c>
      <c r="P4590" s="9">
        <f>COUNTIF($S$2:S4590,S4590)</f>
        <v>32</v>
      </c>
      <c r="Q4590" s="2" t="s">
        <v>117</v>
      </c>
      <c r="R4590" s="2" t="s">
        <v>4709</v>
      </c>
      <c r="S4590" s="2" t="s">
        <v>80</v>
      </c>
      <c r="T4590" s="2">
        <v>60</v>
      </c>
      <c r="U4590" s="2">
        <v>12</v>
      </c>
      <c r="V4590" s="2">
        <v>5</v>
      </c>
      <c r="W4590" s="2">
        <v>44</v>
      </c>
      <c r="X4590" s="2">
        <v>33</v>
      </c>
      <c r="Y4590" s="2">
        <v>0.19800000000000001</v>
      </c>
      <c r="Z4590" s="6">
        <v>46202</v>
      </c>
    </row>
    <row r="4591" spans="1:26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8" t="str">
        <f>IF(Table5[[#This Row],[Company Code]]&lt;&gt;"",Table5[[#This Row],[Contact Email]],"")</f>
        <v/>
      </c>
      <c r="M4591" s="2"/>
      <c r="N4591" s="9" t="str">
        <f>IF(IF(COUNTIF($S$2:S4591,S4591)=1,P4591,"")=1,COUNTIF($O$2:O4591,O4591),IF(COUNTIF($S$2:S4591,S4591)=1,P4591,""))</f>
        <v/>
      </c>
      <c r="O4591" s="9" t="str">
        <f>IF(COUNTIF($S$2:S4591,S4591)=1,P4591,"")</f>
        <v/>
      </c>
      <c r="P4591" s="9">
        <f>COUNTIF($S$2:S4591,S4591)</f>
        <v>33</v>
      </c>
      <c r="Q4591" s="2" t="s">
        <v>117</v>
      </c>
      <c r="R4591" s="2" t="s">
        <v>4710</v>
      </c>
      <c r="S4591" s="2" t="s">
        <v>80</v>
      </c>
      <c r="T4591" s="2">
        <v>48</v>
      </c>
      <c r="U4591" s="2">
        <v>12</v>
      </c>
      <c r="V4591" s="2">
        <v>4</v>
      </c>
      <c r="W4591" s="2">
        <v>35.200000000000003</v>
      </c>
      <c r="X4591" s="2">
        <v>26.400000000000002</v>
      </c>
      <c r="Y4591" s="2">
        <v>0.15839999999999999</v>
      </c>
      <c r="Z4591" s="6">
        <v>46202</v>
      </c>
    </row>
    <row r="4592" spans="1:26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8" t="str">
        <f>IF(Table5[[#This Row],[Company Code]]&lt;&gt;"",Table5[[#This Row],[Contact Email]],"")</f>
        <v/>
      </c>
      <c r="M4592" s="2"/>
      <c r="N4592" s="9" t="str">
        <f>IF(IF(COUNTIF($S$2:S4592,S4592)=1,P4592,"")=1,COUNTIF($O$2:O4592,O4592),IF(COUNTIF($S$2:S4592,S4592)=1,P4592,""))</f>
        <v/>
      </c>
      <c r="O4592" s="9" t="str">
        <f>IF(COUNTIF($S$2:S4592,S4592)=1,P4592,"")</f>
        <v/>
      </c>
      <c r="P4592" s="9">
        <f>COUNTIF($S$2:S4592,S4592)</f>
        <v>34</v>
      </c>
      <c r="Q4592" s="2" t="s">
        <v>117</v>
      </c>
      <c r="R4592" s="2" t="s">
        <v>4711</v>
      </c>
      <c r="S4592" s="2" t="s">
        <v>80</v>
      </c>
      <c r="T4592" s="2">
        <v>36</v>
      </c>
      <c r="U4592" s="2">
        <v>12</v>
      </c>
      <c r="V4592" s="2">
        <v>3</v>
      </c>
      <c r="W4592" s="2">
        <v>26.400000000000002</v>
      </c>
      <c r="X4592" s="2">
        <v>19.8</v>
      </c>
      <c r="Y4592" s="2">
        <v>0.1188</v>
      </c>
      <c r="Z4592" s="6">
        <v>46202</v>
      </c>
    </row>
    <row r="4593" spans="1:26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8" t="str">
        <f>IF(Table5[[#This Row],[Company Code]]&lt;&gt;"",Table5[[#This Row],[Contact Email]],"")</f>
        <v/>
      </c>
      <c r="M4593" s="2"/>
      <c r="N4593" s="9" t="str">
        <f>IF(IF(COUNTIF($S$2:S4593,S4593)=1,P4593,"")=1,COUNTIF($O$2:O4593,O4593),IF(COUNTIF($S$2:S4593,S4593)=1,P4593,""))</f>
        <v/>
      </c>
      <c r="O4593" s="9" t="str">
        <f>IF(COUNTIF($S$2:S4593,S4593)=1,P4593,"")</f>
        <v/>
      </c>
      <c r="P4593" s="9">
        <f>COUNTIF($S$2:S4593,S4593)</f>
        <v>35</v>
      </c>
      <c r="Q4593" s="2" t="s">
        <v>117</v>
      </c>
      <c r="R4593" s="2" t="s">
        <v>4712</v>
      </c>
      <c r="S4593" s="2" t="s">
        <v>80</v>
      </c>
      <c r="T4593" s="2">
        <v>72</v>
      </c>
      <c r="U4593" s="2">
        <v>12</v>
      </c>
      <c r="V4593" s="2">
        <v>6</v>
      </c>
      <c r="W4593" s="2">
        <v>52.800000000000004</v>
      </c>
      <c r="X4593" s="2">
        <v>39.6</v>
      </c>
      <c r="Y4593" s="2">
        <v>0.23760000000000001</v>
      </c>
      <c r="Z4593" s="6">
        <v>46202</v>
      </c>
    </row>
    <row r="4594" spans="1:26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8" t="str">
        <f>IF(Table5[[#This Row],[Company Code]]&lt;&gt;"",Table5[[#This Row],[Contact Email]],"")</f>
        <v/>
      </c>
      <c r="M4594" s="2"/>
      <c r="N4594" s="9" t="str">
        <f>IF(IF(COUNTIF($S$2:S4594,S4594)=1,P4594,"")=1,COUNTIF($O$2:O4594,O4594),IF(COUNTIF($S$2:S4594,S4594)=1,P4594,""))</f>
        <v/>
      </c>
      <c r="O4594" s="9" t="str">
        <f>IF(COUNTIF($S$2:S4594,S4594)=1,P4594,"")</f>
        <v/>
      </c>
      <c r="P4594" s="9">
        <f>COUNTIF($S$2:S4594,S4594)</f>
        <v>36</v>
      </c>
      <c r="Q4594" s="2" t="s">
        <v>117</v>
      </c>
      <c r="R4594" s="2" t="s">
        <v>4713</v>
      </c>
      <c r="S4594" s="2" t="s">
        <v>80</v>
      </c>
      <c r="T4594" s="2">
        <v>12</v>
      </c>
      <c r="U4594" s="2">
        <v>12</v>
      </c>
      <c r="V4594" s="2">
        <v>1</v>
      </c>
      <c r="W4594" s="2">
        <v>8.8000000000000007</v>
      </c>
      <c r="X4594" s="2">
        <v>6.6000000000000005</v>
      </c>
      <c r="Y4594" s="2">
        <v>3.9599999999999996E-2</v>
      </c>
      <c r="Z4594" s="6">
        <v>46202</v>
      </c>
    </row>
    <row r="4595" spans="1:26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8" t="str">
        <f>IF(Table5[[#This Row],[Company Code]]&lt;&gt;"",Table5[[#This Row],[Contact Email]],"")</f>
        <v/>
      </c>
      <c r="M4595" s="2"/>
      <c r="N4595" s="9" t="str">
        <f>IF(IF(COUNTIF($S$2:S4595,S4595)=1,P4595,"")=1,COUNTIF($O$2:O4595,O4595),IF(COUNTIF($S$2:S4595,S4595)=1,P4595,""))</f>
        <v/>
      </c>
      <c r="O4595" s="9" t="str">
        <f>IF(COUNTIF($S$2:S4595,S4595)=1,P4595,"")</f>
        <v/>
      </c>
      <c r="P4595" s="9">
        <f>COUNTIF($S$2:S4595,S4595)</f>
        <v>37</v>
      </c>
      <c r="Q4595" s="2" t="s">
        <v>117</v>
      </c>
      <c r="R4595" s="2" t="s">
        <v>4714</v>
      </c>
      <c r="S4595" s="2" t="s">
        <v>80</v>
      </c>
      <c r="T4595" s="2">
        <v>72</v>
      </c>
      <c r="U4595" s="2">
        <v>12</v>
      </c>
      <c r="V4595" s="2">
        <v>6</v>
      </c>
      <c r="W4595" s="2">
        <v>52.800000000000004</v>
      </c>
      <c r="X4595" s="2">
        <v>39.6</v>
      </c>
      <c r="Y4595" s="2">
        <v>0.23760000000000001</v>
      </c>
      <c r="Z4595" s="6">
        <v>46202</v>
      </c>
    </row>
    <row r="4596" spans="1:26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8" t="str">
        <f>IF(Table5[[#This Row],[Company Code]]&lt;&gt;"",Table5[[#This Row],[Contact Email]],"")</f>
        <v/>
      </c>
      <c r="M4596" s="2"/>
      <c r="N4596" s="9" t="str">
        <f>IF(IF(COUNTIF($S$2:S4596,S4596)=1,P4596,"")=1,COUNTIF($O$2:O4596,O4596),IF(COUNTIF($S$2:S4596,S4596)=1,P4596,""))</f>
        <v/>
      </c>
      <c r="O4596" s="9" t="str">
        <f>IF(COUNTIF($S$2:S4596,S4596)=1,P4596,"")</f>
        <v/>
      </c>
      <c r="P4596" s="9">
        <f>COUNTIF($S$2:S4596,S4596)</f>
        <v>38</v>
      </c>
      <c r="Q4596" s="2" t="s">
        <v>117</v>
      </c>
      <c r="R4596" s="2" t="s">
        <v>4715</v>
      </c>
      <c r="S4596" s="2" t="s">
        <v>80</v>
      </c>
      <c r="T4596" s="2">
        <v>48</v>
      </c>
      <c r="U4596" s="2">
        <v>12</v>
      </c>
      <c r="V4596" s="2">
        <v>4</v>
      </c>
      <c r="W4596" s="2">
        <v>35.200000000000003</v>
      </c>
      <c r="X4596" s="2">
        <v>26.400000000000002</v>
      </c>
      <c r="Y4596" s="2">
        <v>0.15839999999999999</v>
      </c>
      <c r="Z4596" s="6">
        <v>46202</v>
      </c>
    </row>
    <row r="4597" spans="1:26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8" t="str">
        <f>IF(Table5[[#This Row],[Company Code]]&lt;&gt;"",Table5[[#This Row],[Contact Email]],"")</f>
        <v/>
      </c>
      <c r="M4597" s="2"/>
      <c r="N4597" s="9" t="str">
        <f>IF(IF(COUNTIF($S$2:S4597,S4597)=1,P4597,"")=1,COUNTIF($O$2:O4597,O4597),IF(COUNTIF($S$2:S4597,S4597)=1,P4597,""))</f>
        <v/>
      </c>
      <c r="O4597" s="9" t="str">
        <f>IF(COUNTIF($S$2:S4597,S4597)=1,P4597,"")</f>
        <v/>
      </c>
      <c r="P4597" s="9">
        <f>COUNTIF($S$2:S4597,S4597)</f>
        <v>39</v>
      </c>
      <c r="Q4597" s="2" t="s">
        <v>117</v>
      </c>
      <c r="R4597" s="2" t="s">
        <v>4716</v>
      </c>
      <c r="S4597" s="2" t="s">
        <v>80</v>
      </c>
      <c r="T4597" s="2">
        <v>60</v>
      </c>
      <c r="U4597" s="2">
        <v>12</v>
      </c>
      <c r="V4597" s="2">
        <v>5</v>
      </c>
      <c r="W4597" s="2">
        <v>44</v>
      </c>
      <c r="X4597" s="2">
        <v>33</v>
      </c>
      <c r="Y4597" s="2">
        <v>0.19800000000000001</v>
      </c>
      <c r="Z4597" s="6">
        <v>46202</v>
      </c>
    </row>
    <row r="4598" spans="1:26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8" t="str">
        <f>IF(Table5[[#This Row],[Company Code]]&lt;&gt;"",Table5[[#This Row],[Contact Email]],"")</f>
        <v/>
      </c>
      <c r="M4598" s="2"/>
      <c r="N4598" s="9" t="str">
        <f>IF(IF(COUNTIF($S$2:S4598,S4598)=1,P4598,"")=1,COUNTIF($O$2:O4598,O4598),IF(COUNTIF($S$2:S4598,S4598)=1,P4598,""))</f>
        <v/>
      </c>
      <c r="O4598" s="9" t="str">
        <f>IF(COUNTIF($S$2:S4598,S4598)=1,P4598,"")</f>
        <v/>
      </c>
      <c r="P4598" s="9">
        <f>COUNTIF($S$2:S4598,S4598)</f>
        <v>40</v>
      </c>
      <c r="Q4598" s="2" t="s">
        <v>117</v>
      </c>
      <c r="R4598" s="2" t="s">
        <v>4717</v>
      </c>
      <c r="S4598" s="2" t="s">
        <v>80</v>
      </c>
      <c r="T4598" s="2">
        <v>24</v>
      </c>
      <c r="U4598" s="2">
        <v>12</v>
      </c>
      <c r="V4598" s="2">
        <v>2</v>
      </c>
      <c r="W4598" s="2">
        <v>17.600000000000001</v>
      </c>
      <c r="X4598" s="2">
        <v>13.200000000000001</v>
      </c>
      <c r="Y4598" s="2">
        <v>7.9199999999999993E-2</v>
      </c>
      <c r="Z4598" s="6">
        <v>46202</v>
      </c>
    </row>
    <row r="4599" spans="1:26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8" t="str">
        <f>IF(Table5[[#This Row],[Company Code]]&lt;&gt;"",Table5[[#This Row],[Contact Email]],"")</f>
        <v/>
      </c>
      <c r="M4599" s="2"/>
      <c r="N4599" s="9" t="str">
        <f>IF(IF(COUNTIF($S$2:S4599,S4599)=1,P4599,"")=1,COUNTIF($O$2:O4599,O4599),IF(COUNTIF($S$2:S4599,S4599)=1,P4599,""))</f>
        <v/>
      </c>
      <c r="O4599" s="9" t="str">
        <f>IF(COUNTIF($S$2:S4599,S4599)=1,P4599,"")</f>
        <v/>
      </c>
      <c r="P4599" s="9">
        <f>COUNTIF($S$2:S4599,S4599)</f>
        <v>41</v>
      </c>
      <c r="Q4599" s="2" t="s">
        <v>117</v>
      </c>
      <c r="R4599" s="2" t="s">
        <v>4718</v>
      </c>
      <c r="S4599" s="2" t="s">
        <v>80</v>
      </c>
      <c r="T4599" s="2">
        <v>96</v>
      </c>
      <c r="U4599" s="2">
        <v>12</v>
      </c>
      <c r="V4599" s="2">
        <v>8</v>
      </c>
      <c r="W4599" s="2">
        <v>70.400000000000006</v>
      </c>
      <c r="X4599" s="2">
        <v>52.800000000000004</v>
      </c>
      <c r="Y4599" s="2">
        <v>0.31679999999999997</v>
      </c>
      <c r="Z4599" s="6">
        <v>46202</v>
      </c>
    </row>
    <row r="4600" spans="1:26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8" t="str">
        <f>IF(Table5[[#This Row],[Company Code]]&lt;&gt;"",Table5[[#This Row],[Contact Email]],"")</f>
        <v/>
      </c>
      <c r="M4600" s="2"/>
      <c r="N4600" s="9" t="str">
        <f>IF(IF(COUNTIF($S$2:S4600,S4600)=1,P4600,"")=1,COUNTIF($O$2:O4600,O4600),IF(COUNTIF($S$2:S4600,S4600)=1,P4600,""))</f>
        <v/>
      </c>
      <c r="O4600" s="9" t="str">
        <f>IF(COUNTIF($S$2:S4600,S4600)=1,P4600,"")</f>
        <v/>
      </c>
      <c r="P4600" s="9">
        <f>COUNTIF($S$2:S4600,S4600)</f>
        <v>42</v>
      </c>
      <c r="Q4600" s="2" t="s">
        <v>117</v>
      </c>
      <c r="R4600" s="2" t="s">
        <v>4719</v>
      </c>
      <c r="S4600" s="2" t="s">
        <v>80</v>
      </c>
      <c r="T4600" s="2">
        <v>84</v>
      </c>
      <c r="U4600" s="2">
        <v>12</v>
      </c>
      <c r="V4600" s="2">
        <v>7</v>
      </c>
      <c r="W4600" s="2">
        <v>61.6</v>
      </c>
      <c r="X4600" s="2">
        <v>46.2</v>
      </c>
      <c r="Y4600" s="2">
        <v>0.2772</v>
      </c>
      <c r="Z4600" s="6">
        <v>46202</v>
      </c>
    </row>
    <row r="4601" spans="1:26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8" t="str">
        <f>IF(Table5[[#This Row],[Company Code]]&lt;&gt;"",Table5[[#This Row],[Contact Email]],"")</f>
        <v/>
      </c>
      <c r="M4601" s="2"/>
      <c r="N4601" s="9" t="str">
        <f>IF(IF(COUNTIF($S$2:S4601,S4601)=1,P4601,"")=1,COUNTIF($O$2:O4601,O4601),IF(COUNTIF($S$2:S4601,S4601)=1,P4601,""))</f>
        <v/>
      </c>
      <c r="O4601" s="9" t="str">
        <f>IF(COUNTIF($S$2:S4601,S4601)=1,P4601,"")</f>
        <v/>
      </c>
      <c r="P4601" s="9">
        <f>COUNTIF($S$2:S4601,S4601)</f>
        <v>43</v>
      </c>
      <c r="Q4601" s="2" t="s">
        <v>117</v>
      </c>
      <c r="R4601" s="2" t="s">
        <v>4720</v>
      </c>
      <c r="S4601" s="2" t="s">
        <v>80</v>
      </c>
      <c r="T4601" s="2">
        <v>48</v>
      </c>
      <c r="U4601" s="2">
        <v>12</v>
      </c>
      <c r="V4601" s="2">
        <v>4</v>
      </c>
      <c r="W4601" s="2">
        <v>35.200000000000003</v>
      </c>
      <c r="X4601" s="2">
        <v>26.400000000000002</v>
      </c>
      <c r="Y4601" s="2">
        <v>0.15839999999999999</v>
      </c>
      <c r="Z4601" s="6">
        <v>46202</v>
      </c>
    </row>
    <row r="4602" spans="1:26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8" t="str">
        <f>IF(Table5[[#This Row],[Company Code]]&lt;&gt;"",Table5[[#This Row],[Contact Email]],"")</f>
        <v/>
      </c>
      <c r="M4602" s="2"/>
      <c r="N4602" s="9" t="str">
        <f>IF(IF(COUNTIF($S$2:S4602,S4602)=1,P4602,"")=1,COUNTIF($O$2:O4602,O4602),IF(COUNTIF($S$2:S4602,S4602)=1,P4602,""))</f>
        <v/>
      </c>
      <c r="O4602" s="9" t="str">
        <f>IF(COUNTIF($S$2:S4602,S4602)=1,P4602,"")</f>
        <v/>
      </c>
      <c r="P4602" s="9">
        <f>COUNTIF($S$2:S4602,S4602)</f>
        <v>44</v>
      </c>
      <c r="Q4602" s="2" t="s">
        <v>117</v>
      </c>
      <c r="R4602" s="2" t="s">
        <v>4721</v>
      </c>
      <c r="S4602" s="2" t="s">
        <v>80</v>
      </c>
      <c r="T4602" s="2">
        <v>36</v>
      </c>
      <c r="U4602" s="2">
        <v>12</v>
      </c>
      <c r="V4602" s="2">
        <v>3</v>
      </c>
      <c r="W4602" s="2">
        <v>26.400000000000002</v>
      </c>
      <c r="X4602" s="2">
        <v>19.8</v>
      </c>
      <c r="Y4602" s="2">
        <v>0.1188</v>
      </c>
      <c r="Z4602" s="6">
        <v>46202</v>
      </c>
    </row>
    <row r="4603" spans="1:26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8" t="str">
        <f>IF(Table5[[#This Row],[Company Code]]&lt;&gt;"",Table5[[#This Row],[Contact Email]],"")</f>
        <v/>
      </c>
      <c r="M4603" s="2"/>
      <c r="N4603" s="9" t="str">
        <f>IF(IF(COUNTIF($S$2:S4603,S4603)=1,P4603,"")=1,COUNTIF($O$2:O4603,O4603),IF(COUNTIF($S$2:S4603,S4603)=1,P4603,""))</f>
        <v/>
      </c>
      <c r="O4603" s="9" t="str">
        <f>IF(COUNTIF($S$2:S4603,S4603)=1,P4603,"")</f>
        <v/>
      </c>
      <c r="P4603" s="9">
        <f>COUNTIF($S$2:S4603,S4603)</f>
        <v>45</v>
      </c>
      <c r="Q4603" s="2" t="s">
        <v>117</v>
      </c>
      <c r="R4603" s="2" t="s">
        <v>4722</v>
      </c>
      <c r="S4603" s="2" t="s">
        <v>80</v>
      </c>
      <c r="T4603" s="2">
        <v>36</v>
      </c>
      <c r="U4603" s="2">
        <v>12</v>
      </c>
      <c r="V4603" s="2">
        <v>3</v>
      </c>
      <c r="W4603" s="2">
        <v>26.400000000000002</v>
      </c>
      <c r="X4603" s="2">
        <v>19.8</v>
      </c>
      <c r="Y4603" s="2">
        <v>0.1188</v>
      </c>
      <c r="Z4603" s="6">
        <v>46202</v>
      </c>
    </row>
    <row r="4604" spans="1:26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8" t="str">
        <f>IF(Table5[[#This Row],[Company Code]]&lt;&gt;"",Table5[[#This Row],[Contact Email]],"")</f>
        <v/>
      </c>
      <c r="M4604" s="2"/>
      <c r="N4604" s="9" t="str">
        <f>IF(IF(COUNTIF($S$2:S4604,S4604)=1,P4604,"")=1,COUNTIF($O$2:O4604,O4604),IF(COUNTIF($S$2:S4604,S4604)=1,P4604,""))</f>
        <v/>
      </c>
      <c r="O4604" s="9" t="str">
        <f>IF(COUNTIF($S$2:S4604,S4604)=1,P4604,"")</f>
        <v/>
      </c>
      <c r="P4604" s="9">
        <f>COUNTIF($S$2:S4604,S4604)</f>
        <v>46</v>
      </c>
      <c r="Q4604" s="2" t="s">
        <v>117</v>
      </c>
      <c r="R4604" s="2" t="s">
        <v>4723</v>
      </c>
      <c r="S4604" s="2" t="s">
        <v>80</v>
      </c>
      <c r="T4604" s="2">
        <v>36</v>
      </c>
      <c r="U4604" s="2">
        <v>12</v>
      </c>
      <c r="V4604" s="2">
        <v>3</v>
      </c>
      <c r="W4604" s="2">
        <v>26.400000000000002</v>
      </c>
      <c r="X4604" s="2">
        <v>19.8</v>
      </c>
      <c r="Y4604" s="2">
        <v>0.1188</v>
      </c>
      <c r="Z4604" s="6">
        <v>46202</v>
      </c>
    </row>
    <row r="4605" spans="1:26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8" t="str">
        <f>IF(Table5[[#This Row],[Company Code]]&lt;&gt;"",Table5[[#This Row],[Contact Email]],"")</f>
        <v/>
      </c>
      <c r="M4605" s="2"/>
      <c r="N4605" s="9" t="str">
        <f>IF(IF(COUNTIF($S$2:S4605,S4605)=1,P4605,"")=1,COUNTIF($O$2:O4605,O4605),IF(COUNTIF($S$2:S4605,S4605)=1,P4605,""))</f>
        <v/>
      </c>
      <c r="O4605" s="9" t="str">
        <f>IF(COUNTIF($S$2:S4605,S4605)=1,P4605,"")</f>
        <v/>
      </c>
      <c r="P4605" s="9">
        <f>COUNTIF($S$2:S4605,S4605)</f>
        <v>47</v>
      </c>
      <c r="Q4605" s="2" t="s">
        <v>117</v>
      </c>
      <c r="R4605" s="2" t="s">
        <v>4724</v>
      </c>
      <c r="S4605" s="2" t="s">
        <v>80</v>
      </c>
      <c r="T4605" s="2">
        <v>12</v>
      </c>
      <c r="U4605" s="2">
        <v>12</v>
      </c>
      <c r="V4605" s="2">
        <v>1</v>
      </c>
      <c r="W4605" s="2">
        <v>8.8000000000000007</v>
      </c>
      <c r="X4605" s="2">
        <v>6.6000000000000005</v>
      </c>
      <c r="Y4605" s="2">
        <v>3.9599999999999996E-2</v>
      </c>
      <c r="Z4605" s="6">
        <v>46202</v>
      </c>
    </row>
    <row r="4606" spans="1:26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8" t="str">
        <f>IF(Table5[[#This Row],[Company Code]]&lt;&gt;"",Table5[[#This Row],[Contact Email]],"")</f>
        <v/>
      </c>
      <c r="M4606" s="2"/>
      <c r="N4606" s="9" t="str">
        <f>IF(IF(COUNTIF($S$2:S4606,S4606)=1,P4606,"")=1,COUNTIF($O$2:O4606,O4606),IF(COUNTIF($S$2:S4606,S4606)=1,P4606,""))</f>
        <v/>
      </c>
      <c r="O4606" s="9" t="str">
        <f>IF(COUNTIF($S$2:S4606,S4606)=1,P4606,"")</f>
        <v/>
      </c>
      <c r="P4606" s="9">
        <f>COUNTIF($S$2:S4606,S4606)</f>
        <v>48</v>
      </c>
      <c r="Q4606" s="2" t="s">
        <v>117</v>
      </c>
      <c r="R4606" s="2" t="s">
        <v>4725</v>
      </c>
      <c r="S4606" s="2" t="s">
        <v>80</v>
      </c>
      <c r="T4606" s="2">
        <v>24</v>
      </c>
      <c r="U4606" s="2">
        <v>12</v>
      </c>
      <c r="V4606" s="2">
        <v>2</v>
      </c>
      <c r="W4606" s="2">
        <v>17.600000000000001</v>
      </c>
      <c r="X4606" s="2">
        <v>13.200000000000001</v>
      </c>
      <c r="Y4606" s="2">
        <v>7.9199999999999993E-2</v>
      </c>
      <c r="Z4606" s="6">
        <v>46202</v>
      </c>
    </row>
    <row r="4607" spans="1:26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8" t="str">
        <f>IF(Table5[[#This Row],[Company Code]]&lt;&gt;"",Table5[[#This Row],[Contact Email]],"")</f>
        <v/>
      </c>
      <c r="M4607" s="2"/>
      <c r="N4607" s="9" t="str">
        <f>IF(IF(COUNTIF($S$2:S4607,S4607)=1,P4607,"")=1,COUNTIF($O$2:O4607,O4607),IF(COUNTIF($S$2:S4607,S4607)=1,P4607,""))</f>
        <v/>
      </c>
      <c r="O4607" s="9" t="str">
        <f>IF(COUNTIF($S$2:S4607,S4607)=1,P4607,"")</f>
        <v/>
      </c>
      <c r="P4607" s="9">
        <f>COUNTIF($S$2:S4607,S4607)</f>
        <v>49</v>
      </c>
      <c r="Q4607" s="2" t="s">
        <v>117</v>
      </c>
      <c r="R4607" s="2" t="s">
        <v>4726</v>
      </c>
      <c r="S4607" s="2" t="s">
        <v>80</v>
      </c>
      <c r="T4607" s="2">
        <v>12</v>
      </c>
      <c r="U4607" s="2">
        <v>12</v>
      </c>
      <c r="V4607" s="2">
        <v>1</v>
      </c>
      <c r="W4607" s="2">
        <v>8.8000000000000007</v>
      </c>
      <c r="X4607" s="2">
        <v>6.6000000000000005</v>
      </c>
      <c r="Y4607" s="2">
        <v>3.9599999999999996E-2</v>
      </c>
      <c r="Z4607" s="6">
        <v>46202</v>
      </c>
    </row>
    <row r="4608" spans="1:26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8" t="str">
        <f>IF(Table5[[#This Row],[Company Code]]&lt;&gt;"",Table5[[#This Row],[Contact Email]],"")</f>
        <v/>
      </c>
      <c r="M4608" s="2"/>
      <c r="N4608" s="9" t="str">
        <f>IF(IF(COUNTIF($S$2:S4608,S4608)=1,P4608,"")=1,COUNTIF($O$2:O4608,O4608),IF(COUNTIF($S$2:S4608,S4608)=1,P4608,""))</f>
        <v/>
      </c>
      <c r="O4608" s="9" t="str">
        <f>IF(COUNTIF($S$2:S4608,S4608)=1,P4608,"")</f>
        <v/>
      </c>
      <c r="P4608" s="9">
        <f>COUNTIF($S$2:S4608,S4608)</f>
        <v>50</v>
      </c>
      <c r="Q4608" s="2" t="s">
        <v>117</v>
      </c>
      <c r="R4608" s="2" t="s">
        <v>4727</v>
      </c>
      <c r="S4608" s="2" t="s">
        <v>80</v>
      </c>
      <c r="T4608" s="2">
        <v>24</v>
      </c>
      <c r="U4608" s="2">
        <v>12</v>
      </c>
      <c r="V4608" s="2">
        <v>2</v>
      </c>
      <c r="W4608" s="2">
        <v>17.600000000000001</v>
      </c>
      <c r="X4608" s="2">
        <v>13.200000000000001</v>
      </c>
      <c r="Y4608" s="2">
        <v>7.9199999999999993E-2</v>
      </c>
      <c r="Z4608" s="6">
        <v>46202</v>
      </c>
    </row>
    <row r="4609" spans="1:26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8" t="str">
        <f>IF(Table5[[#This Row],[Company Code]]&lt;&gt;"",Table5[[#This Row],[Contact Email]],"")</f>
        <v/>
      </c>
      <c r="M4609" s="2"/>
      <c r="N4609" s="9" t="str">
        <f>IF(IF(COUNTIF($S$2:S4609,S4609)=1,P4609,"")=1,COUNTIF($O$2:O4609,O4609),IF(COUNTIF($S$2:S4609,S4609)=1,P4609,""))</f>
        <v/>
      </c>
      <c r="O4609" s="9" t="str">
        <f>IF(COUNTIF($S$2:S4609,S4609)=1,P4609,"")</f>
        <v/>
      </c>
      <c r="P4609" s="9">
        <f>COUNTIF($S$2:S4609,S4609)</f>
        <v>51</v>
      </c>
      <c r="Q4609" s="2" t="s">
        <v>117</v>
      </c>
      <c r="R4609" s="2" t="s">
        <v>4728</v>
      </c>
      <c r="S4609" s="2" t="s">
        <v>80</v>
      </c>
      <c r="T4609" s="2">
        <v>36</v>
      </c>
      <c r="U4609" s="2">
        <v>12</v>
      </c>
      <c r="V4609" s="2">
        <v>3</v>
      </c>
      <c r="W4609" s="2">
        <v>26.400000000000002</v>
      </c>
      <c r="X4609" s="2">
        <v>19.8</v>
      </c>
      <c r="Y4609" s="2">
        <v>0.1188</v>
      </c>
      <c r="Z4609" s="6">
        <v>46202</v>
      </c>
    </row>
    <row r="4610" spans="1:26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8" t="str">
        <f>IF(Table5[[#This Row],[Company Code]]&lt;&gt;"",Table5[[#This Row],[Contact Email]],"")</f>
        <v/>
      </c>
      <c r="M4610" s="2"/>
      <c r="N4610" s="9" t="str">
        <f>IF(IF(COUNTIF($S$2:S4610,S4610)=1,P4610,"")=1,COUNTIF($O$2:O4610,O4610),IF(COUNTIF($S$2:S4610,S4610)=1,P4610,""))</f>
        <v/>
      </c>
      <c r="O4610" s="9" t="str">
        <f>IF(COUNTIF($S$2:S4610,S4610)=1,P4610,"")</f>
        <v/>
      </c>
      <c r="P4610" s="9">
        <f>COUNTIF($S$2:S4610,S4610)</f>
        <v>52</v>
      </c>
      <c r="Q4610" s="2" t="s">
        <v>117</v>
      </c>
      <c r="R4610" s="2" t="s">
        <v>4729</v>
      </c>
      <c r="S4610" s="2" t="s">
        <v>80</v>
      </c>
      <c r="T4610" s="2">
        <v>36</v>
      </c>
      <c r="U4610" s="2">
        <v>12</v>
      </c>
      <c r="V4610" s="2">
        <v>3</v>
      </c>
      <c r="W4610" s="2">
        <v>26.400000000000002</v>
      </c>
      <c r="X4610" s="2">
        <v>19.8</v>
      </c>
      <c r="Y4610" s="2">
        <v>0.1188</v>
      </c>
      <c r="Z4610" s="6">
        <v>46202</v>
      </c>
    </row>
    <row r="4611" spans="1:26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8" t="str">
        <f>IF(Table5[[#This Row],[Company Code]]&lt;&gt;"",Table5[[#This Row],[Contact Email]],"")</f>
        <v/>
      </c>
      <c r="M4611" s="2"/>
      <c r="N4611" s="9" t="str">
        <f>IF(IF(COUNTIF($S$2:S4611,S4611)=1,P4611,"")=1,COUNTIF($O$2:O4611,O4611),IF(COUNTIF($S$2:S4611,S4611)=1,P4611,""))</f>
        <v/>
      </c>
      <c r="O4611" s="9" t="str">
        <f>IF(COUNTIF($S$2:S4611,S4611)=1,P4611,"")</f>
        <v/>
      </c>
      <c r="P4611" s="9">
        <f>COUNTIF($S$2:S4611,S4611)</f>
        <v>53</v>
      </c>
      <c r="Q4611" s="2" t="s">
        <v>117</v>
      </c>
      <c r="R4611" s="2" t="s">
        <v>4730</v>
      </c>
      <c r="S4611" s="2" t="s">
        <v>80</v>
      </c>
      <c r="T4611" s="2">
        <v>24</v>
      </c>
      <c r="U4611" s="2">
        <v>12</v>
      </c>
      <c r="V4611" s="2">
        <v>2</v>
      </c>
      <c r="W4611" s="2">
        <v>17.600000000000001</v>
      </c>
      <c r="X4611" s="2">
        <v>13.200000000000001</v>
      </c>
      <c r="Y4611" s="2">
        <v>7.9199999999999993E-2</v>
      </c>
      <c r="Z4611" s="6">
        <v>46202</v>
      </c>
    </row>
    <row r="4612" spans="1:26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8" t="str">
        <f>IF(Table5[[#This Row],[Company Code]]&lt;&gt;"",Table5[[#This Row],[Contact Email]],"")</f>
        <v/>
      </c>
      <c r="M4612" s="2"/>
      <c r="N4612" s="9" t="str">
        <f>IF(IF(COUNTIF($S$2:S4612,S4612)=1,P4612,"")=1,COUNTIF($O$2:O4612,O4612),IF(COUNTIF($S$2:S4612,S4612)=1,P4612,""))</f>
        <v/>
      </c>
      <c r="O4612" s="9" t="str">
        <f>IF(COUNTIF($S$2:S4612,S4612)=1,P4612,"")</f>
        <v/>
      </c>
      <c r="P4612" s="9">
        <f>COUNTIF($S$2:S4612,S4612)</f>
        <v>54</v>
      </c>
      <c r="Q4612" s="2" t="s">
        <v>117</v>
      </c>
      <c r="R4612" s="2" t="s">
        <v>4731</v>
      </c>
      <c r="S4612" s="2" t="s">
        <v>80</v>
      </c>
      <c r="T4612" s="2">
        <v>60</v>
      </c>
      <c r="U4612" s="2">
        <v>12</v>
      </c>
      <c r="V4612" s="2">
        <v>5</v>
      </c>
      <c r="W4612" s="2">
        <v>44</v>
      </c>
      <c r="X4612" s="2">
        <v>33</v>
      </c>
      <c r="Y4612" s="2">
        <v>0.19800000000000001</v>
      </c>
      <c r="Z4612" s="6">
        <v>46202</v>
      </c>
    </row>
    <row r="4613" spans="1:26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8" t="str">
        <f>IF(Table5[[#This Row],[Company Code]]&lt;&gt;"",Table5[[#This Row],[Contact Email]],"")</f>
        <v/>
      </c>
      <c r="M4613" s="2"/>
      <c r="N4613" s="9" t="str">
        <f>IF(IF(COUNTIF($S$2:S4613,S4613)=1,P4613,"")=1,COUNTIF($O$2:O4613,O4613),IF(COUNTIF($S$2:S4613,S4613)=1,P4613,""))</f>
        <v/>
      </c>
      <c r="O4613" s="9" t="str">
        <f>IF(COUNTIF($S$2:S4613,S4613)=1,P4613,"")</f>
        <v/>
      </c>
      <c r="P4613" s="9">
        <f>COUNTIF($S$2:S4613,S4613)</f>
        <v>55</v>
      </c>
      <c r="Q4613" s="2" t="s">
        <v>117</v>
      </c>
      <c r="R4613" s="2" t="s">
        <v>4732</v>
      </c>
      <c r="S4613" s="2" t="s">
        <v>80</v>
      </c>
      <c r="T4613" s="2">
        <v>12</v>
      </c>
      <c r="U4613" s="2">
        <v>12</v>
      </c>
      <c r="V4613" s="2">
        <v>1</v>
      </c>
      <c r="W4613" s="2">
        <v>8.8000000000000007</v>
      </c>
      <c r="X4613" s="2">
        <v>6.6000000000000005</v>
      </c>
      <c r="Y4613" s="2">
        <v>3.9599999999999996E-2</v>
      </c>
      <c r="Z4613" s="6">
        <v>46202</v>
      </c>
    </row>
    <row r="4614" spans="1:26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8" t="str">
        <f>IF(Table5[[#This Row],[Company Code]]&lt;&gt;"",Table5[[#This Row],[Contact Email]],"")</f>
        <v/>
      </c>
      <c r="M4614" s="2"/>
      <c r="N4614" s="9" t="str">
        <f>IF(IF(COUNTIF($S$2:S4614,S4614)=1,P4614,"")=1,COUNTIF($O$2:O4614,O4614),IF(COUNTIF($S$2:S4614,S4614)=1,P4614,""))</f>
        <v/>
      </c>
      <c r="O4614" s="9" t="str">
        <f>IF(COUNTIF($S$2:S4614,S4614)=1,P4614,"")</f>
        <v/>
      </c>
      <c r="P4614" s="9">
        <f>COUNTIF($S$2:S4614,S4614)</f>
        <v>56</v>
      </c>
      <c r="Q4614" s="2" t="s">
        <v>117</v>
      </c>
      <c r="R4614" s="2" t="s">
        <v>4733</v>
      </c>
      <c r="S4614" s="2" t="s">
        <v>80</v>
      </c>
      <c r="T4614" s="2">
        <v>60</v>
      </c>
      <c r="U4614" s="2">
        <v>12</v>
      </c>
      <c r="V4614" s="2">
        <v>5</v>
      </c>
      <c r="W4614" s="2">
        <v>44</v>
      </c>
      <c r="X4614" s="2">
        <v>33</v>
      </c>
      <c r="Y4614" s="2">
        <v>0.19800000000000001</v>
      </c>
      <c r="Z4614" s="6">
        <v>46202</v>
      </c>
    </row>
    <row r="4615" spans="1:26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8" t="str">
        <f>IF(Table5[[#This Row],[Company Code]]&lt;&gt;"",Table5[[#This Row],[Contact Email]],"")</f>
        <v/>
      </c>
      <c r="M4615" s="2"/>
      <c r="N4615" s="9" t="str">
        <f>IF(IF(COUNTIF($S$2:S4615,S4615)=1,P4615,"")=1,COUNTIF($O$2:O4615,O4615),IF(COUNTIF($S$2:S4615,S4615)=1,P4615,""))</f>
        <v/>
      </c>
      <c r="O4615" s="9" t="str">
        <f>IF(COUNTIF($S$2:S4615,S4615)=1,P4615,"")</f>
        <v/>
      </c>
      <c r="P4615" s="9">
        <f>COUNTIF($S$2:S4615,S4615)</f>
        <v>57</v>
      </c>
      <c r="Q4615" s="2" t="s">
        <v>117</v>
      </c>
      <c r="R4615" s="2" t="s">
        <v>4734</v>
      </c>
      <c r="S4615" s="2" t="s">
        <v>80</v>
      </c>
      <c r="T4615" s="2">
        <v>84</v>
      </c>
      <c r="U4615" s="2">
        <v>12</v>
      </c>
      <c r="V4615" s="2">
        <v>7</v>
      </c>
      <c r="W4615" s="2">
        <v>61.6</v>
      </c>
      <c r="X4615" s="2">
        <v>46.2</v>
      </c>
      <c r="Y4615" s="2">
        <v>0.2772</v>
      </c>
      <c r="Z4615" s="6">
        <v>46202</v>
      </c>
    </row>
    <row r="4616" spans="1:26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8" t="str">
        <f>IF(Table5[[#This Row],[Company Code]]&lt;&gt;"",Table5[[#This Row],[Contact Email]],"")</f>
        <v/>
      </c>
      <c r="M4616" s="2"/>
      <c r="N4616" s="9" t="str">
        <f>IF(IF(COUNTIF($S$2:S4616,S4616)=1,P4616,"")=1,COUNTIF($O$2:O4616,O4616),IF(COUNTIF($S$2:S4616,S4616)=1,P4616,""))</f>
        <v/>
      </c>
      <c r="O4616" s="9" t="str">
        <f>IF(COUNTIF($S$2:S4616,S4616)=1,P4616,"")</f>
        <v/>
      </c>
      <c r="P4616" s="9">
        <f>COUNTIF($S$2:S4616,S4616)</f>
        <v>58</v>
      </c>
      <c r="Q4616" s="2" t="s">
        <v>117</v>
      </c>
      <c r="R4616" s="2" t="s">
        <v>4735</v>
      </c>
      <c r="S4616" s="2" t="s">
        <v>80</v>
      </c>
      <c r="T4616" s="2">
        <v>276</v>
      </c>
      <c r="U4616" s="2">
        <v>12</v>
      </c>
      <c r="V4616" s="2">
        <v>23</v>
      </c>
      <c r="W4616" s="2">
        <v>202.4</v>
      </c>
      <c r="X4616" s="2">
        <v>151.80000000000001</v>
      </c>
      <c r="Y4616" s="2">
        <v>0.91079999999999994</v>
      </c>
      <c r="Z4616" s="6">
        <v>46202</v>
      </c>
    </row>
    <row r="4617" spans="1:26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8" t="str">
        <f>IF(Table5[[#This Row],[Company Code]]&lt;&gt;"",Table5[[#This Row],[Contact Email]],"")</f>
        <v/>
      </c>
      <c r="M4617" s="2"/>
      <c r="N4617" s="9" t="str">
        <f>IF(IF(COUNTIF($S$2:S4617,S4617)=1,P4617,"")=1,COUNTIF($O$2:O4617,O4617),IF(COUNTIF($S$2:S4617,S4617)=1,P4617,""))</f>
        <v/>
      </c>
      <c r="O4617" s="9" t="str">
        <f>IF(COUNTIF($S$2:S4617,S4617)=1,P4617,"")</f>
        <v/>
      </c>
      <c r="P4617" s="9">
        <f>COUNTIF($S$2:S4617,S4617)</f>
        <v>59</v>
      </c>
      <c r="Q4617" s="2" t="s">
        <v>117</v>
      </c>
      <c r="R4617" s="2" t="s">
        <v>4736</v>
      </c>
      <c r="S4617" s="2" t="s">
        <v>80</v>
      </c>
      <c r="T4617" s="2">
        <v>24</v>
      </c>
      <c r="U4617" s="2">
        <v>12</v>
      </c>
      <c r="V4617" s="2">
        <v>2</v>
      </c>
      <c r="W4617" s="2">
        <v>17.600000000000001</v>
      </c>
      <c r="X4617" s="2">
        <v>13.200000000000001</v>
      </c>
      <c r="Y4617" s="2">
        <v>7.9199999999999993E-2</v>
      </c>
      <c r="Z4617" s="6">
        <v>46202</v>
      </c>
    </row>
    <row r="4618" spans="1:26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8" t="str">
        <f>IF(Table5[[#This Row],[Company Code]]&lt;&gt;"",Table5[[#This Row],[Contact Email]],"")</f>
        <v/>
      </c>
      <c r="M4618" s="2"/>
      <c r="N4618" s="9" t="str">
        <f>IF(IF(COUNTIF($S$2:S4618,S4618)=1,P4618,"")=1,COUNTIF($O$2:O4618,O4618),IF(COUNTIF($S$2:S4618,S4618)=1,P4618,""))</f>
        <v/>
      </c>
      <c r="O4618" s="9" t="str">
        <f>IF(COUNTIF($S$2:S4618,S4618)=1,P4618,"")</f>
        <v/>
      </c>
      <c r="P4618" s="9">
        <f>COUNTIF($S$2:S4618,S4618)</f>
        <v>60</v>
      </c>
      <c r="Q4618" s="2" t="s">
        <v>117</v>
      </c>
      <c r="R4618" s="2" t="s">
        <v>4737</v>
      </c>
      <c r="S4618" s="2" t="s">
        <v>80</v>
      </c>
      <c r="T4618" s="2">
        <v>120</v>
      </c>
      <c r="U4618" s="2">
        <v>12</v>
      </c>
      <c r="V4618" s="2">
        <v>10</v>
      </c>
      <c r="W4618" s="2">
        <v>88</v>
      </c>
      <c r="X4618" s="2">
        <v>66</v>
      </c>
      <c r="Y4618" s="2">
        <v>0.39600000000000002</v>
      </c>
      <c r="Z4618" s="6">
        <v>46202</v>
      </c>
    </row>
    <row r="4619" spans="1:26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8" t="str">
        <f>IF(Table5[[#This Row],[Company Code]]&lt;&gt;"",Table5[[#This Row],[Contact Email]],"")</f>
        <v/>
      </c>
      <c r="M4619" s="2"/>
      <c r="N4619" s="9" t="str">
        <f>IF(IF(COUNTIF($S$2:S4619,S4619)=1,P4619,"")=1,COUNTIF($O$2:O4619,O4619),IF(COUNTIF($S$2:S4619,S4619)=1,P4619,""))</f>
        <v/>
      </c>
      <c r="O4619" s="9" t="str">
        <f>IF(COUNTIF($S$2:S4619,S4619)=1,P4619,"")</f>
        <v/>
      </c>
      <c r="P4619" s="9">
        <f>COUNTIF($S$2:S4619,S4619)</f>
        <v>61</v>
      </c>
      <c r="Q4619" s="2" t="s">
        <v>117</v>
      </c>
      <c r="R4619" s="2" t="s">
        <v>4738</v>
      </c>
      <c r="S4619" s="2" t="s">
        <v>80</v>
      </c>
      <c r="T4619" s="2">
        <v>72</v>
      </c>
      <c r="U4619" s="2">
        <v>12</v>
      </c>
      <c r="V4619" s="2">
        <v>6</v>
      </c>
      <c r="W4619" s="2">
        <v>52.800000000000004</v>
      </c>
      <c r="X4619" s="2">
        <v>39.6</v>
      </c>
      <c r="Y4619" s="2">
        <v>0.23760000000000001</v>
      </c>
      <c r="Z4619" s="6">
        <v>46202</v>
      </c>
    </row>
    <row r="4620" spans="1:26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8" t="str">
        <f>IF(Table5[[#This Row],[Company Code]]&lt;&gt;"",Table5[[#This Row],[Contact Email]],"")</f>
        <v/>
      </c>
      <c r="M4620" s="2"/>
      <c r="N4620" s="9" t="str">
        <f>IF(IF(COUNTIF($S$2:S4620,S4620)=1,P4620,"")=1,COUNTIF($O$2:O4620,O4620),IF(COUNTIF($S$2:S4620,S4620)=1,P4620,""))</f>
        <v/>
      </c>
      <c r="O4620" s="9" t="str">
        <f>IF(COUNTIF($S$2:S4620,S4620)=1,P4620,"")</f>
        <v/>
      </c>
      <c r="P4620" s="9">
        <f>COUNTIF($S$2:S4620,S4620)</f>
        <v>62</v>
      </c>
      <c r="Q4620" s="2" t="s">
        <v>117</v>
      </c>
      <c r="R4620" s="2" t="s">
        <v>4739</v>
      </c>
      <c r="S4620" s="2" t="s">
        <v>80</v>
      </c>
      <c r="T4620" s="2">
        <v>12</v>
      </c>
      <c r="U4620" s="2">
        <v>12</v>
      </c>
      <c r="V4620" s="2">
        <v>1</v>
      </c>
      <c r="W4620" s="2">
        <v>8.8000000000000007</v>
      </c>
      <c r="X4620" s="2">
        <v>6.6000000000000005</v>
      </c>
      <c r="Y4620" s="2">
        <v>3.9599999999999996E-2</v>
      </c>
      <c r="Z4620" s="6">
        <v>46202</v>
      </c>
    </row>
    <row r="4621" spans="1:26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8" t="str">
        <f>IF(Table5[[#This Row],[Company Code]]&lt;&gt;"",Table5[[#This Row],[Contact Email]],"")</f>
        <v/>
      </c>
      <c r="M4621" s="2"/>
      <c r="N4621" s="9" t="str">
        <f>IF(IF(COUNTIF($S$2:S4621,S4621)=1,P4621,"")=1,COUNTIF($O$2:O4621,O4621),IF(COUNTIF($S$2:S4621,S4621)=1,P4621,""))</f>
        <v/>
      </c>
      <c r="O4621" s="9" t="str">
        <f>IF(COUNTIF($S$2:S4621,S4621)=1,P4621,"")</f>
        <v/>
      </c>
      <c r="P4621" s="9">
        <f>COUNTIF($S$2:S4621,S4621)</f>
        <v>63</v>
      </c>
      <c r="Q4621" s="2" t="s">
        <v>117</v>
      </c>
      <c r="R4621" s="2" t="s">
        <v>4740</v>
      </c>
      <c r="S4621" s="2" t="s">
        <v>80</v>
      </c>
      <c r="T4621" s="2">
        <v>60</v>
      </c>
      <c r="U4621" s="2">
        <v>12</v>
      </c>
      <c r="V4621" s="2">
        <v>5</v>
      </c>
      <c r="W4621" s="2">
        <v>44</v>
      </c>
      <c r="X4621" s="2">
        <v>33</v>
      </c>
      <c r="Y4621" s="2">
        <v>0.19800000000000001</v>
      </c>
      <c r="Z4621" s="6">
        <v>46202</v>
      </c>
    </row>
    <row r="4622" spans="1:26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8" t="str">
        <f>IF(Table5[[#This Row],[Company Code]]&lt;&gt;"",Table5[[#This Row],[Contact Email]],"")</f>
        <v/>
      </c>
      <c r="M4622" s="2"/>
      <c r="N4622" s="9" t="str">
        <f>IF(IF(COUNTIF($S$2:S4622,S4622)=1,P4622,"")=1,COUNTIF($O$2:O4622,O4622),IF(COUNTIF($S$2:S4622,S4622)=1,P4622,""))</f>
        <v/>
      </c>
      <c r="O4622" s="9" t="str">
        <f>IF(COUNTIF($S$2:S4622,S4622)=1,P4622,"")</f>
        <v/>
      </c>
      <c r="P4622" s="9">
        <f>COUNTIF($S$2:S4622,S4622)</f>
        <v>64</v>
      </c>
      <c r="Q4622" s="2" t="s">
        <v>117</v>
      </c>
      <c r="R4622" s="2" t="s">
        <v>4741</v>
      </c>
      <c r="S4622" s="2" t="s">
        <v>80</v>
      </c>
      <c r="T4622" s="2">
        <v>24</v>
      </c>
      <c r="U4622" s="2">
        <v>12</v>
      </c>
      <c r="V4622" s="2">
        <v>2</v>
      </c>
      <c r="W4622" s="2">
        <v>17.600000000000001</v>
      </c>
      <c r="X4622" s="2">
        <v>13.200000000000001</v>
      </c>
      <c r="Y4622" s="2">
        <v>7.9199999999999993E-2</v>
      </c>
      <c r="Z4622" s="6">
        <v>46202</v>
      </c>
    </row>
    <row r="4623" spans="1:26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8" t="str">
        <f>IF(Table5[[#This Row],[Company Code]]&lt;&gt;"",Table5[[#This Row],[Contact Email]],"")</f>
        <v/>
      </c>
      <c r="M4623" s="2"/>
      <c r="N4623" s="9" t="str">
        <f>IF(IF(COUNTIF($S$2:S4623,S4623)=1,P4623,"")=1,COUNTIF($O$2:O4623,O4623),IF(COUNTIF($S$2:S4623,S4623)=1,P4623,""))</f>
        <v/>
      </c>
      <c r="O4623" s="9" t="str">
        <f>IF(COUNTIF($S$2:S4623,S4623)=1,P4623,"")</f>
        <v/>
      </c>
      <c r="P4623" s="9">
        <f>COUNTIF($S$2:S4623,S4623)</f>
        <v>65</v>
      </c>
      <c r="Q4623" s="2" t="s">
        <v>117</v>
      </c>
      <c r="R4623" s="2" t="s">
        <v>4742</v>
      </c>
      <c r="S4623" s="2" t="s">
        <v>80</v>
      </c>
      <c r="T4623" s="2">
        <v>60</v>
      </c>
      <c r="U4623" s="2">
        <v>12</v>
      </c>
      <c r="V4623" s="2">
        <v>5</v>
      </c>
      <c r="W4623" s="2">
        <v>44</v>
      </c>
      <c r="X4623" s="2">
        <v>33</v>
      </c>
      <c r="Y4623" s="2">
        <v>0.19800000000000001</v>
      </c>
      <c r="Z4623" s="6">
        <v>46202</v>
      </c>
    </row>
    <row r="4624" spans="1:26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8" t="str">
        <f>IF(Table5[[#This Row],[Company Code]]&lt;&gt;"",Table5[[#This Row],[Contact Email]],"")</f>
        <v/>
      </c>
      <c r="M4624" s="2"/>
      <c r="N4624" s="9" t="str">
        <f>IF(IF(COUNTIF($S$2:S4624,S4624)=1,P4624,"")=1,COUNTIF($O$2:O4624,O4624),IF(COUNTIF($S$2:S4624,S4624)=1,P4624,""))</f>
        <v/>
      </c>
      <c r="O4624" s="9" t="str">
        <f>IF(COUNTIF($S$2:S4624,S4624)=1,P4624,"")</f>
        <v/>
      </c>
      <c r="P4624" s="9">
        <f>COUNTIF($S$2:S4624,S4624)</f>
        <v>66</v>
      </c>
      <c r="Q4624" s="2" t="s">
        <v>117</v>
      </c>
      <c r="R4624" s="2" t="s">
        <v>4743</v>
      </c>
      <c r="S4624" s="2" t="s">
        <v>80</v>
      </c>
      <c r="T4624" s="2">
        <v>60</v>
      </c>
      <c r="U4624" s="2">
        <v>12</v>
      </c>
      <c r="V4624" s="2">
        <v>5</v>
      </c>
      <c r="W4624" s="2">
        <v>44</v>
      </c>
      <c r="X4624" s="2">
        <v>33</v>
      </c>
      <c r="Y4624" s="2">
        <v>0.19800000000000001</v>
      </c>
      <c r="Z4624" s="6">
        <v>46202</v>
      </c>
    </row>
    <row r="4625" spans="1:26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8" t="str">
        <f>IF(Table5[[#This Row],[Company Code]]&lt;&gt;"",Table5[[#This Row],[Contact Email]],"")</f>
        <v/>
      </c>
      <c r="M4625" s="2"/>
      <c r="N4625" s="9" t="str">
        <f>IF(IF(COUNTIF($S$2:S4625,S4625)=1,P4625,"")=1,COUNTIF($O$2:O4625,O4625),IF(COUNTIF($S$2:S4625,S4625)=1,P4625,""))</f>
        <v/>
      </c>
      <c r="O4625" s="9" t="str">
        <f>IF(COUNTIF($S$2:S4625,S4625)=1,P4625,"")</f>
        <v/>
      </c>
      <c r="P4625" s="9">
        <f>COUNTIF($S$2:S4625,S4625)</f>
        <v>67</v>
      </c>
      <c r="Q4625" s="2" t="s">
        <v>117</v>
      </c>
      <c r="R4625" s="2" t="s">
        <v>4744</v>
      </c>
      <c r="S4625" s="2" t="s">
        <v>80</v>
      </c>
      <c r="T4625" s="2">
        <v>108</v>
      </c>
      <c r="U4625" s="2">
        <v>12</v>
      </c>
      <c r="V4625" s="2">
        <v>9</v>
      </c>
      <c r="W4625" s="2">
        <v>79.2</v>
      </c>
      <c r="X4625" s="2">
        <v>59.400000000000006</v>
      </c>
      <c r="Y4625" s="2">
        <v>0.35639999999999999</v>
      </c>
      <c r="Z4625" s="6">
        <v>46202</v>
      </c>
    </row>
    <row r="4626" spans="1:26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8" t="str">
        <f>IF(Table5[[#This Row],[Company Code]]&lt;&gt;"",Table5[[#This Row],[Contact Email]],"")</f>
        <v/>
      </c>
      <c r="M4626" s="2"/>
      <c r="N4626" s="9" t="str">
        <f>IF(IF(COUNTIF($S$2:S4626,S4626)=1,P4626,"")=1,COUNTIF($O$2:O4626,O4626),IF(COUNTIF($S$2:S4626,S4626)=1,P4626,""))</f>
        <v/>
      </c>
      <c r="O4626" s="9" t="str">
        <f>IF(COUNTIF($S$2:S4626,S4626)=1,P4626,"")</f>
        <v/>
      </c>
      <c r="P4626" s="9">
        <f>COUNTIF($S$2:S4626,S4626)</f>
        <v>68</v>
      </c>
      <c r="Q4626" s="2" t="s">
        <v>117</v>
      </c>
      <c r="R4626" s="2" t="s">
        <v>4745</v>
      </c>
      <c r="S4626" s="2" t="s">
        <v>80</v>
      </c>
      <c r="T4626" s="2">
        <v>12</v>
      </c>
      <c r="U4626" s="2">
        <v>12</v>
      </c>
      <c r="V4626" s="2">
        <v>1</v>
      </c>
      <c r="W4626" s="2">
        <v>8.8000000000000007</v>
      </c>
      <c r="X4626" s="2">
        <v>6.6000000000000005</v>
      </c>
      <c r="Y4626" s="2">
        <v>3.9599999999999996E-2</v>
      </c>
      <c r="Z4626" s="6">
        <v>46202</v>
      </c>
    </row>
    <row r="4627" spans="1:26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8" t="str">
        <f>IF(Table5[[#This Row],[Company Code]]&lt;&gt;"",Table5[[#This Row],[Contact Email]],"")</f>
        <v/>
      </c>
      <c r="M4627" s="2"/>
      <c r="N4627" s="9" t="str">
        <f>IF(IF(COUNTIF($S$2:S4627,S4627)=1,P4627,"")=1,COUNTIF($O$2:O4627,O4627),IF(COUNTIF($S$2:S4627,S4627)=1,P4627,""))</f>
        <v/>
      </c>
      <c r="O4627" s="9" t="str">
        <f>IF(COUNTIF($S$2:S4627,S4627)=1,P4627,"")</f>
        <v/>
      </c>
      <c r="P4627" s="9">
        <f>COUNTIF($S$2:S4627,S4627)</f>
        <v>69</v>
      </c>
      <c r="Q4627" s="2" t="s">
        <v>117</v>
      </c>
      <c r="R4627" s="2" t="s">
        <v>4746</v>
      </c>
      <c r="S4627" s="2" t="s">
        <v>80</v>
      </c>
      <c r="T4627" s="2">
        <v>96</v>
      </c>
      <c r="U4627" s="2">
        <v>12</v>
      </c>
      <c r="V4627" s="2">
        <v>8</v>
      </c>
      <c r="W4627" s="2">
        <v>70.400000000000006</v>
      </c>
      <c r="X4627" s="2">
        <v>52.800000000000004</v>
      </c>
      <c r="Y4627" s="2">
        <v>0.31679999999999997</v>
      </c>
      <c r="Z4627" s="6">
        <v>46202</v>
      </c>
    </row>
    <row r="4628" spans="1:26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8" t="str">
        <f>IF(Table5[[#This Row],[Company Code]]&lt;&gt;"",Table5[[#This Row],[Contact Email]],"")</f>
        <v/>
      </c>
      <c r="M4628" s="2"/>
      <c r="N4628" s="9" t="str">
        <f>IF(IF(COUNTIF($S$2:S4628,S4628)=1,P4628,"")=1,COUNTIF($O$2:O4628,O4628),IF(COUNTIF($S$2:S4628,S4628)=1,P4628,""))</f>
        <v/>
      </c>
      <c r="O4628" s="9" t="str">
        <f>IF(COUNTIF($S$2:S4628,S4628)=1,P4628,"")</f>
        <v/>
      </c>
      <c r="P4628" s="9">
        <f>COUNTIF($S$2:S4628,S4628)</f>
        <v>70</v>
      </c>
      <c r="Q4628" s="2" t="s">
        <v>117</v>
      </c>
      <c r="R4628" s="2" t="s">
        <v>4747</v>
      </c>
      <c r="S4628" s="2" t="s">
        <v>80</v>
      </c>
      <c r="T4628" s="2">
        <v>48</v>
      </c>
      <c r="U4628" s="2">
        <v>12</v>
      </c>
      <c r="V4628" s="2">
        <v>4</v>
      </c>
      <c r="W4628" s="2">
        <v>35.200000000000003</v>
      </c>
      <c r="X4628" s="2">
        <v>26.400000000000002</v>
      </c>
      <c r="Y4628" s="2">
        <v>0.15839999999999999</v>
      </c>
      <c r="Z4628" s="6">
        <v>46202</v>
      </c>
    </row>
    <row r="4629" spans="1:26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8" t="str">
        <f>IF(Table5[[#This Row],[Company Code]]&lt;&gt;"",Table5[[#This Row],[Contact Email]],"")</f>
        <v/>
      </c>
      <c r="M4629" s="2"/>
      <c r="N4629" s="9" t="str">
        <f>IF(IF(COUNTIF($S$2:S4629,S4629)=1,P4629,"")=1,COUNTIF($O$2:O4629,O4629),IF(COUNTIF($S$2:S4629,S4629)=1,P4629,""))</f>
        <v/>
      </c>
      <c r="O4629" s="9" t="str">
        <f>IF(COUNTIF($S$2:S4629,S4629)=1,P4629,"")</f>
        <v/>
      </c>
      <c r="P4629" s="9">
        <f>COUNTIF($S$2:S4629,S4629)</f>
        <v>71</v>
      </c>
      <c r="Q4629" s="2" t="s">
        <v>117</v>
      </c>
      <c r="R4629" s="2" t="s">
        <v>4748</v>
      </c>
      <c r="S4629" s="2" t="s">
        <v>80</v>
      </c>
      <c r="T4629" s="2">
        <v>12</v>
      </c>
      <c r="U4629" s="2">
        <v>12</v>
      </c>
      <c r="V4629" s="2">
        <v>1</v>
      </c>
      <c r="W4629" s="2">
        <v>8.8000000000000007</v>
      </c>
      <c r="X4629" s="2">
        <v>6.6000000000000005</v>
      </c>
      <c r="Y4629" s="2">
        <v>3.9599999999999996E-2</v>
      </c>
      <c r="Z4629" s="6">
        <v>46202</v>
      </c>
    </row>
    <row r="4630" spans="1:26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8" t="str">
        <f>IF(Table5[[#This Row],[Company Code]]&lt;&gt;"",Table5[[#This Row],[Contact Email]],"")</f>
        <v/>
      </c>
      <c r="M4630" s="2"/>
      <c r="N4630" s="9" t="str">
        <f>IF(IF(COUNTIF($S$2:S4630,S4630)=1,P4630,"")=1,COUNTIF($O$2:O4630,O4630),IF(COUNTIF($S$2:S4630,S4630)=1,P4630,""))</f>
        <v/>
      </c>
      <c r="O4630" s="9" t="str">
        <f>IF(COUNTIF($S$2:S4630,S4630)=1,P4630,"")</f>
        <v/>
      </c>
      <c r="P4630" s="9">
        <f>COUNTIF($S$2:S4630,S4630)</f>
        <v>72</v>
      </c>
      <c r="Q4630" s="2" t="s">
        <v>117</v>
      </c>
      <c r="R4630" s="2" t="s">
        <v>4749</v>
      </c>
      <c r="S4630" s="2" t="s">
        <v>80</v>
      </c>
      <c r="T4630" s="2">
        <v>12</v>
      </c>
      <c r="U4630" s="2">
        <v>12</v>
      </c>
      <c r="V4630" s="2">
        <v>1</v>
      </c>
      <c r="W4630" s="2">
        <v>8.8000000000000007</v>
      </c>
      <c r="X4630" s="2">
        <v>6.6000000000000005</v>
      </c>
      <c r="Y4630" s="2">
        <v>3.9599999999999996E-2</v>
      </c>
      <c r="Z4630" s="6">
        <v>46202</v>
      </c>
    </row>
    <row r="4631" spans="1:26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8" t="str">
        <f>IF(Table5[[#This Row],[Company Code]]&lt;&gt;"",Table5[[#This Row],[Contact Email]],"")</f>
        <v/>
      </c>
      <c r="M4631" s="2"/>
      <c r="N4631" s="9" t="str">
        <f>IF(IF(COUNTIF($S$2:S4631,S4631)=1,P4631,"")=1,COUNTIF($O$2:O4631,O4631),IF(COUNTIF($S$2:S4631,S4631)=1,P4631,""))</f>
        <v/>
      </c>
      <c r="O4631" s="9" t="str">
        <f>IF(COUNTIF($S$2:S4631,S4631)=1,P4631,"")</f>
        <v/>
      </c>
      <c r="P4631" s="9">
        <f>COUNTIF($S$2:S4631,S4631)</f>
        <v>73</v>
      </c>
      <c r="Q4631" s="2" t="s">
        <v>117</v>
      </c>
      <c r="R4631" s="2" t="s">
        <v>4750</v>
      </c>
      <c r="S4631" s="2" t="s">
        <v>80</v>
      </c>
      <c r="T4631" s="2">
        <v>48</v>
      </c>
      <c r="U4631" s="2">
        <v>12</v>
      </c>
      <c r="V4631" s="2">
        <v>4</v>
      </c>
      <c r="W4631" s="2">
        <v>35.200000000000003</v>
      </c>
      <c r="X4631" s="2">
        <v>26.400000000000002</v>
      </c>
      <c r="Y4631" s="2">
        <v>0.15839999999999999</v>
      </c>
      <c r="Z4631" s="6">
        <v>46202</v>
      </c>
    </row>
    <row r="4632" spans="1:26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8" t="str">
        <f>IF(Table5[[#This Row],[Company Code]]&lt;&gt;"",Table5[[#This Row],[Contact Email]],"")</f>
        <v/>
      </c>
      <c r="M4632" s="2"/>
      <c r="N4632" s="9" t="str">
        <f>IF(IF(COUNTIF($S$2:S4632,S4632)=1,P4632,"")=1,COUNTIF($O$2:O4632,O4632),IF(COUNTIF($S$2:S4632,S4632)=1,P4632,""))</f>
        <v/>
      </c>
      <c r="O4632" s="9" t="str">
        <f>IF(COUNTIF($S$2:S4632,S4632)=1,P4632,"")</f>
        <v/>
      </c>
      <c r="P4632" s="9">
        <f>COUNTIF($S$2:S4632,S4632)</f>
        <v>74</v>
      </c>
      <c r="Q4632" s="2" t="s">
        <v>117</v>
      </c>
      <c r="R4632" s="2" t="s">
        <v>4751</v>
      </c>
      <c r="S4632" s="2" t="s">
        <v>80</v>
      </c>
      <c r="T4632" s="2">
        <v>36</v>
      </c>
      <c r="U4632" s="2">
        <v>12</v>
      </c>
      <c r="V4632" s="2">
        <v>3</v>
      </c>
      <c r="W4632" s="2">
        <v>26.400000000000002</v>
      </c>
      <c r="X4632" s="2">
        <v>19.8</v>
      </c>
      <c r="Y4632" s="2">
        <v>0.1188</v>
      </c>
      <c r="Z4632" s="6">
        <v>46202</v>
      </c>
    </row>
    <row r="4633" spans="1:26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8" t="str">
        <f>IF(Table5[[#This Row],[Company Code]]&lt;&gt;"",Table5[[#This Row],[Contact Email]],"")</f>
        <v/>
      </c>
      <c r="M4633" s="2"/>
      <c r="N4633" s="9" t="str">
        <f>IF(IF(COUNTIF($S$2:S4633,S4633)=1,P4633,"")=1,COUNTIF($O$2:O4633,O4633),IF(COUNTIF($S$2:S4633,S4633)=1,P4633,""))</f>
        <v/>
      </c>
      <c r="O4633" s="9" t="str">
        <f>IF(COUNTIF($S$2:S4633,S4633)=1,P4633,"")</f>
        <v/>
      </c>
      <c r="P4633" s="9">
        <f>COUNTIF($S$2:S4633,S4633)</f>
        <v>75</v>
      </c>
      <c r="Q4633" s="2" t="s">
        <v>117</v>
      </c>
      <c r="R4633" s="2" t="s">
        <v>4752</v>
      </c>
      <c r="S4633" s="2" t="s">
        <v>80</v>
      </c>
      <c r="T4633" s="2">
        <v>48</v>
      </c>
      <c r="U4633" s="2">
        <v>12</v>
      </c>
      <c r="V4633" s="2">
        <v>4</v>
      </c>
      <c r="W4633" s="2">
        <v>35.200000000000003</v>
      </c>
      <c r="X4633" s="2">
        <v>26.400000000000002</v>
      </c>
      <c r="Y4633" s="2">
        <v>0.15839999999999999</v>
      </c>
      <c r="Z4633" s="6">
        <v>46202</v>
      </c>
    </row>
    <row r="4634" spans="1:26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8" t="str">
        <f>IF(Table5[[#This Row],[Company Code]]&lt;&gt;"",Table5[[#This Row],[Contact Email]],"")</f>
        <v/>
      </c>
      <c r="M4634" s="2"/>
      <c r="N4634" s="9" t="str">
        <f>IF(IF(COUNTIF($S$2:S4634,S4634)=1,P4634,"")=1,COUNTIF($O$2:O4634,O4634),IF(COUNTIF($S$2:S4634,S4634)=1,P4634,""))</f>
        <v/>
      </c>
      <c r="O4634" s="9" t="str">
        <f>IF(COUNTIF($S$2:S4634,S4634)=1,P4634,"")</f>
        <v/>
      </c>
      <c r="P4634" s="9">
        <f>COUNTIF($S$2:S4634,S4634)</f>
        <v>76</v>
      </c>
      <c r="Q4634" s="2" t="s">
        <v>117</v>
      </c>
      <c r="R4634" s="2" t="s">
        <v>4753</v>
      </c>
      <c r="S4634" s="2" t="s">
        <v>80</v>
      </c>
      <c r="T4634" s="2">
        <v>12</v>
      </c>
      <c r="U4634" s="2">
        <v>12</v>
      </c>
      <c r="V4634" s="2">
        <v>1</v>
      </c>
      <c r="W4634" s="2">
        <v>8.8000000000000007</v>
      </c>
      <c r="X4634" s="2">
        <v>6.6000000000000005</v>
      </c>
      <c r="Y4634" s="2">
        <v>3.9599999999999996E-2</v>
      </c>
      <c r="Z4634" s="6">
        <v>46202</v>
      </c>
    </row>
    <row r="4635" spans="1:26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8" t="str">
        <f>IF(Table5[[#This Row],[Company Code]]&lt;&gt;"",Table5[[#This Row],[Contact Email]],"")</f>
        <v/>
      </c>
      <c r="M4635" s="2"/>
      <c r="N4635" s="9" t="str">
        <f>IF(IF(COUNTIF($S$2:S4635,S4635)=1,P4635,"")=1,COUNTIF($O$2:O4635,O4635),IF(COUNTIF($S$2:S4635,S4635)=1,P4635,""))</f>
        <v/>
      </c>
      <c r="O4635" s="9" t="str">
        <f>IF(COUNTIF($S$2:S4635,S4635)=1,P4635,"")</f>
        <v/>
      </c>
      <c r="P4635" s="9">
        <f>COUNTIF($S$2:S4635,S4635)</f>
        <v>77</v>
      </c>
      <c r="Q4635" s="2" t="s">
        <v>117</v>
      </c>
      <c r="R4635" s="2" t="s">
        <v>4754</v>
      </c>
      <c r="S4635" s="2" t="s">
        <v>80</v>
      </c>
      <c r="T4635" s="2">
        <v>48</v>
      </c>
      <c r="U4635" s="2">
        <v>12</v>
      </c>
      <c r="V4635" s="2">
        <v>4</v>
      </c>
      <c r="W4635" s="2">
        <v>35.200000000000003</v>
      </c>
      <c r="X4635" s="2">
        <v>26.400000000000002</v>
      </c>
      <c r="Y4635" s="2">
        <v>0.15839999999999999</v>
      </c>
      <c r="Z4635" s="6">
        <v>46202</v>
      </c>
    </row>
    <row r="4636" spans="1:26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8" t="str">
        <f>IF(Table5[[#This Row],[Company Code]]&lt;&gt;"",Table5[[#This Row],[Contact Email]],"")</f>
        <v/>
      </c>
      <c r="M4636" s="2"/>
      <c r="N4636" s="9" t="str">
        <f>IF(IF(COUNTIF($S$2:S4636,S4636)=1,P4636,"")=1,COUNTIF($O$2:O4636,O4636),IF(COUNTIF($S$2:S4636,S4636)=1,P4636,""))</f>
        <v/>
      </c>
      <c r="O4636" s="9" t="str">
        <f>IF(COUNTIF($S$2:S4636,S4636)=1,P4636,"")</f>
        <v/>
      </c>
      <c r="P4636" s="9">
        <f>COUNTIF($S$2:S4636,S4636)</f>
        <v>78</v>
      </c>
      <c r="Q4636" s="2" t="s">
        <v>117</v>
      </c>
      <c r="R4636" s="2" t="s">
        <v>4755</v>
      </c>
      <c r="S4636" s="2" t="s">
        <v>80</v>
      </c>
      <c r="T4636" s="2">
        <v>60</v>
      </c>
      <c r="U4636" s="2">
        <v>12</v>
      </c>
      <c r="V4636" s="2">
        <v>5</v>
      </c>
      <c r="W4636" s="2">
        <v>44</v>
      </c>
      <c r="X4636" s="2">
        <v>33</v>
      </c>
      <c r="Y4636" s="2">
        <v>0.19800000000000001</v>
      </c>
      <c r="Z4636" s="6">
        <v>46202</v>
      </c>
    </row>
    <row r="4637" spans="1:26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8" t="str">
        <f>IF(Table5[[#This Row],[Company Code]]&lt;&gt;"",Table5[[#This Row],[Contact Email]],"")</f>
        <v/>
      </c>
      <c r="M4637" s="2"/>
      <c r="N4637" s="9" t="str">
        <f>IF(IF(COUNTIF($S$2:S4637,S4637)=1,P4637,"")=1,COUNTIF($O$2:O4637,O4637),IF(COUNTIF($S$2:S4637,S4637)=1,P4637,""))</f>
        <v/>
      </c>
      <c r="O4637" s="9" t="str">
        <f>IF(COUNTIF($S$2:S4637,S4637)=1,P4637,"")</f>
        <v/>
      </c>
      <c r="P4637" s="9">
        <f>COUNTIF($S$2:S4637,S4637)</f>
        <v>79</v>
      </c>
      <c r="Q4637" s="2" t="s">
        <v>117</v>
      </c>
      <c r="R4637" s="2" t="s">
        <v>4756</v>
      </c>
      <c r="S4637" s="2" t="s">
        <v>80</v>
      </c>
      <c r="T4637" s="2">
        <v>24</v>
      </c>
      <c r="U4637" s="2">
        <v>12</v>
      </c>
      <c r="V4637" s="2">
        <v>2</v>
      </c>
      <c r="W4637" s="2">
        <v>17.600000000000001</v>
      </c>
      <c r="X4637" s="2">
        <v>13.200000000000001</v>
      </c>
      <c r="Y4637" s="2">
        <v>7.9199999999999993E-2</v>
      </c>
      <c r="Z4637" s="6">
        <v>46202</v>
      </c>
    </row>
    <row r="4638" spans="1:26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8" t="str">
        <f>IF(Table5[[#This Row],[Company Code]]&lt;&gt;"",Table5[[#This Row],[Contact Email]],"")</f>
        <v/>
      </c>
      <c r="M4638" s="2"/>
      <c r="N4638" s="9" t="str">
        <f>IF(IF(COUNTIF($S$2:S4638,S4638)=1,P4638,"")=1,COUNTIF($O$2:O4638,O4638),IF(COUNTIF($S$2:S4638,S4638)=1,P4638,""))</f>
        <v/>
      </c>
      <c r="O4638" s="9" t="str">
        <f>IF(COUNTIF($S$2:S4638,S4638)=1,P4638,"")</f>
        <v/>
      </c>
      <c r="P4638" s="9">
        <f>COUNTIF($S$2:S4638,S4638)</f>
        <v>80</v>
      </c>
      <c r="Q4638" s="2" t="s">
        <v>117</v>
      </c>
      <c r="R4638" s="2" t="s">
        <v>4757</v>
      </c>
      <c r="S4638" s="2" t="s">
        <v>80</v>
      </c>
      <c r="T4638" s="2">
        <v>12</v>
      </c>
      <c r="U4638" s="2">
        <v>12</v>
      </c>
      <c r="V4638" s="2">
        <v>1</v>
      </c>
      <c r="W4638" s="2">
        <v>8.8000000000000007</v>
      </c>
      <c r="X4638" s="2">
        <v>6.6000000000000005</v>
      </c>
      <c r="Y4638" s="2">
        <v>3.9599999999999996E-2</v>
      </c>
      <c r="Z4638" s="6">
        <v>46202</v>
      </c>
    </row>
    <row r="4639" spans="1:26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8" t="str">
        <f>IF(Table5[[#This Row],[Company Code]]&lt;&gt;"",Table5[[#This Row],[Contact Email]],"")</f>
        <v/>
      </c>
      <c r="M4639" s="2"/>
      <c r="N4639" s="9" t="str">
        <f>IF(IF(COUNTIF($S$2:S4639,S4639)=1,P4639,"")=1,COUNTIF($O$2:O4639,O4639),IF(COUNTIF($S$2:S4639,S4639)=1,P4639,""))</f>
        <v/>
      </c>
      <c r="O4639" s="9" t="str">
        <f>IF(COUNTIF($S$2:S4639,S4639)=1,P4639,"")</f>
        <v/>
      </c>
      <c r="P4639" s="9">
        <f>COUNTIF($S$2:S4639,S4639)</f>
        <v>81</v>
      </c>
      <c r="Q4639" s="2" t="s">
        <v>117</v>
      </c>
      <c r="R4639" s="2" t="s">
        <v>4758</v>
      </c>
      <c r="S4639" s="2" t="s">
        <v>80</v>
      </c>
      <c r="T4639" s="2">
        <v>36</v>
      </c>
      <c r="U4639" s="2">
        <v>12</v>
      </c>
      <c r="V4639" s="2">
        <v>3</v>
      </c>
      <c r="W4639" s="2">
        <v>26.400000000000002</v>
      </c>
      <c r="X4639" s="2">
        <v>19.8</v>
      </c>
      <c r="Y4639" s="2">
        <v>0.1188</v>
      </c>
      <c r="Z4639" s="6">
        <v>46202</v>
      </c>
    </row>
    <row r="4640" spans="1:26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8" t="str">
        <f>IF(Table5[[#This Row],[Company Code]]&lt;&gt;"",Table5[[#This Row],[Contact Email]],"")</f>
        <v/>
      </c>
      <c r="M4640" s="2"/>
      <c r="N4640" s="9" t="str">
        <f>IF(IF(COUNTIF($S$2:S4640,S4640)=1,P4640,"")=1,COUNTIF($O$2:O4640,O4640),IF(COUNTIF($S$2:S4640,S4640)=1,P4640,""))</f>
        <v/>
      </c>
      <c r="O4640" s="9" t="str">
        <f>IF(COUNTIF($S$2:S4640,S4640)=1,P4640,"")</f>
        <v/>
      </c>
      <c r="P4640" s="9">
        <f>COUNTIF($S$2:S4640,S4640)</f>
        <v>82</v>
      </c>
      <c r="Q4640" s="2" t="s">
        <v>117</v>
      </c>
      <c r="R4640" s="2" t="s">
        <v>4759</v>
      </c>
      <c r="S4640" s="2" t="s">
        <v>80</v>
      </c>
      <c r="T4640" s="2">
        <v>12</v>
      </c>
      <c r="U4640" s="2">
        <v>12</v>
      </c>
      <c r="V4640" s="2">
        <v>1</v>
      </c>
      <c r="W4640" s="2">
        <v>8.8000000000000007</v>
      </c>
      <c r="X4640" s="2">
        <v>6.6000000000000005</v>
      </c>
      <c r="Y4640" s="2">
        <v>3.9599999999999996E-2</v>
      </c>
      <c r="Z4640" s="6">
        <v>46202</v>
      </c>
    </row>
    <row r="4641" spans="1:26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8" t="str">
        <f>IF(Table5[[#This Row],[Company Code]]&lt;&gt;"",Table5[[#This Row],[Contact Email]],"")</f>
        <v/>
      </c>
      <c r="M4641" s="2"/>
      <c r="N4641" s="9" t="str">
        <f>IF(IF(COUNTIF($S$2:S4641,S4641)=1,P4641,"")=1,COUNTIF($O$2:O4641,O4641),IF(COUNTIF($S$2:S4641,S4641)=1,P4641,""))</f>
        <v/>
      </c>
      <c r="O4641" s="9" t="str">
        <f>IF(COUNTIF($S$2:S4641,S4641)=1,P4641,"")</f>
        <v/>
      </c>
      <c r="P4641" s="9">
        <f>COUNTIF($S$2:S4641,S4641)</f>
        <v>83</v>
      </c>
      <c r="Q4641" s="2" t="s">
        <v>117</v>
      </c>
      <c r="R4641" s="2" t="s">
        <v>4760</v>
      </c>
      <c r="S4641" s="2" t="s">
        <v>80</v>
      </c>
      <c r="T4641" s="2">
        <v>12</v>
      </c>
      <c r="U4641" s="2">
        <v>12</v>
      </c>
      <c r="V4641" s="2">
        <v>1</v>
      </c>
      <c r="W4641" s="2">
        <v>8.8000000000000007</v>
      </c>
      <c r="X4641" s="2">
        <v>6.6000000000000005</v>
      </c>
      <c r="Y4641" s="2">
        <v>3.9599999999999996E-2</v>
      </c>
      <c r="Z4641" s="6">
        <v>46202</v>
      </c>
    </row>
    <row r="4642" spans="1:26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8" t="str">
        <f>IF(Table5[[#This Row],[Company Code]]&lt;&gt;"",Table5[[#This Row],[Contact Email]],"")</f>
        <v/>
      </c>
      <c r="M4642" s="2"/>
      <c r="N4642" s="9" t="str">
        <f>IF(IF(COUNTIF($S$2:S4642,S4642)=1,P4642,"")=1,COUNTIF($O$2:O4642,O4642),IF(COUNTIF($S$2:S4642,S4642)=1,P4642,""))</f>
        <v/>
      </c>
      <c r="O4642" s="9" t="str">
        <f>IF(COUNTIF($S$2:S4642,S4642)=1,P4642,"")</f>
        <v/>
      </c>
      <c r="P4642" s="9">
        <f>COUNTIF($S$2:S4642,S4642)</f>
        <v>84</v>
      </c>
      <c r="Q4642" s="2" t="s">
        <v>117</v>
      </c>
      <c r="R4642" s="2" t="s">
        <v>4761</v>
      </c>
      <c r="S4642" s="2" t="s">
        <v>80</v>
      </c>
      <c r="T4642" s="2">
        <v>12</v>
      </c>
      <c r="U4642" s="2">
        <v>12</v>
      </c>
      <c r="V4642" s="2">
        <v>1</v>
      </c>
      <c r="W4642" s="2">
        <v>8.8000000000000007</v>
      </c>
      <c r="X4642" s="2">
        <v>6.6000000000000005</v>
      </c>
      <c r="Y4642" s="2">
        <v>3.9599999999999996E-2</v>
      </c>
      <c r="Z4642" s="6">
        <v>46202</v>
      </c>
    </row>
    <row r="4643" spans="1:26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8" t="str">
        <f>IF(Table5[[#This Row],[Company Code]]&lt;&gt;"",Table5[[#This Row],[Contact Email]],"")</f>
        <v/>
      </c>
      <c r="M4643" s="2"/>
      <c r="N4643" s="9" t="str">
        <f>IF(IF(COUNTIF($S$2:S4643,S4643)=1,P4643,"")=1,COUNTIF($O$2:O4643,O4643),IF(COUNTIF($S$2:S4643,S4643)=1,P4643,""))</f>
        <v/>
      </c>
      <c r="O4643" s="9" t="str">
        <f>IF(COUNTIF($S$2:S4643,S4643)=1,P4643,"")</f>
        <v/>
      </c>
      <c r="P4643" s="9">
        <f>COUNTIF($S$2:S4643,S4643)</f>
        <v>85</v>
      </c>
      <c r="Q4643" s="2" t="s">
        <v>117</v>
      </c>
      <c r="R4643" s="2" t="s">
        <v>4762</v>
      </c>
      <c r="S4643" s="2" t="s">
        <v>80</v>
      </c>
      <c r="T4643" s="2">
        <v>12</v>
      </c>
      <c r="U4643" s="2">
        <v>12</v>
      </c>
      <c r="V4643" s="2">
        <v>1</v>
      </c>
      <c r="W4643" s="2">
        <v>8.8000000000000007</v>
      </c>
      <c r="X4643" s="2">
        <v>6.6000000000000005</v>
      </c>
      <c r="Y4643" s="2">
        <v>3.9599999999999996E-2</v>
      </c>
      <c r="Z4643" s="6">
        <v>46202</v>
      </c>
    </row>
    <row r="4644" spans="1:26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8" t="str">
        <f>IF(Table5[[#This Row],[Company Code]]&lt;&gt;"",Table5[[#This Row],[Contact Email]],"")</f>
        <v/>
      </c>
      <c r="M4644" s="2"/>
      <c r="N4644" s="9">
        <f>IF(IF(COUNTIF($S$2:S4644,S4644)=1,P4644,"")=1,COUNTIF($O$2:O4644,O4644),IF(COUNTIF($S$2:S4644,S4644)=1,P4644,""))</f>
        <v>37</v>
      </c>
      <c r="O4644" s="9">
        <f>IF(COUNTIF($S$2:S4644,S4644)=1,P4644,"")</f>
        <v>1</v>
      </c>
      <c r="P4644" s="9">
        <f>COUNTIF($S$2:S4644,S4644)</f>
        <v>1</v>
      </c>
      <c r="Q4644" s="2" t="s">
        <v>117</v>
      </c>
      <c r="R4644" s="2" t="s">
        <v>4763</v>
      </c>
      <c r="S4644" s="2" t="s">
        <v>81</v>
      </c>
      <c r="T4644" s="2">
        <v>24</v>
      </c>
      <c r="U4644" s="2">
        <v>12</v>
      </c>
      <c r="V4644" s="2">
        <v>2</v>
      </c>
      <c r="W4644" s="2">
        <v>17.600000000000001</v>
      </c>
      <c r="X4644" s="2">
        <v>13.200000000000001</v>
      </c>
      <c r="Y4644" s="2">
        <v>7.9199999999999993E-2</v>
      </c>
      <c r="Z4644" s="6">
        <v>46202</v>
      </c>
    </row>
    <row r="4645" spans="1:26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8" t="str">
        <f>IF(Table5[[#This Row],[Company Code]]&lt;&gt;"",Table5[[#This Row],[Contact Email]],"")</f>
        <v/>
      </c>
      <c r="M4645" s="2"/>
      <c r="N4645" s="9" t="str">
        <f>IF(IF(COUNTIF($S$2:S4645,S4645)=1,P4645,"")=1,COUNTIF($O$2:O4645,O4645),IF(COUNTIF($S$2:S4645,S4645)=1,P4645,""))</f>
        <v/>
      </c>
      <c r="O4645" s="9" t="str">
        <f>IF(COUNTIF($S$2:S4645,S4645)=1,P4645,"")</f>
        <v/>
      </c>
      <c r="P4645" s="9">
        <f>COUNTIF($S$2:S4645,S4645)</f>
        <v>2</v>
      </c>
      <c r="Q4645" s="2" t="s">
        <v>117</v>
      </c>
      <c r="R4645" s="2" t="s">
        <v>4764</v>
      </c>
      <c r="S4645" s="2" t="s">
        <v>81</v>
      </c>
      <c r="T4645" s="2">
        <v>24</v>
      </c>
      <c r="U4645" s="2">
        <v>12</v>
      </c>
      <c r="V4645" s="2">
        <v>2</v>
      </c>
      <c r="W4645" s="2">
        <v>17.600000000000001</v>
      </c>
      <c r="X4645" s="2">
        <v>13.200000000000001</v>
      </c>
      <c r="Y4645" s="2">
        <v>7.9199999999999993E-2</v>
      </c>
      <c r="Z4645" s="6">
        <v>46202</v>
      </c>
    </row>
    <row r="4646" spans="1:26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8" t="str">
        <f>IF(Table5[[#This Row],[Company Code]]&lt;&gt;"",Table5[[#This Row],[Contact Email]],"")</f>
        <v/>
      </c>
      <c r="M4646" s="2"/>
      <c r="N4646" s="9" t="str">
        <f>IF(IF(COUNTIF($S$2:S4646,S4646)=1,P4646,"")=1,COUNTIF($O$2:O4646,O4646),IF(COUNTIF($S$2:S4646,S4646)=1,P4646,""))</f>
        <v/>
      </c>
      <c r="O4646" s="9" t="str">
        <f>IF(COUNTIF($S$2:S4646,S4646)=1,P4646,"")</f>
        <v/>
      </c>
      <c r="P4646" s="9">
        <f>COUNTIF($S$2:S4646,S4646)</f>
        <v>3</v>
      </c>
      <c r="Q4646" s="2" t="s">
        <v>117</v>
      </c>
      <c r="R4646" s="2" t="s">
        <v>4765</v>
      </c>
      <c r="S4646" s="2" t="s">
        <v>81</v>
      </c>
      <c r="T4646" s="2">
        <v>60</v>
      </c>
      <c r="U4646" s="2">
        <v>12</v>
      </c>
      <c r="V4646" s="2">
        <v>5</v>
      </c>
      <c r="W4646" s="2">
        <v>44</v>
      </c>
      <c r="X4646" s="2">
        <v>33</v>
      </c>
      <c r="Y4646" s="2">
        <v>0.19800000000000001</v>
      </c>
      <c r="Z4646" s="6">
        <v>46202</v>
      </c>
    </row>
    <row r="4647" spans="1:26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8" t="str">
        <f>IF(Table5[[#This Row],[Company Code]]&lt;&gt;"",Table5[[#This Row],[Contact Email]],"")</f>
        <v/>
      </c>
      <c r="M4647" s="2"/>
      <c r="N4647" s="9" t="str">
        <f>IF(IF(COUNTIF($S$2:S4647,S4647)=1,P4647,"")=1,COUNTIF($O$2:O4647,O4647),IF(COUNTIF($S$2:S4647,S4647)=1,P4647,""))</f>
        <v/>
      </c>
      <c r="O4647" s="9" t="str">
        <f>IF(COUNTIF($S$2:S4647,S4647)=1,P4647,"")</f>
        <v/>
      </c>
      <c r="P4647" s="9">
        <f>COUNTIF($S$2:S4647,S4647)</f>
        <v>4</v>
      </c>
      <c r="Q4647" s="2" t="s">
        <v>117</v>
      </c>
      <c r="R4647" s="2" t="s">
        <v>4766</v>
      </c>
      <c r="S4647" s="2" t="s">
        <v>81</v>
      </c>
      <c r="T4647" s="2">
        <v>84</v>
      </c>
      <c r="U4647" s="2">
        <v>12</v>
      </c>
      <c r="V4647" s="2">
        <v>7</v>
      </c>
      <c r="W4647" s="2">
        <v>61.6</v>
      </c>
      <c r="X4647" s="2">
        <v>46.2</v>
      </c>
      <c r="Y4647" s="2">
        <v>0.2772</v>
      </c>
      <c r="Z4647" s="6">
        <v>46202</v>
      </c>
    </row>
    <row r="4648" spans="1:26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8" t="str">
        <f>IF(Table5[[#This Row],[Company Code]]&lt;&gt;"",Table5[[#This Row],[Contact Email]],"")</f>
        <v/>
      </c>
      <c r="M4648" s="2"/>
      <c r="N4648" s="9" t="str">
        <f>IF(IF(COUNTIF($S$2:S4648,S4648)=1,P4648,"")=1,COUNTIF($O$2:O4648,O4648),IF(COUNTIF($S$2:S4648,S4648)=1,P4648,""))</f>
        <v/>
      </c>
      <c r="O4648" s="9" t="str">
        <f>IF(COUNTIF($S$2:S4648,S4648)=1,P4648,"")</f>
        <v/>
      </c>
      <c r="P4648" s="9">
        <f>COUNTIF($S$2:S4648,S4648)</f>
        <v>5</v>
      </c>
      <c r="Q4648" s="2" t="s">
        <v>117</v>
      </c>
      <c r="R4648" s="2" t="s">
        <v>4767</v>
      </c>
      <c r="S4648" s="2" t="s">
        <v>81</v>
      </c>
      <c r="T4648" s="2">
        <v>24</v>
      </c>
      <c r="U4648" s="2">
        <v>12</v>
      </c>
      <c r="V4648" s="2">
        <v>2</v>
      </c>
      <c r="W4648" s="2">
        <v>17.600000000000001</v>
      </c>
      <c r="X4648" s="2">
        <v>13.200000000000001</v>
      </c>
      <c r="Y4648" s="2">
        <v>7.9199999999999993E-2</v>
      </c>
      <c r="Z4648" s="6">
        <v>46202</v>
      </c>
    </row>
    <row r="4649" spans="1:26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8" t="str">
        <f>IF(Table5[[#This Row],[Company Code]]&lt;&gt;"",Table5[[#This Row],[Contact Email]],"")</f>
        <v/>
      </c>
      <c r="M4649" s="2"/>
      <c r="N4649" s="9" t="str">
        <f>IF(IF(COUNTIF($S$2:S4649,S4649)=1,P4649,"")=1,COUNTIF($O$2:O4649,O4649),IF(COUNTIF($S$2:S4649,S4649)=1,P4649,""))</f>
        <v/>
      </c>
      <c r="O4649" s="9" t="str">
        <f>IF(COUNTIF($S$2:S4649,S4649)=1,P4649,"")</f>
        <v/>
      </c>
      <c r="P4649" s="9">
        <f>COUNTIF($S$2:S4649,S4649)</f>
        <v>6</v>
      </c>
      <c r="Q4649" s="2" t="s">
        <v>117</v>
      </c>
      <c r="R4649" s="2" t="s">
        <v>4768</v>
      </c>
      <c r="S4649" s="2" t="s">
        <v>81</v>
      </c>
      <c r="T4649" s="2">
        <v>24</v>
      </c>
      <c r="U4649" s="2">
        <v>12</v>
      </c>
      <c r="V4649" s="2">
        <v>2</v>
      </c>
      <c r="W4649" s="2">
        <v>17.600000000000001</v>
      </c>
      <c r="X4649" s="2">
        <v>13.200000000000001</v>
      </c>
      <c r="Y4649" s="2">
        <v>7.9199999999999993E-2</v>
      </c>
      <c r="Z4649" s="6">
        <v>46202</v>
      </c>
    </row>
    <row r="4650" spans="1:26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8" t="str">
        <f>IF(Table5[[#This Row],[Company Code]]&lt;&gt;"",Table5[[#This Row],[Contact Email]],"")</f>
        <v/>
      </c>
      <c r="M4650" s="2"/>
      <c r="N4650" s="9" t="str">
        <f>IF(IF(COUNTIF($S$2:S4650,S4650)=1,P4650,"")=1,COUNTIF($O$2:O4650,O4650),IF(COUNTIF($S$2:S4650,S4650)=1,P4650,""))</f>
        <v/>
      </c>
      <c r="O4650" s="9" t="str">
        <f>IF(COUNTIF($S$2:S4650,S4650)=1,P4650,"")</f>
        <v/>
      </c>
      <c r="P4650" s="9">
        <f>COUNTIF($S$2:S4650,S4650)</f>
        <v>7</v>
      </c>
      <c r="Q4650" s="2" t="s">
        <v>117</v>
      </c>
      <c r="R4650" s="2" t="s">
        <v>4769</v>
      </c>
      <c r="S4650" s="2" t="s">
        <v>81</v>
      </c>
      <c r="T4650" s="2">
        <v>36</v>
      </c>
      <c r="U4650" s="2">
        <v>12</v>
      </c>
      <c r="V4650" s="2">
        <v>3</v>
      </c>
      <c r="W4650" s="2">
        <v>26.400000000000002</v>
      </c>
      <c r="X4650" s="2">
        <v>19.8</v>
      </c>
      <c r="Y4650" s="2">
        <v>0.1188</v>
      </c>
      <c r="Z4650" s="6">
        <v>46202</v>
      </c>
    </row>
    <row r="4651" spans="1:26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8" t="str">
        <f>IF(Table5[[#This Row],[Company Code]]&lt;&gt;"",Table5[[#This Row],[Contact Email]],"")</f>
        <v/>
      </c>
      <c r="M4651" s="2"/>
      <c r="N4651" s="9" t="str">
        <f>IF(IF(COUNTIF($S$2:S4651,S4651)=1,P4651,"")=1,COUNTIF($O$2:O4651,O4651),IF(COUNTIF($S$2:S4651,S4651)=1,P4651,""))</f>
        <v/>
      </c>
      <c r="O4651" s="9" t="str">
        <f>IF(COUNTIF($S$2:S4651,S4651)=1,P4651,"")</f>
        <v/>
      </c>
      <c r="P4651" s="9">
        <f>COUNTIF($S$2:S4651,S4651)</f>
        <v>8</v>
      </c>
      <c r="Q4651" s="2" t="s">
        <v>117</v>
      </c>
      <c r="R4651" s="2" t="s">
        <v>4770</v>
      </c>
      <c r="S4651" s="2" t="s">
        <v>81</v>
      </c>
      <c r="T4651" s="2">
        <v>36</v>
      </c>
      <c r="U4651" s="2">
        <v>12</v>
      </c>
      <c r="V4651" s="2">
        <v>3</v>
      </c>
      <c r="W4651" s="2">
        <v>26.400000000000002</v>
      </c>
      <c r="X4651" s="2">
        <v>19.8</v>
      </c>
      <c r="Y4651" s="2">
        <v>0.1188</v>
      </c>
      <c r="Z4651" s="6">
        <v>46202</v>
      </c>
    </row>
    <row r="4652" spans="1:26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8" t="str">
        <f>IF(Table5[[#This Row],[Company Code]]&lt;&gt;"",Table5[[#This Row],[Contact Email]],"")</f>
        <v/>
      </c>
      <c r="M4652" s="2"/>
      <c r="N4652" s="9" t="str">
        <f>IF(IF(COUNTIF($S$2:S4652,S4652)=1,P4652,"")=1,COUNTIF($O$2:O4652,O4652),IF(COUNTIF($S$2:S4652,S4652)=1,P4652,""))</f>
        <v/>
      </c>
      <c r="O4652" s="9" t="str">
        <f>IF(COUNTIF($S$2:S4652,S4652)=1,P4652,"")</f>
        <v/>
      </c>
      <c r="P4652" s="9">
        <f>COUNTIF($S$2:S4652,S4652)</f>
        <v>9</v>
      </c>
      <c r="Q4652" s="2" t="s">
        <v>117</v>
      </c>
      <c r="R4652" s="2" t="s">
        <v>4771</v>
      </c>
      <c r="S4652" s="2" t="s">
        <v>81</v>
      </c>
      <c r="T4652" s="2">
        <v>36</v>
      </c>
      <c r="U4652" s="2">
        <v>12</v>
      </c>
      <c r="V4652" s="2">
        <v>3</v>
      </c>
      <c r="W4652" s="2">
        <v>26.400000000000002</v>
      </c>
      <c r="X4652" s="2">
        <v>19.8</v>
      </c>
      <c r="Y4652" s="2">
        <v>0.1188</v>
      </c>
      <c r="Z4652" s="6">
        <v>46202</v>
      </c>
    </row>
    <row r="4653" spans="1:26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8" t="str">
        <f>IF(Table5[[#This Row],[Company Code]]&lt;&gt;"",Table5[[#This Row],[Contact Email]],"")</f>
        <v/>
      </c>
      <c r="M4653" s="2"/>
      <c r="N4653" s="9" t="str">
        <f>IF(IF(COUNTIF($S$2:S4653,S4653)=1,P4653,"")=1,COUNTIF($O$2:O4653,O4653),IF(COUNTIF($S$2:S4653,S4653)=1,P4653,""))</f>
        <v/>
      </c>
      <c r="O4653" s="9" t="str">
        <f>IF(COUNTIF($S$2:S4653,S4653)=1,P4653,"")</f>
        <v/>
      </c>
      <c r="P4653" s="9">
        <f>COUNTIF($S$2:S4653,S4653)</f>
        <v>10</v>
      </c>
      <c r="Q4653" s="2" t="s">
        <v>117</v>
      </c>
      <c r="R4653" s="2" t="s">
        <v>4772</v>
      </c>
      <c r="S4653" s="2" t="s">
        <v>81</v>
      </c>
      <c r="T4653" s="2">
        <v>60</v>
      </c>
      <c r="U4653" s="2">
        <v>12</v>
      </c>
      <c r="V4653" s="2">
        <v>5</v>
      </c>
      <c r="W4653" s="2">
        <v>44</v>
      </c>
      <c r="X4653" s="2">
        <v>33</v>
      </c>
      <c r="Y4653" s="2">
        <v>0.19800000000000001</v>
      </c>
      <c r="Z4653" s="6">
        <v>46202</v>
      </c>
    </row>
    <row r="4654" spans="1:26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8" t="str">
        <f>IF(Table5[[#This Row],[Company Code]]&lt;&gt;"",Table5[[#This Row],[Contact Email]],"")</f>
        <v/>
      </c>
      <c r="M4654" s="2"/>
      <c r="N4654" s="9" t="str">
        <f>IF(IF(COUNTIF($S$2:S4654,S4654)=1,P4654,"")=1,COUNTIF($O$2:O4654,O4654),IF(COUNTIF($S$2:S4654,S4654)=1,P4654,""))</f>
        <v/>
      </c>
      <c r="O4654" s="9" t="str">
        <f>IF(COUNTIF($S$2:S4654,S4654)=1,P4654,"")</f>
        <v/>
      </c>
      <c r="P4654" s="9">
        <f>COUNTIF($S$2:S4654,S4654)</f>
        <v>11</v>
      </c>
      <c r="Q4654" s="2" t="s">
        <v>117</v>
      </c>
      <c r="R4654" s="2" t="s">
        <v>4773</v>
      </c>
      <c r="S4654" s="2" t="s">
        <v>81</v>
      </c>
      <c r="T4654" s="2">
        <v>36</v>
      </c>
      <c r="U4654" s="2">
        <v>12</v>
      </c>
      <c r="V4654" s="2">
        <v>3</v>
      </c>
      <c r="W4654" s="2">
        <v>26.400000000000002</v>
      </c>
      <c r="X4654" s="2">
        <v>19.8</v>
      </c>
      <c r="Y4654" s="2">
        <v>0.1188</v>
      </c>
      <c r="Z4654" s="6">
        <v>46202</v>
      </c>
    </row>
    <row r="4655" spans="1:26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8" t="str">
        <f>IF(Table5[[#This Row],[Company Code]]&lt;&gt;"",Table5[[#This Row],[Contact Email]],"")</f>
        <v/>
      </c>
      <c r="M4655" s="2"/>
      <c r="N4655" s="9" t="str">
        <f>IF(IF(COUNTIF($S$2:S4655,S4655)=1,P4655,"")=1,COUNTIF($O$2:O4655,O4655),IF(COUNTIF($S$2:S4655,S4655)=1,P4655,""))</f>
        <v/>
      </c>
      <c r="O4655" s="9" t="str">
        <f>IF(COUNTIF($S$2:S4655,S4655)=1,P4655,"")</f>
        <v/>
      </c>
      <c r="P4655" s="9">
        <f>COUNTIF($S$2:S4655,S4655)</f>
        <v>12</v>
      </c>
      <c r="Q4655" s="2" t="s">
        <v>117</v>
      </c>
      <c r="R4655" s="2" t="s">
        <v>4774</v>
      </c>
      <c r="S4655" s="2" t="s">
        <v>81</v>
      </c>
      <c r="T4655" s="2">
        <v>72</v>
      </c>
      <c r="U4655" s="2">
        <v>12</v>
      </c>
      <c r="V4655" s="2">
        <v>6</v>
      </c>
      <c r="W4655" s="2">
        <v>52.800000000000004</v>
      </c>
      <c r="X4655" s="2">
        <v>39.6</v>
      </c>
      <c r="Y4655" s="2">
        <v>0.23760000000000001</v>
      </c>
      <c r="Z4655" s="6">
        <v>46202</v>
      </c>
    </row>
    <row r="4656" spans="1:26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8" t="str">
        <f>IF(Table5[[#This Row],[Company Code]]&lt;&gt;"",Table5[[#This Row],[Contact Email]],"")</f>
        <v/>
      </c>
      <c r="M4656" s="2"/>
      <c r="N4656" s="9" t="str">
        <f>IF(IF(COUNTIF($S$2:S4656,S4656)=1,P4656,"")=1,COUNTIF($O$2:O4656,O4656),IF(COUNTIF($S$2:S4656,S4656)=1,P4656,""))</f>
        <v/>
      </c>
      <c r="O4656" s="9" t="str">
        <f>IF(COUNTIF($S$2:S4656,S4656)=1,P4656,"")</f>
        <v/>
      </c>
      <c r="P4656" s="9">
        <f>COUNTIF($S$2:S4656,S4656)</f>
        <v>13</v>
      </c>
      <c r="Q4656" s="2" t="s">
        <v>117</v>
      </c>
      <c r="R4656" s="2" t="s">
        <v>4775</v>
      </c>
      <c r="S4656" s="2" t="s">
        <v>81</v>
      </c>
      <c r="T4656" s="2">
        <v>72</v>
      </c>
      <c r="U4656" s="2">
        <v>12</v>
      </c>
      <c r="V4656" s="2">
        <v>6</v>
      </c>
      <c r="W4656" s="2">
        <v>52.800000000000004</v>
      </c>
      <c r="X4656" s="2">
        <v>39.6</v>
      </c>
      <c r="Y4656" s="2">
        <v>0.23760000000000001</v>
      </c>
      <c r="Z4656" s="6">
        <v>46202</v>
      </c>
    </row>
    <row r="4657" spans="1:26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8" t="str">
        <f>IF(Table5[[#This Row],[Company Code]]&lt;&gt;"",Table5[[#This Row],[Contact Email]],"")</f>
        <v/>
      </c>
      <c r="M4657" s="2"/>
      <c r="N4657" s="9" t="str">
        <f>IF(IF(COUNTIF($S$2:S4657,S4657)=1,P4657,"")=1,COUNTIF($O$2:O4657,O4657),IF(COUNTIF($S$2:S4657,S4657)=1,P4657,""))</f>
        <v/>
      </c>
      <c r="O4657" s="9" t="str">
        <f>IF(COUNTIF($S$2:S4657,S4657)=1,P4657,"")</f>
        <v/>
      </c>
      <c r="P4657" s="9">
        <f>COUNTIF($S$2:S4657,S4657)</f>
        <v>14</v>
      </c>
      <c r="Q4657" s="2" t="s">
        <v>117</v>
      </c>
      <c r="R4657" s="2" t="s">
        <v>4776</v>
      </c>
      <c r="S4657" s="2" t="s">
        <v>81</v>
      </c>
      <c r="T4657" s="2">
        <v>24</v>
      </c>
      <c r="U4657" s="2">
        <v>12</v>
      </c>
      <c r="V4657" s="2">
        <v>2</v>
      </c>
      <c r="W4657" s="2">
        <v>17.600000000000001</v>
      </c>
      <c r="X4657" s="2">
        <v>13.200000000000001</v>
      </c>
      <c r="Y4657" s="2">
        <v>7.9199999999999993E-2</v>
      </c>
      <c r="Z4657" s="6">
        <v>46202</v>
      </c>
    </row>
    <row r="4658" spans="1:26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8" t="str">
        <f>IF(Table5[[#This Row],[Company Code]]&lt;&gt;"",Table5[[#This Row],[Contact Email]],"")</f>
        <v/>
      </c>
      <c r="M4658" s="2"/>
      <c r="N4658" s="9" t="str">
        <f>IF(IF(COUNTIF($S$2:S4658,S4658)=1,P4658,"")=1,COUNTIF($O$2:O4658,O4658),IF(COUNTIF($S$2:S4658,S4658)=1,P4658,""))</f>
        <v/>
      </c>
      <c r="O4658" s="9" t="str">
        <f>IF(COUNTIF($S$2:S4658,S4658)=1,P4658,"")</f>
        <v/>
      </c>
      <c r="P4658" s="9">
        <f>COUNTIF($S$2:S4658,S4658)</f>
        <v>15</v>
      </c>
      <c r="Q4658" s="2" t="s">
        <v>117</v>
      </c>
      <c r="R4658" s="2" t="s">
        <v>4777</v>
      </c>
      <c r="S4658" s="2" t="s">
        <v>81</v>
      </c>
      <c r="T4658" s="2">
        <v>12</v>
      </c>
      <c r="U4658" s="2">
        <v>12</v>
      </c>
      <c r="V4658" s="2">
        <v>1</v>
      </c>
      <c r="W4658" s="2">
        <v>8.8000000000000007</v>
      </c>
      <c r="X4658" s="2">
        <v>6.6000000000000005</v>
      </c>
      <c r="Y4658" s="2">
        <v>3.9599999999999996E-2</v>
      </c>
      <c r="Z4658" s="6">
        <v>46202</v>
      </c>
    </row>
    <row r="4659" spans="1:26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8" t="str">
        <f>IF(Table5[[#This Row],[Company Code]]&lt;&gt;"",Table5[[#This Row],[Contact Email]],"")</f>
        <v/>
      </c>
      <c r="M4659" s="2"/>
      <c r="N4659" s="9" t="str">
        <f>IF(IF(COUNTIF($S$2:S4659,S4659)=1,P4659,"")=1,COUNTIF($O$2:O4659,O4659),IF(COUNTIF($S$2:S4659,S4659)=1,P4659,""))</f>
        <v/>
      </c>
      <c r="O4659" s="9" t="str">
        <f>IF(COUNTIF($S$2:S4659,S4659)=1,P4659,"")</f>
        <v/>
      </c>
      <c r="P4659" s="9">
        <f>COUNTIF($S$2:S4659,S4659)</f>
        <v>16</v>
      </c>
      <c r="Q4659" s="2" t="s">
        <v>117</v>
      </c>
      <c r="R4659" s="2" t="s">
        <v>4778</v>
      </c>
      <c r="S4659" s="2" t="s">
        <v>81</v>
      </c>
      <c r="T4659" s="2">
        <v>24</v>
      </c>
      <c r="U4659" s="2">
        <v>12</v>
      </c>
      <c r="V4659" s="2">
        <v>2</v>
      </c>
      <c r="W4659" s="2">
        <v>17.600000000000001</v>
      </c>
      <c r="X4659" s="2">
        <v>13.200000000000001</v>
      </c>
      <c r="Y4659" s="2">
        <v>7.9199999999999993E-2</v>
      </c>
      <c r="Z4659" s="6">
        <v>46202</v>
      </c>
    </row>
    <row r="4660" spans="1:26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8" t="str">
        <f>IF(Table5[[#This Row],[Company Code]]&lt;&gt;"",Table5[[#This Row],[Contact Email]],"")</f>
        <v/>
      </c>
      <c r="M4660" s="2"/>
      <c r="N4660" s="9" t="str">
        <f>IF(IF(COUNTIF($S$2:S4660,S4660)=1,P4660,"")=1,COUNTIF($O$2:O4660,O4660),IF(COUNTIF($S$2:S4660,S4660)=1,P4660,""))</f>
        <v/>
      </c>
      <c r="O4660" s="9" t="str">
        <f>IF(COUNTIF($S$2:S4660,S4660)=1,P4660,"")</f>
        <v/>
      </c>
      <c r="P4660" s="9">
        <f>COUNTIF($S$2:S4660,S4660)</f>
        <v>17</v>
      </c>
      <c r="Q4660" s="2" t="s">
        <v>117</v>
      </c>
      <c r="R4660" s="2" t="s">
        <v>4779</v>
      </c>
      <c r="S4660" s="2" t="s">
        <v>81</v>
      </c>
      <c r="T4660" s="2">
        <v>36</v>
      </c>
      <c r="U4660" s="2">
        <v>12</v>
      </c>
      <c r="V4660" s="2">
        <v>3</v>
      </c>
      <c r="W4660" s="2">
        <v>26.400000000000002</v>
      </c>
      <c r="X4660" s="2">
        <v>19.8</v>
      </c>
      <c r="Y4660" s="2">
        <v>0.1188</v>
      </c>
      <c r="Z4660" s="6">
        <v>46202</v>
      </c>
    </row>
    <row r="4661" spans="1:26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8" t="str">
        <f>IF(Table5[[#This Row],[Company Code]]&lt;&gt;"",Table5[[#This Row],[Contact Email]],"")</f>
        <v/>
      </c>
      <c r="M4661" s="2"/>
      <c r="N4661" s="9" t="str">
        <f>IF(IF(COUNTIF($S$2:S4661,S4661)=1,P4661,"")=1,COUNTIF($O$2:O4661,O4661),IF(COUNTIF($S$2:S4661,S4661)=1,P4661,""))</f>
        <v/>
      </c>
      <c r="O4661" s="9" t="str">
        <f>IF(COUNTIF($S$2:S4661,S4661)=1,P4661,"")</f>
        <v/>
      </c>
      <c r="P4661" s="9">
        <f>COUNTIF($S$2:S4661,S4661)</f>
        <v>18</v>
      </c>
      <c r="Q4661" s="2" t="s">
        <v>117</v>
      </c>
      <c r="R4661" s="2" t="s">
        <v>4780</v>
      </c>
      <c r="S4661" s="2" t="s">
        <v>81</v>
      </c>
      <c r="T4661" s="2">
        <v>72</v>
      </c>
      <c r="U4661" s="2">
        <v>12</v>
      </c>
      <c r="V4661" s="2">
        <v>6</v>
      </c>
      <c r="W4661" s="2">
        <v>52.800000000000004</v>
      </c>
      <c r="X4661" s="2">
        <v>39.6</v>
      </c>
      <c r="Y4661" s="2">
        <v>0.23760000000000001</v>
      </c>
      <c r="Z4661" s="6">
        <v>46202</v>
      </c>
    </row>
    <row r="4662" spans="1:26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8" t="str">
        <f>IF(Table5[[#This Row],[Company Code]]&lt;&gt;"",Table5[[#This Row],[Contact Email]],"")</f>
        <v/>
      </c>
      <c r="M4662" s="2"/>
      <c r="N4662" s="9" t="str">
        <f>IF(IF(COUNTIF($S$2:S4662,S4662)=1,P4662,"")=1,COUNTIF($O$2:O4662,O4662),IF(COUNTIF($S$2:S4662,S4662)=1,P4662,""))</f>
        <v/>
      </c>
      <c r="O4662" s="9" t="str">
        <f>IF(COUNTIF($S$2:S4662,S4662)=1,P4662,"")</f>
        <v/>
      </c>
      <c r="P4662" s="9">
        <f>COUNTIF($S$2:S4662,S4662)</f>
        <v>19</v>
      </c>
      <c r="Q4662" s="2" t="s">
        <v>117</v>
      </c>
      <c r="R4662" s="2" t="s">
        <v>4781</v>
      </c>
      <c r="S4662" s="2" t="s">
        <v>81</v>
      </c>
      <c r="T4662" s="2">
        <v>36</v>
      </c>
      <c r="U4662" s="2">
        <v>12</v>
      </c>
      <c r="V4662" s="2">
        <v>3</v>
      </c>
      <c r="W4662" s="2">
        <v>26.400000000000002</v>
      </c>
      <c r="X4662" s="2">
        <v>19.8</v>
      </c>
      <c r="Y4662" s="2">
        <v>0.1188</v>
      </c>
      <c r="Z4662" s="6">
        <v>46202</v>
      </c>
    </row>
    <row r="4663" spans="1:26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8" t="str">
        <f>IF(Table5[[#This Row],[Company Code]]&lt;&gt;"",Table5[[#This Row],[Contact Email]],"")</f>
        <v/>
      </c>
      <c r="M4663" s="2"/>
      <c r="N4663" s="9" t="str">
        <f>IF(IF(COUNTIF($S$2:S4663,S4663)=1,P4663,"")=1,COUNTIF($O$2:O4663,O4663),IF(COUNTIF($S$2:S4663,S4663)=1,P4663,""))</f>
        <v/>
      </c>
      <c r="O4663" s="9" t="str">
        <f>IF(COUNTIF($S$2:S4663,S4663)=1,P4663,"")</f>
        <v/>
      </c>
      <c r="P4663" s="9">
        <f>COUNTIF($S$2:S4663,S4663)</f>
        <v>20</v>
      </c>
      <c r="Q4663" s="2" t="s">
        <v>117</v>
      </c>
      <c r="R4663" s="2" t="s">
        <v>4782</v>
      </c>
      <c r="S4663" s="2" t="s">
        <v>81</v>
      </c>
      <c r="T4663" s="2">
        <v>48</v>
      </c>
      <c r="U4663" s="2">
        <v>12</v>
      </c>
      <c r="V4663" s="2">
        <v>4</v>
      </c>
      <c r="W4663" s="2">
        <v>35.200000000000003</v>
      </c>
      <c r="X4663" s="2">
        <v>26.400000000000002</v>
      </c>
      <c r="Y4663" s="2">
        <v>0.15839999999999999</v>
      </c>
      <c r="Z4663" s="6">
        <v>46202</v>
      </c>
    </row>
    <row r="4664" spans="1:26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8" t="str">
        <f>IF(Table5[[#This Row],[Company Code]]&lt;&gt;"",Table5[[#This Row],[Contact Email]],"")</f>
        <v/>
      </c>
      <c r="M4664" s="2"/>
      <c r="N4664" s="9" t="str">
        <f>IF(IF(COUNTIF($S$2:S4664,S4664)=1,P4664,"")=1,COUNTIF($O$2:O4664,O4664),IF(COUNTIF($S$2:S4664,S4664)=1,P4664,""))</f>
        <v/>
      </c>
      <c r="O4664" s="9" t="str">
        <f>IF(COUNTIF($S$2:S4664,S4664)=1,P4664,"")</f>
        <v/>
      </c>
      <c r="P4664" s="9">
        <f>COUNTIF($S$2:S4664,S4664)</f>
        <v>21</v>
      </c>
      <c r="Q4664" s="2" t="s">
        <v>117</v>
      </c>
      <c r="R4664" s="2" t="s">
        <v>4783</v>
      </c>
      <c r="S4664" s="2" t="s">
        <v>81</v>
      </c>
      <c r="T4664" s="2">
        <v>60</v>
      </c>
      <c r="U4664" s="2">
        <v>12</v>
      </c>
      <c r="V4664" s="2">
        <v>5</v>
      </c>
      <c r="W4664" s="2">
        <v>44</v>
      </c>
      <c r="X4664" s="2">
        <v>33</v>
      </c>
      <c r="Y4664" s="2">
        <v>0.19800000000000001</v>
      </c>
      <c r="Z4664" s="6">
        <v>46202</v>
      </c>
    </row>
    <row r="4665" spans="1:26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8" t="str">
        <f>IF(Table5[[#This Row],[Company Code]]&lt;&gt;"",Table5[[#This Row],[Contact Email]],"")</f>
        <v/>
      </c>
      <c r="M4665" s="2"/>
      <c r="N4665" s="9" t="str">
        <f>IF(IF(COUNTIF($S$2:S4665,S4665)=1,P4665,"")=1,COUNTIF($O$2:O4665,O4665),IF(COUNTIF($S$2:S4665,S4665)=1,P4665,""))</f>
        <v/>
      </c>
      <c r="O4665" s="9" t="str">
        <f>IF(COUNTIF($S$2:S4665,S4665)=1,P4665,"")</f>
        <v/>
      </c>
      <c r="P4665" s="9">
        <f>COUNTIF($S$2:S4665,S4665)</f>
        <v>22</v>
      </c>
      <c r="Q4665" s="2" t="s">
        <v>117</v>
      </c>
      <c r="R4665" s="2" t="s">
        <v>4784</v>
      </c>
      <c r="S4665" s="2" t="s">
        <v>81</v>
      </c>
      <c r="T4665" s="2">
        <v>24</v>
      </c>
      <c r="U4665" s="2">
        <v>12</v>
      </c>
      <c r="V4665" s="2">
        <v>2</v>
      </c>
      <c r="W4665" s="2">
        <v>17.600000000000001</v>
      </c>
      <c r="X4665" s="2">
        <v>13.200000000000001</v>
      </c>
      <c r="Y4665" s="2">
        <v>7.9199999999999993E-2</v>
      </c>
      <c r="Z4665" s="6">
        <v>46202</v>
      </c>
    </row>
    <row r="4666" spans="1:26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8" t="str">
        <f>IF(Table5[[#This Row],[Company Code]]&lt;&gt;"",Table5[[#This Row],[Contact Email]],"")</f>
        <v/>
      </c>
      <c r="M4666" s="2"/>
      <c r="N4666" s="9" t="str">
        <f>IF(IF(COUNTIF($S$2:S4666,S4666)=1,P4666,"")=1,COUNTIF($O$2:O4666,O4666),IF(COUNTIF($S$2:S4666,S4666)=1,P4666,""))</f>
        <v/>
      </c>
      <c r="O4666" s="9" t="str">
        <f>IF(COUNTIF($S$2:S4666,S4666)=1,P4666,"")</f>
        <v/>
      </c>
      <c r="P4666" s="9">
        <f>COUNTIF($S$2:S4666,S4666)</f>
        <v>23</v>
      </c>
      <c r="Q4666" s="2" t="s">
        <v>117</v>
      </c>
      <c r="R4666" s="2" t="s">
        <v>4785</v>
      </c>
      <c r="S4666" s="2" t="s">
        <v>81</v>
      </c>
      <c r="T4666" s="2">
        <v>36</v>
      </c>
      <c r="U4666" s="2">
        <v>12</v>
      </c>
      <c r="V4666" s="2">
        <v>3</v>
      </c>
      <c r="W4666" s="2">
        <v>26.400000000000002</v>
      </c>
      <c r="X4666" s="2">
        <v>19.8</v>
      </c>
      <c r="Y4666" s="2">
        <v>0.1188</v>
      </c>
      <c r="Z4666" s="6">
        <v>46202</v>
      </c>
    </row>
    <row r="4667" spans="1:26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8" t="str">
        <f>IF(Table5[[#This Row],[Company Code]]&lt;&gt;"",Table5[[#This Row],[Contact Email]],"")</f>
        <v/>
      </c>
      <c r="M4667" s="2"/>
      <c r="N4667" s="9" t="str">
        <f>IF(IF(COUNTIF($S$2:S4667,S4667)=1,P4667,"")=1,COUNTIF($O$2:O4667,O4667),IF(COUNTIF($S$2:S4667,S4667)=1,P4667,""))</f>
        <v/>
      </c>
      <c r="O4667" s="9" t="str">
        <f>IF(COUNTIF($S$2:S4667,S4667)=1,P4667,"")</f>
        <v/>
      </c>
      <c r="P4667" s="9">
        <f>COUNTIF($S$2:S4667,S4667)</f>
        <v>24</v>
      </c>
      <c r="Q4667" s="2" t="s">
        <v>117</v>
      </c>
      <c r="R4667" s="2" t="s">
        <v>4786</v>
      </c>
      <c r="S4667" s="2" t="s">
        <v>81</v>
      </c>
      <c r="T4667" s="2">
        <v>36</v>
      </c>
      <c r="U4667" s="2">
        <v>12</v>
      </c>
      <c r="V4667" s="2">
        <v>3</v>
      </c>
      <c r="W4667" s="2">
        <v>26.400000000000002</v>
      </c>
      <c r="X4667" s="2">
        <v>19.8</v>
      </c>
      <c r="Y4667" s="2">
        <v>0.1188</v>
      </c>
      <c r="Z4667" s="6">
        <v>46202</v>
      </c>
    </row>
    <row r="4668" spans="1:26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8" t="str">
        <f>IF(Table5[[#This Row],[Company Code]]&lt;&gt;"",Table5[[#This Row],[Contact Email]],"")</f>
        <v/>
      </c>
      <c r="M4668" s="2"/>
      <c r="N4668" s="9" t="str">
        <f>IF(IF(COUNTIF($S$2:S4668,S4668)=1,P4668,"")=1,COUNTIF($O$2:O4668,O4668),IF(COUNTIF($S$2:S4668,S4668)=1,P4668,""))</f>
        <v/>
      </c>
      <c r="O4668" s="9" t="str">
        <f>IF(COUNTIF($S$2:S4668,S4668)=1,P4668,"")</f>
        <v/>
      </c>
      <c r="P4668" s="9">
        <f>COUNTIF($S$2:S4668,S4668)</f>
        <v>25</v>
      </c>
      <c r="Q4668" s="2" t="s">
        <v>117</v>
      </c>
      <c r="R4668" s="2" t="s">
        <v>4787</v>
      </c>
      <c r="S4668" s="2" t="s">
        <v>81</v>
      </c>
      <c r="T4668" s="2">
        <v>60</v>
      </c>
      <c r="U4668" s="2">
        <v>12</v>
      </c>
      <c r="V4668" s="2">
        <v>5</v>
      </c>
      <c r="W4668" s="2">
        <v>44</v>
      </c>
      <c r="X4668" s="2">
        <v>33</v>
      </c>
      <c r="Y4668" s="2">
        <v>0.19800000000000001</v>
      </c>
      <c r="Z4668" s="6">
        <v>46202</v>
      </c>
    </row>
    <row r="4669" spans="1:26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8" t="str">
        <f>IF(Table5[[#This Row],[Company Code]]&lt;&gt;"",Table5[[#This Row],[Contact Email]],"")</f>
        <v/>
      </c>
      <c r="M4669" s="2"/>
      <c r="N4669" s="9" t="str">
        <f>IF(IF(COUNTIF($S$2:S4669,S4669)=1,P4669,"")=1,COUNTIF($O$2:O4669,O4669),IF(COUNTIF($S$2:S4669,S4669)=1,P4669,""))</f>
        <v/>
      </c>
      <c r="O4669" s="9" t="str">
        <f>IF(COUNTIF($S$2:S4669,S4669)=1,P4669,"")</f>
        <v/>
      </c>
      <c r="P4669" s="9">
        <f>COUNTIF($S$2:S4669,S4669)</f>
        <v>26</v>
      </c>
      <c r="Q4669" s="2" t="s">
        <v>117</v>
      </c>
      <c r="R4669" s="2" t="s">
        <v>4788</v>
      </c>
      <c r="S4669" s="2" t="s">
        <v>81</v>
      </c>
      <c r="T4669" s="2">
        <v>48</v>
      </c>
      <c r="U4669" s="2">
        <v>12</v>
      </c>
      <c r="V4669" s="2">
        <v>4</v>
      </c>
      <c r="W4669" s="2">
        <v>35.200000000000003</v>
      </c>
      <c r="X4669" s="2">
        <v>26.400000000000002</v>
      </c>
      <c r="Y4669" s="2">
        <v>0.15839999999999999</v>
      </c>
      <c r="Z4669" s="6">
        <v>46202</v>
      </c>
    </row>
    <row r="4670" spans="1:26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8" t="str">
        <f>IF(Table5[[#This Row],[Company Code]]&lt;&gt;"",Table5[[#This Row],[Contact Email]],"")</f>
        <v/>
      </c>
      <c r="M4670" s="2"/>
      <c r="N4670" s="9" t="str">
        <f>IF(IF(COUNTIF($S$2:S4670,S4670)=1,P4670,"")=1,COUNTIF($O$2:O4670,O4670),IF(COUNTIF($S$2:S4670,S4670)=1,P4670,""))</f>
        <v/>
      </c>
      <c r="O4670" s="9" t="str">
        <f>IF(COUNTIF($S$2:S4670,S4670)=1,P4670,"")</f>
        <v/>
      </c>
      <c r="P4670" s="9">
        <f>COUNTIF($S$2:S4670,S4670)</f>
        <v>27</v>
      </c>
      <c r="Q4670" s="2" t="s">
        <v>117</v>
      </c>
      <c r="R4670" s="2" t="s">
        <v>4789</v>
      </c>
      <c r="S4670" s="2" t="s">
        <v>81</v>
      </c>
      <c r="T4670" s="2">
        <v>72</v>
      </c>
      <c r="U4670" s="2">
        <v>12</v>
      </c>
      <c r="V4670" s="2">
        <v>6</v>
      </c>
      <c r="W4670" s="2">
        <v>52.800000000000004</v>
      </c>
      <c r="X4670" s="2">
        <v>39.6</v>
      </c>
      <c r="Y4670" s="2">
        <v>0.23760000000000001</v>
      </c>
      <c r="Z4670" s="6">
        <v>46202</v>
      </c>
    </row>
    <row r="4671" spans="1:26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8" t="str">
        <f>IF(Table5[[#This Row],[Company Code]]&lt;&gt;"",Table5[[#This Row],[Contact Email]],"")</f>
        <v/>
      </c>
      <c r="M4671" s="2"/>
      <c r="N4671" s="9">
        <f>IF(IF(COUNTIF($S$2:S4671,S4671)=1,P4671,"")=1,COUNTIF($O$2:O4671,O4671),IF(COUNTIF($S$2:S4671,S4671)=1,P4671,""))</f>
        <v>38</v>
      </c>
      <c r="O4671" s="9">
        <f>IF(COUNTIF($S$2:S4671,S4671)=1,P4671,"")</f>
        <v>1</v>
      </c>
      <c r="P4671" s="9">
        <f>COUNTIF($S$2:S4671,S4671)</f>
        <v>1</v>
      </c>
      <c r="Q4671" s="2" t="s">
        <v>117</v>
      </c>
      <c r="R4671" s="2" t="s">
        <v>4790</v>
      </c>
      <c r="S4671" s="2" t="s">
        <v>82</v>
      </c>
      <c r="T4671" s="2">
        <v>702</v>
      </c>
      <c r="U4671" s="2">
        <v>18</v>
      </c>
      <c r="V4671" s="2">
        <v>39</v>
      </c>
      <c r="W4671" s="2">
        <v>495.3</v>
      </c>
      <c r="X4671" s="2">
        <v>386.1</v>
      </c>
      <c r="Y4671" s="2">
        <v>2.3165999999999998</v>
      </c>
      <c r="Z4671" s="6">
        <v>46202</v>
      </c>
    </row>
    <row r="4672" spans="1:26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8" t="str">
        <f>IF(Table5[[#This Row],[Company Code]]&lt;&gt;"",Table5[[#This Row],[Contact Email]],"")</f>
        <v/>
      </c>
      <c r="M4672" s="2"/>
      <c r="N4672" s="9" t="str">
        <f>IF(IF(COUNTIF($S$2:S4672,S4672)=1,P4672,"")=1,COUNTIF($O$2:O4672,O4672),IF(COUNTIF($S$2:S4672,S4672)=1,P4672,""))</f>
        <v/>
      </c>
      <c r="O4672" s="9" t="str">
        <f>IF(COUNTIF($S$2:S4672,S4672)=1,P4672,"")</f>
        <v/>
      </c>
      <c r="P4672" s="9">
        <f>COUNTIF($S$2:S4672,S4672)</f>
        <v>2</v>
      </c>
      <c r="Q4672" s="2" t="s">
        <v>117</v>
      </c>
      <c r="R4672" s="2" t="s">
        <v>4791</v>
      </c>
      <c r="S4672" s="2" t="s">
        <v>82</v>
      </c>
      <c r="T4672" s="2">
        <v>864</v>
      </c>
      <c r="U4672" s="2">
        <v>18</v>
      </c>
      <c r="V4672" s="2">
        <v>48</v>
      </c>
      <c r="W4672" s="2">
        <v>609.6</v>
      </c>
      <c r="X4672" s="2">
        <v>475.20000000000005</v>
      </c>
      <c r="Y4672" s="2">
        <v>2.8512</v>
      </c>
      <c r="Z4672" s="6">
        <v>46202</v>
      </c>
    </row>
    <row r="4673" spans="1:26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8" t="str">
        <f>IF(Table5[[#This Row],[Company Code]]&lt;&gt;"",Table5[[#This Row],[Contact Email]],"")</f>
        <v/>
      </c>
      <c r="M4673" s="2"/>
      <c r="N4673" s="9" t="str">
        <f>IF(IF(COUNTIF($S$2:S4673,S4673)=1,P4673,"")=1,COUNTIF($O$2:O4673,O4673),IF(COUNTIF($S$2:S4673,S4673)=1,P4673,""))</f>
        <v/>
      </c>
      <c r="O4673" s="9" t="str">
        <f>IF(COUNTIF($S$2:S4673,S4673)=1,P4673,"")</f>
        <v/>
      </c>
      <c r="P4673" s="9">
        <f>COUNTIF($S$2:S4673,S4673)</f>
        <v>3</v>
      </c>
      <c r="Q4673" s="2" t="s">
        <v>117</v>
      </c>
      <c r="R4673" s="2" t="s">
        <v>4792</v>
      </c>
      <c r="S4673" s="2" t="s">
        <v>82</v>
      </c>
      <c r="T4673" s="2">
        <v>216</v>
      </c>
      <c r="U4673" s="2">
        <v>18</v>
      </c>
      <c r="V4673" s="2">
        <v>12</v>
      </c>
      <c r="W4673" s="2">
        <v>152.4</v>
      </c>
      <c r="X4673" s="2">
        <v>118.80000000000001</v>
      </c>
      <c r="Y4673" s="2">
        <v>0.71279999999999999</v>
      </c>
      <c r="Z4673" s="6">
        <v>46202</v>
      </c>
    </row>
    <row r="4674" spans="1:26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8" t="str">
        <f>IF(Table5[[#This Row],[Company Code]]&lt;&gt;"",Table5[[#This Row],[Contact Email]],"")</f>
        <v/>
      </c>
      <c r="M4674" s="2"/>
      <c r="N4674" s="9" t="str">
        <f>IF(IF(COUNTIF($S$2:S4674,S4674)=1,P4674,"")=1,COUNTIF($O$2:O4674,O4674),IF(COUNTIF($S$2:S4674,S4674)=1,P4674,""))</f>
        <v/>
      </c>
      <c r="O4674" s="9" t="str">
        <f>IF(COUNTIF($S$2:S4674,S4674)=1,P4674,"")</f>
        <v/>
      </c>
      <c r="P4674" s="9">
        <f>COUNTIF($S$2:S4674,S4674)</f>
        <v>4</v>
      </c>
      <c r="Q4674" s="2" t="s">
        <v>117</v>
      </c>
      <c r="R4674" s="2" t="s">
        <v>4793</v>
      </c>
      <c r="S4674" s="2" t="s">
        <v>82</v>
      </c>
      <c r="T4674" s="2">
        <v>126</v>
      </c>
      <c r="U4674" s="2">
        <v>18</v>
      </c>
      <c r="V4674" s="2">
        <v>7</v>
      </c>
      <c r="W4674" s="2">
        <v>88.9</v>
      </c>
      <c r="X4674" s="2">
        <v>69.300000000000011</v>
      </c>
      <c r="Y4674" s="2">
        <v>0.4158</v>
      </c>
      <c r="Z4674" s="6">
        <v>46202</v>
      </c>
    </row>
    <row r="4675" spans="1:26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8" t="str">
        <f>IF(Table5[[#This Row],[Company Code]]&lt;&gt;"",Table5[[#This Row],[Contact Email]],"")</f>
        <v/>
      </c>
      <c r="M4675" s="2"/>
      <c r="N4675" s="9" t="str">
        <f>IF(IF(COUNTIF($S$2:S4675,S4675)=1,P4675,"")=1,COUNTIF($O$2:O4675,O4675),IF(COUNTIF($S$2:S4675,S4675)=1,P4675,""))</f>
        <v/>
      </c>
      <c r="O4675" s="9" t="str">
        <f>IF(COUNTIF($S$2:S4675,S4675)=1,P4675,"")</f>
        <v/>
      </c>
      <c r="P4675" s="9">
        <f>COUNTIF($S$2:S4675,S4675)</f>
        <v>5</v>
      </c>
      <c r="Q4675" s="2" t="s">
        <v>117</v>
      </c>
      <c r="R4675" s="2" t="s">
        <v>4794</v>
      </c>
      <c r="S4675" s="2" t="s">
        <v>82</v>
      </c>
      <c r="T4675" s="2">
        <v>684</v>
      </c>
      <c r="U4675" s="2">
        <v>18</v>
      </c>
      <c r="V4675" s="2">
        <v>38</v>
      </c>
      <c r="W4675" s="2">
        <v>482.6</v>
      </c>
      <c r="X4675" s="2">
        <v>376.20000000000005</v>
      </c>
      <c r="Y4675" s="2">
        <v>2.2572000000000001</v>
      </c>
      <c r="Z4675" s="6">
        <v>46202</v>
      </c>
    </row>
    <row r="4676" spans="1:26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8" t="str">
        <f>IF(Table5[[#This Row],[Company Code]]&lt;&gt;"",Table5[[#This Row],[Contact Email]],"")</f>
        <v/>
      </c>
      <c r="M4676" s="2"/>
      <c r="N4676" s="9" t="str">
        <f>IF(IF(COUNTIF($S$2:S4676,S4676)=1,P4676,"")=1,COUNTIF($O$2:O4676,O4676),IF(COUNTIF($S$2:S4676,S4676)=1,P4676,""))</f>
        <v/>
      </c>
      <c r="O4676" s="9" t="str">
        <f>IF(COUNTIF($S$2:S4676,S4676)=1,P4676,"")</f>
        <v/>
      </c>
      <c r="P4676" s="9">
        <f>COUNTIF($S$2:S4676,S4676)</f>
        <v>6</v>
      </c>
      <c r="Q4676" s="2" t="s">
        <v>117</v>
      </c>
      <c r="R4676" s="2" t="s">
        <v>4795</v>
      </c>
      <c r="S4676" s="2" t="s">
        <v>82</v>
      </c>
      <c r="T4676" s="2">
        <v>486</v>
      </c>
      <c r="U4676" s="2">
        <v>18</v>
      </c>
      <c r="V4676" s="2">
        <v>27</v>
      </c>
      <c r="W4676" s="2">
        <v>342.90000000000003</v>
      </c>
      <c r="X4676" s="2">
        <v>267.3</v>
      </c>
      <c r="Y4676" s="2">
        <v>1.6037999999999999</v>
      </c>
      <c r="Z4676" s="6">
        <v>46202</v>
      </c>
    </row>
    <row r="4677" spans="1:26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8" t="str">
        <f>IF(Table5[[#This Row],[Company Code]]&lt;&gt;"",Table5[[#This Row],[Contact Email]],"")</f>
        <v/>
      </c>
      <c r="M4677" s="2"/>
      <c r="N4677" s="9" t="str">
        <f>IF(IF(COUNTIF($S$2:S4677,S4677)=1,P4677,"")=1,COUNTIF($O$2:O4677,O4677),IF(COUNTIF($S$2:S4677,S4677)=1,P4677,""))</f>
        <v/>
      </c>
      <c r="O4677" s="9" t="str">
        <f>IF(COUNTIF($S$2:S4677,S4677)=1,P4677,"")</f>
        <v/>
      </c>
      <c r="P4677" s="9">
        <f>COUNTIF($S$2:S4677,S4677)</f>
        <v>7</v>
      </c>
      <c r="Q4677" s="2" t="s">
        <v>117</v>
      </c>
      <c r="R4677" s="2" t="s">
        <v>4796</v>
      </c>
      <c r="S4677" s="2" t="s">
        <v>82</v>
      </c>
      <c r="T4677" s="2">
        <v>108</v>
      </c>
      <c r="U4677" s="2">
        <v>18</v>
      </c>
      <c r="V4677" s="2">
        <v>6</v>
      </c>
      <c r="W4677" s="2">
        <v>76.2</v>
      </c>
      <c r="X4677" s="2">
        <v>59.400000000000006</v>
      </c>
      <c r="Y4677" s="2">
        <v>0.35639999999999999</v>
      </c>
      <c r="Z4677" s="6">
        <v>46202</v>
      </c>
    </row>
    <row r="4678" spans="1:26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8" t="str">
        <f>IF(Table5[[#This Row],[Company Code]]&lt;&gt;"",Table5[[#This Row],[Contact Email]],"")</f>
        <v/>
      </c>
      <c r="M4678" s="2"/>
      <c r="N4678" s="9" t="str">
        <f>IF(IF(COUNTIF($S$2:S4678,S4678)=1,P4678,"")=1,COUNTIF($O$2:O4678,O4678),IF(COUNTIF($S$2:S4678,S4678)=1,P4678,""))</f>
        <v/>
      </c>
      <c r="O4678" s="9" t="str">
        <f>IF(COUNTIF($S$2:S4678,S4678)=1,P4678,"")</f>
        <v/>
      </c>
      <c r="P4678" s="9">
        <f>COUNTIF($S$2:S4678,S4678)</f>
        <v>8</v>
      </c>
      <c r="Q4678" s="2" t="s">
        <v>117</v>
      </c>
      <c r="R4678" s="2" t="s">
        <v>4797</v>
      </c>
      <c r="S4678" s="2" t="s">
        <v>82</v>
      </c>
      <c r="T4678" s="2">
        <v>450</v>
      </c>
      <c r="U4678" s="2">
        <v>18</v>
      </c>
      <c r="V4678" s="2">
        <v>25</v>
      </c>
      <c r="W4678" s="2">
        <v>317.5</v>
      </c>
      <c r="X4678" s="2">
        <v>247.50000000000003</v>
      </c>
      <c r="Y4678" s="2">
        <v>1.4850000000000001</v>
      </c>
      <c r="Z4678" s="6">
        <v>46202</v>
      </c>
    </row>
    <row r="4679" spans="1:26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8" t="str">
        <f>IF(Table5[[#This Row],[Company Code]]&lt;&gt;"",Table5[[#This Row],[Contact Email]],"")</f>
        <v/>
      </c>
      <c r="M4679" s="2"/>
      <c r="N4679" s="9" t="str">
        <f>IF(IF(COUNTIF($S$2:S4679,S4679)=1,P4679,"")=1,COUNTIF($O$2:O4679,O4679),IF(COUNTIF($S$2:S4679,S4679)=1,P4679,""))</f>
        <v/>
      </c>
      <c r="O4679" s="9" t="str">
        <f>IF(COUNTIF($S$2:S4679,S4679)=1,P4679,"")</f>
        <v/>
      </c>
      <c r="P4679" s="9">
        <f>COUNTIF($S$2:S4679,S4679)</f>
        <v>9</v>
      </c>
      <c r="Q4679" s="2" t="s">
        <v>117</v>
      </c>
      <c r="R4679" s="2" t="s">
        <v>4798</v>
      </c>
      <c r="S4679" s="2" t="s">
        <v>82</v>
      </c>
      <c r="T4679" s="2">
        <v>126</v>
      </c>
      <c r="U4679" s="2">
        <v>18</v>
      </c>
      <c r="V4679" s="2">
        <v>7</v>
      </c>
      <c r="W4679" s="2">
        <v>88.9</v>
      </c>
      <c r="X4679" s="2">
        <v>69.300000000000011</v>
      </c>
      <c r="Y4679" s="2">
        <v>0.4158</v>
      </c>
      <c r="Z4679" s="6">
        <v>46202</v>
      </c>
    </row>
    <row r="4680" spans="1:26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8" t="str">
        <f>IF(Table5[[#This Row],[Company Code]]&lt;&gt;"",Table5[[#This Row],[Contact Email]],"")</f>
        <v/>
      </c>
      <c r="M4680" s="2"/>
      <c r="N4680" s="9" t="str">
        <f>IF(IF(COUNTIF($S$2:S4680,S4680)=1,P4680,"")=1,COUNTIF($O$2:O4680,O4680),IF(COUNTIF($S$2:S4680,S4680)=1,P4680,""))</f>
        <v/>
      </c>
      <c r="O4680" s="9" t="str">
        <f>IF(COUNTIF($S$2:S4680,S4680)=1,P4680,"")</f>
        <v/>
      </c>
      <c r="P4680" s="9">
        <f>COUNTIF($S$2:S4680,S4680)</f>
        <v>10</v>
      </c>
      <c r="Q4680" s="2" t="s">
        <v>117</v>
      </c>
      <c r="R4680" s="2" t="s">
        <v>4799</v>
      </c>
      <c r="S4680" s="2" t="s">
        <v>82</v>
      </c>
      <c r="T4680" s="2">
        <v>612</v>
      </c>
      <c r="U4680" s="2">
        <v>18</v>
      </c>
      <c r="V4680" s="2">
        <v>34</v>
      </c>
      <c r="W4680" s="2">
        <v>431.8</v>
      </c>
      <c r="X4680" s="2">
        <v>336.6</v>
      </c>
      <c r="Y4680" s="2">
        <v>2.0196000000000001</v>
      </c>
      <c r="Z4680" s="6">
        <v>46202</v>
      </c>
    </row>
    <row r="4681" spans="1:26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8" t="str">
        <f>IF(Table5[[#This Row],[Company Code]]&lt;&gt;"",Table5[[#This Row],[Contact Email]],"")</f>
        <v/>
      </c>
      <c r="M4681" s="2"/>
      <c r="N4681" s="9" t="str">
        <f>IF(IF(COUNTIF($S$2:S4681,S4681)=1,P4681,"")=1,COUNTIF($O$2:O4681,O4681),IF(COUNTIF($S$2:S4681,S4681)=1,P4681,""))</f>
        <v/>
      </c>
      <c r="O4681" s="9" t="str">
        <f>IF(COUNTIF($S$2:S4681,S4681)=1,P4681,"")</f>
        <v/>
      </c>
      <c r="P4681" s="9">
        <f>COUNTIF($S$2:S4681,S4681)</f>
        <v>11</v>
      </c>
      <c r="Q4681" s="2" t="s">
        <v>117</v>
      </c>
      <c r="R4681" s="2" t="s">
        <v>4800</v>
      </c>
      <c r="S4681" s="2" t="s">
        <v>82</v>
      </c>
      <c r="T4681" s="2">
        <v>342</v>
      </c>
      <c r="U4681" s="2">
        <v>18</v>
      </c>
      <c r="V4681" s="2">
        <v>19</v>
      </c>
      <c r="W4681" s="2">
        <v>241.3</v>
      </c>
      <c r="X4681" s="2">
        <v>188.10000000000002</v>
      </c>
      <c r="Y4681" s="2">
        <v>1.1286</v>
      </c>
      <c r="Z4681" s="6">
        <v>46202</v>
      </c>
    </row>
    <row r="4682" spans="1:26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8" t="str">
        <f>IF(Table5[[#This Row],[Company Code]]&lt;&gt;"",Table5[[#This Row],[Contact Email]],"")</f>
        <v/>
      </c>
      <c r="M4682" s="2"/>
      <c r="N4682" s="9" t="str">
        <f>IF(IF(COUNTIF($S$2:S4682,S4682)=1,P4682,"")=1,COUNTIF($O$2:O4682,O4682),IF(COUNTIF($S$2:S4682,S4682)=1,P4682,""))</f>
        <v/>
      </c>
      <c r="O4682" s="9" t="str">
        <f>IF(COUNTIF($S$2:S4682,S4682)=1,P4682,"")</f>
        <v/>
      </c>
      <c r="P4682" s="9">
        <f>COUNTIF($S$2:S4682,S4682)</f>
        <v>12</v>
      </c>
      <c r="Q4682" s="2" t="s">
        <v>117</v>
      </c>
      <c r="R4682" s="2" t="s">
        <v>4801</v>
      </c>
      <c r="S4682" s="2" t="s">
        <v>82</v>
      </c>
      <c r="T4682" s="2">
        <v>432</v>
      </c>
      <c r="U4682" s="2">
        <v>18</v>
      </c>
      <c r="V4682" s="2">
        <v>24</v>
      </c>
      <c r="W4682" s="2">
        <v>304.8</v>
      </c>
      <c r="X4682" s="2">
        <v>237.60000000000002</v>
      </c>
      <c r="Y4682" s="2">
        <v>1.4256</v>
      </c>
      <c r="Z4682" s="6">
        <v>46202</v>
      </c>
    </row>
    <row r="4683" spans="1:26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8" t="str">
        <f>IF(Table5[[#This Row],[Company Code]]&lt;&gt;"",Table5[[#This Row],[Contact Email]],"")</f>
        <v/>
      </c>
      <c r="M4683" s="2"/>
      <c r="N4683" s="9">
        <f>IF(IF(COUNTIF($S$2:S4683,S4683)=1,P4683,"")=1,COUNTIF($O$2:O4683,O4683),IF(COUNTIF($S$2:S4683,S4683)=1,P4683,""))</f>
        <v>39</v>
      </c>
      <c r="O4683" s="9">
        <f>IF(COUNTIF($S$2:S4683,S4683)=1,P4683,"")</f>
        <v>1</v>
      </c>
      <c r="P4683" s="9">
        <f>COUNTIF($S$2:S4683,S4683)</f>
        <v>1</v>
      </c>
      <c r="Q4683" s="2" t="s">
        <v>117</v>
      </c>
      <c r="R4683" s="2" t="s">
        <v>4802</v>
      </c>
      <c r="S4683" s="2" t="s">
        <v>83</v>
      </c>
      <c r="T4683" s="2">
        <v>24</v>
      </c>
      <c r="U4683" s="2">
        <v>12</v>
      </c>
      <c r="V4683" s="2">
        <v>2</v>
      </c>
      <c r="W4683" s="2">
        <v>17.600000000000001</v>
      </c>
      <c r="X4683" s="2">
        <v>13.200000000000001</v>
      </c>
      <c r="Y4683" s="2">
        <v>7.9199999999999993E-2</v>
      </c>
      <c r="Z4683" s="6">
        <v>46202</v>
      </c>
    </row>
    <row r="4684" spans="1:26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8" t="str">
        <f>IF(Table5[[#This Row],[Company Code]]&lt;&gt;"",Table5[[#This Row],[Contact Email]],"")</f>
        <v/>
      </c>
      <c r="M4684" s="2"/>
      <c r="N4684" s="9" t="str">
        <f>IF(IF(COUNTIF($S$2:S4684,S4684)=1,P4684,"")=1,COUNTIF($O$2:O4684,O4684),IF(COUNTIF($S$2:S4684,S4684)=1,P4684,""))</f>
        <v/>
      </c>
      <c r="O4684" s="9" t="str">
        <f>IF(COUNTIF($S$2:S4684,S4684)=1,P4684,"")</f>
        <v/>
      </c>
      <c r="P4684" s="9">
        <f>COUNTIF($S$2:S4684,S4684)</f>
        <v>2</v>
      </c>
      <c r="Q4684" s="2" t="s">
        <v>117</v>
      </c>
      <c r="R4684" s="2" t="s">
        <v>4803</v>
      </c>
      <c r="S4684" s="2" t="s">
        <v>83</v>
      </c>
      <c r="T4684" s="2">
        <v>60</v>
      </c>
      <c r="U4684" s="2">
        <v>12</v>
      </c>
      <c r="V4684" s="2">
        <v>5</v>
      </c>
      <c r="W4684" s="2">
        <v>44</v>
      </c>
      <c r="X4684" s="2">
        <v>33</v>
      </c>
      <c r="Y4684" s="2">
        <v>0.19800000000000001</v>
      </c>
      <c r="Z4684" s="6">
        <v>46202</v>
      </c>
    </row>
    <row r="4685" spans="1:26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8" t="str">
        <f>IF(Table5[[#This Row],[Company Code]]&lt;&gt;"",Table5[[#This Row],[Contact Email]],"")</f>
        <v/>
      </c>
      <c r="M4685" s="2"/>
      <c r="N4685" s="9" t="str">
        <f>IF(IF(COUNTIF($S$2:S4685,S4685)=1,P4685,"")=1,COUNTIF($O$2:O4685,O4685),IF(COUNTIF($S$2:S4685,S4685)=1,P4685,""))</f>
        <v/>
      </c>
      <c r="O4685" s="9" t="str">
        <f>IF(COUNTIF($S$2:S4685,S4685)=1,P4685,"")</f>
        <v/>
      </c>
      <c r="P4685" s="9">
        <f>COUNTIF($S$2:S4685,S4685)</f>
        <v>3</v>
      </c>
      <c r="Q4685" s="2" t="s">
        <v>117</v>
      </c>
      <c r="R4685" s="2" t="s">
        <v>4804</v>
      </c>
      <c r="S4685" s="2" t="s">
        <v>83</v>
      </c>
      <c r="T4685" s="2">
        <v>108</v>
      </c>
      <c r="U4685" s="2">
        <v>12</v>
      </c>
      <c r="V4685" s="2">
        <v>9</v>
      </c>
      <c r="W4685" s="2">
        <v>79.2</v>
      </c>
      <c r="X4685" s="2">
        <v>59.400000000000006</v>
      </c>
      <c r="Y4685" s="2">
        <v>0.35639999999999999</v>
      </c>
      <c r="Z4685" s="6">
        <v>46202</v>
      </c>
    </row>
    <row r="4686" spans="1:26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8" t="str">
        <f>IF(Table5[[#This Row],[Company Code]]&lt;&gt;"",Table5[[#This Row],[Contact Email]],"")</f>
        <v/>
      </c>
      <c r="M4686" s="2"/>
      <c r="N4686" s="9" t="str">
        <f>IF(IF(COUNTIF($S$2:S4686,S4686)=1,P4686,"")=1,COUNTIF($O$2:O4686,O4686),IF(COUNTIF($S$2:S4686,S4686)=1,P4686,""))</f>
        <v/>
      </c>
      <c r="O4686" s="9" t="str">
        <f>IF(COUNTIF($S$2:S4686,S4686)=1,P4686,"")</f>
        <v/>
      </c>
      <c r="P4686" s="9">
        <f>COUNTIF($S$2:S4686,S4686)</f>
        <v>4</v>
      </c>
      <c r="Q4686" s="2" t="s">
        <v>117</v>
      </c>
      <c r="R4686" s="2" t="s">
        <v>4805</v>
      </c>
      <c r="S4686" s="2" t="s">
        <v>83</v>
      </c>
      <c r="T4686" s="2">
        <v>12</v>
      </c>
      <c r="U4686" s="2">
        <v>12</v>
      </c>
      <c r="V4686" s="2">
        <v>1</v>
      </c>
      <c r="W4686" s="2">
        <v>8.8000000000000007</v>
      </c>
      <c r="X4686" s="2">
        <v>6.6000000000000005</v>
      </c>
      <c r="Y4686" s="2">
        <v>3.9599999999999996E-2</v>
      </c>
      <c r="Z4686" s="6">
        <v>46202</v>
      </c>
    </row>
    <row r="4687" spans="1:26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8" t="str">
        <f>IF(Table5[[#This Row],[Company Code]]&lt;&gt;"",Table5[[#This Row],[Contact Email]],"")</f>
        <v/>
      </c>
      <c r="M4687" s="2"/>
      <c r="N4687" s="9" t="str">
        <f>IF(IF(COUNTIF($S$2:S4687,S4687)=1,P4687,"")=1,COUNTIF($O$2:O4687,O4687),IF(COUNTIF($S$2:S4687,S4687)=1,P4687,""))</f>
        <v/>
      </c>
      <c r="O4687" s="9" t="str">
        <f>IF(COUNTIF($S$2:S4687,S4687)=1,P4687,"")</f>
        <v/>
      </c>
      <c r="P4687" s="9">
        <f>COUNTIF($S$2:S4687,S4687)</f>
        <v>5</v>
      </c>
      <c r="Q4687" s="2" t="s">
        <v>117</v>
      </c>
      <c r="R4687" s="2" t="s">
        <v>4806</v>
      </c>
      <c r="S4687" s="2" t="s">
        <v>83</v>
      </c>
      <c r="T4687" s="2">
        <v>12</v>
      </c>
      <c r="U4687" s="2">
        <v>12</v>
      </c>
      <c r="V4687" s="2">
        <v>1</v>
      </c>
      <c r="W4687" s="2">
        <v>8.8000000000000007</v>
      </c>
      <c r="X4687" s="2">
        <v>6.6000000000000005</v>
      </c>
      <c r="Y4687" s="2">
        <v>3.9599999999999996E-2</v>
      </c>
      <c r="Z4687" s="6">
        <v>46202</v>
      </c>
    </row>
    <row r="4688" spans="1:26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8" t="str">
        <f>IF(Table5[[#This Row],[Company Code]]&lt;&gt;"",Table5[[#This Row],[Contact Email]],"")</f>
        <v/>
      </c>
      <c r="M4688" s="2"/>
      <c r="N4688" s="9" t="str">
        <f>IF(IF(COUNTIF($S$2:S4688,S4688)=1,P4688,"")=1,COUNTIF($O$2:O4688,O4688),IF(COUNTIF($S$2:S4688,S4688)=1,P4688,""))</f>
        <v/>
      </c>
      <c r="O4688" s="9" t="str">
        <f>IF(COUNTIF($S$2:S4688,S4688)=1,P4688,"")</f>
        <v/>
      </c>
      <c r="P4688" s="9">
        <f>COUNTIF($S$2:S4688,S4688)</f>
        <v>6</v>
      </c>
      <c r="Q4688" s="2" t="s">
        <v>117</v>
      </c>
      <c r="R4688" s="2" t="s">
        <v>4807</v>
      </c>
      <c r="S4688" s="2" t="s">
        <v>83</v>
      </c>
      <c r="T4688" s="2">
        <v>108</v>
      </c>
      <c r="U4688" s="2">
        <v>12</v>
      </c>
      <c r="V4688" s="2">
        <v>9</v>
      </c>
      <c r="W4688" s="2">
        <v>79.2</v>
      </c>
      <c r="X4688" s="2">
        <v>59.400000000000006</v>
      </c>
      <c r="Y4688" s="2">
        <v>0.35639999999999999</v>
      </c>
      <c r="Z4688" s="6">
        <v>46202</v>
      </c>
    </row>
    <row r="4689" spans="1:26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8" t="str">
        <f>IF(Table5[[#This Row],[Company Code]]&lt;&gt;"",Table5[[#This Row],[Contact Email]],"")</f>
        <v/>
      </c>
      <c r="M4689" s="2"/>
      <c r="N4689" s="9" t="str">
        <f>IF(IF(COUNTIF($S$2:S4689,S4689)=1,P4689,"")=1,COUNTIF($O$2:O4689,O4689),IF(COUNTIF($S$2:S4689,S4689)=1,P4689,""))</f>
        <v/>
      </c>
      <c r="O4689" s="9" t="str">
        <f>IF(COUNTIF($S$2:S4689,S4689)=1,P4689,"")</f>
        <v/>
      </c>
      <c r="P4689" s="9">
        <f>COUNTIF($S$2:S4689,S4689)</f>
        <v>7</v>
      </c>
      <c r="Q4689" s="2" t="s">
        <v>117</v>
      </c>
      <c r="R4689" s="2" t="s">
        <v>4808</v>
      </c>
      <c r="S4689" s="2" t="s">
        <v>83</v>
      </c>
      <c r="T4689" s="2">
        <v>24</v>
      </c>
      <c r="U4689" s="2">
        <v>12</v>
      </c>
      <c r="V4689" s="2">
        <v>2</v>
      </c>
      <c r="W4689" s="2">
        <v>17.600000000000001</v>
      </c>
      <c r="X4689" s="2">
        <v>13.200000000000001</v>
      </c>
      <c r="Y4689" s="2">
        <v>7.9199999999999993E-2</v>
      </c>
      <c r="Z4689" s="6">
        <v>46202</v>
      </c>
    </row>
    <row r="4690" spans="1:26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8" t="str">
        <f>IF(Table5[[#This Row],[Company Code]]&lt;&gt;"",Table5[[#This Row],[Contact Email]],"")</f>
        <v/>
      </c>
      <c r="M4690" s="2"/>
      <c r="N4690" s="9" t="str">
        <f>IF(IF(COUNTIF($S$2:S4690,S4690)=1,P4690,"")=1,COUNTIF($O$2:O4690,O4690),IF(COUNTIF($S$2:S4690,S4690)=1,P4690,""))</f>
        <v/>
      </c>
      <c r="O4690" s="9" t="str">
        <f>IF(COUNTIF($S$2:S4690,S4690)=1,P4690,"")</f>
        <v/>
      </c>
      <c r="P4690" s="9">
        <f>COUNTIF($S$2:S4690,S4690)</f>
        <v>8</v>
      </c>
      <c r="Q4690" s="2" t="s">
        <v>117</v>
      </c>
      <c r="R4690" s="2" t="s">
        <v>4809</v>
      </c>
      <c r="S4690" s="2" t="s">
        <v>83</v>
      </c>
      <c r="T4690" s="2">
        <v>72</v>
      </c>
      <c r="U4690" s="2">
        <v>12</v>
      </c>
      <c r="V4690" s="2">
        <v>6</v>
      </c>
      <c r="W4690" s="2">
        <v>52.800000000000004</v>
      </c>
      <c r="X4690" s="2">
        <v>39.6</v>
      </c>
      <c r="Y4690" s="2">
        <v>0.23760000000000001</v>
      </c>
      <c r="Z4690" s="6">
        <v>46202</v>
      </c>
    </row>
    <row r="4691" spans="1:26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8" t="str">
        <f>IF(Table5[[#This Row],[Company Code]]&lt;&gt;"",Table5[[#This Row],[Contact Email]],"")</f>
        <v/>
      </c>
      <c r="M4691" s="2"/>
      <c r="N4691" s="9" t="str">
        <f>IF(IF(COUNTIF($S$2:S4691,S4691)=1,P4691,"")=1,COUNTIF($O$2:O4691,O4691),IF(COUNTIF($S$2:S4691,S4691)=1,P4691,""))</f>
        <v/>
      </c>
      <c r="O4691" s="9" t="str">
        <f>IF(COUNTIF($S$2:S4691,S4691)=1,P4691,"")</f>
        <v/>
      </c>
      <c r="P4691" s="9">
        <f>COUNTIF($S$2:S4691,S4691)</f>
        <v>9</v>
      </c>
      <c r="Q4691" s="2" t="s">
        <v>117</v>
      </c>
      <c r="R4691" s="2" t="s">
        <v>4810</v>
      </c>
      <c r="S4691" s="2" t="s">
        <v>83</v>
      </c>
      <c r="T4691" s="2">
        <v>60</v>
      </c>
      <c r="U4691" s="2">
        <v>12</v>
      </c>
      <c r="V4691" s="2">
        <v>5</v>
      </c>
      <c r="W4691" s="2">
        <v>44</v>
      </c>
      <c r="X4691" s="2">
        <v>33</v>
      </c>
      <c r="Y4691" s="2">
        <v>0.19800000000000001</v>
      </c>
      <c r="Z4691" s="6">
        <v>46202</v>
      </c>
    </row>
    <row r="4692" spans="1:26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8" t="str">
        <f>IF(Table5[[#This Row],[Company Code]]&lt;&gt;"",Table5[[#This Row],[Contact Email]],"")</f>
        <v/>
      </c>
      <c r="M4692" s="2"/>
      <c r="N4692" s="9" t="str">
        <f>IF(IF(COUNTIF($S$2:S4692,S4692)=1,P4692,"")=1,COUNTIF($O$2:O4692,O4692),IF(COUNTIF($S$2:S4692,S4692)=1,P4692,""))</f>
        <v/>
      </c>
      <c r="O4692" s="9" t="str">
        <f>IF(COUNTIF($S$2:S4692,S4692)=1,P4692,"")</f>
        <v/>
      </c>
      <c r="P4692" s="9">
        <f>COUNTIF($S$2:S4692,S4692)</f>
        <v>10</v>
      </c>
      <c r="Q4692" s="2" t="s">
        <v>117</v>
      </c>
      <c r="R4692" s="2" t="s">
        <v>4811</v>
      </c>
      <c r="S4692" s="2" t="s">
        <v>83</v>
      </c>
      <c r="T4692" s="2">
        <v>12</v>
      </c>
      <c r="U4692" s="2">
        <v>12</v>
      </c>
      <c r="V4692" s="2">
        <v>1</v>
      </c>
      <c r="W4692" s="2">
        <v>8.8000000000000007</v>
      </c>
      <c r="X4692" s="2">
        <v>6.6000000000000005</v>
      </c>
      <c r="Y4692" s="2">
        <v>3.9599999999999996E-2</v>
      </c>
      <c r="Z4692" s="6">
        <v>46202</v>
      </c>
    </row>
    <row r="4693" spans="1:26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8" t="str">
        <f>IF(Table5[[#This Row],[Company Code]]&lt;&gt;"",Table5[[#This Row],[Contact Email]],"")</f>
        <v/>
      </c>
      <c r="M4693" s="2"/>
      <c r="N4693" s="9" t="str">
        <f>IF(IF(COUNTIF($S$2:S4693,S4693)=1,P4693,"")=1,COUNTIF($O$2:O4693,O4693),IF(COUNTIF($S$2:S4693,S4693)=1,P4693,""))</f>
        <v/>
      </c>
      <c r="O4693" s="9" t="str">
        <f>IF(COUNTIF($S$2:S4693,S4693)=1,P4693,"")</f>
        <v/>
      </c>
      <c r="P4693" s="9">
        <f>COUNTIF($S$2:S4693,S4693)</f>
        <v>11</v>
      </c>
      <c r="Q4693" s="2" t="s">
        <v>117</v>
      </c>
      <c r="R4693" s="2" t="s">
        <v>4812</v>
      </c>
      <c r="S4693" s="2" t="s">
        <v>83</v>
      </c>
      <c r="T4693" s="2">
        <v>84</v>
      </c>
      <c r="U4693" s="2">
        <v>12</v>
      </c>
      <c r="V4693" s="2">
        <v>7</v>
      </c>
      <c r="W4693" s="2">
        <v>61.6</v>
      </c>
      <c r="X4693" s="2">
        <v>46.2</v>
      </c>
      <c r="Y4693" s="2">
        <v>0.2772</v>
      </c>
      <c r="Z4693" s="6">
        <v>46202</v>
      </c>
    </row>
    <row r="4694" spans="1:26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8" t="str">
        <f>IF(Table5[[#This Row],[Company Code]]&lt;&gt;"",Table5[[#This Row],[Contact Email]],"")</f>
        <v/>
      </c>
      <c r="M4694" s="2"/>
      <c r="N4694" s="9" t="str">
        <f>IF(IF(COUNTIF($S$2:S4694,S4694)=1,P4694,"")=1,COUNTIF($O$2:O4694,O4694),IF(COUNTIF($S$2:S4694,S4694)=1,P4694,""))</f>
        <v/>
      </c>
      <c r="O4694" s="9" t="str">
        <f>IF(COUNTIF($S$2:S4694,S4694)=1,P4694,"")</f>
        <v/>
      </c>
      <c r="P4694" s="9">
        <f>COUNTIF($S$2:S4694,S4694)</f>
        <v>12</v>
      </c>
      <c r="Q4694" s="2" t="s">
        <v>117</v>
      </c>
      <c r="R4694" s="2" t="s">
        <v>4813</v>
      </c>
      <c r="S4694" s="2" t="s">
        <v>83</v>
      </c>
      <c r="T4694" s="2">
        <v>276</v>
      </c>
      <c r="U4694" s="2">
        <v>12</v>
      </c>
      <c r="V4694" s="2">
        <v>23</v>
      </c>
      <c r="W4694" s="2">
        <v>202.4</v>
      </c>
      <c r="X4694" s="2">
        <v>151.80000000000001</v>
      </c>
      <c r="Y4694" s="2">
        <v>0.91079999999999994</v>
      </c>
      <c r="Z4694" s="6">
        <v>46202</v>
      </c>
    </row>
    <row r="4695" spans="1:26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8" t="str">
        <f>IF(Table5[[#This Row],[Company Code]]&lt;&gt;"",Table5[[#This Row],[Contact Email]],"")</f>
        <v/>
      </c>
      <c r="M4695" s="2"/>
      <c r="N4695" s="9" t="str">
        <f>IF(IF(COUNTIF($S$2:S4695,S4695)=1,P4695,"")=1,COUNTIF($O$2:O4695,O4695),IF(COUNTIF($S$2:S4695,S4695)=1,P4695,""))</f>
        <v/>
      </c>
      <c r="O4695" s="9" t="str">
        <f>IF(COUNTIF($S$2:S4695,S4695)=1,P4695,"")</f>
        <v/>
      </c>
      <c r="P4695" s="9">
        <f>COUNTIF($S$2:S4695,S4695)</f>
        <v>13</v>
      </c>
      <c r="Q4695" s="2" t="s">
        <v>117</v>
      </c>
      <c r="R4695" s="2" t="s">
        <v>4814</v>
      </c>
      <c r="S4695" s="2" t="s">
        <v>83</v>
      </c>
      <c r="T4695" s="2">
        <v>216</v>
      </c>
      <c r="U4695" s="2">
        <v>12</v>
      </c>
      <c r="V4695" s="2">
        <v>18</v>
      </c>
      <c r="W4695" s="2">
        <v>158.4</v>
      </c>
      <c r="X4695" s="2">
        <v>118.80000000000001</v>
      </c>
      <c r="Y4695" s="2">
        <v>0.71279999999999999</v>
      </c>
      <c r="Z4695" s="6">
        <v>46202</v>
      </c>
    </row>
    <row r="4696" spans="1:26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8" t="str">
        <f>IF(Table5[[#This Row],[Company Code]]&lt;&gt;"",Table5[[#This Row],[Contact Email]],"")</f>
        <v/>
      </c>
      <c r="M4696" s="2"/>
      <c r="N4696" s="9" t="str">
        <f>IF(IF(COUNTIF($S$2:S4696,S4696)=1,P4696,"")=1,COUNTIF($O$2:O4696,O4696),IF(COUNTIF($S$2:S4696,S4696)=1,P4696,""))</f>
        <v/>
      </c>
      <c r="O4696" s="9" t="str">
        <f>IF(COUNTIF($S$2:S4696,S4696)=1,P4696,"")</f>
        <v/>
      </c>
      <c r="P4696" s="9">
        <f>COUNTIF($S$2:S4696,S4696)</f>
        <v>14</v>
      </c>
      <c r="Q4696" s="2" t="s">
        <v>117</v>
      </c>
      <c r="R4696" s="2" t="s">
        <v>4815</v>
      </c>
      <c r="S4696" s="2" t="s">
        <v>83</v>
      </c>
      <c r="T4696" s="2">
        <v>12</v>
      </c>
      <c r="U4696" s="2">
        <v>12</v>
      </c>
      <c r="V4696" s="2">
        <v>1</v>
      </c>
      <c r="W4696" s="2">
        <v>8.8000000000000007</v>
      </c>
      <c r="X4696" s="2">
        <v>6.6000000000000005</v>
      </c>
      <c r="Y4696" s="2">
        <v>3.9599999999999996E-2</v>
      </c>
      <c r="Z4696" s="6">
        <v>46202</v>
      </c>
    </row>
    <row r="4697" spans="1:26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8" t="str">
        <f>IF(Table5[[#This Row],[Company Code]]&lt;&gt;"",Table5[[#This Row],[Contact Email]],"")</f>
        <v/>
      </c>
      <c r="M4697" s="2"/>
      <c r="N4697" s="9" t="str">
        <f>IF(IF(COUNTIF($S$2:S4697,S4697)=1,P4697,"")=1,COUNTIF($O$2:O4697,O4697),IF(COUNTIF($S$2:S4697,S4697)=1,P4697,""))</f>
        <v/>
      </c>
      <c r="O4697" s="9" t="str">
        <f>IF(COUNTIF($S$2:S4697,S4697)=1,P4697,"")</f>
        <v/>
      </c>
      <c r="P4697" s="9">
        <f>COUNTIF($S$2:S4697,S4697)</f>
        <v>15</v>
      </c>
      <c r="Q4697" s="2" t="s">
        <v>117</v>
      </c>
      <c r="R4697" s="2" t="s">
        <v>4816</v>
      </c>
      <c r="S4697" s="2" t="s">
        <v>83</v>
      </c>
      <c r="T4697" s="2">
        <v>96</v>
      </c>
      <c r="U4697" s="2">
        <v>12</v>
      </c>
      <c r="V4697" s="2">
        <v>8</v>
      </c>
      <c r="W4697" s="2">
        <v>70.400000000000006</v>
      </c>
      <c r="X4697" s="2">
        <v>52.800000000000004</v>
      </c>
      <c r="Y4697" s="2">
        <v>0.31679999999999997</v>
      </c>
      <c r="Z4697" s="6">
        <v>46202</v>
      </c>
    </row>
    <row r="4698" spans="1:26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8" t="str">
        <f>IF(Table5[[#This Row],[Company Code]]&lt;&gt;"",Table5[[#This Row],[Contact Email]],"")</f>
        <v/>
      </c>
      <c r="M4698" s="2"/>
      <c r="N4698" s="9" t="str">
        <f>IF(IF(COUNTIF($S$2:S4698,S4698)=1,P4698,"")=1,COUNTIF($O$2:O4698,O4698),IF(COUNTIF($S$2:S4698,S4698)=1,P4698,""))</f>
        <v/>
      </c>
      <c r="O4698" s="9" t="str">
        <f>IF(COUNTIF($S$2:S4698,S4698)=1,P4698,"")</f>
        <v/>
      </c>
      <c r="P4698" s="9">
        <f>COUNTIF($S$2:S4698,S4698)</f>
        <v>16</v>
      </c>
      <c r="Q4698" s="2" t="s">
        <v>117</v>
      </c>
      <c r="R4698" s="2" t="s">
        <v>4817</v>
      </c>
      <c r="S4698" s="2" t="s">
        <v>83</v>
      </c>
      <c r="T4698" s="2">
        <v>84</v>
      </c>
      <c r="U4698" s="2">
        <v>12</v>
      </c>
      <c r="V4698" s="2">
        <v>7</v>
      </c>
      <c r="W4698" s="2">
        <v>61.6</v>
      </c>
      <c r="X4698" s="2">
        <v>46.2</v>
      </c>
      <c r="Y4698" s="2">
        <v>0.2772</v>
      </c>
      <c r="Z4698" s="6">
        <v>46202</v>
      </c>
    </row>
    <row r="4699" spans="1:26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8" t="str">
        <f>IF(Table5[[#This Row],[Company Code]]&lt;&gt;"",Table5[[#This Row],[Contact Email]],"")</f>
        <v/>
      </c>
      <c r="M4699" s="2"/>
      <c r="N4699" s="9" t="str">
        <f>IF(IF(COUNTIF($S$2:S4699,S4699)=1,P4699,"")=1,COUNTIF($O$2:O4699,O4699),IF(COUNTIF($S$2:S4699,S4699)=1,P4699,""))</f>
        <v/>
      </c>
      <c r="O4699" s="9" t="str">
        <f>IF(COUNTIF($S$2:S4699,S4699)=1,P4699,"")</f>
        <v/>
      </c>
      <c r="P4699" s="9">
        <f>COUNTIF($S$2:S4699,S4699)</f>
        <v>17</v>
      </c>
      <c r="Q4699" s="2" t="s">
        <v>117</v>
      </c>
      <c r="R4699" s="2" t="s">
        <v>4818</v>
      </c>
      <c r="S4699" s="2" t="s">
        <v>83</v>
      </c>
      <c r="T4699" s="2">
        <v>12</v>
      </c>
      <c r="U4699" s="2">
        <v>12</v>
      </c>
      <c r="V4699" s="2">
        <v>1</v>
      </c>
      <c r="W4699" s="2">
        <v>8.8000000000000007</v>
      </c>
      <c r="X4699" s="2">
        <v>6.6000000000000005</v>
      </c>
      <c r="Y4699" s="2">
        <v>3.9599999999999996E-2</v>
      </c>
      <c r="Z4699" s="6">
        <v>46202</v>
      </c>
    </row>
    <row r="4700" spans="1:26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8" t="str">
        <f>IF(Table5[[#This Row],[Company Code]]&lt;&gt;"",Table5[[#This Row],[Contact Email]],"")</f>
        <v/>
      </c>
      <c r="M4700" s="2"/>
      <c r="N4700" s="9" t="str">
        <f>IF(IF(COUNTIF($S$2:S4700,S4700)=1,P4700,"")=1,COUNTIF($O$2:O4700,O4700),IF(COUNTIF($S$2:S4700,S4700)=1,P4700,""))</f>
        <v/>
      </c>
      <c r="O4700" s="9" t="str">
        <f>IF(COUNTIF($S$2:S4700,S4700)=1,P4700,"")</f>
        <v/>
      </c>
      <c r="P4700" s="9">
        <f>COUNTIF($S$2:S4700,S4700)</f>
        <v>18</v>
      </c>
      <c r="Q4700" s="2" t="s">
        <v>117</v>
      </c>
      <c r="R4700" s="2" t="s">
        <v>4819</v>
      </c>
      <c r="S4700" s="2" t="s">
        <v>83</v>
      </c>
      <c r="T4700" s="2">
        <v>12</v>
      </c>
      <c r="U4700" s="2">
        <v>12</v>
      </c>
      <c r="V4700" s="2">
        <v>1</v>
      </c>
      <c r="W4700" s="2">
        <v>8.8000000000000007</v>
      </c>
      <c r="X4700" s="2">
        <v>6.6000000000000005</v>
      </c>
      <c r="Y4700" s="2">
        <v>3.9599999999999996E-2</v>
      </c>
      <c r="Z4700" s="6">
        <v>46202</v>
      </c>
    </row>
    <row r="4701" spans="1:26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8" t="str">
        <f>IF(Table5[[#This Row],[Company Code]]&lt;&gt;"",Table5[[#This Row],[Contact Email]],"")</f>
        <v/>
      </c>
      <c r="M4701" s="2"/>
      <c r="N4701" s="9" t="str">
        <f>IF(IF(COUNTIF($S$2:S4701,S4701)=1,P4701,"")=1,COUNTIF($O$2:O4701,O4701),IF(COUNTIF($S$2:S4701,S4701)=1,P4701,""))</f>
        <v/>
      </c>
      <c r="O4701" s="9" t="str">
        <f>IF(COUNTIF($S$2:S4701,S4701)=1,P4701,"")</f>
        <v/>
      </c>
      <c r="P4701" s="9">
        <f>COUNTIF($S$2:S4701,S4701)</f>
        <v>19</v>
      </c>
      <c r="Q4701" s="2" t="s">
        <v>117</v>
      </c>
      <c r="R4701" s="2" t="s">
        <v>4820</v>
      </c>
      <c r="S4701" s="2" t="s">
        <v>83</v>
      </c>
      <c r="T4701" s="2">
        <v>24</v>
      </c>
      <c r="U4701" s="2">
        <v>12</v>
      </c>
      <c r="V4701" s="2">
        <v>2</v>
      </c>
      <c r="W4701" s="2">
        <v>17.600000000000001</v>
      </c>
      <c r="X4701" s="2">
        <v>13.200000000000001</v>
      </c>
      <c r="Y4701" s="2">
        <v>7.9199999999999993E-2</v>
      </c>
      <c r="Z4701" s="6">
        <v>46202</v>
      </c>
    </row>
    <row r="4702" spans="1:26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8" t="str">
        <f>IF(Table5[[#This Row],[Company Code]]&lt;&gt;"",Table5[[#This Row],[Contact Email]],"")</f>
        <v/>
      </c>
      <c r="M4702" s="2"/>
      <c r="N4702" s="9" t="str">
        <f>IF(IF(COUNTIF($S$2:S4702,S4702)=1,P4702,"")=1,COUNTIF($O$2:O4702,O4702),IF(COUNTIF($S$2:S4702,S4702)=1,P4702,""))</f>
        <v/>
      </c>
      <c r="O4702" s="9" t="str">
        <f>IF(COUNTIF($S$2:S4702,S4702)=1,P4702,"")</f>
        <v/>
      </c>
      <c r="P4702" s="9">
        <f>COUNTIF($S$2:S4702,S4702)</f>
        <v>20</v>
      </c>
      <c r="Q4702" s="2" t="s">
        <v>117</v>
      </c>
      <c r="R4702" s="2" t="s">
        <v>4821</v>
      </c>
      <c r="S4702" s="2" t="s">
        <v>83</v>
      </c>
      <c r="T4702" s="2">
        <v>24</v>
      </c>
      <c r="U4702" s="2">
        <v>12</v>
      </c>
      <c r="V4702" s="2">
        <v>2</v>
      </c>
      <c r="W4702" s="2">
        <v>17.600000000000001</v>
      </c>
      <c r="X4702" s="2">
        <v>13.200000000000001</v>
      </c>
      <c r="Y4702" s="2">
        <v>7.9199999999999993E-2</v>
      </c>
      <c r="Z4702" s="6">
        <v>46202</v>
      </c>
    </row>
    <row r="4703" spans="1:26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8" t="str">
        <f>IF(Table5[[#This Row],[Company Code]]&lt;&gt;"",Table5[[#This Row],[Contact Email]],"")</f>
        <v/>
      </c>
      <c r="M4703" s="2"/>
      <c r="N4703" s="9" t="str">
        <f>IF(IF(COUNTIF($S$2:S4703,S4703)=1,P4703,"")=1,COUNTIF($O$2:O4703,O4703),IF(COUNTIF($S$2:S4703,S4703)=1,P4703,""))</f>
        <v/>
      </c>
      <c r="O4703" s="9" t="str">
        <f>IF(COUNTIF($S$2:S4703,S4703)=1,P4703,"")</f>
        <v/>
      </c>
      <c r="P4703" s="9">
        <f>COUNTIF($S$2:S4703,S4703)</f>
        <v>21</v>
      </c>
      <c r="Q4703" s="2" t="s">
        <v>117</v>
      </c>
      <c r="R4703" s="2" t="s">
        <v>4822</v>
      </c>
      <c r="S4703" s="2" t="s">
        <v>83</v>
      </c>
      <c r="T4703" s="2">
        <v>24</v>
      </c>
      <c r="U4703" s="2">
        <v>12</v>
      </c>
      <c r="V4703" s="2">
        <v>2</v>
      </c>
      <c r="W4703" s="2">
        <v>17.600000000000001</v>
      </c>
      <c r="X4703" s="2">
        <v>13.200000000000001</v>
      </c>
      <c r="Y4703" s="2">
        <v>7.9199999999999993E-2</v>
      </c>
      <c r="Z4703" s="6">
        <v>46202</v>
      </c>
    </row>
    <row r="4704" spans="1:26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8" t="str">
        <f>IF(Table5[[#This Row],[Company Code]]&lt;&gt;"",Table5[[#This Row],[Contact Email]],"")</f>
        <v/>
      </c>
      <c r="M4704" s="2"/>
      <c r="N4704" s="9" t="str">
        <f>IF(IF(COUNTIF($S$2:S4704,S4704)=1,P4704,"")=1,COUNTIF($O$2:O4704,O4704),IF(COUNTIF($S$2:S4704,S4704)=1,P4704,""))</f>
        <v/>
      </c>
      <c r="O4704" s="9" t="str">
        <f>IF(COUNTIF($S$2:S4704,S4704)=1,P4704,"")</f>
        <v/>
      </c>
      <c r="P4704" s="9">
        <f>COUNTIF($S$2:S4704,S4704)</f>
        <v>22</v>
      </c>
      <c r="Q4704" s="2" t="s">
        <v>117</v>
      </c>
      <c r="R4704" s="2" t="s">
        <v>4823</v>
      </c>
      <c r="S4704" s="2" t="s">
        <v>83</v>
      </c>
      <c r="T4704" s="2">
        <v>12</v>
      </c>
      <c r="U4704" s="2">
        <v>12</v>
      </c>
      <c r="V4704" s="2">
        <v>1</v>
      </c>
      <c r="W4704" s="2">
        <v>8.8000000000000007</v>
      </c>
      <c r="X4704" s="2">
        <v>6.6000000000000005</v>
      </c>
      <c r="Y4704" s="2">
        <v>3.9599999999999996E-2</v>
      </c>
      <c r="Z4704" s="6">
        <v>46202</v>
      </c>
    </row>
    <row r="4705" spans="1:26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8" t="str">
        <f>IF(Table5[[#This Row],[Company Code]]&lt;&gt;"",Table5[[#This Row],[Contact Email]],"")</f>
        <v/>
      </c>
      <c r="M4705" s="2"/>
      <c r="N4705" s="9" t="str">
        <f>IF(IF(COUNTIF($S$2:S4705,S4705)=1,P4705,"")=1,COUNTIF($O$2:O4705,O4705),IF(COUNTIF($S$2:S4705,S4705)=1,P4705,""))</f>
        <v/>
      </c>
      <c r="O4705" s="9" t="str">
        <f>IF(COUNTIF($S$2:S4705,S4705)=1,P4705,"")</f>
        <v/>
      </c>
      <c r="P4705" s="9">
        <f>COUNTIF($S$2:S4705,S4705)</f>
        <v>23</v>
      </c>
      <c r="Q4705" s="2" t="s">
        <v>117</v>
      </c>
      <c r="R4705" s="2" t="s">
        <v>4824</v>
      </c>
      <c r="S4705" s="2" t="s">
        <v>83</v>
      </c>
      <c r="T4705" s="2">
        <v>108</v>
      </c>
      <c r="U4705" s="2">
        <v>12</v>
      </c>
      <c r="V4705" s="2">
        <v>9</v>
      </c>
      <c r="W4705" s="2">
        <v>79.2</v>
      </c>
      <c r="X4705" s="2">
        <v>59.400000000000006</v>
      </c>
      <c r="Y4705" s="2">
        <v>0.35639999999999999</v>
      </c>
      <c r="Z4705" s="6">
        <v>46202</v>
      </c>
    </row>
    <row r="4706" spans="1:26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8" t="str">
        <f>IF(Table5[[#This Row],[Company Code]]&lt;&gt;"",Table5[[#This Row],[Contact Email]],"")</f>
        <v/>
      </c>
      <c r="M4706" s="2"/>
      <c r="N4706" s="9" t="str">
        <f>IF(IF(COUNTIF($S$2:S4706,S4706)=1,P4706,"")=1,COUNTIF($O$2:O4706,O4706),IF(COUNTIF($S$2:S4706,S4706)=1,P4706,""))</f>
        <v/>
      </c>
      <c r="O4706" s="9" t="str">
        <f>IF(COUNTIF($S$2:S4706,S4706)=1,P4706,"")</f>
        <v/>
      </c>
      <c r="P4706" s="9">
        <f>COUNTIF($S$2:S4706,S4706)</f>
        <v>24</v>
      </c>
      <c r="Q4706" s="2" t="s">
        <v>117</v>
      </c>
      <c r="R4706" s="2" t="s">
        <v>4825</v>
      </c>
      <c r="S4706" s="2" t="s">
        <v>83</v>
      </c>
      <c r="T4706" s="2">
        <v>12</v>
      </c>
      <c r="U4706" s="2">
        <v>12</v>
      </c>
      <c r="V4706" s="2">
        <v>1</v>
      </c>
      <c r="W4706" s="2">
        <v>8.8000000000000007</v>
      </c>
      <c r="X4706" s="2">
        <v>6.6000000000000005</v>
      </c>
      <c r="Y4706" s="2">
        <v>3.9599999999999996E-2</v>
      </c>
      <c r="Z4706" s="6">
        <v>46202</v>
      </c>
    </row>
    <row r="4707" spans="1:26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8" t="str">
        <f>IF(Table5[[#This Row],[Company Code]]&lt;&gt;"",Table5[[#This Row],[Contact Email]],"")</f>
        <v/>
      </c>
      <c r="M4707" s="2"/>
      <c r="N4707" s="9" t="str">
        <f>IF(IF(COUNTIF($S$2:S4707,S4707)=1,P4707,"")=1,COUNTIF($O$2:O4707,O4707),IF(COUNTIF($S$2:S4707,S4707)=1,P4707,""))</f>
        <v/>
      </c>
      <c r="O4707" s="9" t="str">
        <f>IF(COUNTIF($S$2:S4707,S4707)=1,P4707,"")</f>
        <v/>
      </c>
      <c r="P4707" s="9">
        <f>COUNTIF($S$2:S4707,S4707)</f>
        <v>25</v>
      </c>
      <c r="Q4707" s="2" t="s">
        <v>117</v>
      </c>
      <c r="R4707" s="2" t="s">
        <v>4826</v>
      </c>
      <c r="S4707" s="2" t="s">
        <v>83</v>
      </c>
      <c r="T4707" s="2">
        <v>12</v>
      </c>
      <c r="U4707" s="2">
        <v>12</v>
      </c>
      <c r="V4707" s="2">
        <v>1</v>
      </c>
      <c r="W4707" s="2">
        <v>8.8000000000000007</v>
      </c>
      <c r="X4707" s="2">
        <v>6.6000000000000005</v>
      </c>
      <c r="Y4707" s="2">
        <v>3.9599999999999996E-2</v>
      </c>
      <c r="Z4707" s="6">
        <v>46202</v>
      </c>
    </row>
    <row r="4708" spans="1:26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8" t="str">
        <f>IF(Table5[[#This Row],[Company Code]]&lt;&gt;"",Table5[[#This Row],[Contact Email]],"")</f>
        <v/>
      </c>
      <c r="M4708" s="2"/>
      <c r="N4708" s="9" t="str">
        <f>IF(IF(COUNTIF($S$2:S4708,S4708)=1,P4708,"")=1,COUNTIF($O$2:O4708,O4708),IF(COUNTIF($S$2:S4708,S4708)=1,P4708,""))</f>
        <v/>
      </c>
      <c r="O4708" s="9" t="str">
        <f>IF(COUNTIF($S$2:S4708,S4708)=1,P4708,"")</f>
        <v/>
      </c>
      <c r="P4708" s="9">
        <f>COUNTIF($S$2:S4708,S4708)</f>
        <v>26</v>
      </c>
      <c r="Q4708" s="2" t="s">
        <v>117</v>
      </c>
      <c r="R4708" s="2" t="s">
        <v>4827</v>
      </c>
      <c r="S4708" s="2" t="s">
        <v>83</v>
      </c>
      <c r="T4708" s="2">
        <v>12</v>
      </c>
      <c r="U4708" s="2">
        <v>12</v>
      </c>
      <c r="V4708" s="2">
        <v>1</v>
      </c>
      <c r="W4708" s="2">
        <v>8.8000000000000007</v>
      </c>
      <c r="X4708" s="2">
        <v>6.6000000000000005</v>
      </c>
      <c r="Y4708" s="2">
        <v>3.9599999999999996E-2</v>
      </c>
      <c r="Z4708" s="6">
        <v>46202</v>
      </c>
    </row>
    <row r="4709" spans="1:26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8" t="str">
        <f>IF(Table5[[#This Row],[Company Code]]&lt;&gt;"",Table5[[#This Row],[Contact Email]],"")</f>
        <v/>
      </c>
      <c r="M4709" s="2"/>
      <c r="N4709" s="9" t="str">
        <f>IF(IF(COUNTIF($S$2:S4709,S4709)=1,P4709,"")=1,COUNTIF($O$2:O4709,O4709),IF(COUNTIF($S$2:S4709,S4709)=1,P4709,""))</f>
        <v/>
      </c>
      <c r="O4709" s="9" t="str">
        <f>IF(COUNTIF($S$2:S4709,S4709)=1,P4709,"")</f>
        <v/>
      </c>
      <c r="P4709" s="9">
        <f>COUNTIF($S$2:S4709,S4709)</f>
        <v>27</v>
      </c>
      <c r="Q4709" s="2" t="s">
        <v>117</v>
      </c>
      <c r="R4709" s="2" t="s">
        <v>4828</v>
      </c>
      <c r="S4709" s="2" t="s">
        <v>83</v>
      </c>
      <c r="T4709" s="2">
        <v>240</v>
      </c>
      <c r="U4709" s="2">
        <v>12</v>
      </c>
      <c r="V4709" s="2">
        <v>20</v>
      </c>
      <c r="W4709" s="2">
        <v>176</v>
      </c>
      <c r="X4709" s="2">
        <v>132</v>
      </c>
      <c r="Y4709" s="2">
        <v>0.79200000000000004</v>
      </c>
      <c r="Z4709" s="6">
        <v>46202</v>
      </c>
    </row>
    <row r="4710" spans="1:26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8" t="str">
        <f>IF(Table5[[#This Row],[Company Code]]&lt;&gt;"",Table5[[#This Row],[Contact Email]],"")</f>
        <v/>
      </c>
      <c r="M4710" s="2"/>
      <c r="N4710" s="9" t="str">
        <f>IF(IF(COUNTIF($S$2:S4710,S4710)=1,P4710,"")=1,COUNTIF($O$2:O4710,O4710),IF(COUNTIF($S$2:S4710,S4710)=1,P4710,""))</f>
        <v/>
      </c>
      <c r="O4710" s="9" t="str">
        <f>IF(COUNTIF($S$2:S4710,S4710)=1,P4710,"")</f>
        <v/>
      </c>
      <c r="P4710" s="9">
        <f>COUNTIF($S$2:S4710,S4710)</f>
        <v>28</v>
      </c>
      <c r="Q4710" s="2" t="s">
        <v>117</v>
      </c>
      <c r="R4710" s="2" t="s">
        <v>4829</v>
      </c>
      <c r="S4710" s="2" t="s">
        <v>83</v>
      </c>
      <c r="T4710" s="2">
        <v>12</v>
      </c>
      <c r="U4710" s="2">
        <v>12</v>
      </c>
      <c r="V4710" s="2">
        <v>1</v>
      </c>
      <c r="W4710" s="2">
        <v>8.8000000000000007</v>
      </c>
      <c r="X4710" s="2">
        <v>6.6000000000000005</v>
      </c>
      <c r="Y4710" s="2">
        <v>3.9599999999999996E-2</v>
      </c>
      <c r="Z4710" s="6">
        <v>46202</v>
      </c>
    </row>
    <row r="4711" spans="1:26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8" t="str">
        <f>IF(Table5[[#This Row],[Company Code]]&lt;&gt;"",Table5[[#This Row],[Contact Email]],"")</f>
        <v/>
      </c>
      <c r="M4711" s="2"/>
      <c r="N4711" s="9" t="str">
        <f>IF(IF(COUNTIF($S$2:S4711,S4711)=1,P4711,"")=1,COUNTIF($O$2:O4711,O4711),IF(COUNTIF($S$2:S4711,S4711)=1,P4711,""))</f>
        <v/>
      </c>
      <c r="O4711" s="9" t="str">
        <f>IF(COUNTIF($S$2:S4711,S4711)=1,P4711,"")</f>
        <v/>
      </c>
      <c r="P4711" s="9">
        <f>COUNTIF($S$2:S4711,S4711)</f>
        <v>29</v>
      </c>
      <c r="Q4711" s="2" t="s">
        <v>117</v>
      </c>
      <c r="R4711" s="2" t="s">
        <v>4830</v>
      </c>
      <c r="S4711" s="2" t="s">
        <v>83</v>
      </c>
      <c r="T4711" s="2">
        <v>108</v>
      </c>
      <c r="U4711" s="2">
        <v>12</v>
      </c>
      <c r="V4711" s="2">
        <v>9</v>
      </c>
      <c r="W4711" s="2">
        <v>79.2</v>
      </c>
      <c r="X4711" s="2">
        <v>59.400000000000006</v>
      </c>
      <c r="Y4711" s="2">
        <v>0.35639999999999999</v>
      </c>
      <c r="Z4711" s="6">
        <v>46202</v>
      </c>
    </row>
    <row r="4712" spans="1:26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8" t="str">
        <f>IF(Table5[[#This Row],[Company Code]]&lt;&gt;"",Table5[[#This Row],[Contact Email]],"")</f>
        <v/>
      </c>
      <c r="M4712" s="2"/>
      <c r="N4712" s="9" t="str">
        <f>IF(IF(COUNTIF($S$2:S4712,S4712)=1,P4712,"")=1,COUNTIF($O$2:O4712,O4712),IF(COUNTIF($S$2:S4712,S4712)=1,P4712,""))</f>
        <v/>
      </c>
      <c r="O4712" s="9" t="str">
        <f>IF(COUNTIF($S$2:S4712,S4712)=1,P4712,"")</f>
        <v/>
      </c>
      <c r="P4712" s="9">
        <f>COUNTIF($S$2:S4712,S4712)</f>
        <v>30</v>
      </c>
      <c r="Q4712" s="2" t="s">
        <v>117</v>
      </c>
      <c r="R4712" s="2" t="s">
        <v>4831</v>
      </c>
      <c r="S4712" s="2" t="s">
        <v>83</v>
      </c>
      <c r="T4712" s="2">
        <v>12</v>
      </c>
      <c r="U4712" s="2">
        <v>12</v>
      </c>
      <c r="V4712" s="2">
        <v>1</v>
      </c>
      <c r="W4712" s="2">
        <v>8.8000000000000007</v>
      </c>
      <c r="X4712" s="2">
        <v>6.6000000000000005</v>
      </c>
      <c r="Y4712" s="2">
        <v>3.9599999999999996E-2</v>
      </c>
      <c r="Z4712" s="6">
        <v>46202</v>
      </c>
    </row>
    <row r="4713" spans="1:26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8" t="str">
        <f>IF(Table5[[#This Row],[Company Code]]&lt;&gt;"",Table5[[#This Row],[Contact Email]],"")</f>
        <v/>
      </c>
      <c r="M4713" s="2"/>
      <c r="N4713" s="9" t="str">
        <f>IF(IF(COUNTIF($S$2:S4713,S4713)=1,P4713,"")=1,COUNTIF($O$2:O4713,O4713),IF(COUNTIF($S$2:S4713,S4713)=1,P4713,""))</f>
        <v/>
      </c>
      <c r="O4713" s="9" t="str">
        <f>IF(COUNTIF($S$2:S4713,S4713)=1,P4713,"")</f>
        <v/>
      </c>
      <c r="P4713" s="9">
        <f>COUNTIF($S$2:S4713,S4713)</f>
        <v>31</v>
      </c>
      <c r="Q4713" s="2" t="s">
        <v>117</v>
      </c>
      <c r="R4713" s="2" t="s">
        <v>4832</v>
      </c>
      <c r="S4713" s="2" t="s">
        <v>83</v>
      </c>
      <c r="T4713" s="2">
        <v>132</v>
      </c>
      <c r="U4713" s="2">
        <v>12</v>
      </c>
      <c r="V4713" s="2">
        <v>11</v>
      </c>
      <c r="W4713" s="2">
        <v>96.8</v>
      </c>
      <c r="X4713" s="2">
        <v>72.600000000000009</v>
      </c>
      <c r="Y4713" s="2">
        <v>0.43559999999999999</v>
      </c>
      <c r="Z4713" s="6">
        <v>46202</v>
      </c>
    </row>
    <row r="4714" spans="1:26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8" t="str">
        <f>IF(Table5[[#This Row],[Company Code]]&lt;&gt;"",Table5[[#This Row],[Contact Email]],"")</f>
        <v/>
      </c>
      <c r="M4714" s="2"/>
      <c r="N4714" s="9" t="str">
        <f>IF(IF(COUNTIF($S$2:S4714,S4714)=1,P4714,"")=1,COUNTIF($O$2:O4714,O4714),IF(COUNTIF($S$2:S4714,S4714)=1,P4714,""))</f>
        <v/>
      </c>
      <c r="O4714" s="9" t="str">
        <f>IF(COUNTIF($S$2:S4714,S4714)=1,P4714,"")</f>
        <v/>
      </c>
      <c r="P4714" s="9">
        <f>COUNTIF($S$2:S4714,S4714)</f>
        <v>32</v>
      </c>
      <c r="Q4714" s="2" t="s">
        <v>117</v>
      </c>
      <c r="R4714" s="2" t="s">
        <v>4833</v>
      </c>
      <c r="S4714" s="2" t="s">
        <v>83</v>
      </c>
      <c r="T4714" s="2">
        <v>12</v>
      </c>
      <c r="U4714" s="2">
        <v>12</v>
      </c>
      <c r="V4714" s="2">
        <v>1</v>
      </c>
      <c r="W4714" s="2">
        <v>8.8000000000000007</v>
      </c>
      <c r="X4714" s="2">
        <v>6.6000000000000005</v>
      </c>
      <c r="Y4714" s="2">
        <v>3.9599999999999996E-2</v>
      </c>
      <c r="Z4714" s="6">
        <v>46202</v>
      </c>
    </row>
    <row r="4715" spans="1:26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8" t="str">
        <f>IF(Table5[[#This Row],[Company Code]]&lt;&gt;"",Table5[[#This Row],[Contact Email]],"")</f>
        <v/>
      </c>
      <c r="M4715" s="2"/>
      <c r="N4715" s="9" t="str">
        <f>IF(IF(COUNTIF($S$2:S4715,S4715)=1,P4715,"")=1,COUNTIF($O$2:O4715,O4715),IF(COUNTIF($S$2:S4715,S4715)=1,P4715,""))</f>
        <v/>
      </c>
      <c r="O4715" s="9" t="str">
        <f>IF(COUNTIF($S$2:S4715,S4715)=1,P4715,"")</f>
        <v/>
      </c>
      <c r="P4715" s="9">
        <f>COUNTIF($S$2:S4715,S4715)</f>
        <v>33</v>
      </c>
      <c r="Q4715" s="2" t="s">
        <v>117</v>
      </c>
      <c r="R4715" s="2" t="s">
        <v>4834</v>
      </c>
      <c r="S4715" s="2" t="s">
        <v>83</v>
      </c>
      <c r="T4715" s="2">
        <v>24</v>
      </c>
      <c r="U4715" s="2">
        <v>12</v>
      </c>
      <c r="V4715" s="2">
        <v>2</v>
      </c>
      <c r="W4715" s="2">
        <v>17.600000000000001</v>
      </c>
      <c r="X4715" s="2">
        <v>13.200000000000001</v>
      </c>
      <c r="Y4715" s="2">
        <v>7.9199999999999993E-2</v>
      </c>
      <c r="Z4715" s="6">
        <v>46202</v>
      </c>
    </row>
    <row r="4716" spans="1:26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8" t="str">
        <f>IF(Table5[[#This Row],[Company Code]]&lt;&gt;"",Table5[[#This Row],[Contact Email]],"")</f>
        <v/>
      </c>
      <c r="M4716" s="2"/>
      <c r="N4716" s="9" t="str">
        <f>IF(IF(COUNTIF($S$2:S4716,S4716)=1,P4716,"")=1,COUNTIF($O$2:O4716,O4716),IF(COUNTIF($S$2:S4716,S4716)=1,P4716,""))</f>
        <v/>
      </c>
      <c r="O4716" s="9" t="str">
        <f>IF(COUNTIF($S$2:S4716,S4716)=1,P4716,"")</f>
        <v/>
      </c>
      <c r="P4716" s="9">
        <f>COUNTIF($S$2:S4716,S4716)</f>
        <v>34</v>
      </c>
      <c r="Q4716" s="2" t="s">
        <v>117</v>
      </c>
      <c r="R4716" s="2" t="s">
        <v>4835</v>
      </c>
      <c r="S4716" s="2" t="s">
        <v>83</v>
      </c>
      <c r="T4716" s="2">
        <v>24</v>
      </c>
      <c r="U4716" s="2">
        <v>12</v>
      </c>
      <c r="V4716" s="2">
        <v>2</v>
      </c>
      <c r="W4716" s="2">
        <v>17.600000000000001</v>
      </c>
      <c r="X4716" s="2">
        <v>13.200000000000001</v>
      </c>
      <c r="Y4716" s="2">
        <v>7.9199999999999993E-2</v>
      </c>
      <c r="Z4716" s="6">
        <v>46202</v>
      </c>
    </row>
    <row r="4717" spans="1:26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8" t="str">
        <f>IF(Table5[[#This Row],[Company Code]]&lt;&gt;"",Table5[[#This Row],[Contact Email]],"")</f>
        <v/>
      </c>
      <c r="M4717" s="2"/>
      <c r="N4717" s="9" t="str">
        <f>IF(IF(COUNTIF($S$2:S4717,S4717)=1,P4717,"")=1,COUNTIF($O$2:O4717,O4717),IF(COUNTIF($S$2:S4717,S4717)=1,P4717,""))</f>
        <v/>
      </c>
      <c r="O4717" s="9" t="str">
        <f>IF(COUNTIF($S$2:S4717,S4717)=1,P4717,"")</f>
        <v/>
      </c>
      <c r="P4717" s="9">
        <f>COUNTIF($S$2:S4717,S4717)</f>
        <v>35</v>
      </c>
      <c r="Q4717" s="2" t="s">
        <v>117</v>
      </c>
      <c r="R4717" s="2" t="s">
        <v>4836</v>
      </c>
      <c r="S4717" s="2" t="s">
        <v>83</v>
      </c>
      <c r="T4717" s="2">
        <v>24</v>
      </c>
      <c r="U4717" s="2">
        <v>12</v>
      </c>
      <c r="V4717" s="2">
        <v>2</v>
      </c>
      <c r="W4717" s="2">
        <v>17.600000000000001</v>
      </c>
      <c r="X4717" s="2">
        <v>13.200000000000001</v>
      </c>
      <c r="Y4717" s="2">
        <v>7.9199999999999993E-2</v>
      </c>
      <c r="Z4717" s="6">
        <v>46202</v>
      </c>
    </row>
    <row r="4718" spans="1:26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8" t="str">
        <f>IF(Table5[[#This Row],[Company Code]]&lt;&gt;"",Table5[[#This Row],[Contact Email]],"")</f>
        <v/>
      </c>
      <c r="M4718" s="2"/>
      <c r="N4718" s="9" t="str">
        <f>IF(IF(COUNTIF($S$2:S4718,S4718)=1,P4718,"")=1,COUNTIF($O$2:O4718,O4718),IF(COUNTIF($S$2:S4718,S4718)=1,P4718,""))</f>
        <v/>
      </c>
      <c r="O4718" s="9" t="str">
        <f>IF(COUNTIF($S$2:S4718,S4718)=1,P4718,"")</f>
        <v/>
      </c>
      <c r="P4718" s="9">
        <f>COUNTIF($S$2:S4718,S4718)</f>
        <v>36</v>
      </c>
      <c r="Q4718" s="2" t="s">
        <v>117</v>
      </c>
      <c r="R4718" s="2" t="s">
        <v>4837</v>
      </c>
      <c r="S4718" s="2" t="s">
        <v>83</v>
      </c>
      <c r="T4718" s="2">
        <v>24</v>
      </c>
      <c r="U4718" s="2">
        <v>12</v>
      </c>
      <c r="V4718" s="2">
        <v>2</v>
      </c>
      <c r="W4718" s="2">
        <v>17.600000000000001</v>
      </c>
      <c r="X4718" s="2">
        <v>13.200000000000001</v>
      </c>
      <c r="Y4718" s="2">
        <v>7.9199999999999993E-2</v>
      </c>
      <c r="Z4718" s="6">
        <v>46202</v>
      </c>
    </row>
    <row r="4719" spans="1:26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8" t="str">
        <f>IF(Table5[[#This Row],[Company Code]]&lt;&gt;"",Table5[[#This Row],[Contact Email]],"")</f>
        <v/>
      </c>
      <c r="M4719" s="2"/>
      <c r="N4719" s="9" t="str">
        <f>IF(IF(COUNTIF($S$2:S4719,S4719)=1,P4719,"")=1,COUNTIF($O$2:O4719,O4719),IF(COUNTIF($S$2:S4719,S4719)=1,P4719,""))</f>
        <v/>
      </c>
      <c r="O4719" s="9" t="str">
        <f>IF(COUNTIF($S$2:S4719,S4719)=1,P4719,"")</f>
        <v/>
      </c>
      <c r="P4719" s="9">
        <f>COUNTIF($S$2:S4719,S4719)</f>
        <v>37</v>
      </c>
      <c r="Q4719" s="2" t="s">
        <v>117</v>
      </c>
      <c r="R4719" s="2" t="s">
        <v>4838</v>
      </c>
      <c r="S4719" s="2" t="s">
        <v>83</v>
      </c>
      <c r="T4719" s="2">
        <v>12</v>
      </c>
      <c r="U4719" s="2">
        <v>12</v>
      </c>
      <c r="V4719" s="2">
        <v>1</v>
      </c>
      <c r="W4719" s="2">
        <v>8.8000000000000007</v>
      </c>
      <c r="X4719" s="2">
        <v>6.6000000000000005</v>
      </c>
      <c r="Y4719" s="2">
        <v>3.9599999999999996E-2</v>
      </c>
      <c r="Z4719" s="6">
        <v>46202</v>
      </c>
    </row>
    <row r="4720" spans="1:26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8" t="str">
        <f>IF(Table5[[#This Row],[Company Code]]&lt;&gt;"",Table5[[#This Row],[Contact Email]],"")</f>
        <v/>
      </c>
      <c r="M4720" s="2"/>
      <c r="N4720" s="9" t="str">
        <f>IF(IF(COUNTIF($S$2:S4720,S4720)=1,P4720,"")=1,COUNTIF($O$2:O4720,O4720),IF(COUNTIF($S$2:S4720,S4720)=1,P4720,""))</f>
        <v/>
      </c>
      <c r="O4720" s="9" t="str">
        <f>IF(COUNTIF($S$2:S4720,S4720)=1,P4720,"")</f>
        <v/>
      </c>
      <c r="P4720" s="9">
        <f>COUNTIF($S$2:S4720,S4720)</f>
        <v>38</v>
      </c>
      <c r="Q4720" s="2" t="s">
        <v>117</v>
      </c>
      <c r="R4720" s="2" t="s">
        <v>4839</v>
      </c>
      <c r="S4720" s="2" t="s">
        <v>83</v>
      </c>
      <c r="T4720" s="2">
        <v>12</v>
      </c>
      <c r="U4720" s="2">
        <v>12</v>
      </c>
      <c r="V4720" s="2">
        <v>1</v>
      </c>
      <c r="W4720" s="2">
        <v>8.8000000000000007</v>
      </c>
      <c r="X4720" s="2">
        <v>6.6000000000000005</v>
      </c>
      <c r="Y4720" s="2">
        <v>3.9599999999999996E-2</v>
      </c>
      <c r="Z4720" s="6">
        <v>46202</v>
      </c>
    </row>
    <row r="4721" spans="1:26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8" t="str">
        <f>IF(Table5[[#This Row],[Company Code]]&lt;&gt;"",Table5[[#This Row],[Contact Email]],"")</f>
        <v/>
      </c>
      <c r="M4721" s="2"/>
      <c r="N4721" s="9" t="str">
        <f>IF(IF(COUNTIF($S$2:S4721,S4721)=1,P4721,"")=1,COUNTIF($O$2:O4721,O4721),IF(COUNTIF($S$2:S4721,S4721)=1,P4721,""))</f>
        <v/>
      </c>
      <c r="O4721" s="9" t="str">
        <f>IF(COUNTIF($S$2:S4721,S4721)=1,P4721,"")</f>
        <v/>
      </c>
      <c r="P4721" s="9">
        <f>COUNTIF($S$2:S4721,S4721)</f>
        <v>39</v>
      </c>
      <c r="Q4721" s="2" t="s">
        <v>117</v>
      </c>
      <c r="R4721" s="2" t="s">
        <v>4840</v>
      </c>
      <c r="S4721" s="2" t="s">
        <v>83</v>
      </c>
      <c r="T4721" s="2">
        <v>12</v>
      </c>
      <c r="U4721" s="2">
        <v>12</v>
      </c>
      <c r="V4721" s="2">
        <v>1</v>
      </c>
      <c r="W4721" s="2">
        <v>8.8000000000000007</v>
      </c>
      <c r="X4721" s="2">
        <v>6.6000000000000005</v>
      </c>
      <c r="Y4721" s="2">
        <v>3.9599999999999996E-2</v>
      </c>
      <c r="Z4721" s="6">
        <v>46202</v>
      </c>
    </row>
    <row r="4722" spans="1:26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8" t="str">
        <f>IF(Table5[[#This Row],[Company Code]]&lt;&gt;"",Table5[[#This Row],[Contact Email]],"")</f>
        <v/>
      </c>
      <c r="M4722" s="2"/>
      <c r="N4722" s="9" t="str">
        <f>IF(IF(COUNTIF($S$2:S4722,S4722)=1,P4722,"")=1,COUNTIF($O$2:O4722,O4722),IF(COUNTIF($S$2:S4722,S4722)=1,P4722,""))</f>
        <v/>
      </c>
      <c r="O4722" s="9" t="str">
        <f>IF(COUNTIF($S$2:S4722,S4722)=1,P4722,"")</f>
        <v/>
      </c>
      <c r="P4722" s="9">
        <f>COUNTIF($S$2:S4722,S4722)</f>
        <v>40</v>
      </c>
      <c r="Q4722" s="2" t="s">
        <v>117</v>
      </c>
      <c r="R4722" s="2" t="s">
        <v>4841</v>
      </c>
      <c r="S4722" s="2" t="s">
        <v>83</v>
      </c>
      <c r="T4722" s="2">
        <v>12</v>
      </c>
      <c r="U4722" s="2">
        <v>12</v>
      </c>
      <c r="V4722" s="2">
        <v>1</v>
      </c>
      <c r="W4722" s="2">
        <v>8.8000000000000007</v>
      </c>
      <c r="X4722" s="2">
        <v>6.6000000000000005</v>
      </c>
      <c r="Y4722" s="2">
        <v>3.9599999999999996E-2</v>
      </c>
      <c r="Z4722" s="6">
        <v>46202</v>
      </c>
    </row>
    <row r="4723" spans="1:26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8" t="str">
        <f>IF(Table5[[#This Row],[Company Code]]&lt;&gt;"",Table5[[#This Row],[Contact Email]],"")</f>
        <v/>
      </c>
      <c r="M4723" s="2"/>
      <c r="N4723" s="9" t="str">
        <f>IF(IF(COUNTIF($S$2:S4723,S4723)=1,P4723,"")=1,COUNTIF($O$2:O4723,O4723),IF(COUNTIF($S$2:S4723,S4723)=1,P4723,""))</f>
        <v/>
      </c>
      <c r="O4723" s="9" t="str">
        <f>IF(COUNTIF($S$2:S4723,S4723)=1,P4723,"")</f>
        <v/>
      </c>
      <c r="P4723" s="9">
        <f>COUNTIF($S$2:S4723,S4723)</f>
        <v>41</v>
      </c>
      <c r="Q4723" s="2" t="s">
        <v>117</v>
      </c>
      <c r="R4723" s="2" t="s">
        <v>4842</v>
      </c>
      <c r="S4723" s="2" t="s">
        <v>83</v>
      </c>
      <c r="T4723" s="2">
        <v>72</v>
      </c>
      <c r="U4723" s="2">
        <v>12</v>
      </c>
      <c r="V4723" s="2">
        <v>6</v>
      </c>
      <c r="W4723" s="2">
        <v>52.800000000000004</v>
      </c>
      <c r="X4723" s="2">
        <v>39.6</v>
      </c>
      <c r="Y4723" s="2">
        <v>0.23760000000000001</v>
      </c>
      <c r="Z4723" s="6">
        <v>46202</v>
      </c>
    </row>
    <row r="4724" spans="1:26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8" t="str">
        <f>IF(Table5[[#This Row],[Company Code]]&lt;&gt;"",Table5[[#This Row],[Contact Email]],"")</f>
        <v/>
      </c>
      <c r="M4724" s="2"/>
      <c r="N4724" s="9" t="str">
        <f>IF(IF(COUNTIF($S$2:S4724,S4724)=1,P4724,"")=1,COUNTIF($O$2:O4724,O4724),IF(COUNTIF($S$2:S4724,S4724)=1,P4724,""))</f>
        <v/>
      </c>
      <c r="O4724" s="9" t="str">
        <f>IF(COUNTIF($S$2:S4724,S4724)=1,P4724,"")</f>
        <v/>
      </c>
      <c r="P4724" s="9">
        <f>COUNTIF($S$2:S4724,S4724)</f>
        <v>42</v>
      </c>
      <c r="Q4724" s="2" t="s">
        <v>117</v>
      </c>
      <c r="R4724" s="2" t="s">
        <v>4843</v>
      </c>
      <c r="S4724" s="2" t="s">
        <v>83</v>
      </c>
      <c r="T4724" s="2">
        <v>12</v>
      </c>
      <c r="U4724" s="2">
        <v>12</v>
      </c>
      <c r="V4724" s="2">
        <v>1</v>
      </c>
      <c r="W4724" s="2">
        <v>8.8000000000000007</v>
      </c>
      <c r="X4724" s="2">
        <v>6.6000000000000005</v>
      </c>
      <c r="Y4724" s="2">
        <v>3.9599999999999996E-2</v>
      </c>
      <c r="Z4724" s="6">
        <v>46202</v>
      </c>
    </row>
    <row r="4725" spans="1:26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8" t="str">
        <f>IF(Table5[[#This Row],[Company Code]]&lt;&gt;"",Table5[[#This Row],[Contact Email]],"")</f>
        <v/>
      </c>
      <c r="M4725" s="2"/>
      <c r="N4725" s="9" t="str">
        <f>IF(IF(COUNTIF($S$2:S4725,S4725)=1,P4725,"")=1,COUNTIF($O$2:O4725,O4725),IF(COUNTIF($S$2:S4725,S4725)=1,P4725,""))</f>
        <v/>
      </c>
      <c r="O4725" s="9" t="str">
        <f>IF(COUNTIF($S$2:S4725,S4725)=1,P4725,"")</f>
        <v/>
      </c>
      <c r="P4725" s="9">
        <f>COUNTIF($S$2:S4725,S4725)</f>
        <v>43</v>
      </c>
      <c r="Q4725" s="2" t="s">
        <v>117</v>
      </c>
      <c r="R4725" s="2" t="s">
        <v>4844</v>
      </c>
      <c r="S4725" s="2" t="s">
        <v>83</v>
      </c>
      <c r="T4725" s="2">
        <v>12</v>
      </c>
      <c r="U4725" s="2">
        <v>12</v>
      </c>
      <c r="V4725" s="2">
        <v>1</v>
      </c>
      <c r="W4725" s="2">
        <v>8.8000000000000007</v>
      </c>
      <c r="X4725" s="2">
        <v>6.6000000000000005</v>
      </c>
      <c r="Y4725" s="2">
        <v>3.9599999999999996E-2</v>
      </c>
      <c r="Z4725" s="6">
        <v>46202</v>
      </c>
    </row>
    <row r="4726" spans="1:26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8" t="str">
        <f>IF(Table5[[#This Row],[Company Code]]&lt;&gt;"",Table5[[#This Row],[Contact Email]],"")</f>
        <v/>
      </c>
      <c r="M4726" s="2"/>
      <c r="N4726" s="9" t="str">
        <f>IF(IF(COUNTIF($S$2:S4726,S4726)=1,P4726,"")=1,COUNTIF($O$2:O4726,O4726),IF(COUNTIF($S$2:S4726,S4726)=1,P4726,""))</f>
        <v/>
      </c>
      <c r="O4726" s="9" t="str">
        <f>IF(COUNTIF($S$2:S4726,S4726)=1,P4726,"")</f>
        <v/>
      </c>
      <c r="P4726" s="9">
        <f>COUNTIF($S$2:S4726,S4726)</f>
        <v>44</v>
      </c>
      <c r="Q4726" s="2" t="s">
        <v>117</v>
      </c>
      <c r="R4726" s="2" t="s">
        <v>4845</v>
      </c>
      <c r="S4726" s="2" t="s">
        <v>83</v>
      </c>
      <c r="T4726" s="2">
        <v>24</v>
      </c>
      <c r="U4726" s="2">
        <v>12</v>
      </c>
      <c r="V4726" s="2">
        <v>2</v>
      </c>
      <c r="W4726" s="2">
        <v>17.600000000000001</v>
      </c>
      <c r="X4726" s="2">
        <v>13.200000000000001</v>
      </c>
      <c r="Y4726" s="2">
        <v>7.9199999999999993E-2</v>
      </c>
      <c r="Z4726" s="6">
        <v>46202</v>
      </c>
    </row>
    <row r="4727" spans="1:26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8" t="str">
        <f>IF(Table5[[#This Row],[Company Code]]&lt;&gt;"",Table5[[#This Row],[Contact Email]],"")</f>
        <v/>
      </c>
      <c r="M4727" s="2"/>
      <c r="N4727" s="9" t="str">
        <f>IF(IF(COUNTIF($S$2:S4727,S4727)=1,P4727,"")=1,COUNTIF($O$2:O4727,O4727),IF(COUNTIF($S$2:S4727,S4727)=1,P4727,""))</f>
        <v/>
      </c>
      <c r="O4727" s="9" t="str">
        <f>IF(COUNTIF($S$2:S4727,S4727)=1,P4727,"")</f>
        <v/>
      </c>
      <c r="P4727" s="9">
        <f>COUNTIF($S$2:S4727,S4727)</f>
        <v>45</v>
      </c>
      <c r="Q4727" s="2" t="s">
        <v>117</v>
      </c>
      <c r="R4727" s="2" t="s">
        <v>4846</v>
      </c>
      <c r="S4727" s="2" t="s">
        <v>83</v>
      </c>
      <c r="T4727" s="2">
        <v>24</v>
      </c>
      <c r="U4727" s="2">
        <v>12</v>
      </c>
      <c r="V4727" s="2">
        <v>2</v>
      </c>
      <c r="W4727" s="2">
        <v>17.600000000000001</v>
      </c>
      <c r="X4727" s="2">
        <v>13.200000000000001</v>
      </c>
      <c r="Y4727" s="2">
        <v>7.9199999999999993E-2</v>
      </c>
      <c r="Z4727" s="6">
        <v>46202</v>
      </c>
    </row>
    <row r="4728" spans="1:26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8" t="str">
        <f>IF(Table5[[#This Row],[Company Code]]&lt;&gt;"",Table5[[#This Row],[Contact Email]],"")</f>
        <v/>
      </c>
      <c r="M4728" s="2"/>
      <c r="N4728" s="9" t="str">
        <f>IF(IF(COUNTIF($S$2:S4728,S4728)=1,P4728,"")=1,COUNTIF($O$2:O4728,O4728),IF(COUNTIF($S$2:S4728,S4728)=1,P4728,""))</f>
        <v/>
      </c>
      <c r="O4728" s="9" t="str">
        <f>IF(COUNTIF($S$2:S4728,S4728)=1,P4728,"")</f>
        <v/>
      </c>
      <c r="P4728" s="9">
        <f>COUNTIF($S$2:S4728,S4728)</f>
        <v>46</v>
      </c>
      <c r="Q4728" s="2" t="s">
        <v>117</v>
      </c>
      <c r="R4728" s="2" t="s">
        <v>4847</v>
      </c>
      <c r="S4728" s="2" t="s">
        <v>83</v>
      </c>
      <c r="T4728" s="2">
        <v>24</v>
      </c>
      <c r="U4728" s="2">
        <v>12</v>
      </c>
      <c r="V4728" s="2">
        <v>2</v>
      </c>
      <c r="W4728" s="2">
        <v>17.600000000000001</v>
      </c>
      <c r="X4728" s="2">
        <v>13.200000000000001</v>
      </c>
      <c r="Y4728" s="2">
        <v>7.9199999999999993E-2</v>
      </c>
      <c r="Z4728" s="6">
        <v>46202</v>
      </c>
    </row>
    <row r="4729" spans="1:26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8" t="str">
        <f>IF(Table5[[#This Row],[Company Code]]&lt;&gt;"",Table5[[#This Row],[Contact Email]],"")</f>
        <v/>
      </c>
      <c r="M4729" s="2"/>
      <c r="N4729" s="9" t="str">
        <f>IF(IF(COUNTIF($S$2:S4729,S4729)=1,P4729,"")=1,COUNTIF($O$2:O4729,O4729),IF(COUNTIF($S$2:S4729,S4729)=1,P4729,""))</f>
        <v/>
      </c>
      <c r="O4729" s="9" t="str">
        <f>IF(COUNTIF($S$2:S4729,S4729)=1,P4729,"")</f>
        <v/>
      </c>
      <c r="P4729" s="9">
        <f>COUNTIF($S$2:S4729,S4729)</f>
        <v>47</v>
      </c>
      <c r="Q4729" s="2" t="s">
        <v>117</v>
      </c>
      <c r="R4729" s="2" t="s">
        <v>4848</v>
      </c>
      <c r="S4729" s="2" t="s">
        <v>83</v>
      </c>
      <c r="T4729" s="2">
        <v>12</v>
      </c>
      <c r="U4729" s="2">
        <v>12</v>
      </c>
      <c r="V4729" s="2">
        <v>1</v>
      </c>
      <c r="W4729" s="2">
        <v>8.8000000000000007</v>
      </c>
      <c r="X4729" s="2">
        <v>6.6000000000000005</v>
      </c>
      <c r="Y4729" s="2">
        <v>3.9599999999999996E-2</v>
      </c>
      <c r="Z4729" s="6">
        <v>46202</v>
      </c>
    </row>
    <row r="4730" spans="1:26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8" t="str">
        <f>IF(Table5[[#This Row],[Company Code]]&lt;&gt;"",Table5[[#This Row],[Contact Email]],"")</f>
        <v/>
      </c>
      <c r="M4730" s="2"/>
      <c r="N4730" s="9" t="str">
        <f>IF(IF(COUNTIF($S$2:S4730,S4730)=1,P4730,"")=1,COUNTIF($O$2:O4730,O4730),IF(COUNTIF($S$2:S4730,S4730)=1,P4730,""))</f>
        <v/>
      </c>
      <c r="O4730" s="9" t="str">
        <f>IF(COUNTIF($S$2:S4730,S4730)=1,P4730,"")</f>
        <v/>
      </c>
      <c r="P4730" s="9">
        <f>COUNTIF($S$2:S4730,S4730)</f>
        <v>48</v>
      </c>
      <c r="Q4730" s="2" t="s">
        <v>117</v>
      </c>
      <c r="R4730" s="2" t="s">
        <v>4849</v>
      </c>
      <c r="S4730" s="2" t="s">
        <v>83</v>
      </c>
      <c r="T4730" s="2">
        <v>108</v>
      </c>
      <c r="U4730" s="2">
        <v>12</v>
      </c>
      <c r="V4730" s="2">
        <v>9</v>
      </c>
      <c r="W4730" s="2">
        <v>79.2</v>
      </c>
      <c r="X4730" s="2">
        <v>59.400000000000006</v>
      </c>
      <c r="Y4730" s="2">
        <v>0.35639999999999999</v>
      </c>
      <c r="Z4730" s="6">
        <v>46202</v>
      </c>
    </row>
    <row r="4731" spans="1:26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8" t="str">
        <f>IF(Table5[[#This Row],[Company Code]]&lt;&gt;"",Table5[[#This Row],[Contact Email]],"")</f>
        <v/>
      </c>
      <c r="M4731" s="2"/>
      <c r="N4731" s="9" t="str">
        <f>IF(IF(COUNTIF($S$2:S4731,S4731)=1,P4731,"")=1,COUNTIF($O$2:O4731,O4731),IF(COUNTIF($S$2:S4731,S4731)=1,P4731,""))</f>
        <v/>
      </c>
      <c r="O4731" s="9" t="str">
        <f>IF(COUNTIF($S$2:S4731,S4731)=1,P4731,"")</f>
        <v/>
      </c>
      <c r="P4731" s="9">
        <f>COUNTIF($S$2:S4731,S4731)</f>
        <v>49</v>
      </c>
      <c r="Q4731" s="2" t="s">
        <v>117</v>
      </c>
      <c r="R4731" s="2" t="s">
        <v>4850</v>
      </c>
      <c r="S4731" s="2" t="s">
        <v>83</v>
      </c>
      <c r="T4731" s="2">
        <v>12</v>
      </c>
      <c r="U4731" s="2">
        <v>12</v>
      </c>
      <c r="V4731" s="2">
        <v>1</v>
      </c>
      <c r="W4731" s="2">
        <v>8.8000000000000007</v>
      </c>
      <c r="X4731" s="2">
        <v>6.6000000000000005</v>
      </c>
      <c r="Y4731" s="2">
        <v>3.9599999999999996E-2</v>
      </c>
      <c r="Z4731" s="6">
        <v>46202</v>
      </c>
    </row>
    <row r="4732" spans="1:26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8" t="str">
        <f>IF(Table5[[#This Row],[Company Code]]&lt;&gt;"",Table5[[#This Row],[Contact Email]],"")</f>
        <v/>
      </c>
      <c r="M4732" s="2"/>
      <c r="N4732" s="9" t="str">
        <f>IF(IF(COUNTIF($S$2:S4732,S4732)=1,P4732,"")=1,COUNTIF($O$2:O4732,O4732),IF(COUNTIF($S$2:S4732,S4732)=1,P4732,""))</f>
        <v/>
      </c>
      <c r="O4732" s="9" t="str">
        <f>IF(COUNTIF($S$2:S4732,S4732)=1,P4732,"")</f>
        <v/>
      </c>
      <c r="P4732" s="9">
        <f>COUNTIF($S$2:S4732,S4732)</f>
        <v>50</v>
      </c>
      <c r="Q4732" s="2" t="s">
        <v>117</v>
      </c>
      <c r="R4732" s="2" t="s">
        <v>4851</v>
      </c>
      <c r="S4732" s="2" t="s">
        <v>83</v>
      </c>
      <c r="T4732" s="2">
        <v>24</v>
      </c>
      <c r="U4732" s="2">
        <v>12</v>
      </c>
      <c r="V4732" s="2">
        <v>2</v>
      </c>
      <c r="W4732" s="2">
        <v>17.600000000000001</v>
      </c>
      <c r="X4732" s="2">
        <v>13.200000000000001</v>
      </c>
      <c r="Y4732" s="2">
        <v>7.9199999999999993E-2</v>
      </c>
      <c r="Z4732" s="6">
        <v>46202</v>
      </c>
    </row>
    <row r="4733" spans="1:26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8" t="str">
        <f>IF(Table5[[#This Row],[Company Code]]&lt;&gt;"",Table5[[#This Row],[Contact Email]],"")</f>
        <v/>
      </c>
      <c r="M4733" s="2"/>
      <c r="N4733" s="9" t="str">
        <f>IF(IF(COUNTIF($S$2:S4733,S4733)=1,P4733,"")=1,COUNTIF($O$2:O4733,O4733),IF(COUNTIF($S$2:S4733,S4733)=1,P4733,""))</f>
        <v/>
      </c>
      <c r="O4733" s="9" t="str">
        <f>IF(COUNTIF($S$2:S4733,S4733)=1,P4733,"")</f>
        <v/>
      </c>
      <c r="P4733" s="9">
        <f>COUNTIF($S$2:S4733,S4733)</f>
        <v>51</v>
      </c>
      <c r="Q4733" s="2" t="s">
        <v>117</v>
      </c>
      <c r="R4733" s="2" t="s">
        <v>4852</v>
      </c>
      <c r="S4733" s="2" t="s">
        <v>83</v>
      </c>
      <c r="T4733" s="2">
        <v>48</v>
      </c>
      <c r="U4733" s="2">
        <v>12</v>
      </c>
      <c r="V4733" s="2">
        <v>4</v>
      </c>
      <c r="W4733" s="2">
        <v>35.200000000000003</v>
      </c>
      <c r="X4733" s="2">
        <v>26.400000000000002</v>
      </c>
      <c r="Y4733" s="2">
        <v>0.15839999999999999</v>
      </c>
      <c r="Z4733" s="6">
        <v>46202</v>
      </c>
    </row>
    <row r="4734" spans="1:26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8" t="str">
        <f>IF(Table5[[#This Row],[Company Code]]&lt;&gt;"",Table5[[#This Row],[Contact Email]],"")</f>
        <v/>
      </c>
      <c r="M4734" s="2"/>
      <c r="N4734" s="9" t="str">
        <f>IF(IF(COUNTIF($S$2:S4734,S4734)=1,P4734,"")=1,COUNTIF($O$2:O4734,O4734),IF(COUNTIF($S$2:S4734,S4734)=1,P4734,""))</f>
        <v/>
      </c>
      <c r="O4734" s="9" t="str">
        <f>IF(COUNTIF($S$2:S4734,S4734)=1,P4734,"")</f>
        <v/>
      </c>
      <c r="P4734" s="9">
        <f>COUNTIF($S$2:S4734,S4734)</f>
        <v>52</v>
      </c>
      <c r="Q4734" s="2" t="s">
        <v>117</v>
      </c>
      <c r="R4734" s="2" t="s">
        <v>4853</v>
      </c>
      <c r="S4734" s="2" t="s">
        <v>83</v>
      </c>
      <c r="T4734" s="2">
        <v>168</v>
      </c>
      <c r="U4734" s="2">
        <v>12</v>
      </c>
      <c r="V4734" s="2">
        <v>14</v>
      </c>
      <c r="W4734" s="2">
        <v>123.2</v>
      </c>
      <c r="X4734" s="2">
        <v>92.4</v>
      </c>
      <c r="Y4734" s="2">
        <v>0.5544</v>
      </c>
      <c r="Z4734" s="6">
        <v>46202</v>
      </c>
    </row>
    <row r="4735" spans="1:26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8" t="str">
        <f>IF(Table5[[#This Row],[Company Code]]&lt;&gt;"",Table5[[#This Row],[Contact Email]],"")</f>
        <v/>
      </c>
      <c r="M4735" s="2"/>
      <c r="N4735" s="9" t="str">
        <f>IF(IF(COUNTIF($S$2:S4735,S4735)=1,P4735,"")=1,COUNTIF($O$2:O4735,O4735),IF(COUNTIF($S$2:S4735,S4735)=1,P4735,""))</f>
        <v/>
      </c>
      <c r="O4735" s="9" t="str">
        <f>IF(COUNTIF($S$2:S4735,S4735)=1,P4735,"")</f>
        <v/>
      </c>
      <c r="P4735" s="9">
        <f>COUNTIF($S$2:S4735,S4735)</f>
        <v>53</v>
      </c>
      <c r="Q4735" s="2" t="s">
        <v>117</v>
      </c>
      <c r="R4735" s="2" t="s">
        <v>4854</v>
      </c>
      <c r="S4735" s="2" t="s">
        <v>83</v>
      </c>
      <c r="T4735" s="2">
        <v>12</v>
      </c>
      <c r="U4735" s="2">
        <v>12</v>
      </c>
      <c r="V4735" s="2">
        <v>1</v>
      </c>
      <c r="W4735" s="2">
        <v>8.8000000000000007</v>
      </c>
      <c r="X4735" s="2">
        <v>6.6000000000000005</v>
      </c>
      <c r="Y4735" s="2">
        <v>3.9599999999999996E-2</v>
      </c>
      <c r="Z4735" s="6">
        <v>46202</v>
      </c>
    </row>
    <row r="4736" spans="1:26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8" t="str">
        <f>IF(Table5[[#This Row],[Company Code]]&lt;&gt;"",Table5[[#This Row],[Contact Email]],"")</f>
        <v/>
      </c>
      <c r="M4736" s="2"/>
      <c r="N4736" s="9" t="str">
        <f>IF(IF(COUNTIF($S$2:S4736,S4736)=1,P4736,"")=1,COUNTIF($O$2:O4736,O4736),IF(COUNTIF($S$2:S4736,S4736)=1,P4736,""))</f>
        <v/>
      </c>
      <c r="O4736" s="9" t="str">
        <f>IF(COUNTIF($S$2:S4736,S4736)=1,P4736,"")</f>
        <v/>
      </c>
      <c r="P4736" s="9">
        <f>COUNTIF($S$2:S4736,S4736)</f>
        <v>54</v>
      </c>
      <c r="Q4736" s="2" t="s">
        <v>117</v>
      </c>
      <c r="R4736" s="2" t="s">
        <v>4855</v>
      </c>
      <c r="S4736" s="2" t="s">
        <v>83</v>
      </c>
      <c r="T4736" s="2">
        <v>48</v>
      </c>
      <c r="U4736" s="2">
        <v>12</v>
      </c>
      <c r="V4736" s="2">
        <v>4</v>
      </c>
      <c r="W4736" s="2">
        <v>35.200000000000003</v>
      </c>
      <c r="X4736" s="2">
        <v>26.400000000000002</v>
      </c>
      <c r="Y4736" s="2">
        <v>0.15839999999999999</v>
      </c>
      <c r="Z4736" s="6">
        <v>46202</v>
      </c>
    </row>
    <row r="4737" spans="1:26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8" t="str">
        <f>IF(Table5[[#This Row],[Company Code]]&lt;&gt;"",Table5[[#This Row],[Contact Email]],"")</f>
        <v/>
      </c>
      <c r="M4737" s="2"/>
      <c r="N4737" s="9" t="str">
        <f>IF(IF(COUNTIF($S$2:S4737,S4737)=1,P4737,"")=1,COUNTIF($O$2:O4737,O4737),IF(COUNTIF($S$2:S4737,S4737)=1,P4737,""))</f>
        <v/>
      </c>
      <c r="O4737" s="9" t="str">
        <f>IF(COUNTIF($S$2:S4737,S4737)=1,P4737,"")</f>
        <v/>
      </c>
      <c r="P4737" s="9">
        <f>COUNTIF($S$2:S4737,S4737)</f>
        <v>55</v>
      </c>
      <c r="Q4737" s="2" t="s">
        <v>117</v>
      </c>
      <c r="R4737" s="2" t="s">
        <v>4856</v>
      </c>
      <c r="S4737" s="2" t="s">
        <v>83</v>
      </c>
      <c r="T4737" s="2">
        <v>24</v>
      </c>
      <c r="U4737" s="2">
        <v>12</v>
      </c>
      <c r="V4737" s="2">
        <v>2</v>
      </c>
      <c r="W4737" s="2">
        <v>17.600000000000001</v>
      </c>
      <c r="X4737" s="2">
        <v>13.200000000000001</v>
      </c>
      <c r="Y4737" s="2">
        <v>7.9199999999999993E-2</v>
      </c>
      <c r="Z4737" s="6">
        <v>46202</v>
      </c>
    </row>
    <row r="4738" spans="1:26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8" t="str">
        <f>IF(Table5[[#This Row],[Company Code]]&lt;&gt;"",Table5[[#This Row],[Contact Email]],"")</f>
        <v/>
      </c>
      <c r="M4738" s="2"/>
      <c r="N4738" s="9" t="str">
        <f>IF(IF(COUNTIF($S$2:S4738,S4738)=1,P4738,"")=1,COUNTIF($O$2:O4738,O4738),IF(COUNTIF($S$2:S4738,S4738)=1,P4738,""))</f>
        <v/>
      </c>
      <c r="O4738" s="9" t="str">
        <f>IF(COUNTIF($S$2:S4738,S4738)=1,P4738,"")</f>
        <v/>
      </c>
      <c r="P4738" s="9">
        <f>COUNTIF($S$2:S4738,S4738)</f>
        <v>56</v>
      </c>
      <c r="Q4738" s="2" t="s">
        <v>117</v>
      </c>
      <c r="R4738" s="2" t="s">
        <v>4857</v>
      </c>
      <c r="S4738" s="2" t="s">
        <v>83</v>
      </c>
      <c r="T4738" s="2">
        <v>12</v>
      </c>
      <c r="U4738" s="2">
        <v>12</v>
      </c>
      <c r="V4738" s="2">
        <v>1</v>
      </c>
      <c r="W4738" s="2">
        <v>8.8000000000000007</v>
      </c>
      <c r="X4738" s="2">
        <v>6.6000000000000005</v>
      </c>
      <c r="Y4738" s="2">
        <v>3.9599999999999996E-2</v>
      </c>
      <c r="Z4738" s="6">
        <v>46202</v>
      </c>
    </row>
    <row r="4739" spans="1:26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8" t="str">
        <f>IF(Table5[[#This Row],[Company Code]]&lt;&gt;"",Table5[[#This Row],[Contact Email]],"")</f>
        <v/>
      </c>
      <c r="M4739" s="2"/>
      <c r="N4739" s="9" t="str">
        <f>IF(IF(COUNTIF($S$2:S4739,S4739)=1,P4739,"")=1,COUNTIF($O$2:O4739,O4739),IF(COUNTIF($S$2:S4739,S4739)=1,P4739,""))</f>
        <v/>
      </c>
      <c r="O4739" s="9" t="str">
        <f>IF(COUNTIF($S$2:S4739,S4739)=1,P4739,"")</f>
        <v/>
      </c>
      <c r="P4739" s="9">
        <f>COUNTIF($S$2:S4739,S4739)</f>
        <v>57</v>
      </c>
      <c r="Q4739" s="2" t="s">
        <v>117</v>
      </c>
      <c r="R4739" s="2" t="s">
        <v>4858</v>
      </c>
      <c r="S4739" s="2" t="s">
        <v>83</v>
      </c>
      <c r="T4739" s="2">
        <v>24</v>
      </c>
      <c r="U4739" s="2">
        <v>12</v>
      </c>
      <c r="V4739" s="2">
        <v>2</v>
      </c>
      <c r="W4739" s="2">
        <v>17.600000000000001</v>
      </c>
      <c r="X4739" s="2">
        <v>13.200000000000001</v>
      </c>
      <c r="Y4739" s="2">
        <v>7.9199999999999993E-2</v>
      </c>
      <c r="Z4739" s="6">
        <v>46202</v>
      </c>
    </row>
    <row r="4740" spans="1:26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8" t="str">
        <f>IF(Table5[[#This Row],[Company Code]]&lt;&gt;"",Table5[[#This Row],[Contact Email]],"")</f>
        <v/>
      </c>
      <c r="M4740" s="2"/>
      <c r="N4740" s="9" t="str">
        <f>IF(IF(COUNTIF($S$2:S4740,S4740)=1,P4740,"")=1,COUNTIF($O$2:O4740,O4740),IF(COUNTIF($S$2:S4740,S4740)=1,P4740,""))</f>
        <v/>
      </c>
      <c r="O4740" s="9" t="str">
        <f>IF(COUNTIF($S$2:S4740,S4740)=1,P4740,"")</f>
        <v/>
      </c>
      <c r="P4740" s="9">
        <f>COUNTIF($S$2:S4740,S4740)</f>
        <v>58</v>
      </c>
      <c r="Q4740" s="2" t="s">
        <v>117</v>
      </c>
      <c r="R4740" s="2" t="s">
        <v>4859</v>
      </c>
      <c r="S4740" s="2" t="s">
        <v>83</v>
      </c>
      <c r="T4740" s="2">
        <v>12</v>
      </c>
      <c r="U4740" s="2">
        <v>12</v>
      </c>
      <c r="V4740" s="2">
        <v>1</v>
      </c>
      <c r="W4740" s="2">
        <v>8.8000000000000007</v>
      </c>
      <c r="X4740" s="2">
        <v>6.6000000000000005</v>
      </c>
      <c r="Y4740" s="2">
        <v>3.9599999999999996E-2</v>
      </c>
      <c r="Z4740" s="6">
        <v>46202</v>
      </c>
    </row>
    <row r="4741" spans="1:26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8" t="str">
        <f>IF(Table5[[#This Row],[Company Code]]&lt;&gt;"",Table5[[#This Row],[Contact Email]],"")</f>
        <v/>
      </c>
      <c r="M4741" s="2"/>
      <c r="N4741" s="9" t="str">
        <f>IF(IF(COUNTIF($S$2:S4741,S4741)=1,P4741,"")=1,COUNTIF($O$2:O4741,O4741),IF(COUNTIF($S$2:S4741,S4741)=1,P4741,""))</f>
        <v/>
      </c>
      <c r="O4741" s="9" t="str">
        <f>IF(COUNTIF($S$2:S4741,S4741)=1,P4741,"")</f>
        <v/>
      </c>
      <c r="P4741" s="9">
        <f>COUNTIF($S$2:S4741,S4741)</f>
        <v>59</v>
      </c>
      <c r="Q4741" s="2" t="s">
        <v>117</v>
      </c>
      <c r="R4741" s="2" t="s">
        <v>4860</v>
      </c>
      <c r="S4741" s="2" t="s">
        <v>83</v>
      </c>
      <c r="T4741" s="2">
        <v>60</v>
      </c>
      <c r="U4741" s="2">
        <v>12</v>
      </c>
      <c r="V4741" s="2">
        <v>5</v>
      </c>
      <c r="W4741" s="2">
        <v>44</v>
      </c>
      <c r="X4741" s="2">
        <v>33</v>
      </c>
      <c r="Y4741" s="2">
        <v>0.19800000000000001</v>
      </c>
      <c r="Z4741" s="6">
        <v>46202</v>
      </c>
    </row>
    <row r="4742" spans="1:26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8" t="str">
        <f>IF(Table5[[#This Row],[Company Code]]&lt;&gt;"",Table5[[#This Row],[Contact Email]],"")</f>
        <v/>
      </c>
      <c r="M4742" s="2"/>
      <c r="N4742" s="9" t="str">
        <f>IF(IF(COUNTIF($S$2:S4742,S4742)=1,P4742,"")=1,COUNTIF($O$2:O4742,O4742),IF(COUNTIF($S$2:S4742,S4742)=1,P4742,""))</f>
        <v/>
      </c>
      <c r="O4742" s="9" t="str">
        <f>IF(COUNTIF($S$2:S4742,S4742)=1,P4742,"")</f>
        <v/>
      </c>
      <c r="P4742" s="9">
        <f>COUNTIF($S$2:S4742,S4742)</f>
        <v>60</v>
      </c>
      <c r="Q4742" s="2" t="s">
        <v>117</v>
      </c>
      <c r="R4742" s="2" t="s">
        <v>4861</v>
      </c>
      <c r="S4742" s="2" t="s">
        <v>83</v>
      </c>
      <c r="T4742" s="2">
        <v>12</v>
      </c>
      <c r="U4742" s="2">
        <v>12</v>
      </c>
      <c r="V4742" s="2">
        <v>1</v>
      </c>
      <c r="W4742" s="2">
        <v>8.8000000000000007</v>
      </c>
      <c r="X4742" s="2">
        <v>6.6000000000000005</v>
      </c>
      <c r="Y4742" s="2">
        <v>3.9599999999999996E-2</v>
      </c>
      <c r="Z4742" s="6">
        <v>46202</v>
      </c>
    </row>
    <row r="4743" spans="1:26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8" t="str">
        <f>IF(Table5[[#This Row],[Company Code]]&lt;&gt;"",Table5[[#This Row],[Contact Email]],"")</f>
        <v/>
      </c>
      <c r="M4743" s="2"/>
      <c r="N4743" s="9" t="str">
        <f>IF(IF(COUNTIF($S$2:S4743,S4743)=1,P4743,"")=1,COUNTIF($O$2:O4743,O4743),IF(COUNTIF($S$2:S4743,S4743)=1,P4743,""))</f>
        <v/>
      </c>
      <c r="O4743" s="9" t="str">
        <f>IF(COUNTIF($S$2:S4743,S4743)=1,P4743,"")</f>
        <v/>
      </c>
      <c r="P4743" s="9">
        <f>COUNTIF($S$2:S4743,S4743)</f>
        <v>61</v>
      </c>
      <c r="Q4743" s="2" t="s">
        <v>117</v>
      </c>
      <c r="R4743" s="2" t="s">
        <v>4862</v>
      </c>
      <c r="S4743" s="2" t="s">
        <v>83</v>
      </c>
      <c r="T4743" s="2">
        <v>12</v>
      </c>
      <c r="U4743" s="2">
        <v>12</v>
      </c>
      <c r="V4743" s="2">
        <v>1</v>
      </c>
      <c r="W4743" s="2">
        <v>8.8000000000000007</v>
      </c>
      <c r="X4743" s="2">
        <v>6.6000000000000005</v>
      </c>
      <c r="Y4743" s="2">
        <v>3.9599999999999996E-2</v>
      </c>
      <c r="Z4743" s="6">
        <v>46202</v>
      </c>
    </row>
    <row r="4744" spans="1:26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8" t="str">
        <f>IF(Table5[[#This Row],[Company Code]]&lt;&gt;"",Table5[[#This Row],[Contact Email]],"")</f>
        <v/>
      </c>
      <c r="M4744" s="2"/>
      <c r="N4744" s="9" t="str">
        <f>IF(IF(COUNTIF($S$2:S4744,S4744)=1,P4744,"")=1,COUNTIF($O$2:O4744,O4744),IF(COUNTIF($S$2:S4744,S4744)=1,P4744,""))</f>
        <v/>
      </c>
      <c r="O4744" s="9" t="str">
        <f>IF(COUNTIF($S$2:S4744,S4744)=1,P4744,"")</f>
        <v/>
      </c>
      <c r="P4744" s="9">
        <f>COUNTIF($S$2:S4744,S4744)</f>
        <v>62</v>
      </c>
      <c r="Q4744" s="2" t="s">
        <v>117</v>
      </c>
      <c r="R4744" s="2" t="s">
        <v>4863</v>
      </c>
      <c r="S4744" s="2" t="s">
        <v>83</v>
      </c>
      <c r="T4744" s="2">
        <v>12</v>
      </c>
      <c r="U4744" s="2">
        <v>12</v>
      </c>
      <c r="V4744" s="2">
        <v>1</v>
      </c>
      <c r="W4744" s="2">
        <v>8.8000000000000007</v>
      </c>
      <c r="X4744" s="2">
        <v>6.6000000000000005</v>
      </c>
      <c r="Y4744" s="2">
        <v>3.9599999999999996E-2</v>
      </c>
      <c r="Z4744" s="6">
        <v>46202</v>
      </c>
    </row>
    <row r="4745" spans="1:26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8" t="str">
        <f>IF(Table5[[#This Row],[Company Code]]&lt;&gt;"",Table5[[#This Row],[Contact Email]],"")</f>
        <v/>
      </c>
      <c r="M4745" s="2"/>
      <c r="N4745" s="9" t="str">
        <f>IF(IF(COUNTIF($S$2:S4745,S4745)=1,P4745,"")=1,COUNTIF($O$2:O4745,O4745),IF(COUNTIF($S$2:S4745,S4745)=1,P4745,""))</f>
        <v/>
      </c>
      <c r="O4745" s="9" t="str">
        <f>IF(COUNTIF($S$2:S4745,S4745)=1,P4745,"")</f>
        <v/>
      </c>
      <c r="P4745" s="9">
        <f>COUNTIF($S$2:S4745,S4745)</f>
        <v>63</v>
      </c>
      <c r="Q4745" s="2" t="s">
        <v>117</v>
      </c>
      <c r="R4745" s="2" t="s">
        <v>4864</v>
      </c>
      <c r="S4745" s="2" t="s">
        <v>83</v>
      </c>
      <c r="T4745" s="2">
        <v>72</v>
      </c>
      <c r="U4745" s="2">
        <v>12</v>
      </c>
      <c r="V4745" s="2">
        <v>6</v>
      </c>
      <c r="W4745" s="2">
        <v>52.800000000000004</v>
      </c>
      <c r="X4745" s="2">
        <v>39.6</v>
      </c>
      <c r="Y4745" s="2">
        <v>0.23760000000000001</v>
      </c>
      <c r="Z4745" s="6">
        <v>46202</v>
      </c>
    </row>
    <row r="4746" spans="1:26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8" t="str">
        <f>IF(Table5[[#This Row],[Company Code]]&lt;&gt;"",Table5[[#This Row],[Contact Email]],"")</f>
        <v/>
      </c>
      <c r="M4746" s="2"/>
      <c r="N4746" s="9" t="str">
        <f>IF(IF(COUNTIF($S$2:S4746,S4746)=1,P4746,"")=1,COUNTIF($O$2:O4746,O4746),IF(COUNTIF($S$2:S4746,S4746)=1,P4746,""))</f>
        <v/>
      </c>
      <c r="O4746" s="9" t="str">
        <f>IF(COUNTIF($S$2:S4746,S4746)=1,P4746,"")</f>
        <v/>
      </c>
      <c r="P4746" s="9">
        <f>COUNTIF($S$2:S4746,S4746)</f>
        <v>64</v>
      </c>
      <c r="Q4746" s="2" t="s">
        <v>117</v>
      </c>
      <c r="R4746" s="2" t="s">
        <v>4865</v>
      </c>
      <c r="S4746" s="2" t="s">
        <v>83</v>
      </c>
      <c r="T4746" s="2">
        <v>60</v>
      </c>
      <c r="U4746" s="2">
        <v>12</v>
      </c>
      <c r="V4746" s="2">
        <v>5</v>
      </c>
      <c r="W4746" s="2">
        <v>44</v>
      </c>
      <c r="X4746" s="2">
        <v>33</v>
      </c>
      <c r="Y4746" s="2">
        <v>0.19800000000000001</v>
      </c>
      <c r="Z4746" s="6">
        <v>46202</v>
      </c>
    </row>
    <row r="4747" spans="1:26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8" t="str">
        <f>IF(Table5[[#This Row],[Company Code]]&lt;&gt;"",Table5[[#This Row],[Contact Email]],"")</f>
        <v/>
      </c>
      <c r="M4747" s="2"/>
      <c r="N4747" s="9" t="str">
        <f>IF(IF(COUNTIF($S$2:S4747,S4747)=1,P4747,"")=1,COUNTIF($O$2:O4747,O4747),IF(COUNTIF($S$2:S4747,S4747)=1,P4747,""))</f>
        <v/>
      </c>
      <c r="O4747" s="9" t="str">
        <f>IF(COUNTIF($S$2:S4747,S4747)=1,P4747,"")</f>
        <v/>
      </c>
      <c r="P4747" s="9">
        <f>COUNTIF($S$2:S4747,S4747)</f>
        <v>65</v>
      </c>
      <c r="Q4747" s="2" t="s">
        <v>117</v>
      </c>
      <c r="R4747" s="2" t="s">
        <v>4866</v>
      </c>
      <c r="S4747" s="2" t="s">
        <v>83</v>
      </c>
      <c r="T4747" s="2">
        <v>132</v>
      </c>
      <c r="U4747" s="2">
        <v>12</v>
      </c>
      <c r="V4747" s="2">
        <v>11</v>
      </c>
      <c r="W4747" s="2">
        <v>96.8</v>
      </c>
      <c r="X4747" s="2">
        <v>72.600000000000009</v>
      </c>
      <c r="Y4747" s="2">
        <v>0.43559999999999999</v>
      </c>
      <c r="Z4747" s="6">
        <v>46202</v>
      </c>
    </row>
    <row r="4748" spans="1:26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8" t="str">
        <f>IF(Table5[[#This Row],[Company Code]]&lt;&gt;"",Table5[[#This Row],[Contact Email]],"")</f>
        <v/>
      </c>
      <c r="M4748" s="2"/>
      <c r="N4748" s="9" t="str">
        <f>IF(IF(COUNTIF($S$2:S4748,S4748)=1,P4748,"")=1,COUNTIF($O$2:O4748,O4748),IF(COUNTIF($S$2:S4748,S4748)=1,P4748,""))</f>
        <v/>
      </c>
      <c r="O4748" s="9" t="str">
        <f>IF(COUNTIF($S$2:S4748,S4748)=1,P4748,"")</f>
        <v/>
      </c>
      <c r="P4748" s="9">
        <f>COUNTIF($S$2:S4748,S4748)</f>
        <v>66</v>
      </c>
      <c r="Q4748" s="2" t="s">
        <v>117</v>
      </c>
      <c r="R4748" s="2" t="s">
        <v>4867</v>
      </c>
      <c r="S4748" s="2" t="s">
        <v>83</v>
      </c>
      <c r="T4748" s="2">
        <v>120</v>
      </c>
      <c r="U4748" s="2">
        <v>12</v>
      </c>
      <c r="V4748" s="2">
        <v>10</v>
      </c>
      <c r="W4748" s="2">
        <v>88</v>
      </c>
      <c r="X4748" s="2">
        <v>66</v>
      </c>
      <c r="Y4748" s="2">
        <v>0.39600000000000002</v>
      </c>
      <c r="Z4748" s="6">
        <v>46202</v>
      </c>
    </row>
    <row r="4749" spans="1:26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8" t="str">
        <f>IF(Table5[[#This Row],[Company Code]]&lt;&gt;"",Table5[[#This Row],[Contact Email]],"")</f>
        <v/>
      </c>
      <c r="M4749" s="2"/>
      <c r="N4749" s="9" t="str">
        <f>IF(IF(COUNTIF($S$2:S4749,S4749)=1,P4749,"")=1,COUNTIF($O$2:O4749,O4749),IF(COUNTIF($S$2:S4749,S4749)=1,P4749,""))</f>
        <v/>
      </c>
      <c r="O4749" s="9" t="str">
        <f>IF(COUNTIF($S$2:S4749,S4749)=1,P4749,"")</f>
        <v/>
      </c>
      <c r="P4749" s="9">
        <f>COUNTIF($S$2:S4749,S4749)</f>
        <v>67</v>
      </c>
      <c r="Q4749" s="2" t="s">
        <v>117</v>
      </c>
      <c r="R4749" s="2" t="s">
        <v>4868</v>
      </c>
      <c r="S4749" s="2" t="s">
        <v>83</v>
      </c>
      <c r="T4749" s="2">
        <v>108</v>
      </c>
      <c r="U4749" s="2">
        <v>12</v>
      </c>
      <c r="V4749" s="2">
        <v>9</v>
      </c>
      <c r="W4749" s="2">
        <v>79.2</v>
      </c>
      <c r="X4749" s="2">
        <v>59.400000000000006</v>
      </c>
      <c r="Y4749" s="2">
        <v>0.35639999999999999</v>
      </c>
      <c r="Z4749" s="6">
        <v>46202</v>
      </c>
    </row>
    <row r="4750" spans="1:26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8" t="str">
        <f>IF(Table5[[#This Row],[Company Code]]&lt;&gt;"",Table5[[#This Row],[Contact Email]],"")</f>
        <v/>
      </c>
      <c r="M4750" s="2"/>
      <c r="N4750" s="9" t="str">
        <f>IF(IF(COUNTIF($S$2:S4750,S4750)=1,P4750,"")=1,COUNTIF($O$2:O4750,O4750),IF(COUNTIF($S$2:S4750,S4750)=1,P4750,""))</f>
        <v/>
      </c>
      <c r="O4750" s="9" t="str">
        <f>IF(COUNTIF($S$2:S4750,S4750)=1,P4750,"")</f>
        <v/>
      </c>
      <c r="P4750" s="9">
        <f>COUNTIF($S$2:S4750,S4750)</f>
        <v>68</v>
      </c>
      <c r="Q4750" s="2" t="s">
        <v>117</v>
      </c>
      <c r="R4750" s="2" t="s">
        <v>4869</v>
      </c>
      <c r="S4750" s="2" t="s">
        <v>83</v>
      </c>
      <c r="T4750" s="2">
        <v>120</v>
      </c>
      <c r="U4750" s="2">
        <v>12</v>
      </c>
      <c r="V4750" s="2">
        <v>10</v>
      </c>
      <c r="W4750" s="2">
        <v>88</v>
      </c>
      <c r="X4750" s="2">
        <v>66</v>
      </c>
      <c r="Y4750" s="2">
        <v>0.39600000000000002</v>
      </c>
      <c r="Z4750" s="6">
        <v>46202</v>
      </c>
    </row>
    <row r="4751" spans="1:26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8" t="str">
        <f>IF(Table5[[#This Row],[Company Code]]&lt;&gt;"",Table5[[#This Row],[Contact Email]],"")</f>
        <v/>
      </c>
      <c r="M4751" s="2"/>
      <c r="N4751" s="9" t="str">
        <f>IF(IF(COUNTIF($S$2:S4751,S4751)=1,P4751,"")=1,COUNTIF($O$2:O4751,O4751),IF(COUNTIF($S$2:S4751,S4751)=1,P4751,""))</f>
        <v/>
      </c>
      <c r="O4751" s="9" t="str">
        <f>IF(COUNTIF($S$2:S4751,S4751)=1,P4751,"")</f>
        <v/>
      </c>
      <c r="P4751" s="9">
        <f>COUNTIF($S$2:S4751,S4751)</f>
        <v>69</v>
      </c>
      <c r="Q4751" s="2" t="s">
        <v>117</v>
      </c>
      <c r="R4751" s="2" t="s">
        <v>4870</v>
      </c>
      <c r="S4751" s="2" t="s">
        <v>83</v>
      </c>
      <c r="T4751" s="2">
        <v>84</v>
      </c>
      <c r="U4751" s="2">
        <v>12</v>
      </c>
      <c r="V4751" s="2">
        <v>7</v>
      </c>
      <c r="W4751" s="2">
        <v>61.6</v>
      </c>
      <c r="X4751" s="2">
        <v>46.2</v>
      </c>
      <c r="Y4751" s="2">
        <v>0.2772</v>
      </c>
      <c r="Z4751" s="6">
        <v>46202</v>
      </c>
    </row>
    <row r="4752" spans="1:26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8" t="str">
        <f>IF(Table5[[#This Row],[Company Code]]&lt;&gt;"",Table5[[#This Row],[Contact Email]],"")</f>
        <v/>
      </c>
      <c r="M4752" s="2"/>
      <c r="N4752" s="9" t="str">
        <f>IF(IF(COUNTIF($S$2:S4752,S4752)=1,P4752,"")=1,COUNTIF($O$2:O4752,O4752),IF(COUNTIF($S$2:S4752,S4752)=1,P4752,""))</f>
        <v/>
      </c>
      <c r="O4752" s="9" t="str">
        <f>IF(COUNTIF($S$2:S4752,S4752)=1,P4752,"")</f>
        <v/>
      </c>
      <c r="P4752" s="9">
        <f>COUNTIF($S$2:S4752,S4752)</f>
        <v>70</v>
      </c>
      <c r="Q4752" s="2" t="s">
        <v>117</v>
      </c>
      <c r="R4752" s="2" t="s">
        <v>4871</v>
      </c>
      <c r="S4752" s="2" t="s">
        <v>83</v>
      </c>
      <c r="T4752" s="2">
        <v>12</v>
      </c>
      <c r="U4752" s="2">
        <v>12</v>
      </c>
      <c r="V4752" s="2">
        <v>1</v>
      </c>
      <c r="W4752" s="2">
        <v>8.8000000000000007</v>
      </c>
      <c r="X4752" s="2">
        <v>6.6000000000000005</v>
      </c>
      <c r="Y4752" s="2">
        <v>3.9599999999999996E-2</v>
      </c>
      <c r="Z4752" s="6">
        <v>46202</v>
      </c>
    </row>
    <row r="4753" spans="1:26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8" t="str">
        <f>IF(Table5[[#This Row],[Company Code]]&lt;&gt;"",Table5[[#This Row],[Contact Email]],"")</f>
        <v/>
      </c>
      <c r="M4753" s="2"/>
      <c r="N4753" s="9" t="str">
        <f>IF(IF(COUNTIF($S$2:S4753,S4753)=1,P4753,"")=1,COUNTIF($O$2:O4753,O4753),IF(COUNTIF($S$2:S4753,S4753)=1,P4753,""))</f>
        <v/>
      </c>
      <c r="O4753" s="9" t="str">
        <f>IF(COUNTIF($S$2:S4753,S4753)=1,P4753,"")</f>
        <v/>
      </c>
      <c r="P4753" s="9">
        <f>COUNTIF($S$2:S4753,S4753)</f>
        <v>71</v>
      </c>
      <c r="Q4753" s="2" t="s">
        <v>117</v>
      </c>
      <c r="R4753" s="2" t="s">
        <v>4872</v>
      </c>
      <c r="S4753" s="2" t="s">
        <v>83</v>
      </c>
      <c r="T4753" s="2">
        <v>108</v>
      </c>
      <c r="U4753" s="2">
        <v>12</v>
      </c>
      <c r="V4753" s="2">
        <v>9</v>
      </c>
      <c r="W4753" s="2">
        <v>79.2</v>
      </c>
      <c r="X4753" s="2">
        <v>59.400000000000006</v>
      </c>
      <c r="Y4753" s="2">
        <v>0.35639999999999999</v>
      </c>
      <c r="Z4753" s="6">
        <v>46202</v>
      </c>
    </row>
    <row r="4754" spans="1:26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8" t="str">
        <f>IF(Table5[[#This Row],[Company Code]]&lt;&gt;"",Table5[[#This Row],[Contact Email]],"")</f>
        <v/>
      </c>
      <c r="M4754" s="2"/>
      <c r="N4754" s="9" t="str">
        <f>IF(IF(COUNTIF($S$2:S4754,S4754)=1,P4754,"")=1,COUNTIF($O$2:O4754,O4754),IF(COUNTIF($S$2:S4754,S4754)=1,P4754,""))</f>
        <v/>
      </c>
      <c r="O4754" s="9" t="str">
        <f>IF(COUNTIF($S$2:S4754,S4754)=1,P4754,"")</f>
        <v/>
      </c>
      <c r="P4754" s="9">
        <f>COUNTIF($S$2:S4754,S4754)</f>
        <v>72</v>
      </c>
      <c r="Q4754" s="2" t="s">
        <v>117</v>
      </c>
      <c r="R4754" s="2" t="s">
        <v>4873</v>
      </c>
      <c r="S4754" s="2" t="s">
        <v>83</v>
      </c>
      <c r="T4754" s="2">
        <v>12</v>
      </c>
      <c r="U4754" s="2">
        <v>12</v>
      </c>
      <c r="V4754" s="2">
        <v>1</v>
      </c>
      <c r="W4754" s="2">
        <v>8.8000000000000007</v>
      </c>
      <c r="X4754" s="2">
        <v>6.6000000000000005</v>
      </c>
      <c r="Y4754" s="2">
        <v>3.9599999999999996E-2</v>
      </c>
      <c r="Z4754" s="6">
        <v>46202</v>
      </c>
    </row>
    <row r="4755" spans="1:26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8" t="str">
        <f>IF(Table5[[#This Row],[Company Code]]&lt;&gt;"",Table5[[#This Row],[Contact Email]],"")</f>
        <v/>
      </c>
      <c r="M4755" s="2"/>
      <c r="N4755" s="9" t="str">
        <f>IF(IF(COUNTIF($S$2:S4755,S4755)=1,P4755,"")=1,COUNTIF($O$2:O4755,O4755),IF(COUNTIF($S$2:S4755,S4755)=1,P4755,""))</f>
        <v/>
      </c>
      <c r="O4755" s="9" t="str">
        <f>IF(COUNTIF($S$2:S4755,S4755)=1,P4755,"")</f>
        <v/>
      </c>
      <c r="P4755" s="9">
        <f>COUNTIF($S$2:S4755,S4755)</f>
        <v>73</v>
      </c>
      <c r="Q4755" s="2" t="s">
        <v>117</v>
      </c>
      <c r="R4755" s="2" t="s">
        <v>4874</v>
      </c>
      <c r="S4755" s="2" t="s">
        <v>83</v>
      </c>
      <c r="T4755" s="2">
        <v>12</v>
      </c>
      <c r="U4755" s="2">
        <v>12</v>
      </c>
      <c r="V4755" s="2">
        <v>1</v>
      </c>
      <c r="W4755" s="2">
        <v>8.8000000000000007</v>
      </c>
      <c r="X4755" s="2">
        <v>6.6000000000000005</v>
      </c>
      <c r="Y4755" s="2">
        <v>3.9599999999999996E-2</v>
      </c>
      <c r="Z4755" s="6">
        <v>46202</v>
      </c>
    </row>
    <row r="4756" spans="1:26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8" t="str">
        <f>IF(Table5[[#This Row],[Company Code]]&lt;&gt;"",Table5[[#This Row],[Contact Email]],"")</f>
        <v/>
      </c>
      <c r="M4756" s="2"/>
      <c r="N4756" s="9" t="str">
        <f>IF(IF(COUNTIF($S$2:S4756,S4756)=1,P4756,"")=1,COUNTIF($O$2:O4756,O4756),IF(COUNTIF($S$2:S4756,S4756)=1,P4756,""))</f>
        <v/>
      </c>
      <c r="O4756" s="9" t="str">
        <f>IF(COUNTIF($S$2:S4756,S4756)=1,P4756,"")</f>
        <v/>
      </c>
      <c r="P4756" s="9">
        <f>COUNTIF($S$2:S4756,S4756)</f>
        <v>74</v>
      </c>
      <c r="Q4756" s="2" t="s">
        <v>117</v>
      </c>
      <c r="R4756" s="2" t="s">
        <v>4875</v>
      </c>
      <c r="S4756" s="2" t="s">
        <v>83</v>
      </c>
      <c r="T4756" s="2">
        <v>72</v>
      </c>
      <c r="U4756" s="2">
        <v>12</v>
      </c>
      <c r="V4756" s="2">
        <v>6</v>
      </c>
      <c r="W4756" s="2">
        <v>52.800000000000004</v>
      </c>
      <c r="X4756" s="2">
        <v>39.6</v>
      </c>
      <c r="Y4756" s="2">
        <v>0.23760000000000001</v>
      </c>
      <c r="Z4756" s="6">
        <v>46202</v>
      </c>
    </row>
    <row r="4757" spans="1:26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8" t="str">
        <f>IF(Table5[[#This Row],[Company Code]]&lt;&gt;"",Table5[[#This Row],[Contact Email]],"")</f>
        <v/>
      </c>
      <c r="M4757" s="2"/>
      <c r="N4757" s="9" t="str">
        <f>IF(IF(COUNTIF($S$2:S4757,S4757)=1,P4757,"")=1,COUNTIF($O$2:O4757,O4757),IF(COUNTIF($S$2:S4757,S4757)=1,P4757,""))</f>
        <v/>
      </c>
      <c r="O4757" s="9" t="str">
        <f>IF(COUNTIF($S$2:S4757,S4757)=1,P4757,"")</f>
        <v/>
      </c>
      <c r="P4757" s="9">
        <f>COUNTIF($S$2:S4757,S4757)</f>
        <v>75</v>
      </c>
      <c r="Q4757" s="2" t="s">
        <v>117</v>
      </c>
      <c r="R4757" s="2" t="s">
        <v>4876</v>
      </c>
      <c r="S4757" s="2" t="s">
        <v>83</v>
      </c>
      <c r="T4757" s="2">
        <v>12</v>
      </c>
      <c r="U4757" s="2">
        <v>12</v>
      </c>
      <c r="V4757" s="2">
        <v>1</v>
      </c>
      <c r="W4757" s="2">
        <v>8.8000000000000007</v>
      </c>
      <c r="X4757" s="2">
        <v>6.6000000000000005</v>
      </c>
      <c r="Y4757" s="2">
        <v>3.9599999999999996E-2</v>
      </c>
      <c r="Z4757" s="6">
        <v>46202</v>
      </c>
    </row>
    <row r="4758" spans="1:26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8" t="str">
        <f>IF(Table5[[#This Row],[Company Code]]&lt;&gt;"",Table5[[#This Row],[Contact Email]],"")</f>
        <v/>
      </c>
      <c r="M4758" s="2"/>
      <c r="N4758" s="9" t="str">
        <f>IF(IF(COUNTIF($S$2:S4758,S4758)=1,P4758,"")=1,COUNTIF($O$2:O4758,O4758),IF(COUNTIF($S$2:S4758,S4758)=1,P4758,""))</f>
        <v/>
      </c>
      <c r="O4758" s="9" t="str">
        <f>IF(COUNTIF($S$2:S4758,S4758)=1,P4758,"")</f>
        <v/>
      </c>
      <c r="P4758" s="9">
        <f>COUNTIF($S$2:S4758,S4758)</f>
        <v>76</v>
      </c>
      <c r="Q4758" s="2" t="s">
        <v>117</v>
      </c>
      <c r="R4758" s="2" t="s">
        <v>4877</v>
      </c>
      <c r="S4758" s="2" t="s">
        <v>83</v>
      </c>
      <c r="T4758" s="2">
        <v>12</v>
      </c>
      <c r="U4758" s="2">
        <v>12</v>
      </c>
      <c r="V4758" s="2">
        <v>1</v>
      </c>
      <c r="W4758" s="2">
        <v>8.8000000000000007</v>
      </c>
      <c r="X4758" s="2">
        <v>6.6000000000000005</v>
      </c>
      <c r="Y4758" s="2">
        <v>3.9599999999999996E-2</v>
      </c>
      <c r="Z4758" s="6">
        <v>46202</v>
      </c>
    </row>
    <row r="4759" spans="1:26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8" t="str">
        <f>IF(Table5[[#This Row],[Company Code]]&lt;&gt;"",Table5[[#This Row],[Contact Email]],"")</f>
        <v/>
      </c>
      <c r="M4759" s="2"/>
      <c r="N4759" s="9" t="str">
        <f>IF(IF(COUNTIF($S$2:S4759,S4759)=1,P4759,"")=1,COUNTIF($O$2:O4759,O4759),IF(COUNTIF($S$2:S4759,S4759)=1,P4759,""))</f>
        <v/>
      </c>
      <c r="O4759" s="9" t="str">
        <f>IF(COUNTIF($S$2:S4759,S4759)=1,P4759,"")</f>
        <v/>
      </c>
      <c r="P4759" s="9">
        <f>COUNTIF($S$2:S4759,S4759)</f>
        <v>77</v>
      </c>
      <c r="Q4759" s="2" t="s">
        <v>117</v>
      </c>
      <c r="R4759" s="2" t="s">
        <v>4878</v>
      </c>
      <c r="S4759" s="2" t="s">
        <v>83</v>
      </c>
      <c r="T4759" s="2">
        <v>48</v>
      </c>
      <c r="U4759" s="2">
        <v>12</v>
      </c>
      <c r="V4759" s="2">
        <v>4</v>
      </c>
      <c r="W4759" s="2">
        <v>35.200000000000003</v>
      </c>
      <c r="X4759" s="2">
        <v>26.400000000000002</v>
      </c>
      <c r="Y4759" s="2">
        <v>0.15839999999999999</v>
      </c>
      <c r="Z4759" s="6">
        <v>46202</v>
      </c>
    </row>
    <row r="4760" spans="1:26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8" t="str">
        <f>IF(Table5[[#This Row],[Company Code]]&lt;&gt;"",Table5[[#This Row],[Contact Email]],"")</f>
        <v/>
      </c>
      <c r="M4760" s="2"/>
      <c r="N4760" s="9" t="str">
        <f>IF(IF(COUNTIF($S$2:S4760,S4760)=1,P4760,"")=1,COUNTIF($O$2:O4760,O4760),IF(COUNTIF($S$2:S4760,S4760)=1,P4760,""))</f>
        <v/>
      </c>
      <c r="O4760" s="9" t="str">
        <f>IF(COUNTIF($S$2:S4760,S4760)=1,P4760,"")</f>
        <v/>
      </c>
      <c r="P4760" s="9">
        <f>COUNTIF($S$2:S4760,S4760)</f>
        <v>78</v>
      </c>
      <c r="Q4760" s="2" t="s">
        <v>117</v>
      </c>
      <c r="R4760" s="2" t="s">
        <v>4879</v>
      </c>
      <c r="S4760" s="2" t="s">
        <v>83</v>
      </c>
      <c r="T4760" s="2">
        <v>24</v>
      </c>
      <c r="U4760" s="2">
        <v>12</v>
      </c>
      <c r="V4760" s="2">
        <v>2</v>
      </c>
      <c r="W4760" s="2">
        <v>17.600000000000001</v>
      </c>
      <c r="X4760" s="2">
        <v>13.200000000000001</v>
      </c>
      <c r="Y4760" s="2">
        <v>7.9199999999999993E-2</v>
      </c>
      <c r="Z4760" s="6">
        <v>46202</v>
      </c>
    </row>
    <row r="4761" spans="1:26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8" t="str">
        <f>IF(Table5[[#This Row],[Company Code]]&lt;&gt;"",Table5[[#This Row],[Contact Email]],"")</f>
        <v/>
      </c>
      <c r="M4761" s="2"/>
      <c r="N4761" s="9" t="str">
        <f>IF(IF(COUNTIF($S$2:S4761,S4761)=1,P4761,"")=1,COUNTIF($O$2:O4761,O4761),IF(COUNTIF($S$2:S4761,S4761)=1,P4761,""))</f>
        <v/>
      </c>
      <c r="O4761" s="9" t="str">
        <f>IF(COUNTIF($S$2:S4761,S4761)=1,P4761,"")</f>
        <v/>
      </c>
      <c r="P4761" s="9">
        <f>COUNTIF($S$2:S4761,S4761)</f>
        <v>79</v>
      </c>
      <c r="Q4761" s="2" t="s">
        <v>117</v>
      </c>
      <c r="R4761" s="2" t="s">
        <v>4880</v>
      </c>
      <c r="S4761" s="2" t="s">
        <v>83</v>
      </c>
      <c r="T4761" s="2">
        <v>12</v>
      </c>
      <c r="U4761" s="2">
        <v>12</v>
      </c>
      <c r="V4761" s="2">
        <v>1</v>
      </c>
      <c r="W4761" s="2">
        <v>8.8000000000000007</v>
      </c>
      <c r="X4761" s="2">
        <v>6.6000000000000005</v>
      </c>
      <c r="Y4761" s="2">
        <v>3.9599999999999996E-2</v>
      </c>
      <c r="Z4761" s="6">
        <v>46202</v>
      </c>
    </row>
    <row r="4762" spans="1:26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8" t="str">
        <f>IF(Table5[[#This Row],[Company Code]]&lt;&gt;"",Table5[[#This Row],[Contact Email]],"")</f>
        <v/>
      </c>
      <c r="M4762" s="2"/>
      <c r="N4762" s="9" t="str">
        <f>IF(IF(COUNTIF($S$2:S4762,S4762)=1,P4762,"")=1,COUNTIF($O$2:O4762,O4762),IF(COUNTIF($S$2:S4762,S4762)=1,P4762,""))</f>
        <v/>
      </c>
      <c r="O4762" s="9" t="str">
        <f>IF(COUNTIF($S$2:S4762,S4762)=1,P4762,"")</f>
        <v/>
      </c>
      <c r="P4762" s="9">
        <f>COUNTIF($S$2:S4762,S4762)</f>
        <v>80</v>
      </c>
      <c r="Q4762" s="2" t="s">
        <v>117</v>
      </c>
      <c r="R4762" s="2" t="s">
        <v>4881</v>
      </c>
      <c r="S4762" s="2" t="s">
        <v>83</v>
      </c>
      <c r="T4762" s="2">
        <v>72</v>
      </c>
      <c r="U4762" s="2">
        <v>12</v>
      </c>
      <c r="V4762" s="2">
        <v>6</v>
      </c>
      <c r="W4762" s="2">
        <v>52.800000000000004</v>
      </c>
      <c r="X4762" s="2">
        <v>39.6</v>
      </c>
      <c r="Y4762" s="2">
        <v>0.23760000000000001</v>
      </c>
      <c r="Z4762" s="6">
        <v>46202</v>
      </c>
    </row>
    <row r="4763" spans="1:26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8" t="str">
        <f>IF(Table5[[#This Row],[Company Code]]&lt;&gt;"",Table5[[#This Row],[Contact Email]],"")</f>
        <v/>
      </c>
      <c r="M4763" s="2"/>
      <c r="N4763" s="9" t="str">
        <f>IF(IF(COUNTIF($S$2:S4763,S4763)=1,P4763,"")=1,COUNTIF($O$2:O4763,O4763),IF(COUNTIF($S$2:S4763,S4763)=1,P4763,""))</f>
        <v/>
      </c>
      <c r="O4763" s="9" t="str">
        <f>IF(COUNTIF($S$2:S4763,S4763)=1,P4763,"")</f>
        <v/>
      </c>
      <c r="P4763" s="9">
        <f>COUNTIF($S$2:S4763,S4763)</f>
        <v>81</v>
      </c>
      <c r="Q4763" s="2" t="s">
        <v>117</v>
      </c>
      <c r="R4763" s="2" t="s">
        <v>4882</v>
      </c>
      <c r="S4763" s="2" t="s">
        <v>83</v>
      </c>
      <c r="T4763" s="2">
        <v>48</v>
      </c>
      <c r="U4763" s="2">
        <v>12</v>
      </c>
      <c r="V4763" s="2">
        <v>4</v>
      </c>
      <c r="W4763" s="2">
        <v>35.200000000000003</v>
      </c>
      <c r="X4763" s="2">
        <v>26.400000000000002</v>
      </c>
      <c r="Y4763" s="2">
        <v>0.15839999999999999</v>
      </c>
      <c r="Z4763" s="6">
        <v>46202</v>
      </c>
    </row>
    <row r="4764" spans="1:26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8" t="str">
        <f>IF(Table5[[#This Row],[Company Code]]&lt;&gt;"",Table5[[#This Row],[Contact Email]],"")</f>
        <v/>
      </c>
      <c r="M4764" s="2"/>
      <c r="N4764" s="9" t="str">
        <f>IF(IF(COUNTIF($S$2:S4764,S4764)=1,P4764,"")=1,COUNTIF($O$2:O4764,O4764),IF(COUNTIF($S$2:S4764,S4764)=1,P4764,""))</f>
        <v/>
      </c>
      <c r="O4764" s="9" t="str">
        <f>IF(COUNTIF($S$2:S4764,S4764)=1,P4764,"")</f>
        <v/>
      </c>
      <c r="P4764" s="9">
        <f>COUNTIF($S$2:S4764,S4764)</f>
        <v>82</v>
      </c>
      <c r="Q4764" s="2" t="s">
        <v>117</v>
      </c>
      <c r="R4764" s="2" t="s">
        <v>4883</v>
      </c>
      <c r="S4764" s="2" t="s">
        <v>83</v>
      </c>
      <c r="T4764" s="2">
        <v>12</v>
      </c>
      <c r="U4764" s="2">
        <v>12</v>
      </c>
      <c r="V4764" s="2">
        <v>1</v>
      </c>
      <c r="W4764" s="2">
        <v>8.8000000000000007</v>
      </c>
      <c r="X4764" s="2">
        <v>6.6000000000000005</v>
      </c>
      <c r="Y4764" s="2">
        <v>3.9599999999999996E-2</v>
      </c>
      <c r="Z4764" s="6">
        <v>46202</v>
      </c>
    </row>
    <row r="4765" spans="1:26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8" t="str">
        <f>IF(Table5[[#This Row],[Company Code]]&lt;&gt;"",Table5[[#This Row],[Contact Email]],"")</f>
        <v/>
      </c>
      <c r="M4765" s="2"/>
      <c r="N4765" s="9" t="str">
        <f>IF(IF(COUNTIF($S$2:S4765,S4765)=1,P4765,"")=1,COUNTIF($O$2:O4765,O4765),IF(COUNTIF($S$2:S4765,S4765)=1,P4765,""))</f>
        <v/>
      </c>
      <c r="O4765" s="9" t="str">
        <f>IF(COUNTIF($S$2:S4765,S4765)=1,P4765,"")</f>
        <v/>
      </c>
      <c r="P4765" s="9">
        <f>COUNTIF($S$2:S4765,S4765)</f>
        <v>83</v>
      </c>
      <c r="Q4765" s="2" t="s">
        <v>117</v>
      </c>
      <c r="R4765" s="2" t="s">
        <v>4884</v>
      </c>
      <c r="S4765" s="2" t="s">
        <v>83</v>
      </c>
      <c r="T4765" s="2">
        <v>36</v>
      </c>
      <c r="U4765" s="2">
        <v>12</v>
      </c>
      <c r="V4765" s="2">
        <v>3</v>
      </c>
      <c r="W4765" s="2">
        <v>26.400000000000002</v>
      </c>
      <c r="X4765" s="2">
        <v>19.8</v>
      </c>
      <c r="Y4765" s="2">
        <v>0.1188</v>
      </c>
      <c r="Z4765" s="6">
        <v>46202</v>
      </c>
    </row>
    <row r="4766" spans="1:26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8" t="str">
        <f>IF(Table5[[#This Row],[Company Code]]&lt;&gt;"",Table5[[#This Row],[Contact Email]],"")</f>
        <v/>
      </c>
      <c r="M4766" s="2"/>
      <c r="N4766" s="9" t="str">
        <f>IF(IF(COUNTIF($S$2:S4766,S4766)=1,P4766,"")=1,COUNTIF($O$2:O4766,O4766),IF(COUNTIF($S$2:S4766,S4766)=1,P4766,""))</f>
        <v/>
      </c>
      <c r="O4766" s="9" t="str">
        <f>IF(COUNTIF($S$2:S4766,S4766)=1,P4766,"")</f>
        <v/>
      </c>
      <c r="P4766" s="9">
        <f>COUNTIF($S$2:S4766,S4766)</f>
        <v>84</v>
      </c>
      <c r="Q4766" s="2" t="s">
        <v>117</v>
      </c>
      <c r="R4766" s="2" t="s">
        <v>4885</v>
      </c>
      <c r="S4766" s="2" t="s">
        <v>83</v>
      </c>
      <c r="T4766" s="2">
        <v>12</v>
      </c>
      <c r="U4766" s="2">
        <v>12</v>
      </c>
      <c r="V4766" s="2">
        <v>1</v>
      </c>
      <c r="W4766" s="2">
        <v>8.8000000000000007</v>
      </c>
      <c r="X4766" s="2">
        <v>6.6000000000000005</v>
      </c>
      <c r="Y4766" s="2">
        <v>3.9599999999999996E-2</v>
      </c>
      <c r="Z4766" s="6">
        <v>46202</v>
      </c>
    </row>
    <row r="4767" spans="1:26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8" t="str">
        <f>IF(Table5[[#This Row],[Company Code]]&lt;&gt;"",Table5[[#This Row],[Contact Email]],"")</f>
        <v/>
      </c>
      <c r="M4767" s="2"/>
      <c r="N4767" s="9" t="str">
        <f>IF(IF(COUNTIF($S$2:S4767,S4767)=1,P4767,"")=1,COUNTIF($O$2:O4767,O4767),IF(COUNTIF($S$2:S4767,S4767)=1,P4767,""))</f>
        <v/>
      </c>
      <c r="O4767" s="9" t="str">
        <f>IF(COUNTIF($S$2:S4767,S4767)=1,P4767,"")</f>
        <v/>
      </c>
      <c r="P4767" s="9">
        <f>COUNTIF($S$2:S4767,S4767)</f>
        <v>85</v>
      </c>
      <c r="Q4767" s="2" t="s">
        <v>117</v>
      </c>
      <c r="R4767" s="2" t="s">
        <v>4886</v>
      </c>
      <c r="S4767" s="2" t="s">
        <v>83</v>
      </c>
      <c r="T4767" s="2">
        <v>60</v>
      </c>
      <c r="U4767" s="2">
        <v>12</v>
      </c>
      <c r="V4767" s="2">
        <v>5</v>
      </c>
      <c r="W4767" s="2">
        <v>44</v>
      </c>
      <c r="X4767" s="2">
        <v>33</v>
      </c>
      <c r="Y4767" s="2">
        <v>0.19800000000000001</v>
      </c>
      <c r="Z4767" s="6">
        <v>46202</v>
      </c>
    </row>
    <row r="4768" spans="1:26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8" t="str">
        <f>IF(Table5[[#This Row],[Company Code]]&lt;&gt;"",Table5[[#This Row],[Contact Email]],"")</f>
        <v/>
      </c>
      <c r="M4768" s="2"/>
      <c r="N4768" s="9" t="str">
        <f>IF(IF(COUNTIF($S$2:S4768,S4768)=1,P4768,"")=1,COUNTIF($O$2:O4768,O4768),IF(COUNTIF($S$2:S4768,S4768)=1,P4768,""))</f>
        <v/>
      </c>
      <c r="O4768" s="9" t="str">
        <f>IF(COUNTIF($S$2:S4768,S4768)=1,P4768,"")</f>
        <v/>
      </c>
      <c r="P4768" s="9">
        <f>COUNTIF($S$2:S4768,S4768)</f>
        <v>86</v>
      </c>
      <c r="Q4768" s="2" t="s">
        <v>117</v>
      </c>
      <c r="R4768" s="2" t="s">
        <v>4887</v>
      </c>
      <c r="S4768" s="2" t="s">
        <v>83</v>
      </c>
      <c r="T4768" s="2">
        <v>12</v>
      </c>
      <c r="U4768" s="2">
        <v>12</v>
      </c>
      <c r="V4768" s="2">
        <v>1</v>
      </c>
      <c r="W4768" s="2">
        <v>8.8000000000000007</v>
      </c>
      <c r="X4768" s="2">
        <v>6.6000000000000005</v>
      </c>
      <c r="Y4768" s="2">
        <v>3.9599999999999996E-2</v>
      </c>
      <c r="Z4768" s="6">
        <v>46202</v>
      </c>
    </row>
    <row r="4769" spans="1:26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8" t="str">
        <f>IF(Table5[[#This Row],[Company Code]]&lt;&gt;"",Table5[[#This Row],[Contact Email]],"")</f>
        <v/>
      </c>
      <c r="M4769" s="2"/>
      <c r="N4769" s="9" t="str">
        <f>IF(IF(COUNTIF($S$2:S4769,S4769)=1,P4769,"")=1,COUNTIF($O$2:O4769,O4769),IF(COUNTIF($S$2:S4769,S4769)=1,P4769,""))</f>
        <v/>
      </c>
      <c r="O4769" s="9" t="str">
        <f>IF(COUNTIF($S$2:S4769,S4769)=1,P4769,"")</f>
        <v/>
      </c>
      <c r="P4769" s="9">
        <f>COUNTIF($S$2:S4769,S4769)</f>
        <v>87</v>
      </c>
      <c r="Q4769" s="2" t="s">
        <v>117</v>
      </c>
      <c r="R4769" s="2" t="s">
        <v>4888</v>
      </c>
      <c r="S4769" s="2" t="s">
        <v>83</v>
      </c>
      <c r="T4769" s="2">
        <v>168</v>
      </c>
      <c r="U4769" s="2">
        <v>12</v>
      </c>
      <c r="V4769" s="2">
        <v>14</v>
      </c>
      <c r="W4769" s="2">
        <v>123.2</v>
      </c>
      <c r="X4769" s="2">
        <v>92.4</v>
      </c>
      <c r="Y4769" s="2">
        <v>0.5544</v>
      </c>
      <c r="Z4769" s="6">
        <v>46202</v>
      </c>
    </row>
    <row r="4770" spans="1:26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8" t="str">
        <f>IF(Table5[[#This Row],[Company Code]]&lt;&gt;"",Table5[[#This Row],[Contact Email]],"")</f>
        <v/>
      </c>
      <c r="M4770" s="2"/>
      <c r="N4770" s="9" t="str">
        <f>IF(IF(COUNTIF($S$2:S4770,S4770)=1,P4770,"")=1,COUNTIF($O$2:O4770,O4770),IF(COUNTIF($S$2:S4770,S4770)=1,P4770,""))</f>
        <v/>
      </c>
      <c r="O4770" s="9" t="str">
        <f>IF(COUNTIF($S$2:S4770,S4770)=1,P4770,"")</f>
        <v/>
      </c>
      <c r="P4770" s="9">
        <f>COUNTIF($S$2:S4770,S4770)</f>
        <v>88</v>
      </c>
      <c r="Q4770" s="2" t="s">
        <v>117</v>
      </c>
      <c r="R4770" s="2" t="s">
        <v>4889</v>
      </c>
      <c r="S4770" s="2" t="s">
        <v>83</v>
      </c>
      <c r="T4770" s="2">
        <v>24</v>
      </c>
      <c r="U4770" s="2">
        <v>12</v>
      </c>
      <c r="V4770" s="2">
        <v>2</v>
      </c>
      <c r="W4770" s="2">
        <v>17.600000000000001</v>
      </c>
      <c r="X4770" s="2">
        <v>13.200000000000001</v>
      </c>
      <c r="Y4770" s="2">
        <v>7.9199999999999993E-2</v>
      </c>
      <c r="Z4770" s="6">
        <v>46202</v>
      </c>
    </row>
    <row r="4771" spans="1:26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8" t="str">
        <f>IF(Table5[[#This Row],[Company Code]]&lt;&gt;"",Table5[[#This Row],[Contact Email]],"")</f>
        <v/>
      </c>
      <c r="M4771" s="2"/>
      <c r="N4771" s="9" t="str">
        <f>IF(IF(COUNTIF($S$2:S4771,S4771)=1,P4771,"")=1,COUNTIF($O$2:O4771,O4771),IF(COUNTIF($S$2:S4771,S4771)=1,P4771,""))</f>
        <v/>
      </c>
      <c r="O4771" s="9" t="str">
        <f>IF(COUNTIF($S$2:S4771,S4771)=1,P4771,"")</f>
        <v/>
      </c>
      <c r="P4771" s="9">
        <f>COUNTIF($S$2:S4771,S4771)</f>
        <v>89</v>
      </c>
      <c r="Q4771" s="2" t="s">
        <v>117</v>
      </c>
      <c r="R4771" s="2" t="s">
        <v>4890</v>
      </c>
      <c r="S4771" s="2" t="s">
        <v>83</v>
      </c>
      <c r="T4771" s="2">
        <v>36</v>
      </c>
      <c r="U4771" s="2">
        <v>12</v>
      </c>
      <c r="V4771" s="2">
        <v>3</v>
      </c>
      <c r="W4771" s="2">
        <v>26.400000000000002</v>
      </c>
      <c r="X4771" s="2">
        <v>19.8</v>
      </c>
      <c r="Y4771" s="2">
        <v>0.1188</v>
      </c>
      <c r="Z4771" s="6">
        <v>46202</v>
      </c>
    </row>
    <row r="4772" spans="1:26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8" t="str">
        <f>IF(Table5[[#This Row],[Company Code]]&lt;&gt;"",Table5[[#This Row],[Contact Email]],"")</f>
        <v/>
      </c>
      <c r="M4772" s="2"/>
      <c r="N4772" s="9" t="str">
        <f>IF(IF(COUNTIF($S$2:S4772,S4772)=1,P4772,"")=1,COUNTIF($O$2:O4772,O4772),IF(COUNTIF($S$2:S4772,S4772)=1,P4772,""))</f>
        <v/>
      </c>
      <c r="O4772" s="9" t="str">
        <f>IF(COUNTIF($S$2:S4772,S4772)=1,P4772,"")</f>
        <v/>
      </c>
      <c r="P4772" s="9">
        <f>COUNTIF($S$2:S4772,S4772)</f>
        <v>90</v>
      </c>
      <c r="Q4772" s="2" t="s">
        <v>117</v>
      </c>
      <c r="R4772" s="2" t="s">
        <v>4891</v>
      </c>
      <c r="S4772" s="2" t="s">
        <v>83</v>
      </c>
      <c r="T4772" s="2">
        <v>12</v>
      </c>
      <c r="U4772" s="2">
        <v>12</v>
      </c>
      <c r="V4772" s="2">
        <v>1</v>
      </c>
      <c r="W4772" s="2">
        <v>8.8000000000000007</v>
      </c>
      <c r="X4772" s="2">
        <v>6.6000000000000005</v>
      </c>
      <c r="Y4772" s="2">
        <v>3.9599999999999996E-2</v>
      </c>
      <c r="Z4772" s="6">
        <v>46202</v>
      </c>
    </row>
    <row r="4773" spans="1:26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8" t="str">
        <f>IF(Table5[[#This Row],[Company Code]]&lt;&gt;"",Table5[[#This Row],[Contact Email]],"")</f>
        <v/>
      </c>
      <c r="M4773" s="2"/>
      <c r="N4773" s="9" t="str">
        <f>IF(IF(COUNTIF($S$2:S4773,S4773)=1,P4773,"")=1,COUNTIF($O$2:O4773,O4773),IF(COUNTIF($S$2:S4773,S4773)=1,P4773,""))</f>
        <v/>
      </c>
      <c r="O4773" s="9" t="str">
        <f>IF(COUNTIF($S$2:S4773,S4773)=1,P4773,"")</f>
        <v/>
      </c>
      <c r="P4773" s="9">
        <f>COUNTIF($S$2:S4773,S4773)</f>
        <v>91</v>
      </c>
      <c r="Q4773" s="2" t="s">
        <v>117</v>
      </c>
      <c r="R4773" s="2" t="s">
        <v>4892</v>
      </c>
      <c r="S4773" s="2" t="s">
        <v>83</v>
      </c>
      <c r="T4773" s="2">
        <v>12</v>
      </c>
      <c r="U4773" s="2">
        <v>12</v>
      </c>
      <c r="V4773" s="2">
        <v>1</v>
      </c>
      <c r="W4773" s="2">
        <v>8.8000000000000007</v>
      </c>
      <c r="X4773" s="2">
        <v>6.6000000000000005</v>
      </c>
      <c r="Y4773" s="2">
        <v>3.9599999999999996E-2</v>
      </c>
      <c r="Z4773" s="6">
        <v>46202</v>
      </c>
    </row>
    <row r="4774" spans="1:26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8" t="str">
        <f>IF(Table5[[#This Row],[Company Code]]&lt;&gt;"",Table5[[#This Row],[Contact Email]],"")</f>
        <v/>
      </c>
      <c r="M4774" s="2"/>
      <c r="N4774" s="9" t="str">
        <f>IF(IF(COUNTIF($S$2:S4774,S4774)=1,P4774,"")=1,COUNTIF($O$2:O4774,O4774),IF(COUNTIF($S$2:S4774,S4774)=1,P4774,""))</f>
        <v/>
      </c>
      <c r="O4774" s="9" t="str">
        <f>IF(COUNTIF($S$2:S4774,S4774)=1,P4774,"")</f>
        <v/>
      </c>
      <c r="P4774" s="9">
        <f>COUNTIF($S$2:S4774,S4774)</f>
        <v>92</v>
      </c>
      <c r="Q4774" s="2" t="s">
        <v>117</v>
      </c>
      <c r="R4774" s="2" t="s">
        <v>4893</v>
      </c>
      <c r="S4774" s="2" t="s">
        <v>83</v>
      </c>
      <c r="T4774" s="2">
        <v>12</v>
      </c>
      <c r="U4774" s="2">
        <v>12</v>
      </c>
      <c r="V4774" s="2">
        <v>1</v>
      </c>
      <c r="W4774" s="2">
        <v>8.8000000000000007</v>
      </c>
      <c r="X4774" s="2">
        <v>6.6000000000000005</v>
      </c>
      <c r="Y4774" s="2">
        <v>3.9599999999999996E-2</v>
      </c>
      <c r="Z4774" s="6">
        <v>46202</v>
      </c>
    </row>
    <row r="4775" spans="1:26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8" t="str">
        <f>IF(Table5[[#This Row],[Company Code]]&lt;&gt;"",Table5[[#This Row],[Contact Email]],"")</f>
        <v/>
      </c>
      <c r="M4775" s="2"/>
      <c r="N4775" s="9" t="str">
        <f>IF(IF(COUNTIF($S$2:S4775,S4775)=1,P4775,"")=1,COUNTIF($O$2:O4775,O4775),IF(COUNTIF($S$2:S4775,S4775)=1,P4775,""))</f>
        <v/>
      </c>
      <c r="O4775" s="9" t="str">
        <f>IF(COUNTIF($S$2:S4775,S4775)=1,P4775,"")</f>
        <v/>
      </c>
      <c r="P4775" s="9">
        <f>COUNTIF($S$2:S4775,S4775)</f>
        <v>93</v>
      </c>
      <c r="Q4775" s="2" t="s">
        <v>117</v>
      </c>
      <c r="R4775" s="2" t="s">
        <v>4894</v>
      </c>
      <c r="S4775" s="2" t="s">
        <v>83</v>
      </c>
      <c r="T4775" s="2">
        <v>12</v>
      </c>
      <c r="U4775" s="2">
        <v>12</v>
      </c>
      <c r="V4775" s="2">
        <v>1</v>
      </c>
      <c r="W4775" s="2">
        <v>8.8000000000000007</v>
      </c>
      <c r="X4775" s="2">
        <v>6.6000000000000005</v>
      </c>
      <c r="Y4775" s="2">
        <v>3.9599999999999996E-2</v>
      </c>
      <c r="Z4775" s="6">
        <v>46202</v>
      </c>
    </row>
    <row r="4776" spans="1:26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8" t="str">
        <f>IF(Table5[[#This Row],[Company Code]]&lt;&gt;"",Table5[[#This Row],[Contact Email]],"")</f>
        <v/>
      </c>
      <c r="M4776" s="2"/>
      <c r="N4776" s="9" t="str">
        <f>IF(IF(COUNTIF($S$2:S4776,S4776)=1,P4776,"")=1,COUNTIF($O$2:O4776,O4776),IF(COUNTIF($S$2:S4776,S4776)=1,P4776,""))</f>
        <v/>
      </c>
      <c r="O4776" s="9" t="str">
        <f>IF(COUNTIF($S$2:S4776,S4776)=1,P4776,"")</f>
        <v/>
      </c>
      <c r="P4776" s="9">
        <f>COUNTIF($S$2:S4776,S4776)</f>
        <v>94</v>
      </c>
      <c r="Q4776" s="2" t="s">
        <v>117</v>
      </c>
      <c r="R4776" s="2" t="s">
        <v>4895</v>
      </c>
      <c r="S4776" s="2" t="s">
        <v>83</v>
      </c>
      <c r="T4776" s="2">
        <v>108</v>
      </c>
      <c r="U4776" s="2">
        <v>12</v>
      </c>
      <c r="V4776" s="2">
        <v>9</v>
      </c>
      <c r="W4776" s="2">
        <v>79.2</v>
      </c>
      <c r="X4776" s="2">
        <v>59.400000000000006</v>
      </c>
      <c r="Y4776" s="2">
        <v>0.35639999999999999</v>
      </c>
      <c r="Z4776" s="6">
        <v>46202</v>
      </c>
    </row>
    <row r="4777" spans="1:26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8" t="str">
        <f>IF(Table5[[#This Row],[Company Code]]&lt;&gt;"",Table5[[#This Row],[Contact Email]],"")</f>
        <v/>
      </c>
      <c r="M4777" s="2"/>
      <c r="N4777" s="9" t="str">
        <f>IF(IF(COUNTIF($S$2:S4777,S4777)=1,P4777,"")=1,COUNTIF($O$2:O4777,O4777),IF(COUNTIF($S$2:S4777,S4777)=1,P4777,""))</f>
        <v/>
      </c>
      <c r="O4777" s="9" t="str">
        <f>IF(COUNTIF($S$2:S4777,S4777)=1,P4777,"")</f>
        <v/>
      </c>
      <c r="P4777" s="9">
        <f>COUNTIF($S$2:S4777,S4777)</f>
        <v>95</v>
      </c>
      <c r="Q4777" s="2" t="s">
        <v>117</v>
      </c>
      <c r="R4777" s="2" t="s">
        <v>4896</v>
      </c>
      <c r="S4777" s="2" t="s">
        <v>83</v>
      </c>
      <c r="T4777" s="2">
        <v>24</v>
      </c>
      <c r="U4777" s="2">
        <v>12</v>
      </c>
      <c r="V4777" s="2">
        <v>2</v>
      </c>
      <c r="W4777" s="2">
        <v>17.600000000000001</v>
      </c>
      <c r="X4777" s="2">
        <v>13.200000000000001</v>
      </c>
      <c r="Y4777" s="2">
        <v>7.9199999999999993E-2</v>
      </c>
      <c r="Z4777" s="6">
        <v>46202</v>
      </c>
    </row>
    <row r="4778" spans="1:26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8" t="str">
        <f>IF(Table5[[#This Row],[Company Code]]&lt;&gt;"",Table5[[#This Row],[Contact Email]],"")</f>
        <v/>
      </c>
      <c r="M4778" s="2"/>
      <c r="N4778" s="9" t="str">
        <f>IF(IF(COUNTIF($S$2:S4778,S4778)=1,P4778,"")=1,COUNTIF($O$2:O4778,O4778),IF(COUNTIF($S$2:S4778,S4778)=1,P4778,""))</f>
        <v/>
      </c>
      <c r="O4778" s="9" t="str">
        <f>IF(COUNTIF($S$2:S4778,S4778)=1,P4778,"")</f>
        <v/>
      </c>
      <c r="P4778" s="9">
        <f>COUNTIF($S$2:S4778,S4778)</f>
        <v>96</v>
      </c>
      <c r="Q4778" s="2" t="s">
        <v>117</v>
      </c>
      <c r="R4778" s="2" t="s">
        <v>4897</v>
      </c>
      <c r="S4778" s="2" t="s">
        <v>83</v>
      </c>
      <c r="T4778" s="2">
        <v>12</v>
      </c>
      <c r="U4778" s="2">
        <v>12</v>
      </c>
      <c r="V4778" s="2">
        <v>1</v>
      </c>
      <c r="W4778" s="2">
        <v>8.8000000000000007</v>
      </c>
      <c r="X4778" s="2">
        <v>6.6000000000000005</v>
      </c>
      <c r="Y4778" s="2">
        <v>3.9599999999999996E-2</v>
      </c>
      <c r="Z4778" s="6">
        <v>46202</v>
      </c>
    </row>
    <row r="4779" spans="1:26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8" t="str">
        <f>IF(Table5[[#This Row],[Company Code]]&lt;&gt;"",Table5[[#This Row],[Contact Email]],"")</f>
        <v/>
      </c>
      <c r="M4779" s="2"/>
      <c r="N4779" s="9" t="str">
        <f>IF(IF(COUNTIF($S$2:S4779,S4779)=1,P4779,"")=1,COUNTIF($O$2:O4779,O4779),IF(COUNTIF($S$2:S4779,S4779)=1,P4779,""))</f>
        <v/>
      </c>
      <c r="O4779" s="9" t="str">
        <f>IF(COUNTIF($S$2:S4779,S4779)=1,P4779,"")</f>
        <v/>
      </c>
      <c r="P4779" s="9">
        <f>COUNTIF($S$2:S4779,S4779)</f>
        <v>97</v>
      </c>
      <c r="Q4779" s="2" t="s">
        <v>117</v>
      </c>
      <c r="R4779" s="2" t="s">
        <v>4898</v>
      </c>
      <c r="S4779" s="2" t="s">
        <v>83</v>
      </c>
      <c r="T4779" s="2">
        <v>12</v>
      </c>
      <c r="U4779" s="2">
        <v>12</v>
      </c>
      <c r="V4779" s="2">
        <v>1</v>
      </c>
      <c r="W4779" s="2">
        <v>8.8000000000000007</v>
      </c>
      <c r="X4779" s="2">
        <v>6.6000000000000005</v>
      </c>
      <c r="Y4779" s="2">
        <v>3.9599999999999996E-2</v>
      </c>
      <c r="Z4779" s="6">
        <v>46202</v>
      </c>
    </row>
    <row r="4780" spans="1:26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8" t="str">
        <f>IF(Table5[[#This Row],[Company Code]]&lt;&gt;"",Table5[[#This Row],[Contact Email]],"")</f>
        <v/>
      </c>
      <c r="M4780" s="2"/>
      <c r="N4780" s="9" t="str">
        <f>IF(IF(COUNTIF($S$2:S4780,S4780)=1,P4780,"")=1,COUNTIF($O$2:O4780,O4780),IF(COUNTIF($S$2:S4780,S4780)=1,P4780,""))</f>
        <v/>
      </c>
      <c r="O4780" s="9" t="str">
        <f>IF(COUNTIF($S$2:S4780,S4780)=1,P4780,"")</f>
        <v/>
      </c>
      <c r="P4780" s="9">
        <f>COUNTIF($S$2:S4780,S4780)</f>
        <v>98</v>
      </c>
      <c r="Q4780" s="2" t="s">
        <v>117</v>
      </c>
      <c r="R4780" s="2" t="s">
        <v>4899</v>
      </c>
      <c r="S4780" s="2" t="s">
        <v>83</v>
      </c>
      <c r="T4780" s="2">
        <v>12</v>
      </c>
      <c r="U4780" s="2">
        <v>12</v>
      </c>
      <c r="V4780" s="2">
        <v>1</v>
      </c>
      <c r="W4780" s="2">
        <v>8.8000000000000007</v>
      </c>
      <c r="X4780" s="2">
        <v>6.6000000000000005</v>
      </c>
      <c r="Y4780" s="2">
        <v>3.9599999999999996E-2</v>
      </c>
      <c r="Z4780" s="6">
        <v>46202</v>
      </c>
    </row>
    <row r="4781" spans="1:26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8" t="str">
        <f>IF(Table5[[#This Row],[Company Code]]&lt;&gt;"",Table5[[#This Row],[Contact Email]],"")</f>
        <v/>
      </c>
      <c r="M4781" s="2"/>
      <c r="N4781" s="9" t="str">
        <f>IF(IF(COUNTIF($S$2:S4781,S4781)=1,P4781,"")=1,COUNTIF($O$2:O4781,O4781),IF(COUNTIF($S$2:S4781,S4781)=1,P4781,""))</f>
        <v/>
      </c>
      <c r="O4781" s="9" t="str">
        <f>IF(COUNTIF($S$2:S4781,S4781)=1,P4781,"")</f>
        <v/>
      </c>
      <c r="P4781" s="9">
        <f>COUNTIF($S$2:S4781,S4781)</f>
        <v>99</v>
      </c>
      <c r="Q4781" s="2" t="s">
        <v>117</v>
      </c>
      <c r="R4781" s="2" t="s">
        <v>4900</v>
      </c>
      <c r="S4781" s="2" t="s">
        <v>83</v>
      </c>
      <c r="T4781" s="2">
        <v>12</v>
      </c>
      <c r="U4781" s="2">
        <v>12</v>
      </c>
      <c r="V4781" s="2">
        <v>1</v>
      </c>
      <c r="W4781" s="2">
        <v>8.8000000000000007</v>
      </c>
      <c r="X4781" s="2">
        <v>6.6000000000000005</v>
      </c>
      <c r="Y4781" s="2">
        <v>3.9599999999999996E-2</v>
      </c>
      <c r="Z4781" s="6">
        <v>46202</v>
      </c>
    </row>
    <row r="4782" spans="1:26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8" t="str">
        <f>IF(Table5[[#This Row],[Company Code]]&lt;&gt;"",Table5[[#This Row],[Contact Email]],"")</f>
        <v/>
      </c>
      <c r="M4782" s="2"/>
      <c r="N4782" s="9" t="str">
        <f>IF(IF(COUNTIF($S$2:S4782,S4782)=1,P4782,"")=1,COUNTIF($O$2:O4782,O4782),IF(COUNTIF($S$2:S4782,S4782)=1,P4782,""))</f>
        <v/>
      </c>
      <c r="O4782" s="9" t="str">
        <f>IF(COUNTIF($S$2:S4782,S4782)=1,P4782,"")</f>
        <v/>
      </c>
      <c r="P4782" s="9">
        <f>COUNTIF($S$2:S4782,S4782)</f>
        <v>100</v>
      </c>
      <c r="Q4782" s="2" t="s">
        <v>117</v>
      </c>
      <c r="R4782" s="2" t="s">
        <v>4901</v>
      </c>
      <c r="S4782" s="2" t="s">
        <v>83</v>
      </c>
      <c r="T4782" s="2">
        <v>72</v>
      </c>
      <c r="U4782" s="2">
        <v>12</v>
      </c>
      <c r="V4782" s="2">
        <v>6</v>
      </c>
      <c r="W4782" s="2">
        <v>52.800000000000004</v>
      </c>
      <c r="X4782" s="2">
        <v>39.6</v>
      </c>
      <c r="Y4782" s="2">
        <v>0.23760000000000001</v>
      </c>
      <c r="Z4782" s="6">
        <v>46202</v>
      </c>
    </row>
    <row r="4783" spans="1:26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8" t="str">
        <f>IF(Table5[[#This Row],[Company Code]]&lt;&gt;"",Table5[[#This Row],[Contact Email]],"")</f>
        <v/>
      </c>
      <c r="M4783" s="2"/>
      <c r="N4783" s="9" t="str">
        <f>IF(IF(COUNTIF($S$2:S4783,S4783)=1,P4783,"")=1,COUNTIF($O$2:O4783,O4783),IF(COUNTIF($S$2:S4783,S4783)=1,P4783,""))</f>
        <v/>
      </c>
      <c r="O4783" s="9" t="str">
        <f>IF(COUNTIF($S$2:S4783,S4783)=1,P4783,"")</f>
        <v/>
      </c>
      <c r="P4783" s="9">
        <f>COUNTIF($S$2:S4783,S4783)</f>
        <v>101</v>
      </c>
      <c r="Q4783" s="2" t="s">
        <v>117</v>
      </c>
      <c r="R4783" s="2" t="s">
        <v>4902</v>
      </c>
      <c r="S4783" s="2" t="s">
        <v>83</v>
      </c>
      <c r="T4783" s="2">
        <v>12</v>
      </c>
      <c r="U4783" s="2">
        <v>12</v>
      </c>
      <c r="V4783" s="2">
        <v>1</v>
      </c>
      <c r="W4783" s="2">
        <v>8.8000000000000007</v>
      </c>
      <c r="X4783" s="2">
        <v>6.6000000000000005</v>
      </c>
      <c r="Y4783" s="2">
        <v>3.9599999999999996E-2</v>
      </c>
      <c r="Z4783" s="6">
        <v>46202</v>
      </c>
    </row>
    <row r="4784" spans="1:26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8" t="str">
        <f>IF(Table5[[#This Row],[Company Code]]&lt;&gt;"",Table5[[#This Row],[Contact Email]],"")</f>
        <v/>
      </c>
      <c r="M4784" s="2"/>
      <c r="N4784" s="9" t="str">
        <f>IF(IF(COUNTIF($S$2:S4784,S4784)=1,P4784,"")=1,COUNTIF($O$2:O4784,O4784),IF(COUNTIF($S$2:S4784,S4784)=1,P4784,""))</f>
        <v/>
      </c>
      <c r="O4784" s="9" t="str">
        <f>IF(COUNTIF($S$2:S4784,S4784)=1,P4784,"")</f>
        <v/>
      </c>
      <c r="P4784" s="9">
        <f>COUNTIF($S$2:S4784,S4784)</f>
        <v>102</v>
      </c>
      <c r="Q4784" s="2" t="s">
        <v>117</v>
      </c>
      <c r="R4784" s="2" t="s">
        <v>4903</v>
      </c>
      <c r="S4784" s="2" t="s">
        <v>83</v>
      </c>
      <c r="T4784" s="2">
        <v>24</v>
      </c>
      <c r="U4784" s="2">
        <v>12</v>
      </c>
      <c r="V4784" s="2">
        <v>2</v>
      </c>
      <c r="W4784" s="2">
        <v>17.600000000000001</v>
      </c>
      <c r="X4784" s="2">
        <v>13.200000000000001</v>
      </c>
      <c r="Y4784" s="2">
        <v>7.9199999999999993E-2</v>
      </c>
      <c r="Z4784" s="6">
        <v>46202</v>
      </c>
    </row>
    <row r="4785" spans="1:26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8" t="str">
        <f>IF(Table5[[#This Row],[Company Code]]&lt;&gt;"",Table5[[#This Row],[Contact Email]],"")</f>
        <v/>
      </c>
      <c r="M4785" s="2"/>
      <c r="N4785" s="9" t="str">
        <f>IF(IF(COUNTIF($S$2:S4785,S4785)=1,P4785,"")=1,COUNTIF($O$2:O4785,O4785),IF(COUNTIF($S$2:S4785,S4785)=1,P4785,""))</f>
        <v/>
      </c>
      <c r="O4785" s="9" t="str">
        <f>IF(COUNTIF($S$2:S4785,S4785)=1,P4785,"")</f>
        <v/>
      </c>
      <c r="P4785" s="9">
        <f>COUNTIF($S$2:S4785,S4785)</f>
        <v>103</v>
      </c>
      <c r="Q4785" s="2" t="s">
        <v>117</v>
      </c>
      <c r="R4785" s="2" t="s">
        <v>4904</v>
      </c>
      <c r="S4785" s="2" t="s">
        <v>83</v>
      </c>
      <c r="T4785" s="2">
        <v>24</v>
      </c>
      <c r="U4785" s="2">
        <v>12</v>
      </c>
      <c r="V4785" s="2">
        <v>2</v>
      </c>
      <c r="W4785" s="2">
        <v>17.600000000000001</v>
      </c>
      <c r="X4785" s="2">
        <v>13.200000000000001</v>
      </c>
      <c r="Y4785" s="2">
        <v>7.9199999999999993E-2</v>
      </c>
      <c r="Z4785" s="6">
        <v>46202</v>
      </c>
    </row>
    <row r="4786" spans="1:26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8" t="str">
        <f>IF(Table5[[#This Row],[Company Code]]&lt;&gt;"",Table5[[#This Row],[Contact Email]],"")</f>
        <v/>
      </c>
      <c r="M4786" s="2"/>
      <c r="N4786" s="9" t="str">
        <f>IF(IF(COUNTIF($S$2:S4786,S4786)=1,P4786,"")=1,COUNTIF($O$2:O4786,O4786),IF(COUNTIF($S$2:S4786,S4786)=1,P4786,""))</f>
        <v/>
      </c>
      <c r="O4786" s="9" t="str">
        <f>IF(COUNTIF($S$2:S4786,S4786)=1,P4786,"")</f>
        <v/>
      </c>
      <c r="P4786" s="9">
        <f>COUNTIF($S$2:S4786,S4786)</f>
        <v>104</v>
      </c>
      <c r="Q4786" s="2" t="s">
        <v>117</v>
      </c>
      <c r="R4786" s="2" t="s">
        <v>4905</v>
      </c>
      <c r="S4786" s="2" t="s">
        <v>83</v>
      </c>
      <c r="T4786" s="2">
        <v>24</v>
      </c>
      <c r="U4786" s="2">
        <v>12</v>
      </c>
      <c r="V4786" s="2">
        <v>2</v>
      </c>
      <c r="W4786" s="2">
        <v>17.600000000000001</v>
      </c>
      <c r="X4786" s="2">
        <v>13.200000000000001</v>
      </c>
      <c r="Y4786" s="2">
        <v>7.9199999999999993E-2</v>
      </c>
      <c r="Z4786" s="6">
        <v>46202</v>
      </c>
    </row>
    <row r="4787" spans="1:26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8" t="str">
        <f>IF(Table5[[#This Row],[Company Code]]&lt;&gt;"",Table5[[#This Row],[Contact Email]],"")</f>
        <v/>
      </c>
      <c r="M4787" s="2"/>
      <c r="N4787" s="9" t="str">
        <f>IF(IF(COUNTIF($S$2:S4787,S4787)=1,P4787,"")=1,COUNTIF($O$2:O4787,O4787),IF(COUNTIF($S$2:S4787,S4787)=1,P4787,""))</f>
        <v/>
      </c>
      <c r="O4787" s="9" t="str">
        <f>IF(COUNTIF($S$2:S4787,S4787)=1,P4787,"")</f>
        <v/>
      </c>
      <c r="P4787" s="9">
        <f>COUNTIF($S$2:S4787,S4787)</f>
        <v>105</v>
      </c>
      <c r="Q4787" s="2" t="s">
        <v>117</v>
      </c>
      <c r="R4787" s="2" t="s">
        <v>4906</v>
      </c>
      <c r="S4787" s="2" t="s">
        <v>83</v>
      </c>
      <c r="T4787" s="2">
        <v>84</v>
      </c>
      <c r="U4787" s="2">
        <v>12</v>
      </c>
      <c r="V4787" s="2">
        <v>7</v>
      </c>
      <c r="W4787" s="2">
        <v>61.6</v>
      </c>
      <c r="X4787" s="2">
        <v>46.2</v>
      </c>
      <c r="Y4787" s="2">
        <v>0.2772</v>
      </c>
      <c r="Z4787" s="6">
        <v>46202</v>
      </c>
    </row>
    <row r="4788" spans="1:26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8" t="str">
        <f>IF(Table5[[#This Row],[Company Code]]&lt;&gt;"",Table5[[#This Row],[Contact Email]],"")</f>
        <v/>
      </c>
      <c r="M4788" s="2"/>
      <c r="N4788" s="9" t="str">
        <f>IF(IF(COUNTIF($S$2:S4788,S4788)=1,P4788,"")=1,COUNTIF($O$2:O4788,O4788),IF(COUNTIF($S$2:S4788,S4788)=1,P4788,""))</f>
        <v/>
      </c>
      <c r="O4788" s="9" t="str">
        <f>IF(COUNTIF($S$2:S4788,S4788)=1,P4788,"")</f>
        <v/>
      </c>
      <c r="P4788" s="9">
        <f>COUNTIF($S$2:S4788,S4788)</f>
        <v>106</v>
      </c>
      <c r="Q4788" s="2" t="s">
        <v>117</v>
      </c>
      <c r="R4788" s="2" t="s">
        <v>4907</v>
      </c>
      <c r="S4788" s="2" t="s">
        <v>83</v>
      </c>
      <c r="T4788" s="2">
        <v>24</v>
      </c>
      <c r="U4788" s="2">
        <v>12</v>
      </c>
      <c r="V4788" s="2">
        <v>2</v>
      </c>
      <c r="W4788" s="2">
        <v>17.600000000000001</v>
      </c>
      <c r="X4788" s="2">
        <v>13.200000000000001</v>
      </c>
      <c r="Y4788" s="2">
        <v>7.9199999999999993E-2</v>
      </c>
      <c r="Z4788" s="6">
        <v>46202</v>
      </c>
    </row>
    <row r="4789" spans="1:26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8" t="str">
        <f>IF(Table5[[#This Row],[Company Code]]&lt;&gt;"",Table5[[#This Row],[Contact Email]],"")</f>
        <v/>
      </c>
      <c r="M4789" s="2"/>
      <c r="N4789" s="9" t="str">
        <f>IF(IF(COUNTIF($S$2:S4789,S4789)=1,P4789,"")=1,COUNTIF($O$2:O4789,O4789),IF(COUNTIF($S$2:S4789,S4789)=1,P4789,""))</f>
        <v/>
      </c>
      <c r="O4789" s="9" t="str">
        <f>IF(COUNTIF($S$2:S4789,S4789)=1,P4789,"")</f>
        <v/>
      </c>
      <c r="P4789" s="9">
        <f>COUNTIF($S$2:S4789,S4789)</f>
        <v>107</v>
      </c>
      <c r="Q4789" s="2" t="s">
        <v>117</v>
      </c>
      <c r="R4789" s="2" t="s">
        <v>4908</v>
      </c>
      <c r="S4789" s="2" t="s">
        <v>83</v>
      </c>
      <c r="T4789" s="2">
        <v>12</v>
      </c>
      <c r="U4789" s="2">
        <v>12</v>
      </c>
      <c r="V4789" s="2">
        <v>1</v>
      </c>
      <c r="W4789" s="2">
        <v>8.8000000000000007</v>
      </c>
      <c r="X4789" s="2">
        <v>6.6000000000000005</v>
      </c>
      <c r="Y4789" s="2">
        <v>3.9599999999999996E-2</v>
      </c>
      <c r="Z4789" s="6">
        <v>46202</v>
      </c>
    </row>
    <row r="4790" spans="1:26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8" t="str">
        <f>IF(Table5[[#This Row],[Company Code]]&lt;&gt;"",Table5[[#This Row],[Contact Email]],"")</f>
        <v/>
      </c>
      <c r="M4790" s="2"/>
      <c r="N4790" s="9" t="str">
        <f>IF(IF(COUNTIF($S$2:S4790,S4790)=1,P4790,"")=1,COUNTIF($O$2:O4790,O4790),IF(COUNTIF($S$2:S4790,S4790)=1,P4790,""))</f>
        <v/>
      </c>
      <c r="O4790" s="9" t="str">
        <f>IF(COUNTIF($S$2:S4790,S4790)=1,P4790,"")</f>
        <v/>
      </c>
      <c r="P4790" s="9">
        <f>COUNTIF($S$2:S4790,S4790)</f>
        <v>108</v>
      </c>
      <c r="Q4790" s="2" t="s">
        <v>117</v>
      </c>
      <c r="R4790" s="2" t="s">
        <v>4909</v>
      </c>
      <c r="S4790" s="2" t="s">
        <v>83</v>
      </c>
      <c r="T4790" s="2">
        <v>12</v>
      </c>
      <c r="U4790" s="2">
        <v>12</v>
      </c>
      <c r="V4790" s="2">
        <v>1</v>
      </c>
      <c r="W4790" s="2">
        <v>8.8000000000000007</v>
      </c>
      <c r="X4790" s="2">
        <v>6.6000000000000005</v>
      </c>
      <c r="Y4790" s="2">
        <v>3.9599999999999996E-2</v>
      </c>
      <c r="Z4790" s="6">
        <v>46202</v>
      </c>
    </row>
    <row r="4791" spans="1:26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8" t="str">
        <f>IF(Table5[[#This Row],[Company Code]]&lt;&gt;"",Table5[[#This Row],[Contact Email]],"")</f>
        <v/>
      </c>
      <c r="M4791" s="2"/>
      <c r="N4791" s="9" t="str">
        <f>IF(IF(COUNTIF($S$2:S4791,S4791)=1,P4791,"")=1,COUNTIF($O$2:O4791,O4791),IF(COUNTIF($S$2:S4791,S4791)=1,P4791,""))</f>
        <v/>
      </c>
      <c r="O4791" s="9" t="str">
        <f>IF(COUNTIF($S$2:S4791,S4791)=1,P4791,"")</f>
        <v/>
      </c>
      <c r="P4791" s="9">
        <f>COUNTIF($S$2:S4791,S4791)</f>
        <v>109</v>
      </c>
      <c r="Q4791" s="2" t="s">
        <v>117</v>
      </c>
      <c r="R4791" s="2" t="s">
        <v>4910</v>
      </c>
      <c r="S4791" s="2" t="s">
        <v>83</v>
      </c>
      <c r="T4791" s="2">
        <v>120</v>
      </c>
      <c r="U4791" s="2">
        <v>12</v>
      </c>
      <c r="V4791" s="2">
        <v>10</v>
      </c>
      <c r="W4791" s="2">
        <v>88</v>
      </c>
      <c r="X4791" s="2">
        <v>66</v>
      </c>
      <c r="Y4791" s="2">
        <v>0.39600000000000002</v>
      </c>
      <c r="Z4791" s="6">
        <v>46202</v>
      </c>
    </row>
    <row r="4792" spans="1:26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8" t="str">
        <f>IF(Table5[[#This Row],[Company Code]]&lt;&gt;"",Table5[[#This Row],[Contact Email]],"")</f>
        <v/>
      </c>
      <c r="M4792" s="2"/>
      <c r="N4792" s="9" t="str">
        <f>IF(IF(COUNTIF($S$2:S4792,S4792)=1,P4792,"")=1,COUNTIF($O$2:O4792,O4792),IF(COUNTIF($S$2:S4792,S4792)=1,P4792,""))</f>
        <v/>
      </c>
      <c r="O4792" s="9" t="str">
        <f>IF(COUNTIF($S$2:S4792,S4792)=1,P4792,"")</f>
        <v/>
      </c>
      <c r="P4792" s="9">
        <f>COUNTIF($S$2:S4792,S4792)</f>
        <v>110</v>
      </c>
      <c r="Q4792" s="2" t="s">
        <v>117</v>
      </c>
      <c r="R4792" s="2" t="s">
        <v>4911</v>
      </c>
      <c r="S4792" s="2" t="s">
        <v>83</v>
      </c>
      <c r="T4792" s="2">
        <v>168</v>
      </c>
      <c r="U4792" s="2">
        <v>12</v>
      </c>
      <c r="V4792" s="2">
        <v>14</v>
      </c>
      <c r="W4792" s="2">
        <v>123.2</v>
      </c>
      <c r="X4792" s="2">
        <v>92.4</v>
      </c>
      <c r="Y4792" s="2">
        <v>0.5544</v>
      </c>
      <c r="Z4792" s="6">
        <v>46202</v>
      </c>
    </row>
    <row r="4793" spans="1:26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8" t="str">
        <f>IF(Table5[[#This Row],[Company Code]]&lt;&gt;"",Table5[[#This Row],[Contact Email]],"")</f>
        <v/>
      </c>
      <c r="M4793" s="2"/>
      <c r="N4793" s="9" t="str">
        <f>IF(IF(COUNTIF($S$2:S4793,S4793)=1,P4793,"")=1,COUNTIF($O$2:O4793,O4793),IF(COUNTIF($S$2:S4793,S4793)=1,P4793,""))</f>
        <v/>
      </c>
      <c r="O4793" s="9" t="str">
        <f>IF(COUNTIF($S$2:S4793,S4793)=1,P4793,"")</f>
        <v/>
      </c>
      <c r="P4793" s="9">
        <f>COUNTIF($S$2:S4793,S4793)</f>
        <v>111</v>
      </c>
      <c r="Q4793" s="2" t="s">
        <v>117</v>
      </c>
      <c r="R4793" s="2" t="s">
        <v>4912</v>
      </c>
      <c r="S4793" s="2" t="s">
        <v>83</v>
      </c>
      <c r="T4793" s="2">
        <v>12</v>
      </c>
      <c r="U4793" s="2">
        <v>12</v>
      </c>
      <c r="V4793" s="2">
        <v>1</v>
      </c>
      <c r="W4793" s="2">
        <v>8.8000000000000007</v>
      </c>
      <c r="X4793" s="2">
        <v>6.6000000000000005</v>
      </c>
      <c r="Y4793" s="2">
        <v>3.9599999999999996E-2</v>
      </c>
      <c r="Z4793" s="6">
        <v>46202</v>
      </c>
    </row>
    <row r="4794" spans="1:26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8" t="str">
        <f>IF(Table5[[#This Row],[Company Code]]&lt;&gt;"",Table5[[#This Row],[Contact Email]],"")</f>
        <v/>
      </c>
      <c r="M4794" s="2"/>
      <c r="N4794" s="9" t="str">
        <f>IF(IF(COUNTIF($S$2:S4794,S4794)=1,P4794,"")=1,COUNTIF($O$2:O4794,O4794),IF(COUNTIF($S$2:S4794,S4794)=1,P4794,""))</f>
        <v/>
      </c>
      <c r="O4794" s="9" t="str">
        <f>IF(COUNTIF($S$2:S4794,S4794)=1,P4794,"")</f>
        <v/>
      </c>
      <c r="P4794" s="9">
        <f>COUNTIF($S$2:S4794,S4794)</f>
        <v>112</v>
      </c>
      <c r="Q4794" s="2" t="s">
        <v>117</v>
      </c>
      <c r="R4794" s="2" t="s">
        <v>4913</v>
      </c>
      <c r="S4794" s="2" t="s">
        <v>83</v>
      </c>
      <c r="T4794" s="2">
        <v>36</v>
      </c>
      <c r="U4794" s="2">
        <v>12</v>
      </c>
      <c r="V4794" s="2">
        <v>3</v>
      </c>
      <c r="W4794" s="2">
        <v>26.400000000000002</v>
      </c>
      <c r="X4794" s="2">
        <v>19.8</v>
      </c>
      <c r="Y4794" s="2">
        <v>0.1188</v>
      </c>
      <c r="Z4794" s="6">
        <v>46202</v>
      </c>
    </row>
    <row r="4795" spans="1:26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8" t="str">
        <f>IF(Table5[[#This Row],[Company Code]]&lt;&gt;"",Table5[[#This Row],[Contact Email]],"")</f>
        <v/>
      </c>
      <c r="M4795" s="2"/>
      <c r="N4795" s="9" t="str">
        <f>IF(IF(COUNTIF($S$2:S4795,S4795)=1,P4795,"")=1,COUNTIF($O$2:O4795,O4795),IF(COUNTIF($S$2:S4795,S4795)=1,P4795,""))</f>
        <v/>
      </c>
      <c r="O4795" s="9" t="str">
        <f>IF(COUNTIF($S$2:S4795,S4795)=1,P4795,"")</f>
        <v/>
      </c>
      <c r="P4795" s="9">
        <f>COUNTIF($S$2:S4795,S4795)</f>
        <v>113</v>
      </c>
      <c r="Q4795" s="2" t="s">
        <v>117</v>
      </c>
      <c r="R4795" s="2" t="s">
        <v>4914</v>
      </c>
      <c r="S4795" s="2" t="s">
        <v>83</v>
      </c>
      <c r="T4795" s="2">
        <v>84</v>
      </c>
      <c r="U4795" s="2">
        <v>12</v>
      </c>
      <c r="V4795" s="2">
        <v>7</v>
      </c>
      <c r="W4795" s="2">
        <v>61.6</v>
      </c>
      <c r="X4795" s="2">
        <v>46.2</v>
      </c>
      <c r="Y4795" s="2">
        <v>0.2772</v>
      </c>
      <c r="Z4795" s="6">
        <v>46202</v>
      </c>
    </row>
    <row r="4796" spans="1:26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8" t="str">
        <f>IF(Table5[[#This Row],[Company Code]]&lt;&gt;"",Table5[[#This Row],[Contact Email]],"")</f>
        <v/>
      </c>
      <c r="M4796" s="2"/>
      <c r="N4796" s="9" t="str">
        <f>IF(IF(COUNTIF($S$2:S4796,S4796)=1,P4796,"")=1,COUNTIF($O$2:O4796,O4796),IF(COUNTIF($S$2:S4796,S4796)=1,P4796,""))</f>
        <v/>
      </c>
      <c r="O4796" s="9" t="str">
        <f>IF(COUNTIF($S$2:S4796,S4796)=1,P4796,"")</f>
        <v/>
      </c>
      <c r="P4796" s="9">
        <f>COUNTIF($S$2:S4796,S4796)</f>
        <v>114</v>
      </c>
      <c r="Q4796" s="2" t="s">
        <v>117</v>
      </c>
      <c r="R4796" s="2" t="s">
        <v>4915</v>
      </c>
      <c r="S4796" s="2" t="s">
        <v>83</v>
      </c>
      <c r="T4796" s="2">
        <v>84</v>
      </c>
      <c r="U4796" s="2">
        <v>12</v>
      </c>
      <c r="V4796" s="2">
        <v>7</v>
      </c>
      <c r="W4796" s="2">
        <v>61.6</v>
      </c>
      <c r="X4796" s="2">
        <v>46.2</v>
      </c>
      <c r="Y4796" s="2">
        <v>0.2772</v>
      </c>
      <c r="Z4796" s="6">
        <v>46202</v>
      </c>
    </row>
    <row r="4797" spans="1:26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8" t="str">
        <f>IF(Table5[[#This Row],[Company Code]]&lt;&gt;"",Table5[[#This Row],[Contact Email]],"")</f>
        <v/>
      </c>
      <c r="M4797" s="2"/>
      <c r="N4797" s="9" t="str">
        <f>IF(IF(COUNTIF($S$2:S4797,S4797)=1,P4797,"")=1,COUNTIF($O$2:O4797,O4797),IF(COUNTIF($S$2:S4797,S4797)=1,P4797,""))</f>
        <v/>
      </c>
      <c r="O4797" s="9" t="str">
        <f>IF(COUNTIF($S$2:S4797,S4797)=1,P4797,"")</f>
        <v/>
      </c>
      <c r="P4797" s="9">
        <f>COUNTIF($S$2:S4797,S4797)</f>
        <v>115</v>
      </c>
      <c r="Q4797" s="2" t="s">
        <v>117</v>
      </c>
      <c r="R4797" s="2" t="s">
        <v>4916</v>
      </c>
      <c r="S4797" s="2" t="s">
        <v>83</v>
      </c>
      <c r="T4797" s="2">
        <v>24</v>
      </c>
      <c r="U4797" s="2">
        <v>12</v>
      </c>
      <c r="V4797" s="2">
        <v>2</v>
      </c>
      <c r="W4797" s="2">
        <v>17.600000000000001</v>
      </c>
      <c r="X4797" s="2">
        <v>13.200000000000001</v>
      </c>
      <c r="Y4797" s="2">
        <v>7.9199999999999993E-2</v>
      </c>
      <c r="Z4797" s="6">
        <v>46202</v>
      </c>
    </row>
    <row r="4798" spans="1:26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8" t="str">
        <f>IF(Table5[[#This Row],[Company Code]]&lt;&gt;"",Table5[[#This Row],[Contact Email]],"")</f>
        <v/>
      </c>
      <c r="M4798" s="2"/>
      <c r="N4798" s="9" t="str">
        <f>IF(IF(COUNTIF($S$2:S4798,S4798)=1,P4798,"")=1,COUNTIF($O$2:O4798,O4798),IF(COUNTIF($S$2:S4798,S4798)=1,P4798,""))</f>
        <v/>
      </c>
      <c r="O4798" s="9" t="str">
        <f>IF(COUNTIF($S$2:S4798,S4798)=1,P4798,"")</f>
        <v/>
      </c>
      <c r="P4798" s="9">
        <f>COUNTIF($S$2:S4798,S4798)</f>
        <v>116</v>
      </c>
      <c r="Q4798" s="2" t="s">
        <v>117</v>
      </c>
      <c r="R4798" s="2" t="s">
        <v>4917</v>
      </c>
      <c r="S4798" s="2" t="s">
        <v>83</v>
      </c>
      <c r="T4798" s="2">
        <v>156</v>
      </c>
      <c r="U4798" s="2">
        <v>12</v>
      </c>
      <c r="V4798" s="2">
        <v>13</v>
      </c>
      <c r="W4798" s="2">
        <v>114.4</v>
      </c>
      <c r="X4798" s="2">
        <v>85.800000000000011</v>
      </c>
      <c r="Y4798" s="2">
        <v>0.51480000000000004</v>
      </c>
      <c r="Z4798" s="6">
        <v>46202</v>
      </c>
    </row>
    <row r="4799" spans="1:26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8" t="str">
        <f>IF(Table5[[#This Row],[Company Code]]&lt;&gt;"",Table5[[#This Row],[Contact Email]],"")</f>
        <v/>
      </c>
      <c r="M4799" s="2"/>
      <c r="N4799" s="9" t="str">
        <f>IF(IF(COUNTIF($S$2:S4799,S4799)=1,P4799,"")=1,COUNTIF($O$2:O4799,O4799),IF(COUNTIF($S$2:S4799,S4799)=1,P4799,""))</f>
        <v/>
      </c>
      <c r="O4799" s="9" t="str">
        <f>IF(COUNTIF($S$2:S4799,S4799)=1,P4799,"")</f>
        <v/>
      </c>
      <c r="P4799" s="9">
        <f>COUNTIF($S$2:S4799,S4799)</f>
        <v>117</v>
      </c>
      <c r="Q4799" s="2" t="s">
        <v>117</v>
      </c>
      <c r="R4799" s="2" t="s">
        <v>4918</v>
      </c>
      <c r="S4799" s="2" t="s">
        <v>83</v>
      </c>
      <c r="T4799" s="2">
        <v>12</v>
      </c>
      <c r="U4799" s="2">
        <v>12</v>
      </c>
      <c r="V4799" s="2">
        <v>1</v>
      </c>
      <c r="W4799" s="2">
        <v>8.8000000000000007</v>
      </c>
      <c r="X4799" s="2">
        <v>6.6000000000000005</v>
      </c>
      <c r="Y4799" s="2">
        <v>3.9599999999999996E-2</v>
      </c>
      <c r="Z4799" s="6">
        <v>46202</v>
      </c>
    </row>
    <row r="4800" spans="1:26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8" t="str">
        <f>IF(Table5[[#This Row],[Company Code]]&lt;&gt;"",Table5[[#This Row],[Contact Email]],"")</f>
        <v/>
      </c>
      <c r="M4800" s="2"/>
      <c r="N4800" s="9" t="str">
        <f>IF(IF(COUNTIF($S$2:S4800,S4800)=1,P4800,"")=1,COUNTIF($O$2:O4800,O4800),IF(COUNTIF($S$2:S4800,S4800)=1,P4800,""))</f>
        <v/>
      </c>
      <c r="O4800" s="9" t="str">
        <f>IF(COUNTIF($S$2:S4800,S4800)=1,P4800,"")</f>
        <v/>
      </c>
      <c r="P4800" s="9">
        <f>COUNTIF($S$2:S4800,S4800)</f>
        <v>118</v>
      </c>
      <c r="Q4800" s="2" t="s">
        <v>117</v>
      </c>
      <c r="R4800" s="2" t="s">
        <v>4919</v>
      </c>
      <c r="S4800" s="2" t="s">
        <v>83</v>
      </c>
      <c r="T4800" s="2">
        <v>48</v>
      </c>
      <c r="U4800" s="2">
        <v>12</v>
      </c>
      <c r="V4800" s="2">
        <v>4</v>
      </c>
      <c r="W4800" s="2">
        <v>35.200000000000003</v>
      </c>
      <c r="X4800" s="2">
        <v>26.400000000000002</v>
      </c>
      <c r="Y4800" s="2">
        <v>0.15839999999999999</v>
      </c>
      <c r="Z4800" s="6">
        <v>46202</v>
      </c>
    </row>
    <row r="4801" spans="1:26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8" t="str">
        <f>IF(Table5[[#This Row],[Company Code]]&lt;&gt;"",Table5[[#This Row],[Contact Email]],"")</f>
        <v/>
      </c>
      <c r="M4801" s="2"/>
      <c r="N4801" s="9" t="str">
        <f>IF(IF(COUNTIF($S$2:S4801,S4801)=1,P4801,"")=1,COUNTIF($O$2:O4801,O4801),IF(COUNTIF($S$2:S4801,S4801)=1,P4801,""))</f>
        <v/>
      </c>
      <c r="O4801" s="9" t="str">
        <f>IF(COUNTIF($S$2:S4801,S4801)=1,P4801,"")</f>
        <v/>
      </c>
      <c r="P4801" s="9">
        <f>COUNTIF($S$2:S4801,S4801)</f>
        <v>119</v>
      </c>
      <c r="Q4801" s="2" t="s">
        <v>117</v>
      </c>
      <c r="R4801" s="2" t="s">
        <v>4920</v>
      </c>
      <c r="S4801" s="2" t="s">
        <v>83</v>
      </c>
      <c r="T4801" s="2">
        <v>36</v>
      </c>
      <c r="U4801" s="2">
        <v>12</v>
      </c>
      <c r="V4801" s="2">
        <v>3</v>
      </c>
      <c r="W4801" s="2">
        <v>26.400000000000002</v>
      </c>
      <c r="X4801" s="2">
        <v>19.8</v>
      </c>
      <c r="Y4801" s="2">
        <v>0.1188</v>
      </c>
      <c r="Z4801" s="6">
        <v>46202</v>
      </c>
    </row>
    <row r="4802" spans="1:26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8" t="str">
        <f>IF(Table5[[#This Row],[Company Code]]&lt;&gt;"",Table5[[#This Row],[Contact Email]],"")</f>
        <v/>
      </c>
      <c r="M4802" s="2"/>
      <c r="N4802" s="9" t="str">
        <f>IF(IF(COUNTIF($S$2:S4802,S4802)=1,P4802,"")=1,COUNTIF($O$2:O4802,O4802),IF(COUNTIF($S$2:S4802,S4802)=1,P4802,""))</f>
        <v/>
      </c>
      <c r="O4802" s="9" t="str">
        <f>IF(COUNTIF($S$2:S4802,S4802)=1,P4802,"")</f>
        <v/>
      </c>
      <c r="P4802" s="9">
        <f>COUNTIF($S$2:S4802,S4802)</f>
        <v>120</v>
      </c>
      <c r="Q4802" s="2" t="s">
        <v>117</v>
      </c>
      <c r="R4802" s="2" t="s">
        <v>4921</v>
      </c>
      <c r="S4802" s="2" t="s">
        <v>83</v>
      </c>
      <c r="T4802" s="2">
        <v>24</v>
      </c>
      <c r="U4802" s="2">
        <v>12</v>
      </c>
      <c r="V4802" s="2">
        <v>2</v>
      </c>
      <c r="W4802" s="2">
        <v>17.600000000000001</v>
      </c>
      <c r="X4802" s="2">
        <v>13.200000000000001</v>
      </c>
      <c r="Y4802" s="2">
        <v>7.9199999999999993E-2</v>
      </c>
      <c r="Z4802" s="6">
        <v>46202</v>
      </c>
    </row>
    <row r="4803" spans="1:26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8" t="str">
        <f>IF(Table5[[#This Row],[Company Code]]&lt;&gt;"",Table5[[#This Row],[Contact Email]],"")</f>
        <v/>
      </c>
      <c r="M4803" s="2"/>
      <c r="N4803" s="9" t="str">
        <f>IF(IF(COUNTIF($S$2:S4803,S4803)=1,P4803,"")=1,COUNTIF($O$2:O4803,O4803),IF(COUNTIF($S$2:S4803,S4803)=1,P4803,""))</f>
        <v/>
      </c>
      <c r="O4803" s="9" t="str">
        <f>IF(COUNTIF($S$2:S4803,S4803)=1,P4803,"")</f>
        <v/>
      </c>
      <c r="P4803" s="9">
        <f>COUNTIF($S$2:S4803,S4803)</f>
        <v>121</v>
      </c>
      <c r="Q4803" s="2" t="s">
        <v>117</v>
      </c>
      <c r="R4803" s="2" t="s">
        <v>4922</v>
      </c>
      <c r="S4803" s="2" t="s">
        <v>83</v>
      </c>
      <c r="T4803" s="2">
        <v>84</v>
      </c>
      <c r="U4803" s="2">
        <v>12</v>
      </c>
      <c r="V4803" s="2">
        <v>7</v>
      </c>
      <c r="W4803" s="2">
        <v>61.6</v>
      </c>
      <c r="X4803" s="2">
        <v>46.2</v>
      </c>
      <c r="Y4803" s="2">
        <v>0.2772</v>
      </c>
      <c r="Z4803" s="6">
        <v>46202</v>
      </c>
    </row>
    <row r="4804" spans="1:26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8" t="str">
        <f>IF(Table5[[#This Row],[Company Code]]&lt;&gt;"",Table5[[#This Row],[Contact Email]],"")</f>
        <v/>
      </c>
      <c r="M4804" s="2"/>
      <c r="N4804" s="9" t="str">
        <f>IF(IF(COUNTIF($S$2:S4804,S4804)=1,P4804,"")=1,COUNTIF($O$2:O4804,O4804),IF(COUNTIF($S$2:S4804,S4804)=1,P4804,""))</f>
        <v/>
      </c>
      <c r="O4804" s="9" t="str">
        <f>IF(COUNTIF($S$2:S4804,S4804)=1,P4804,"")</f>
        <v/>
      </c>
      <c r="P4804" s="9">
        <f>COUNTIF($S$2:S4804,S4804)</f>
        <v>122</v>
      </c>
      <c r="Q4804" s="2" t="s">
        <v>117</v>
      </c>
      <c r="R4804" s="2" t="s">
        <v>4923</v>
      </c>
      <c r="S4804" s="2" t="s">
        <v>83</v>
      </c>
      <c r="T4804" s="2">
        <v>12</v>
      </c>
      <c r="U4804" s="2">
        <v>12</v>
      </c>
      <c r="V4804" s="2">
        <v>1</v>
      </c>
      <c r="W4804" s="2">
        <v>8.8000000000000007</v>
      </c>
      <c r="X4804" s="2">
        <v>6.6000000000000005</v>
      </c>
      <c r="Y4804" s="2">
        <v>3.9599999999999996E-2</v>
      </c>
      <c r="Z4804" s="6">
        <v>46202</v>
      </c>
    </row>
    <row r="4805" spans="1:26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8" t="str">
        <f>IF(Table5[[#This Row],[Company Code]]&lt;&gt;"",Table5[[#This Row],[Contact Email]],"")</f>
        <v/>
      </c>
      <c r="M4805" s="2"/>
      <c r="N4805" s="9" t="str">
        <f>IF(IF(COUNTIF($S$2:S4805,S4805)=1,P4805,"")=1,COUNTIF($O$2:O4805,O4805),IF(COUNTIF($S$2:S4805,S4805)=1,P4805,""))</f>
        <v/>
      </c>
      <c r="O4805" s="9" t="str">
        <f>IF(COUNTIF($S$2:S4805,S4805)=1,P4805,"")</f>
        <v/>
      </c>
      <c r="P4805" s="9">
        <f>COUNTIF($S$2:S4805,S4805)</f>
        <v>123</v>
      </c>
      <c r="Q4805" s="2" t="s">
        <v>117</v>
      </c>
      <c r="R4805" s="2" t="s">
        <v>4924</v>
      </c>
      <c r="S4805" s="2" t="s">
        <v>83</v>
      </c>
      <c r="T4805" s="2">
        <v>12</v>
      </c>
      <c r="U4805" s="2">
        <v>12</v>
      </c>
      <c r="V4805" s="2">
        <v>1</v>
      </c>
      <c r="W4805" s="2">
        <v>8.8000000000000007</v>
      </c>
      <c r="X4805" s="2">
        <v>6.6000000000000005</v>
      </c>
      <c r="Y4805" s="2">
        <v>3.9599999999999996E-2</v>
      </c>
      <c r="Z4805" s="6">
        <v>46202</v>
      </c>
    </row>
    <row r="4806" spans="1:26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8" t="str">
        <f>IF(Table5[[#This Row],[Company Code]]&lt;&gt;"",Table5[[#This Row],[Contact Email]],"")</f>
        <v/>
      </c>
      <c r="M4806" s="2"/>
      <c r="N4806" s="9" t="str">
        <f>IF(IF(COUNTIF($S$2:S4806,S4806)=1,P4806,"")=1,COUNTIF($O$2:O4806,O4806),IF(COUNTIF($S$2:S4806,S4806)=1,P4806,""))</f>
        <v/>
      </c>
      <c r="O4806" s="9" t="str">
        <f>IF(COUNTIF($S$2:S4806,S4806)=1,P4806,"")</f>
        <v/>
      </c>
      <c r="P4806" s="9">
        <f>COUNTIF($S$2:S4806,S4806)</f>
        <v>124</v>
      </c>
      <c r="Q4806" s="2" t="s">
        <v>117</v>
      </c>
      <c r="R4806" s="2" t="s">
        <v>4925</v>
      </c>
      <c r="S4806" s="2" t="s">
        <v>83</v>
      </c>
      <c r="T4806" s="2">
        <v>24</v>
      </c>
      <c r="U4806" s="2">
        <v>12</v>
      </c>
      <c r="V4806" s="2">
        <v>2</v>
      </c>
      <c r="W4806" s="2">
        <v>17.600000000000001</v>
      </c>
      <c r="X4806" s="2">
        <v>13.200000000000001</v>
      </c>
      <c r="Y4806" s="2">
        <v>7.9199999999999993E-2</v>
      </c>
      <c r="Z4806" s="6">
        <v>46202</v>
      </c>
    </row>
    <row r="4807" spans="1:26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8" t="str">
        <f>IF(Table5[[#This Row],[Company Code]]&lt;&gt;"",Table5[[#This Row],[Contact Email]],"")</f>
        <v/>
      </c>
      <c r="M4807" s="2"/>
      <c r="N4807" s="9" t="str">
        <f>IF(IF(COUNTIF($S$2:S4807,S4807)=1,P4807,"")=1,COUNTIF($O$2:O4807,O4807),IF(COUNTIF($S$2:S4807,S4807)=1,P4807,""))</f>
        <v/>
      </c>
      <c r="O4807" s="9" t="str">
        <f>IF(COUNTIF($S$2:S4807,S4807)=1,P4807,"")</f>
        <v/>
      </c>
      <c r="P4807" s="9">
        <f>COUNTIF($S$2:S4807,S4807)</f>
        <v>125</v>
      </c>
      <c r="Q4807" s="2" t="s">
        <v>117</v>
      </c>
      <c r="R4807" s="2" t="s">
        <v>4926</v>
      </c>
      <c r="S4807" s="2" t="s">
        <v>83</v>
      </c>
      <c r="T4807" s="2">
        <v>84</v>
      </c>
      <c r="U4807" s="2">
        <v>12</v>
      </c>
      <c r="V4807" s="2">
        <v>7</v>
      </c>
      <c r="W4807" s="2">
        <v>61.6</v>
      </c>
      <c r="X4807" s="2">
        <v>46.2</v>
      </c>
      <c r="Y4807" s="2">
        <v>0.2772</v>
      </c>
      <c r="Z4807" s="6">
        <v>46202</v>
      </c>
    </row>
    <row r="4808" spans="1:26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8" t="str">
        <f>IF(Table5[[#This Row],[Company Code]]&lt;&gt;"",Table5[[#This Row],[Contact Email]],"")</f>
        <v/>
      </c>
      <c r="M4808" s="2"/>
      <c r="N4808" s="9" t="str">
        <f>IF(IF(COUNTIF($S$2:S4808,S4808)=1,P4808,"")=1,COUNTIF($O$2:O4808,O4808),IF(COUNTIF($S$2:S4808,S4808)=1,P4808,""))</f>
        <v/>
      </c>
      <c r="O4808" s="9" t="str">
        <f>IF(COUNTIF($S$2:S4808,S4808)=1,P4808,"")</f>
        <v/>
      </c>
      <c r="P4808" s="9">
        <f>COUNTIF($S$2:S4808,S4808)</f>
        <v>126</v>
      </c>
      <c r="Q4808" s="2" t="s">
        <v>117</v>
      </c>
      <c r="R4808" s="2" t="s">
        <v>4927</v>
      </c>
      <c r="S4808" s="2" t="s">
        <v>83</v>
      </c>
      <c r="T4808" s="2">
        <v>12</v>
      </c>
      <c r="U4808" s="2">
        <v>12</v>
      </c>
      <c r="V4808" s="2">
        <v>1</v>
      </c>
      <c r="W4808" s="2">
        <v>8.8000000000000007</v>
      </c>
      <c r="X4808" s="2">
        <v>6.6000000000000005</v>
      </c>
      <c r="Y4808" s="2">
        <v>3.9599999999999996E-2</v>
      </c>
      <c r="Z4808" s="6">
        <v>46202</v>
      </c>
    </row>
    <row r="4809" spans="1:26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8" t="str">
        <f>IF(Table5[[#This Row],[Company Code]]&lt;&gt;"",Table5[[#This Row],[Contact Email]],"")</f>
        <v/>
      </c>
      <c r="M4809" s="2"/>
      <c r="N4809" s="9" t="str">
        <f>IF(IF(COUNTIF($S$2:S4809,S4809)=1,P4809,"")=1,COUNTIF($O$2:O4809,O4809),IF(COUNTIF($S$2:S4809,S4809)=1,P4809,""))</f>
        <v/>
      </c>
      <c r="O4809" s="9" t="str">
        <f>IF(COUNTIF($S$2:S4809,S4809)=1,P4809,"")</f>
        <v/>
      </c>
      <c r="P4809" s="9">
        <f>COUNTIF($S$2:S4809,S4809)</f>
        <v>127</v>
      </c>
      <c r="Q4809" s="2" t="s">
        <v>117</v>
      </c>
      <c r="R4809" s="2" t="s">
        <v>4928</v>
      </c>
      <c r="S4809" s="2" t="s">
        <v>83</v>
      </c>
      <c r="T4809" s="2">
        <v>24</v>
      </c>
      <c r="U4809" s="2">
        <v>12</v>
      </c>
      <c r="V4809" s="2">
        <v>2</v>
      </c>
      <c r="W4809" s="2">
        <v>17.600000000000001</v>
      </c>
      <c r="X4809" s="2">
        <v>13.200000000000001</v>
      </c>
      <c r="Y4809" s="2">
        <v>7.9199999999999993E-2</v>
      </c>
      <c r="Z4809" s="6">
        <v>46202</v>
      </c>
    </row>
    <row r="4810" spans="1:26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8" t="str">
        <f>IF(Table5[[#This Row],[Company Code]]&lt;&gt;"",Table5[[#This Row],[Contact Email]],"")</f>
        <v/>
      </c>
      <c r="M4810" s="2"/>
      <c r="N4810" s="9" t="str">
        <f>IF(IF(COUNTIF($S$2:S4810,S4810)=1,P4810,"")=1,COUNTIF($O$2:O4810,O4810),IF(COUNTIF($S$2:S4810,S4810)=1,P4810,""))</f>
        <v/>
      </c>
      <c r="O4810" s="9" t="str">
        <f>IF(COUNTIF($S$2:S4810,S4810)=1,P4810,"")</f>
        <v/>
      </c>
      <c r="P4810" s="9">
        <f>COUNTIF($S$2:S4810,S4810)</f>
        <v>128</v>
      </c>
      <c r="Q4810" s="2" t="s">
        <v>117</v>
      </c>
      <c r="R4810" s="2" t="s">
        <v>4929</v>
      </c>
      <c r="S4810" s="2" t="s">
        <v>83</v>
      </c>
      <c r="T4810" s="2">
        <v>12</v>
      </c>
      <c r="U4810" s="2">
        <v>12</v>
      </c>
      <c r="V4810" s="2">
        <v>1</v>
      </c>
      <c r="W4810" s="2">
        <v>8.8000000000000007</v>
      </c>
      <c r="X4810" s="2">
        <v>6.6000000000000005</v>
      </c>
      <c r="Y4810" s="2">
        <v>3.9599999999999996E-2</v>
      </c>
      <c r="Z4810" s="6">
        <v>46202</v>
      </c>
    </row>
    <row r="4811" spans="1:26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8" t="str">
        <f>IF(Table5[[#This Row],[Company Code]]&lt;&gt;"",Table5[[#This Row],[Contact Email]],"")</f>
        <v/>
      </c>
      <c r="M4811" s="2"/>
      <c r="N4811" s="9" t="str">
        <f>IF(IF(COUNTIF($S$2:S4811,S4811)=1,P4811,"")=1,COUNTIF($O$2:O4811,O4811),IF(COUNTIF($S$2:S4811,S4811)=1,P4811,""))</f>
        <v/>
      </c>
      <c r="O4811" s="9" t="str">
        <f>IF(COUNTIF($S$2:S4811,S4811)=1,P4811,"")</f>
        <v/>
      </c>
      <c r="P4811" s="9">
        <f>COUNTIF($S$2:S4811,S4811)</f>
        <v>129</v>
      </c>
      <c r="Q4811" s="2" t="s">
        <v>117</v>
      </c>
      <c r="R4811" s="2" t="s">
        <v>4930</v>
      </c>
      <c r="S4811" s="2" t="s">
        <v>83</v>
      </c>
      <c r="T4811" s="2">
        <v>12</v>
      </c>
      <c r="U4811" s="2">
        <v>12</v>
      </c>
      <c r="V4811" s="2">
        <v>1</v>
      </c>
      <c r="W4811" s="2">
        <v>8.8000000000000007</v>
      </c>
      <c r="X4811" s="2">
        <v>6.6000000000000005</v>
      </c>
      <c r="Y4811" s="2">
        <v>3.9599999999999996E-2</v>
      </c>
      <c r="Z4811" s="6">
        <v>46202</v>
      </c>
    </row>
    <row r="4812" spans="1:26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8" t="str">
        <f>IF(Table5[[#This Row],[Company Code]]&lt;&gt;"",Table5[[#This Row],[Contact Email]],"")</f>
        <v/>
      </c>
      <c r="M4812" s="2"/>
      <c r="N4812" s="9" t="str">
        <f>IF(IF(COUNTIF($S$2:S4812,S4812)=1,P4812,"")=1,COUNTIF($O$2:O4812,O4812),IF(COUNTIF($S$2:S4812,S4812)=1,P4812,""))</f>
        <v/>
      </c>
      <c r="O4812" s="9" t="str">
        <f>IF(COUNTIF($S$2:S4812,S4812)=1,P4812,"")</f>
        <v/>
      </c>
      <c r="P4812" s="9">
        <f>COUNTIF($S$2:S4812,S4812)</f>
        <v>130</v>
      </c>
      <c r="Q4812" s="2" t="s">
        <v>117</v>
      </c>
      <c r="R4812" s="2" t="s">
        <v>4931</v>
      </c>
      <c r="S4812" s="2" t="s">
        <v>83</v>
      </c>
      <c r="T4812" s="2">
        <v>24</v>
      </c>
      <c r="U4812" s="2">
        <v>12</v>
      </c>
      <c r="V4812" s="2">
        <v>2</v>
      </c>
      <c r="W4812" s="2">
        <v>17.600000000000001</v>
      </c>
      <c r="X4812" s="2">
        <v>13.200000000000001</v>
      </c>
      <c r="Y4812" s="2">
        <v>7.9199999999999993E-2</v>
      </c>
      <c r="Z4812" s="6">
        <v>46202</v>
      </c>
    </row>
    <row r="4813" spans="1:26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8" t="str">
        <f>IF(Table5[[#This Row],[Company Code]]&lt;&gt;"",Table5[[#This Row],[Contact Email]],"")</f>
        <v/>
      </c>
      <c r="M4813" s="2"/>
      <c r="N4813" s="9" t="str">
        <f>IF(IF(COUNTIF($S$2:S4813,S4813)=1,P4813,"")=1,COUNTIF($O$2:O4813,O4813),IF(COUNTIF($S$2:S4813,S4813)=1,P4813,""))</f>
        <v/>
      </c>
      <c r="O4813" s="9" t="str">
        <f>IF(COUNTIF($S$2:S4813,S4813)=1,P4813,"")</f>
        <v/>
      </c>
      <c r="P4813" s="9">
        <f>COUNTIF($S$2:S4813,S4813)</f>
        <v>131</v>
      </c>
      <c r="Q4813" s="2" t="s">
        <v>117</v>
      </c>
      <c r="R4813" s="2" t="s">
        <v>4932</v>
      </c>
      <c r="S4813" s="2" t="s">
        <v>83</v>
      </c>
      <c r="T4813" s="2">
        <v>36</v>
      </c>
      <c r="U4813" s="2">
        <v>12</v>
      </c>
      <c r="V4813" s="2">
        <v>3</v>
      </c>
      <c r="W4813" s="2">
        <v>26.400000000000002</v>
      </c>
      <c r="X4813" s="2">
        <v>19.8</v>
      </c>
      <c r="Y4813" s="2">
        <v>0.1188</v>
      </c>
      <c r="Z4813" s="6">
        <v>46202</v>
      </c>
    </row>
    <row r="4814" spans="1:26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8" t="str">
        <f>IF(Table5[[#This Row],[Company Code]]&lt;&gt;"",Table5[[#This Row],[Contact Email]],"")</f>
        <v/>
      </c>
      <c r="M4814" s="2"/>
      <c r="N4814" s="9" t="str">
        <f>IF(IF(COUNTIF($S$2:S4814,S4814)=1,P4814,"")=1,COUNTIF($O$2:O4814,O4814),IF(COUNTIF($S$2:S4814,S4814)=1,P4814,""))</f>
        <v/>
      </c>
      <c r="O4814" s="9" t="str">
        <f>IF(COUNTIF($S$2:S4814,S4814)=1,P4814,"")</f>
        <v/>
      </c>
      <c r="P4814" s="9">
        <f>COUNTIF($S$2:S4814,S4814)</f>
        <v>132</v>
      </c>
      <c r="Q4814" s="2" t="s">
        <v>117</v>
      </c>
      <c r="R4814" s="2" t="s">
        <v>4933</v>
      </c>
      <c r="S4814" s="2" t="s">
        <v>83</v>
      </c>
      <c r="T4814" s="2">
        <v>12</v>
      </c>
      <c r="U4814" s="2">
        <v>12</v>
      </c>
      <c r="V4814" s="2">
        <v>1</v>
      </c>
      <c r="W4814" s="2">
        <v>8.8000000000000007</v>
      </c>
      <c r="X4814" s="2">
        <v>6.6000000000000005</v>
      </c>
      <c r="Y4814" s="2">
        <v>3.9599999999999996E-2</v>
      </c>
      <c r="Z4814" s="6">
        <v>46202</v>
      </c>
    </row>
    <row r="4815" spans="1:26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8" t="str">
        <f>IF(Table5[[#This Row],[Company Code]]&lt;&gt;"",Table5[[#This Row],[Contact Email]],"")</f>
        <v/>
      </c>
      <c r="M4815" s="2"/>
      <c r="N4815" s="9" t="str">
        <f>IF(IF(COUNTIF($S$2:S4815,S4815)=1,P4815,"")=1,COUNTIF($O$2:O4815,O4815),IF(COUNTIF($S$2:S4815,S4815)=1,P4815,""))</f>
        <v/>
      </c>
      <c r="O4815" s="9" t="str">
        <f>IF(COUNTIF($S$2:S4815,S4815)=1,P4815,"")</f>
        <v/>
      </c>
      <c r="P4815" s="9">
        <f>COUNTIF($S$2:S4815,S4815)</f>
        <v>133</v>
      </c>
      <c r="Q4815" s="2" t="s">
        <v>117</v>
      </c>
      <c r="R4815" s="2" t="s">
        <v>4934</v>
      </c>
      <c r="S4815" s="2" t="s">
        <v>83</v>
      </c>
      <c r="T4815" s="2">
        <v>12</v>
      </c>
      <c r="U4815" s="2">
        <v>12</v>
      </c>
      <c r="V4815" s="2">
        <v>1</v>
      </c>
      <c r="W4815" s="2">
        <v>8.8000000000000007</v>
      </c>
      <c r="X4815" s="2">
        <v>6.6000000000000005</v>
      </c>
      <c r="Y4815" s="2">
        <v>3.9599999999999996E-2</v>
      </c>
      <c r="Z4815" s="6">
        <v>46202</v>
      </c>
    </row>
    <row r="4816" spans="1:26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8" t="str">
        <f>IF(Table5[[#This Row],[Company Code]]&lt;&gt;"",Table5[[#This Row],[Contact Email]],"")</f>
        <v/>
      </c>
      <c r="M4816" s="2"/>
      <c r="N4816" s="9" t="str">
        <f>IF(IF(COUNTIF($S$2:S4816,S4816)=1,P4816,"")=1,COUNTIF($O$2:O4816,O4816),IF(COUNTIF($S$2:S4816,S4816)=1,P4816,""))</f>
        <v/>
      </c>
      <c r="O4816" s="9" t="str">
        <f>IF(COUNTIF($S$2:S4816,S4816)=1,P4816,"")</f>
        <v/>
      </c>
      <c r="P4816" s="9">
        <f>COUNTIF($S$2:S4816,S4816)</f>
        <v>134</v>
      </c>
      <c r="Q4816" s="2" t="s">
        <v>117</v>
      </c>
      <c r="R4816" s="2" t="s">
        <v>4935</v>
      </c>
      <c r="S4816" s="2" t="s">
        <v>83</v>
      </c>
      <c r="T4816" s="2">
        <v>48</v>
      </c>
      <c r="U4816" s="2">
        <v>12</v>
      </c>
      <c r="V4816" s="2">
        <v>4</v>
      </c>
      <c r="W4816" s="2">
        <v>35.200000000000003</v>
      </c>
      <c r="X4816" s="2">
        <v>26.400000000000002</v>
      </c>
      <c r="Y4816" s="2">
        <v>0.15839999999999999</v>
      </c>
      <c r="Z4816" s="6">
        <v>46202</v>
      </c>
    </row>
    <row r="4817" spans="1:26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8" t="str">
        <f>IF(Table5[[#This Row],[Company Code]]&lt;&gt;"",Table5[[#This Row],[Contact Email]],"")</f>
        <v/>
      </c>
      <c r="M4817" s="2"/>
      <c r="N4817" s="9" t="str">
        <f>IF(IF(COUNTIF($S$2:S4817,S4817)=1,P4817,"")=1,COUNTIF($O$2:O4817,O4817),IF(COUNTIF($S$2:S4817,S4817)=1,P4817,""))</f>
        <v/>
      </c>
      <c r="O4817" s="9" t="str">
        <f>IF(COUNTIF($S$2:S4817,S4817)=1,P4817,"")</f>
        <v/>
      </c>
      <c r="P4817" s="9">
        <f>COUNTIF($S$2:S4817,S4817)</f>
        <v>135</v>
      </c>
      <c r="Q4817" s="2" t="s">
        <v>117</v>
      </c>
      <c r="R4817" s="2" t="s">
        <v>4936</v>
      </c>
      <c r="S4817" s="2" t="s">
        <v>83</v>
      </c>
      <c r="T4817" s="2">
        <v>48</v>
      </c>
      <c r="U4817" s="2">
        <v>12</v>
      </c>
      <c r="V4817" s="2">
        <v>4</v>
      </c>
      <c r="W4817" s="2">
        <v>35.200000000000003</v>
      </c>
      <c r="X4817" s="2">
        <v>26.400000000000002</v>
      </c>
      <c r="Y4817" s="2">
        <v>0.15839999999999999</v>
      </c>
      <c r="Z4817" s="6">
        <v>46202</v>
      </c>
    </row>
    <row r="4818" spans="1:26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8" t="str">
        <f>IF(Table5[[#This Row],[Company Code]]&lt;&gt;"",Table5[[#This Row],[Contact Email]],"")</f>
        <v/>
      </c>
      <c r="M4818" s="2"/>
      <c r="N4818" s="9" t="str">
        <f>IF(IF(COUNTIF($S$2:S4818,S4818)=1,P4818,"")=1,COUNTIF($O$2:O4818,O4818),IF(COUNTIF($S$2:S4818,S4818)=1,P4818,""))</f>
        <v/>
      </c>
      <c r="O4818" s="9" t="str">
        <f>IF(COUNTIF($S$2:S4818,S4818)=1,P4818,"")</f>
        <v/>
      </c>
      <c r="P4818" s="9">
        <f>COUNTIF($S$2:S4818,S4818)</f>
        <v>136</v>
      </c>
      <c r="Q4818" s="2" t="s">
        <v>117</v>
      </c>
      <c r="R4818" s="2" t="s">
        <v>4937</v>
      </c>
      <c r="S4818" s="2" t="s">
        <v>83</v>
      </c>
      <c r="T4818" s="2">
        <v>24</v>
      </c>
      <c r="U4818" s="2">
        <v>12</v>
      </c>
      <c r="V4818" s="2">
        <v>2</v>
      </c>
      <c r="W4818" s="2">
        <v>17.600000000000001</v>
      </c>
      <c r="X4818" s="2">
        <v>13.200000000000001</v>
      </c>
      <c r="Y4818" s="2">
        <v>7.9199999999999993E-2</v>
      </c>
      <c r="Z4818" s="6">
        <v>46202</v>
      </c>
    </row>
    <row r="4819" spans="1:26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8" t="str">
        <f>IF(Table5[[#This Row],[Company Code]]&lt;&gt;"",Table5[[#This Row],[Contact Email]],"")</f>
        <v/>
      </c>
      <c r="M4819" s="2"/>
      <c r="N4819" s="9" t="str">
        <f>IF(IF(COUNTIF($S$2:S4819,S4819)=1,P4819,"")=1,COUNTIF($O$2:O4819,O4819),IF(COUNTIF($S$2:S4819,S4819)=1,P4819,""))</f>
        <v/>
      </c>
      <c r="O4819" s="9" t="str">
        <f>IF(COUNTIF($S$2:S4819,S4819)=1,P4819,"")</f>
        <v/>
      </c>
      <c r="P4819" s="9">
        <f>COUNTIF($S$2:S4819,S4819)</f>
        <v>137</v>
      </c>
      <c r="Q4819" s="2" t="s">
        <v>117</v>
      </c>
      <c r="R4819" s="2" t="s">
        <v>4938</v>
      </c>
      <c r="S4819" s="2" t="s">
        <v>83</v>
      </c>
      <c r="T4819" s="2">
        <v>48</v>
      </c>
      <c r="U4819" s="2">
        <v>12</v>
      </c>
      <c r="V4819" s="2">
        <v>4</v>
      </c>
      <c r="W4819" s="2">
        <v>35.200000000000003</v>
      </c>
      <c r="X4819" s="2">
        <v>26.400000000000002</v>
      </c>
      <c r="Y4819" s="2">
        <v>0.15839999999999999</v>
      </c>
      <c r="Z4819" s="6">
        <v>46202</v>
      </c>
    </row>
    <row r="4820" spans="1:26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8" t="str">
        <f>IF(Table5[[#This Row],[Company Code]]&lt;&gt;"",Table5[[#This Row],[Contact Email]],"")</f>
        <v/>
      </c>
      <c r="M4820" s="2"/>
      <c r="N4820" s="9" t="str">
        <f>IF(IF(COUNTIF($S$2:S4820,S4820)=1,P4820,"")=1,COUNTIF($O$2:O4820,O4820),IF(COUNTIF($S$2:S4820,S4820)=1,P4820,""))</f>
        <v/>
      </c>
      <c r="O4820" s="9" t="str">
        <f>IF(COUNTIF($S$2:S4820,S4820)=1,P4820,"")</f>
        <v/>
      </c>
      <c r="P4820" s="9">
        <f>COUNTIF($S$2:S4820,S4820)</f>
        <v>138</v>
      </c>
      <c r="Q4820" s="2" t="s">
        <v>117</v>
      </c>
      <c r="R4820" s="2" t="s">
        <v>4939</v>
      </c>
      <c r="S4820" s="2" t="s">
        <v>83</v>
      </c>
      <c r="T4820" s="2">
        <v>12</v>
      </c>
      <c r="U4820" s="2">
        <v>12</v>
      </c>
      <c r="V4820" s="2">
        <v>1</v>
      </c>
      <c r="W4820" s="2">
        <v>8.8000000000000007</v>
      </c>
      <c r="X4820" s="2">
        <v>6.6000000000000005</v>
      </c>
      <c r="Y4820" s="2">
        <v>3.9599999999999996E-2</v>
      </c>
      <c r="Z4820" s="6">
        <v>46202</v>
      </c>
    </row>
    <row r="4821" spans="1:26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8" t="str">
        <f>IF(Table5[[#This Row],[Company Code]]&lt;&gt;"",Table5[[#This Row],[Contact Email]],"")</f>
        <v/>
      </c>
      <c r="M4821" s="2"/>
      <c r="N4821" s="9" t="str">
        <f>IF(IF(COUNTIF($S$2:S4821,S4821)=1,P4821,"")=1,COUNTIF($O$2:O4821,O4821),IF(COUNTIF($S$2:S4821,S4821)=1,P4821,""))</f>
        <v/>
      </c>
      <c r="O4821" s="9" t="str">
        <f>IF(COUNTIF($S$2:S4821,S4821)=1,P4821,"")</f>
        <v/>
      </c>
      <c r="P4821" s="9">
        <f>COUNTIF($S$2:S4821,S4821)</f>
        <v>139</v>
      </c>
      <c r="Q4821" s="2" t="s">
        <v>117</v>
      </c>
      <c r="R4821" s="2" t="s">
        <v>4940</v>
      </c>
      <c r="S4821" s="2" t="s">
        <v>83</v>
      </c>
      <c r="T4821" s="2">
        <v>12</v>
      </c>
      <c r="U4821" s="2">
        <v>12</v>
      </c>
      <c r="V4821" s="2">
        <v>1</v>
      </c>
      <c r="W4821" s="2">
        <v>8.8000000000000007</v>
      </c>
      <c r="X4821" s="2">
        <v>6.6000000000000005</v>
      </c>
      <c r="Y4821" s="2">
        <v>3.9599999999999996E-2</v>
      </c>
      <c r="Z4821" s="6">
        <v>46202</v>
      </c>
    </row>
    <row r="4822" spans="1:26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8" t="str">
        <f>IF(Table5[[#This Row],[Company Code]]&lt;&gt;"",Table5[[#This Row],[Contact Email]],"")</f>
        <v/>
      </c>
      <c r="M4822" s="2"/>
      <c r="N4822" s="9" t="str">
        <f>IF(IF(COUNTIF($S$2:S4822,S4822)=1,P4822,"")=1,COUNTIF($O$2:O4822,O4822),IF(COUNTIF($S$2:S4822,S4822)=1,P4822,""))</f>
        <v/>
      </c>
      <c r="O4822" s="9" t="str">
        <f>IF(COUNTIF($S$2:S4822,S4822)=1,P4822,"")</f>
        <v/>
      </c>
      <c r="P4822" s="9">
        <f>COUNTIF($S$2:S4822,S4822)</f>
        <v>140</v>
      </c>
      <c r="Q4822" s="2" t="s">
        <v>117</v>
      </c>
      <c r="R4822" s="2" t="s">
        <v>4941</v>
      </c>
      <c r="S4822" s="2" t="s">
        <v>83</v>
      </c>
      <c r="T4822" s="2">
        <v>48</v>
      </c>
      <c r="U4822" s="2">
        <v>12</v>
      </c>
      <c r="V4822" s="2">
        <v>4</v>
      </c>
      <c r="W4822" s="2">
        <v>35.200000000000003</v>
      </c>
      <c r="X4822" s="2">
        <v>26.400000000000002</v>
      </c>
      <c r="Y4822" s="2">
        <v>0.15839999999999999</v>
      </c>
      <c r="Z4822" s="6">
        <v>46202</v>
      </c>
    </row>
    <row r="4823" spans="1:26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8" t="str">
        <f>IF(Table5[[#This Row],[Company Code]]&lt;&gt;"",Table5[[#This Row],[Contact Email]],"")</f>
        <v/>
      </c>
      <c r="M4823" s="2"/>
      <c r="N4823" s="9" t="str">
        <f>IF(IF(COUNTIF($S$2:S4823,S4823)=1,P4823,"")=1,COUNTIF($O$2:O4823,O4823),IF(COUNTIF($S$2:S4823,S4823)=1,P4823,""))</f>
        <v/>
      </c>
      <c r="O4823" s="9" t="str">
        <f>IF(COUNTIF($S$2:S4823,S4823)=1,P4823,"")</f>
        <v/>
      </c>
      <c r="P4823" s="9">
        <f>COUNTIF($S$2:S4823,S4823)</f>
        <v>141</v>
      </c>
      <c r="Q4823" s="2" t="s">
        <v>117</v>
      </c>
      <c r="R4823" s="2" t="s">
        <v>4942</v>
      </c>
      <c r="S4823" s="2" t="s">
        <v>83</v>
      </c>
      <c r="T4823" s="2">
        <v>132</v>
      </c>
      <c r="U4823" s="2">
        <v>12</v>
      </c>
      <c r="V4823" s="2">
        <v>11</v>
      </c>
      <c r="W4823" s="2">
        <v>96.8</v>
      </c>
      <c r="X4823" s="2">
        <v>72.600000000000009</v>
      </c>
      <c r="Y4823" s="2">
        <v>0.43559999999999999</v>
      </c>
      <c r="Z4823" s="6">
        <v>46202</v>
      </c>
    </row>
    <row r="4824" spans="1:26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8" t="str">
        <f>IF(Table5[[#This Row],[Company Code]]&lt;&gt;"",Table5[[#This Row],[Contact Email]],"")</f>
        <v/>
      </c>
      <c r="M4824" s="2"/>
      <c r="N4824" s="9" t="str">
        <f>IF(IF(COUNTIF($S$2:S4824,S4824)=1,P4824,"")=1,COUNTIF($O$2:O4824,O4824),IF(COUNTIF($S$2:S4824,S4824)=1,P4824,""))</f>
        <v/>
      </c>
      <c r="O4824" s="9" t="str">
        <f>IF(COUNTIF($S$2:S4824,S4824)=1,P4824,"")</f>
        <v/>
      </c>
      <c r="P4824" s="9">
        <f>COUNTIF($S$2:S4824,S4824)</f>
        <v>142</v>
      </c>
      <c r="Q4824" s="2" t="s">
        <v>117</v>
      </c>
      <c r="R4824" s="2" t="s">
        <v>4943</v>
      </c>
      <c r="S4824" s="2" t="s">
        <v>83</v>
      </c>
      <c r="T4824" s="2">
        <v>156</v>
      </c>
      <c r="U4824" s="2">
        <v>12</v>
      </c>
      <c r="V4824" s="2">
        <v>13</v>
      </c>
      <c r="W4824" s="2">
        <v>114.4</v>
      </c>
      <c r="X4824" s="2">
        <v>85.800000000000011</v>
      </c>
      <c r="Y4824" s="2">
        <v>0.51480000000000004</v>
      </c>
      <c r="Z4824" s="6">
        <v>46202</v>
      </c>
    </row>
    <row r="4825" spans="1:26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8" t="str">
        <f>IF(Table5[[#This Row],[Company Code]]&lt;&gt;"",Table5[[#This Row],[Contact Email]],"")</f>
        <v/>
      </c>
      <c r="M4825" s="2"/>
      <c r="N4825" s="9" t="str">
        <f>IF(IF(COUNTIF($S$2:S4825,S4825)=1,P4825,"")=1,COUNTIF($O$2:O4825,O4825),IF(COUNTIF($S$2:S4825,S4825)=1,P4825,""))</f>
        <v/>
      </c>
      <c r="O4825" s="9" t="str">
        <f>IF(COUNTIF($S$2:S4825,S4825)=1,P4825,"")</f>
        <v/>
      </c>
      <c r="P4825" s="9">
        <f>COUNTIF($S$2:S4825,S4825)</f>
        <v>143</v>
      </c>
      <c r="Q4825" s="2" t="s">
        <v>117</v>
      </c>
      <c r="R4825" s="2" t="s">
        <v>4944</v>
      </c>
      <c r="S4825" s="2" t="s">
        <v>83</v>
      </c>
      <c r="T4825" s="2">
        <v>144</v>
      </c>
      <c r="U4825" s="2">
        <v>12</v>
      </c>
      <c r="V4825" s="2">
        <v>12</v>
      </c>
      <c r="W4825" s="2">
        <v>105.60000000000001</v>
      </c>
      <c r="X4825" s="2">
        <v>79.2</v>
      </c>
      <c r="Y4825" s="2">
        <v>0.47520000000000001</v>
      </c>
      <c r="Z4825" s="6">
        <v>46202</v>
      </c>
    </row>
    <row r="4826" spans="1:26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8" t="str">
        <f>IF(Table5[[#This Row],[Company Code]]&lt;&gt;"",Table5[[#This Row],[Contact Email]],"")</f>
        <v/>
      </c>
      <c r="M4826" s="2"/>
      <c r="N4826" s="9" t="str">
        <f>IF(IF(COUNTIF($S$2:S4826,S4826)=1,P4826,"")=1,COUNTIF($O$2:O4826,O4826),IF(COUNTIF($S$2:S4826,S4826)=1,P4826,""))</f>
        <v/>
      </c>
      <c r="O4826" s="9" t="str">
        <f>IF(COUNTIF($S$2:S4826,S4826)=1,P4826,"")</f>
        <v/>
      </c>
      <c r="P4826" s="9">
        <f>COUNTIF($S$2:S4826,S4826)</f>
        <v>144</v>
      </c>
      <c r="Q4826" s="2" t="s">
        <v>117</v>
      </c>
      <c r="R4826" s="2" t="s">
        <v>4945</v>
      </c>
      <c r="S4826" s="2" t="s">
        <v>83</v>
      </c>
      <c r="T4826" s="2">
        <v>12</v>
      </c>
      <c r="U4826" s="2">
        <v>12</v>
      </c>
      <c r="V4826" s="2">
        <v>1</v>
      </c>
      <c r="W4826" s="2">
        <v>8.8000000000000007</v>
      </c>
      <c r="X4826" s="2">
        <v>6.6000000000000005</v>
      </c>
      <c r="Y4826" s="2">
        <v>3.9599999999999996E-2</v>
      </c>
      <c r="Z4826" s="6">
        <v>46202</v>
      </c>
    </row>
    <row r="4827" spans="1:26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8" t="str">
        <f>IF(Table5[[#This Row],[Company Code]]&lt;&gt;"",Table5[[#This Row],[Contact Email]],"")</f>
        <v/>
      </c>
      <c r="M4827" s="2"/>
      <c r="N4827" s="9" t="str">
        <f>IF(IF(COUNTIF($S$2:S4827,S4827)=1,P4827,"")=1,COUNTIF($O$2:O4827,O4827),IF(COUNTIF($S$2:S4827,S4827)=1,P4827,""))</f>
        <v/>
      </c>
      <c r="O4827" s="9" t="str">
        <f>IF(COUNTIF($S$2:S4827,S4827)=1,P4827,"")</f>
        <v/>
      </c>
      <c r="P4827" s="9">
        <f>COUNTIF($S$2:S4827,S4827)</f>
        <v>145</v>
      </c>
      <c r="Q4827" s="2" t="s">
        <v>117</v>
      </c>
      <c r="R4827" s="2" t="s">
        <v>4946</v>
      </c>
      <c r="S4827" s="2" t="s">
        <v>83</v>
      </c>
      <c r="T4827" s="2">
        <v>12</v>
      </c>
      <c r="U4827" s="2">
        <v>12</v>
      </c>
      <c r="V4827" s="2">
        <v>1</v>
      </c>
      <c r="W4827" s="2">
        <v>8.8000000000000007</v>
      </c>
      <c r="X4827" s="2">
        <v>6.6000000000000005</v>
      </c>
      <c r="Y4827" s="2">
        <v>3.9599999999999996E-2</v>
      </c>
      <c r="Z4827" s="6">
        <v>46202</v>
      </c>
    </row>
    <row r="4828" spans="1:26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8" t="str">
        <f>IF(Table5[[#This Row],[Company Code]]&lt;&gt;"",Table5[[#This Row],[Contact Email]],"")</f>
        <v/>
      </c>
      <c r="M4828" s="2"/>
      <c r="N4828" s="9" t="str">
        <f>IF(IF(COUNTIF($S$2:S4828,S4828)=1,P4828,"")=1,COUNTIF($O$2:O4828,O4828),IF(COUNTIF($S$2:S4828,S4828)=1,P4828,""))</f>
        <v/>
      </c>
      <c r="O4828" s="9" t="str">
        <f>IF(COUNTIF($S$2:S4828,S4828)=1,P4828,"")</f>
        <v/>
      </c>
      <c r="P4828" s="9">
        <f>COUNTIF($S$2:S4828,S4828)</f>
        <v>146</v>
      </c>
      <c r="Q4828" s="2" t="s">
        <v>117</v>
      </c>
      <c r="R4828" s="2" t="s">
        <v>4947</v>
      </c>
      <c r="S4828" s="2" t="s">
        <v>83</v>
      </c>
      <c r="T4828" s="2">
        <v>36</v>
      </c>
      <c r="U4828" s="2">
        <v>12</v>
      </c>
      <c r="V4828" s="2">
        <v>3</v>
      </c>
      <c r="W4828" s="2">
        <v>26.400000000000002</v>
      </c>
      <c r="X4828" s="2">
        <v>19.8</v>
      </c>
      <c r="Y4828" s="2">
        <v>0.1188</v>
      </c>
      <c r="Z4828" s="6">
        <v>46202</v>
      </c>
    </row>
    <row r="4829" spans="1:26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8" t="str">
        <f>IF(Table5[[#This Row],[Company Code]]&lt;&gt;"",Table5[[#This Row],[Contact Email]],"")</f>
        <v/>
      </c>
      <c r="M4829" s="2"/>
      <c r="N4829" s="9" t="str">
        <f>IF(IF(COUNTIF($S$2:S4829,S4829)=1,P4829,"")=1,COUNTIF($O$2:O4829,O4829),IF(COUNTIF($S$2:S4829,S4829)=1,P4829,""))</f>
        <v/>
      </c>
      <c r="O4829" s="9" t="str">
        <f>IF(COUNTIF($S$2:S4829,S4829)=1,P4829,"")</f>
        <v/>
      </c>
      <c r="P4829" s="9">
        <f>COUNTIF($S$2:S4829,S4829)</f>
        <v>147</v>
      </c>
      <c r="Q4829" s="2" t="s">
        <v>117</v>
      </c>
      <c r="R4829" s="2" t="s">
        <v>4948</v>
      </c>
      <c r="S4829" s="2" t="s">
        <v>83</v>
      </c>
      <c r="T4829" s="2">
        <v>144</v>
      </c>
      <c r="U4829" s="2">
        <v>12</v>
      </c>
      <c r="V4829" s="2">
        <v>12</v>
      </c>
      <c r="W4829" s="2">
        <v>105.60000000000001</v>
      </c>
      <c r="X4829" s="2">
        <v>79.2</v>
      </c>
      <c r="Y4829" s="2">
        <v>0.47520000000000001</v>
      </c>
      <c r="Z4829" s="6">
        <v>46202</v>
      </c>
    </row>
    <row r="4830" spans="1:26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8" t="str">
        <f>IF(Table5[[#This Row],[Company Code]]&lt;&gt;"",Table5[[#This Row],[Contact Email]],"")</f>
        <v/>
      </c>
      <c r="M4830" s="2"/>
      <c r="N4830" s="9" t="str">
        <f>IF(IF(COUNTIF($S$2:S4830,S4830)=1,P4830,"")=1,COUNTIF($O$2:O4830,O4830),IF(COUNTIF($S$2:S4830,S4830)=1,P4830,""))</f>
        <v/>
      </c>
      <c r="O4830" s="9" t="str">
        <f>IF(COUNTIF($S$2:S4830,S4830)=1,P4830,"")</f>
        <v/>
      </c>
      <c r="P4830" s="9">
        <f>COUNTIF($S$2:S4830,S4830)</f>
        <v>148</v>
      </c>
      <c r="Q4830" s="2" t="s">
        <v>117</v>
      </c>
      <c r="R4830" s="2" t="s">
        <v>4949</v>
      </c>
      <c r="S4830" s="2" t="s">
        <v>83</v>
      </c>
      <c r="T4830" s="2">
        <v>24</v>
      </c>
      <c r="U4830" s="2">
        <v>12</v>
      </c>
      <c r="V4830" s="2">
        <v>2</v>
      </c>
      <c r="W4830" s="2">
        <v>17.600000000000001</v>
      </c>
      <c r="X4830" s="2">
        <v>13.200000000000001</v>
      </c>
      <c r="Y4830" s="2">
        <v>7.9199999999999993E-2</v>
      </c>
      <c r="Z4830" s="6">
        <v>46202</v>
      </c>
    </row>
    <row r="4831" spans="1:26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8" t="str">
        <f>IF(Table5[[#This Row],[Company Code]]&lt;&gt;"",Table5[[#This Row],[Contact Email]],"")</f>
        <v/>
      </c>
      <c r="M4831" s="2"/>
      <c r="N4831" s="9" t="str">
        <f>IF(IF(COUNTIF($S$2:S4831,S4831)=1,P4831,"")=1,COUNTIF($O$2:O4831,O4831),IF(COUNTIF($S$2:S4831,S4831)=1,P4831,""))</f>
        <v/>
      </c>
      <c r="O4831" s="9" t="str">
        <f>IF(COUNTIF($S$2:S4831,S4831)=1,P4831,"")</f>
        <v/>
      </c>
      <c r="P4831" s="9">
        <f>COUNTIF($S$2:S4831,S4831)</f>
        <v>149</v>
      </c>
      <c r="Q4831" s="2" t="s">
        <v>117</v>
      </c>
      <c r="R4831" s="2" t="s">
        <v>4950</v>
      </c>
      <c r="S4831" s="2" t="s">
        <v>83</v>
      </c>
      <c r="T4831" s="2">
        <v>96</v>
      </c>
      <c r="U4831" s="2">
        <v>12</v>
      </c>
      <c r="V4831" s="2">
        <v>8</v>
      </c>
      <c r="W4831" s="2">
        <v>70.400000000000006</v>
      </c>
      <c r="X4831" s="2">
        <v>52.800000000000004</v>
      </c>
      <c r="Y4831" s="2">
        <v>0.31679999999999997</v>
      </c>
      <c r="Z4831" s="6">
        <v>46202</v>
      </c>
    </row>
    <row r="4832" spans="1:26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8" t="str">
        <f>IF(Table5[[#This Row],[Company Code]]&lt;&gt;"",Table5[[#This Row],[Contact Email]],"")</f>
        <v/>
      </c>
      <c r="M4832" s="2"/>
      <c r="N4832" s="9" t="str">
        <f>IF(IF(COUNTIF($S$2:S4832,S4832)=1,P4832,"")=1,COUNTIF($O$2:O4832,O4832),IF(COUNTIF($S$2:S4832,S4832)=1,P4832,""))</f>
        <v/>
      </c>
      <c r="O4832" s="9" t="str">
        <f>IF(COUNTIF($S$2:S4832,S4832)=1,P4832,"")</f>
        <v/>
      </c>
      <c r="P4832" s="9">
        <f>COUNTIF($S$2:S4832,S4832)</f>
        <v>150</v>
      </c>
      <c r="Q4832" s="2" t="s">
        <v>117</v>
      </c>
      <c r="R4832" s="2" t="s">
        <v>4951</v>
      </c>
      <c r="S4832" s="2" t="s">
        <v>83</v>
      </c>
      <c r="T4832" s="2">
        <v>84</v>
      </c>
      <c r="U4832" s="2">
        <v>12</v>
      </c>
      <c r="V4832" s="2">
        <v>7</v>
      </c>
      <c r="W4832" s="2">
        <v>61.6</v>
      </c>
      <c r="X4832" s="2">
        <v>46.2</v>
      </c>
      <c r="Y4832" s="2">
        <v>0.2772</v>
      </c>
      <c r="Z4832" s="6">
        <v>46202</v>
      </c>
    </row>
    <row r="4833" spans="1:26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8" t="str">
        <f>IF(Table5[[#This Row],[Company Code]]&lt;&gt;"",Table5[[#This Row],[Contact Email]],"")</f>
        <v/>
      </c>
      <c r="M4833" s="2"/>
      <c r="N4833" s="9" t="str">
        <f>IF(IF(COUNTIF($S$2:S4833,S4833)=1,P4833,"")=1,COUNTIF($O$2:O4833,O4833),IF(COUNTIF($S$2:S4833,S4833)=1,P4833,""))</f>
        <v/>
      </c>
      <c r="O4833" s="9" t="str">
        <f>IF(COUNTIF($S$2:S4833,S4833)=1,P4833,"")</f>
        <v/>
      </c>
      <c r="P4833" s="9">
        <f>COUNTIF($S$2:S4833,S4833)</f>
        <v>151</v>
      </c>
      <c r="Q4833" s="2" t="s">
        <v>117</v>
      </c>
      <c r="R4833" s="2" t="s">
        <v>4952</v>
      </c>
      <c r="S4833" s="2" t="s">
        <v>83</v>
      </c>
      <c r="T4833" s="2">
        <v>60</v>
      </c>
      <c r="U4833" s="2">
        <v>12</v>
      </c>
      <c r="V4833" s="2">
        <v>5</v>
      </c>
      <c r="W4833" s="2">
        <v>44</v>
      </c>
      <c r="X4833" s="2">
        <v>33</v>
      </c>
      <c r="Y4833" s="2">
        <v>0.19800000000000001</v>
      </c>
      <c r="Z4833" s="6">
        <v>46202</v>
      </c>
    </row>
    <row r="4834" spans="1:26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8" t="str">
        <f>IF(Table5[[#This Row],[Company Code]]&lt;&gt;"",Table5[[#This Row],[Contact Email]],"")</f>
        <v/>
      </c>
      <c r="M4834" s="2"/>
      <c r="N4834" s="9" t="str">
        <f>IF(IF(COUNTIF($S$2:S4834,S4834)=1,P4834,"")=1,COUNTIF($O$2:O4834,O4834),IF(COUNTIF($S$2:S4834,S4834)=1,P4834,""))</f>
        <v/>
      </c>
      <c r="O4834" s="9" t="str">
        <f>IF(COUNTIF($S$2:S4834,S4834)=1,P4834,"")</f>
        <v/>
      </c>
      <c r="P4834" s="9">
        <f>COUNTIF($S$2:S4834,S4834)</f>
        <v>152</v>
      </c>
      <c r="Q4834" s="2" t="s">
        <v>117</v>
      </c>
      <c r="R4834" s="2" t="s">
        <v>4953</v>
      </c>
      <c r="S4834" s="2" t="s">
        <v>83</v>
      </c>
      <c r="T4834" s="2">
        <v>180</v>
      </c>
      <c r="U4834" s="2">
        <v>12</v>
      </c>
      <c r="V4834" s="2">
        <v>15</v>
      </c>
      <c r="W4834" s="2">
        <v>132</v>
      </c>
      <c r="X4834" s="2">
        <v>99.000000000000014</v>
      </c>
      <c r="Y4834" s="2">
        <v>0.59399999999999997</v>
      </c>
      <c r="Z4834" s="6">
        <v>46202</v>
      </c>
    </row>
    <row r="4835" spans="1:26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8" t="str">
        <f>IF(Table5[[#This Row],[Company Code]]&lt;&gt;"",Table5[[#This Row],[Contact Email]],"")</f>
        <v/>
      </c>
      <c r="M4835" s="2"/>
      <c r="N4835" s="9" t="str">
        <f>IF(IF(COUNTIF($S$2:S4835,S4835)=1,P4835,"")=1,COUNTIF($O$2:O4835,O4835),IF(COUNTIF($S$2:S4835,S4835)=1,P4835,""))</f>
        <v/>
      </c>
      <c r="O4835" s="9" t="str">
        <f>IF(COUNTIF($S$2:S4835,S4835)=1,P4835,"")</f>
        <v/>
      </c>
      <c r="P4835" s="9">
        <f>COUNTIF($S$2:S4835,S4835)</f>
        <v>153</v>
      </c>
      <c r="Q4835" s="2" t="s">
        <v>117</v>
      </c>
      <c r="R4835" s="2" t="s">
        <v>4954</v>
      </c>
      <c r="S4835" s="2" t="s">
        <v>83</v>
      </c>
      <c r="T4835" s="2">
        <v>12</v>
      </c>
      <c r="U4835" s="2">
        <v>12</v>
      </c>
      <c r="V4835" s="2">
        <v>1</v>
      </c>
      <c r="W4835" s="2">
        <v>8.8000000000000007</v>
      </c>
      <c r="X4835" s="2">
        <v>6.6000000000000005</v>
      </c>
      <c r="Y4835" s="2">
        <v>3.9599999999999996E-2</v>
      </c>
      <c r="Z4835" s="6">
        <v>46202</v>
      </c>
    </row>
    <row r="4836" spans="1:26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8" t="str">
        <f>IF(Table5[[#This Row],[Company Code]]&lt;&gt;"",Table5[[#This Row],[Contact Email]],"")</f>
        <v/>
      </c>
      <c r="M4836" s="2"/>
      <c r="N4836" s="9" t="str">
        <f>IF(IF(COUNTIF($S$2:S4836,S4836)=1,P4836,"")=1,COUNTIF($O$2:O4836,O4836),IF(COUNTIF($S$2:S4836,S4836)=1,P4836,""))</f>
        <v/>
      </c>
      <c r="O4836" s="9" t="str">
        <f>IF(COUNTIF($S$2:S4836,S4836)=1,P4836,"")</f>
        <v/>
      </c>
      <c r="P4836" s="9">
        <f>COUNTIF($S$2:S4836,S4836)</f>
        <v>154</v>
      </c>
      <c r="Q4836" s="2" t="s">
        <v>117</v>
      </c>
      <c r="R4836" s="2" t="s">
        <v>4955</v>
      </c>
      <c r="S4836" s="2" t="s">
        <v>83</v>
      </c>
      <c r="T4836" s="2">
        <v>144</v>
      </c>
      <c r="U4836" s="2">
        <v>12</v>
      </c>
      <c r="V4836" s="2">
        <v>12</v>
      </c>
      <c r="W4836" s="2">
        <v>105.60000000000001</v>
      </c>
      <c r="X4836" s="2">
        <v>79.2</v>
      </c>
      <c r="Y4836" s="2">
        <v>0.47520000000000001</v>
      </c>
      <c r="Z4836" s="6">
        <v>46202</v>
      </c>
    </row>
    <row r="4837" spans="1:26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8" t="str">
        <f>IF(Table5[[#This Row],[Company Code]]&lt;&gt;"",Table5[[#This Row],[Contact Email]],"")</f>
        <v/>
      </c>
      <c r="M4837" s="2"/>
      <c r="N4837" s="9" t="str">
        <f>IF(IF(COUNTIF($S$2:S4837,S4837)=1,P4837,"")=1,COUNTIF($O$2:O4837,O4837),IF(COUNTIF($S$2:S4837,S4837)=1,P4837,""))</f>
        <v/>
      </c>
      <c r="O4837" s="9" t="str">
        <f>IF(COUNTIF($S$2:S4837,S4837)=1,P4837,"")</f>
        <v/>
      </c>
      <c r="P4837" s="9">
        <f>COUNTIF($S$2:S4837,S4837)</f>
        <v>155</v>
      </c>
      <c r="Q4837" s="2" t="s">
        <v>117</v>
      </c>
      <c r="R4837" s="2" t="s">
        <v>4956</v>
      </c>
      <c r="S4837" s="2" t="s">
        <v>83</v>
      </c>
      <c r="T4837" s="2">
        <v>48</v>
      </c>
      <c r="U4837" s="2">
        <v>12</v>
      </c>
      <c r="V4837" s="2">
        <v>4</v>
      </c>
      <c r="W4837" s="2">
        <v>35.200000000000003</v>
      </c>
      <c r="X4837" s="2">
        <v>26.400000000000002</v>
      </c>
      <c r="Y4837" s="2">
        <v>0.15839999999999999</v>
      </c>
      <c r="Z4837" s="6">
        <v>46202</v>
      </c>
    </row>
    <row r="4838" spans="1:26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8" t="str">
        <f>IF(Table5[[#This Row],[Company Code]]&lt;&gt;"",Table5[[#This Row],[Contact Email]],"")</f>
        <v/>
      </c>
      <c r="M4838" s="2"/>
      <c r="N4838" s="9" t="str">
        <f>IF(IF(COUNTIF($S$2:S4838,S4838)=1,P4838,"")=1,COUNTIF($O$2:O4838,O4838),IF(COUNTIF($S$2:S4838,S4838)=1,P4838,""))</f>
        <v/>
      </c>
      <c r="O4838" s="9" t="str">
        <f>IF(COUNTIF($S$2:S4838,S4838)=1,P4838,"")</f>
        <v/>
      </c>
      <c r="P4838" s="9">
        <f>COUNTIF($S$2:S4838,S4838)</f>
        <v>156</v>
      </c>
      <c r="Q4838" s="2" t="s">
        <v>117</v>
      </c>
      <c r="R4838" s="2" t="s">
        <v>4957</v>
      </c>
      <c r="S4838" s="2" t="s">
        <v>83</v>
      </c>
      <c r="T4838" s="2">
        <v>24</v>
      </c>
      <c r="U4838" s="2">
        <v>12</v>
      </c>
      <c r="V4838" s="2">
        <v>2</v>
      </c>
      <c r="W4838" s="2">
        <v>17.600000000000001</v>
      </c>
      <c r="X4838" s="2">
        <v>13.200000000000001</v>
      </c>
      <c r="Y4838" s="2">
        <v>7.9199999999999993E-2</v>
      </c>
      <c r="Z4838" s="6">
        <v>46202</v>
      </c>
    </row>
    <row r="4839" spans="1:26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8" t="str">
        <f>IF(Table5[[#This Row],[Company Code]]&lt;&gt;"",Table5[[#This Row],[Contact Email]],"")</f>
        <v/>
      </c>
      <c r="M4839" s="2"/>
      <c r="N4839" s="9" t="str">
        <f>IF(IF(COUNTIF($S$2:S4839,S4839)=1,P4839,"")=1,COUNTIF($O$2:O4839,O4839),IF(COUNTIF($S$2:S4839,S4839)=1,P4839,""))</f>
        <v/>
      </c>
      <c r="O4839" s="9" t="str">
        <f>IF(COUNTIF($S$2:S4839,S4839)=1,P4839,"")</f>
        <v/>
      </c>
      <c r="P4839" s="9">
        <f>COUNTIF($S$2:S4839,S4839)</f>
        <v>157</v>
      </c>
      <c r="Q4839" s="2" t="s">
        <v>117</v>
      </c>
      <c r="R4839" s="2" t="s">
        <v>4958</v>
      </c>
      <c r="S4839" s="2" t="s">
        <v>83</v>
      </c>
      <c r="T4839" s="2">
        <v>144</v>
      </c>
      <c r="U4839" s="2">
        <v>12</v>
      </c>
      <c r="V4839" s="2">
        <v>12</v>
      </c>
      <c r="W4839" s="2">
        <v>105.60000000000001</v>
      </c>
      <c r="X4839" s="2">
        <v>79.2</v>
      </c>
      <c r="Y4839" s="2">
        <v>0.47520000000000001</v>
      </c>
      <c r="Z4839" s="6">
        <v>46202</v>
      </c>
    </row>
    <row r="4840" spans="1:26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8" t="str">
        <f>IF(Table5[[#This Row],[Company Code]]&lt;&gt;"",Table5[[#This Row],[Contact Email]],"")</f>
        <v/>
      </c>
      <c r="M4840" s="2"/>
      <c r="N4840" s="9" t="str">
        <f>IF(IF(COUNTIF($S$2:S4840,S4840)=1,P4840,"")=1,COUNTIF($O$2:O4840,O4840),IF(COUNTIF($S$2:S4840,S4840)=1,P4840,""))</f>
        <v/>
      </c>
      <c r="O4840" s="9" t="str">
        <f>IF(COUNTIF($S$2:S4840,S4840)=1,P4840,"")</f>
        <v/>
      </c>
      <c r="P4840" s="9">
        <f>COUNTIF($S$2:S4840,S4840)</f>
        <v>158</v>
      </c>
      <c r="Q4840" s="2" t="s">
        <v>117</v>
      </c>
      <c r="R4840" s="2" t="s">
        <v>4959</v>
      </c>
      <c r="S4840" s="2" t="s">
        <v>83</v>
      </c>
      <c r="T4840" s="2">
        <v>108</v>
      </c>
      <c r="U4840" s="2">
        <v>12</v>
      </c>
      <c r="V4840" s="2">
        <v>9</v>
      </c>
      <c r="W4840" s="2">
        <v>79.2</v>
      </c>
      <c r="X4840" s="2">
        <v>59.400000000000006</v>
      </c>
      <c r="Y4840" s="2">
        <v>0.35639999999999999</v>
      </c>
      <c r="Z4840" s="6">
        <v>46202</v>
      </c>
    </row>
    <row r="4841" spans="1:26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8" t="str">
        <f>IF(Table5[[#This Row],[Company Code]]&lt;&gt;"",Table5[[#This Row],[Contact Email]],"")</f>
        <v/>
      </c>
      <c r="M4841" s="2"/>
      <c r="N4841" s="9" t="str">
        <f>IF(IF(COUNTIF($S$2:S4841,S4841)=1,P4841,"")=1,COUNTIF($O$2:O4841,O4841),IF(COUNTIF($S$2:S4841,S4841)=1,P4841,""))</f>
        <v/>
      </c>
      <c r="O4841" s="9" t="str">
        <f>IF(COUNTIF($S$2:S4841,S4841)=1,P4841,"")</f>
        <v/>
      </c>
      <c r="P4841" s="9">
        <f>COUNTIF($S$2:S4841,S4841)</f>
        <v>159</v>
      </c>
      <c r="Q4841" s="2" t="s">
        <v>117</v>
      </c>
      <c r="R4841" s="2" t="s">
        <v>4960</v>
      </c>
      <c r="S4841" s="2" t="s">
        <v>83</v>
      </c>
      <c r="T4841" s="2">
        <v>72</v>
      </c>
      <c r="U4841" s="2">
        <v>12</v>
      </c>
      <c r="V4841" s="2">
        <v>6</v>
      </c>
      <c r="W4841" s="2">
        <v>52.800000000000004</v>
      </c>
      <c r="X4841" s="2">
        <v>39.6</v>
      </c>
      <c r="Y4841" s="2">
        <v>0.23760000000000001</v>
      </c>
      <c r="Z4841" s="6">
        <v>46202</v>
      </c>
    </row>
    <row r="4842" spans="1:26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8" t="str">
        <f>IF(Table5[[#This Row],[Company Code]]&lt;&gt;"",Table5[[#This Row],[Contact Email]],"")</f>
        <v/>
      </c>
      <c r="M4842" s="2"/>
      <c r="N4842" s="9" t="str">
        <f>IF(IF(COUNTIF($S$2:S4842,S4842)=1,P4842,"")=1,COUNTIF($O$2:O4842,O4842),IF(COUNTIF($S$2:S4842,S4842)=1,P4842,""))</f>
        <v/>
      </c>
      <c r="O4842" s="9" t="str">
        <f>IF(COUNTIF($S$2:S4842,S4842)=1,P4842,"")</f>
        <v/>
      </c>
      <c r="P4842" s="9">
        <f>COUNTIF($S$2:S4842,S4842)</f>
        <v>160</v>
      </c>
      <c r="Q4842" s="2" t="s">
        <v>117</v>
      </c>
      <c r="R4842" s="2" t="s">
        <v>4961</v>
      </c>
      <c r="S4842" s="2" t="s">
        <v>83</v>
      </c>
      <c r="T4842" s="2">
        <v>24</v>
      </c>
      <c r="U4842" s="2">
        <v>12</v>
      </c>
      <c r="V4842" s="2">
        <v>2</v>
      </c>
      <c r="W4842" s="2">
        <v>17.600000000000001</v>
      </c>
      <c r="X4842" s="2">
        <v>13.200000000000001</v>
      </c>
      <c r="Y4842" s="2">
        <v>7.9199999999999993E-2</v>
      </c>
      <c r="Z4842" s="6">
        <v>46202</v>
      </c>
    </row>
    <row r="4843" spans="1:26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8" t="str">
        <f>IF(Table5[[#This Row],[Company Code]]&lt;&gt;"",Table5[[#This Row],[Contact Email]],"")</f>
        <v/>
      </c>
      <c r="M4843" s="2"/>
      <c r="N4843" s="9" t="str">
        <f>IF(IF(COUNTIF($S$2:S4843,S4843)=1,P4843,"")=1,COUNTIF($O$2:O4843,O4843),IF(COUNTIF($S$2:S4843,S4843)=1,P4843,""))</f>
        <v/>
      </c>
      <c r="O4843" s="9" t="str">
        <f>IF(COUNTIF($S$2:S4843,S4843)=1,P4843,"")</f>
        <v/>
      </c>
      <c r="P4843" s="9">
        <f>COUNTIF($S$2:S4843,S4843)</f>
        <v>161</v>
      </c>
      <c r="Q4843" s="2" t="s">
        <v>117</v>
      </c>
      <c r="R4843" s="2" t="s">
        <v>4962</v>
      </c>
      <c r="S4843" s="2" t="s">
        <v>83</v>
      </c>
      <c r="T4843" s="2">
        <v>12</v>
      </c>
      <c r="U4843" s="2">
        <v>12</v>
      </c>
      <c r="V4843" s="2">
        <v>1</v>
      </c>
      <c r="W4843" s="2">
        <v>8.8000000000000007</v>
      </c>
      <c r="X4843" s="2">
        <v>6.6000000000000005</v>
      </c>
      <c r="Y4843" s="2">
        <v>3.9599999999999996E-2</v>
      </c>
      <c r="Z4843" s="6">
        <v>46202</v>
      </c>
    </row>
    <row r="4844" spans="1:26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8" t="str">
        <f>IF(Table5[[#This Row],[Company Code]]&lt;&gt;"",Table5[[#This Row],[Contact Email]],"")</f>
        <v/>
      </c>
      <c r="M4844" s="2"/>
      <c r="N4844" s="9" t="str">
        <f>IF(IF(COUNTIF($S$2:S4844,S4844)=1,P4844,"")=1,COUNTIF($O$2:O4844,O4844),IF(COUNTIF($S$2:S4844,S4844)=1,P4844,""))</f>
        <v/>
      </c>
      <c r="O4844" s="9" t="str">
        <f>IF(COUNTIF($S$2:S4844,S4844)=1,P4844,"")</f>
        <v/>
      </c>
      <c r="P4844" s="9">
        <f>COUNTIF($S$2:S4844,S4844)</f>
        <v>162</v>
      </c>
      <c r="Q4844" s="2" t="s">
        <v>117</v>
      </c>
      <c r="R4844" s="2" t="s">
        <v>4963</v>
      </c>
      <c r="S4844" s="2" t="s">
        <v>83</v>
      </c>
      <c r="T4844" s="2">
        <v>36</v>
      </c>
      <c r="U4844" s="2">
        <v>12</v>
      </c>
      <c r="V4844" s="2">
        <v>3</v>
      </c>
      <c r="W4844" s="2">
        <v>26.400000000000002</v>
      </c>
      <c r="X4844" s="2">
        <v>19.8</v>
      </c>
      <c r="Y4844" s="2">
        <v>0.1188</v>
      </c>
      <c r="Z4844" s="6">
        <v>46202</v>
      </c>
    </row>
    <row r="4845" spans="1:26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8" t="str">
        <f>IF(Table5[[#This Row],[Company Code]]&lt;&gt;"",Table5[[#This Row],[Contact Email]],"")</f>
        <v/>
      </c>
      <c r="M4845" s="2"/>
      <c r="N4845" s="9" t="str">
        <f>IF(IF(COUNTIF($S$2:S4845,S4845)=1,P4845,"")=1,COUNTIF($O$2:O4845,O4845),IF(COUNTIF($S$2:S4845,S4845)=1,P4845,""))</f>
        <v/>
      </c>
      <c r="O4845" s="9" t="str">
        <f>IF(COUNTIF($S$2:S4845,S4845)=1,P4845,"")</f>
        <v/>
      </c>
      <c r="P4845" s="9">
        <f>COUNTIF($S$2:S4845,S4845)</f>
        <v>163</v>
      </c>
      <c r="Q4845" s="2" t="s">
        <v>117</v>
      </c>
      <c r="R4845" s="2" t="s">
        <v>4964</v>
      </c>
      <c r="S4845" s="2" t="s">
        <v>83</v>
      </c>
      <c r="T4845" s="2">
        <v>36</v>
      </c>
      <c r="U4845" s="2">
        <v>12</v>
      </c>
      <c r="V4845" s="2">
        <v>3</v>
      </c>
      <c r="W4845" s="2">
        <v>26.400000000000002</v>
      </c>
      <c r="X4845" s="2">
        <v>19.8</v>
      </c>
      <c r="Y4845" s="2">
        <v>0.1188</v>
      </c>
      <c r="Z4845" s="6">
        <v>46202</v>
      </c>
    </row>
    <row r="4846" spans="1:26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8" t="str">
        <f>IF(Table5[[#This Row],[Company Code]]&lt;&gt;"",Table5[[#This Row],[Contact Email]],"")</f>
        <v/>
      </c>
      <c r="M4846" s="2"/>
      <c r="N4846" s="9" t="str">
        <f>IF(IF(COUNTIF($S$2:S4846,S4846)=1,P4846,"")=1,COUNTIF($O$2:O4846,O4846),IF(COUNTIF($S$2:S4846,S4846)=1,P4846,""))</f>
        <v/>
      </c>
      <c r="O4846" s="9" t="str">
        <f>IF(COUNTIF($S$2:S4846,S4846)=1,P4846,"")</f>
        <v/>
      </c>
      <c r="P4846" s="9">
        <f>COUNTIF($S$2:S4846,S4846)</f>
        <v>164</v>
      </c>
      <c r="Q4846" s="2" t="s">
        <v>117</v>
      </c>
      <c r="R4846" s="2" t="s">
        <v>4965</v>
      </c>
      <c r="S4846" s="2" t="s">
        <v>83</v>
      </c>
      <c r="T4846" s="2">
        <v>240</v>
      </c>
      <c r="U4846" s="2">
        <v>12</v>
      </c>
      <c r="V4846" s="2">
        <v>20</v>
      </c>
      <c r="W4846" s="2">
        <v>176</v>
      </c>
      <c r="X4846" s="2">
        <v>132</v>
      </c>
      <c r="Y4846" s="2">
        <v>0.79200000000000004</v>
      </c>
      <c r="Z4846" s="6">
        <v>46202</v>
      </c>
    </row>
    <row r="4847" spans="1:26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8" t="str">
        <f>IF(Table5[[#This Row],[Company Code]]&lt;&gt;"",Table5[[#This Row],[Contact Email]],"")</f>
        <v/>
      </c>
      <c r="M4847" s="2"/>
      <c r="N4847" s="9" t="str">
        <f>IF(IF(COUNTIF($S$2:S4847,S4847)=1,P4847,"")=1,COUNTIF($O$2:O4847,O4847),IF(COUNTIF($S$2:S4847,S4847)=1,P4847,""))</f>
        <v/>
      </c>
      <c r="O4847" s="9" t="str">
        <f>IF(COUNTIF($S$2:S4847,S4847)=1,P4847,"")</f>
        <v/>
      </c>
      <c r="P4847" s="9">
        <f>COUNTIF($S$2:S4847,S4847)</f>
        <v>165</v>
      </c>
      <c r="Q4847" s="2" t="s">
        <v>117</v>
      </c>
      <c r="R4847" s="2" t="s">
        <v>4966</v>
      </c>
      <c r="S4847" s="2" t="s">
        <v>83</v>
      </c>
      <c r="T4847" s="2">
        <v>240</v>
      </c>
      <c r="U4847" s="2">
        <v>12</v>
      </c>
      <c r="V4847" s="2">
        <v>20</v>
      </c>
      <c r="W4847" s="2">
        <v>176</v>
      </c>
      <c r="X4847" s="2">
        <v>132</v>
      </c>
      <c r="Y4847" s="2">
        <v>0.79200000000000004</v>
      </c>
      <c r="Z4847" s="6">
        <v>46202</v>
      </c>
    </row>
    <row r="4848" spans="1:26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8" t="str">
        <f>IF(Table5[[#This Row],[Company Code]]&lt;&gt;"",Table5[[#This Row],[Contact Email]],"")</f>
        <v/>
      </c>
      <c r="M4848" s="2"/>
      <c r="N4848" s="9" t="str">
        <f>IF(IF(COUNTIF($S$2:S4848,S4848)=1,P4848,"")=1,COUNTIF($O$2:O4848,O4848),IF(COUNTIF($S$2:S4848,S4848)=1,P4848,""))</f>
        <v/>
      </c>
      <c r="O4848" s="9" t="str">
        <f>IF(COUNTIF($S$2:S4848,S4848)=1,P4848,"")</f>
        <v/>
      </c>
      <c r="P4848" s="9">
        <f>COUNTIF($S$2:S4848,S4848)</f>
        <v>166</v>
      </c>
      <c r="Q4848" s="2" t="s">
        <v>117</v>
      </c>
      <c r="R4848" s="2" t="s">
        <v>4967</v>
      </c>
      <c r="S4848" s="2" t="s">
        <v>83</v>
      </c>
      <c r="T4848" s="2">
        <v>192</v>
      </c>
      <c r="U4848" s="2">
        <v>12</v>
      </c>
      <c r="V4848" s="2">
        <v>16</v>
      </c>
      <c r="W4848" s="2">
        <v>140.80000000000001</v>
      </c>
      <c r="X4848" s="2">
        <v>105.60000000000001</v>
      </c>
      <c r="Y4848" s="2">
        <v>0.63359999999999994</v>
      </c>
      <c r="Z4848" s="6">
        <v>46202</v>
      </c>
    </row>
    <row r="4849" spans="1:26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8" t="str">
        <f>IF(Table5[[#This Row],[Company Code]]&lt;&gt;"",Table5[[#This Row],[Contact Email]],"")</f>
        <v/>
      </c>
      <c r="M4849" s="2"/>
      <c r="N4849" s="9" t="str">
        <f>IF(IF(COUNTIF($S$2:S4849,S4849)=1,P4849,"")=1,COUNTIF($O$2:O4849,O4849),IF(COUNTIF($S$2:S4849,S4849)=1,P4849,""))</f>
        <v/>
      </c>
      <c r="O4849" s="9" t="str">
        <f>IF(COUNTIF($S$2:S4849,S4849)=1,P4849,"")</f>
        <v/>
      </c>
      <c r="P4849" s="9">
        <f>COUNTIF($S$2:S4849,S4849)</f>
        <v>167</v>
      </c>
      <c r="Q4849" s="2" t="s">
        <v>117</v>
      </c>
      <c r="R4849" s="2" t="s">
        <v>4968</v>
      </c>
      <c r="S4849" s="2" t="s">
        <v>83</v>
      </c>
      <c r="T4849" s="2">
        <v>24</v>
      </c>
      <c r="U4849" s="2">
        <v>12</v>
      </c>
      <c r="V4849" s="2">
        <v>2</v>
      </c>
      <c r="W4849" s="2">
        <v>17.600000000000001</v>
      </c>
      <c r="X4849" s="2">
        <v>13.200000000000001</v>
      </c>
      <c r="Y4849" s="2">
        <v>7.9199999999999993E-2</v>
      </c>
      <c r="Z4849" s="6">
        <v>46202</v>
      </c>
    </row>
    <row r="4850" spans="1:26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8" t="str">
        <f>IF(Table5[[#This Row],[Company Code]]&lt;&gt;"",Table5[[#This Row],[Contact Email]],"")</f>
        <v/>
      </c>
      <c r="M4850" s="2"/>
      <c r="N4850" s="9" t="str">
        <f>IF(IF(COUNTIF($S$2:S4850,S4850)=1,P4850,"")=1,COUNTIF($O$2:O4850,O4850),IF(COUNTIF($S$2:S4850,S4850)=1,P4850,""))</f>
        <v/>
      </c>
      <c r="O4850" s="9" t="str">
        <f>IF(COUNTIF($S$2:S4850,S4850)=1,P4850,"")</f>
        <v/>
      </c>
      <c r="P4850" s="9">
        <f>COUNTIF($S$2:S4850,S4850)</f>
        <v>168</v>
      </c>
      <c r="Q4850" s="2" t="s">
        <v>117</v>
      </c>
      <c r="R4850" s="2" t="s">
        <v>4969</v>
      </c>
      <c r="S4850" s="2" t="s">
        <v>83</v>
      </c>
      <c r="T4850" s="2">
        <v>12</v>
      </c>
      <c r="U4850" s="2">
        <v>12</v>
      </c>
      <c r="V4850" s="2">
        <v>1</v>
      </c>
      <c r="W4850" s="2">
        <v>8.8000000000000007</v>
      </c>
      <c r="X4850" s="2">
        <v>6.6000000000000005</v>
      </c>
      <c r="Y4850" s="2">
        <v>3.9599999999999996E-2</v>
      </c>
      <c r="Z4850" s="6">
        <v>46202</v>
      </c>
    </row>
    <row r="4851" spans="1:26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8" t="str">
        <f>IF(Table5[[#This Row],[Company Code]]&lt;&gt;"",Table5[[#This Row],[Contact Email]],"")</f>
        <v/>
      </c>
      <c r="M4851" s="2"/>
      <c r="N4851" s="9" t="str">
        <f>IF(IF(COUNTIF($S$2:S4851,S4851)=1,P4851,"")=1,COUNTIF($O$2:O4851,O4851),IF(COUNTIF($S$2:S4851,S4851)=1,P4851,""))</f>
        <v/>
      </c>
      <c r="O4851" s="9" t="str">
        <f>IF(COUNTIF($S$2:S4851,S4851)=1,P4851,"")</f>
        <v/>
      </c>
      <c r="P4851" s="9">
        <f>COUNTIF($S$2:S4851,S4851)</f>
        <v>169</v>
      </c>
      <c r="Q4851" s="2" t="s">
        <v>117</v>
      </c>
      <c r="R4851" s="2" t="s">
        <v>4970</v>
      </c>
      <c r="S4851" s="2" t="s">
        <v>83</v>
      </c>
      <c r="T4851" s="2">
        <v>204</v>
      </c>
      <c r="U4851" s="2">
        <v>12</v>
      </c>
      <c r="V4851" s="2">
        <v>17</v>
      </c>
      <c r="W4851" s="2">
        <v>149.6</v>
      </c>
      <c r="X4851" s="2">
        <v>112.2</v>
      </c>
      <c r="Y4851" s="2">
        <v>0.67320000000000002</v>
      </c>
      <c r="Z4851" s="6">
        <v>46202</v>
      </c>
    </row>
    <row r="4852" spans="1:26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8" t="str">
        <f>IF(Table5[[#This Row],[Company Code]]&lt;&gt;"",Table5[[#This Row],[Contact Email]],"")</f>
        <v/>
      </c>
      <c r="M4852" s="2"/>
      <c r="N4852" s="9" t="str">
        <f>IF(IF(COUNTIF($S$2:S4852,S4852)=1,P4852,"")=1,COUNTIF($O$2:O4852,O4852),IF(COUNTIF($S$2:S4852,S4852)=1,P4852,""))</f>
        <v/>
      </c>
      <c r="O4852" s="9" t="str">
        <f>IF(COUNTIF($S$2:S4852,S4852)=1,P4852,"")</f>
        <v/>
      </c>
      <c r="P4852" s="9">
        <f>COUNTIF($S$2:S4852,S4852)</f>
        <v>170</v>
      </c>
      <c r="Q4852" s="2" t="s">
        <v>117</v>
      </c>
      <c r="R4852" s="2" t="s">
        <v>4971</v>
      </c>
      <c r="S4852" s="2" t="s">
        <v>83</v>
      </c>
      <c r="T4852" s="2">
        <v>24</v>
      </c>
      <c r="U4852" s="2">
        <v>12</v>
      </c>
      <c r="V4852" s="2">
        <v>2</v>
      </c>
      <c r="W4852" s="2">
        <v>17.600000000000001</v>
      </c>
      <c r="X4852" s="2">
        <v>13.200000000000001</v>
      </c>
      <c r="Y4852" s="2">
        <v>7.9199999999999993E-2</v>
      </c>
      <c r="Z4852" s="6">
        <v>46202</v>
      </c>
    </row>
    <row r="4853" spans="1:26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8" t="str">
        <f>IF(Table5[[#This Row],[Company Code]]&lt;&gt;"",Table5[[#This Row],[Contact Email]],"")</f>
        <v/>
      </c>
      <c r="M4853" s="2"/>
      <c r="N4853" s="9" t="str">
        <f>IF(IF(COUNTIF($S$2:S4853,S4853)=1,P4853,"")=1,COUNTIF($O$2:O4853,O4853),IF(COUNTIF($S$2:S4853,S4853)=1,P4853,""))</f>
        <v/>
      </c>
      <c r="O4853" s="9" t="str">
        <f>IF(COUNTIF($S$2:S4853,S4853)=1,P4853,"")</f>
        <v/>
      </c>
      <c r="P4853" s="9">
        <f>COUNTIF($S$2:S4853,S4853)</f>
        <v>171</v>
      </c>
      <c r="Q4853" s="2" t="s">
        <v>117</v>
      </c>
      <c r="R4853" s="2" t="s">
        <v>4972</v>
      </c>
      <c r="S4853" s="2" t="s">
        <v>83</v>
      </c>
      <c r="T4853" s="2">
        <v>132</v>
      </c>
      <c r="U4853" s="2">
        <v>12</v>
      </c>
      <c r="V4853" s="2">
        <v>11</v>
      </c>
      <c r="W4853" s="2">
        <v>96.8</v>
      </c>
      <c r="X4853" s="2">
        <v>72.600000000000009</v>
      </c>
      <c r="Y4853" s="2">
        <v>0.43559999999999999</v>
      </c>
      <c r="Z4853" s="6">
        <v>46202</v>
      </c>
    </row>
    <row r="4854" spans="1:26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8" t="str">
        <f>IF(Table5[[#This Row],[Company Code]]&lt;&gt;"",Table5[[#This Row],[Contact Email]],"")</f>
        <v/>
      </c>
      <c r="M4854" s="2"/>
      <c r="N4854" s="9" t="str">
        <f>IF(IF(COUNTIF($S$2:S4854,S4854)=1,P4854,"")=1,COUNTIF($O$2:O4854,O4854),IF(COUNTIF($S$2:S4854,S4854)=1,P4854,""))</f>
        <v/>
      </c>
      <c r="O4854" s="9" t="str">
        <f>IF(COUNTIF($S$2:S4854,S4854)=1,P4854,"")</f>
        <v/>
      </c>
      <c r="P4854" s="9">
        <f>COUNTIF($S$2:S4854,S4854)</f>
        <v>172</v>
      </c>
      <c r="Q4854" s="2" t="s">
        <v>117</v>
      </c>
      <c r="R4854" s="2" t="s">
        <v>4973</v>
      </c>
      <c r="S4854" s="2" t="s">
        <v>83</v>
      </c>
      <c r="T4854" s="2">
        <v>12</v>
      </c>
      <c r="U4854" s="2">
        <v>12</v>
      </c>
      <c r="V4854" s="2">
        <v>1</v>
      </c>
      <c r="W4854" s="2">
        <v>8.8000000000000007</v>
      </c>
      <c r="X4854" s="2">
        <v>6.6000000000000005</v>
      </c>
      <c r="Y4854" s="2">
        <v>3.9599999999999996E-2</v>
      </c>
      <c r="Z4854" s="6">
        <v>46202</v>
      </c>
    </row>
    <row r="4855" spans="1:26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8" t="str">
        <f>IF(Table5[[#This Row],[Company Code]]&lt;&gt;"",Table5[[#This Row],[Contact Email]],"")</f>
        <v/>
      </c>
      <c r="M4855" s="2"/>
      <c r="N4855" s="9" t="str">
        <f>IF(IF(COUNTIF($S$2:S4855,S4855)=1,P4855,"")=1,COUNTIF($O$2:O4855,O4855),IF(COUNTIF($S$2:S4855,S4855)=1,P4855,""))</f>
        <v/>
      </c>
      <c r="O4855" s="9" t="str">
        <f>IF(COUNTIF($S$2:S4855,S4855)=1,P4855,"")</f>
        <v/>
      </c>
      <c r="P4855" s="9">
        <f>COUNTIF($S$2:S4855,S4855)</f>
        <v>173</v>
      </c>
      <c r="Q4855" s="2" t="s">
        <v>117</v>
      </c>
      <c r="R4855" s="2" t="s">
        <v>4974</v>
      </c>
      <c r="S4855" s="2" t="s">
        <v>83</v>
      </c>
      <c r="T4855" s="2">
        <v>60</v>
      </c>
      <c r="U4855" s="2">
        <v>12</v>
      </c>
      <c r="V4855" s="2">
        <v>5</v>
      </c>
      <c r="W4855" s="2">
        <v>44</v>
      </c>
      <c r="X4855" s="2">
        <v>33</v>
      </c>
      <c r="Y4855" s="2">
        <v>0.19800000000000001</v>
      </c>
      <c r="Z4855" s="6">
        <v>46202</v>
      </c>
    </row>
    <row r="4856" spans="1:26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8" t="str">
        <f>IF(Table5[[#This Row],[Company Code]]&lt;&gt;"",Table5[[#This Row],[Contact Email]],"")</f>
        <v/>
      </c>
      <c r="M4856" s="2"/>
      <c r="N4856" s="9" t="str">
        <f>IF(IF(COUNTIF($S$2:S4856,S4856)=1,P4856,"")=1,COUNTIF($O$2:O4856,O4856),IF(COUNTIF($S$2:S4856,S4856)=1,P4856,""))</f>
        <v/>
      </c>
      <c r="O4856" s="9" t="str">
        <f>IF(COUNTIF($S$2:S4856,S4856)=1,P4856,"")</f>
        <v/>
      </c>
      <c r="P4856" s="9">
        <f>COUNTIF($S$2:S4856,S4856)</f>
        <v>174</v>
      </c>
      <c r="Q4856" s="2" t="s">
        <v>117</v>
      </c>
      <c r="R4856" s="2" t="s">
        <v>4975</v>
      </c>
      <c r="S4856" s="2" t="s">
        <v>83</v>
      </c>
      <c r="T4856" s="2">
        <v>72</v>
      </c>
      <c r="U4856" s="2">
        <v>12</v>
      </c>
      <c r="V4856" s="2">
        <v>6</v>
      </c>
      <c r="W4856" s="2">
        <v>52.800000000000004</v>
      </c>
      <c r="X4856" s="2">
        <v>39.6</v>
      </c>
      <c r="Y4856" s="2">
        <v>0.23760000000000001</v>
      </c>
      <c r="Z4856" s="6">
        <v>46202</v>
      </c>
    </row>
    <row r="4857" spans="1:26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8" t="str">
        <f>IF(Table5[[#This Row],[Company Code]]&lt;&gt;"",Table5[[#This Row],[Contact Email]],"")</f>
        <v/>
      </c>
      <c r="M4857" s="2"/>
      <c r="N4857" s="9" t="str">
        <f>IF(IF(COUNTIF($S$2:S4857,S4857)=1,P4857,"")=1,COUNTIF($O$2:O4857,O4857),IF(COUNTIF($S$2:S4857,S4857)=1,P4857,""))</f>
        <v/>
      </c>
      <c r="O4857" s="9" t="str">
        <f>IF(COUNTIF($S$2:S4857,S4857)=1,P4857,"")</f>
        <v/>
      </c>
      <c r="P4857" s="9">
        <f>COUNTIF($S$2:S4857,S4857)</f>
        <v>175</v>
      </c>
      <c r="Q4857" s="2" t="s">
        <v>117</v>
      </c>
      <c r="R4857" s="2" t="s">
        <v>4976</v>
      </c>
      <c r="S4857" s="2" t="s">
        <v>83</v>
      </c>
      <c r="T4857" s="2">
        <v>240</v>
      </c>
      <c r="U4857" s="2">
        <v>12</v>
      </c>
      <c r="V4857" s="2">
        <v>20</v>
      </c>
      <c r="W4857" s="2">
        <v>176</v>
      </c>
      <c r="X4857" s="2">
        <v>132</v>
      </c>
      <c r="Y4857" s="2">
        <v>0.79200000000000004</v>
      </c>
      <c r="Z4857" s="6">
        <v>46202</v>
      </c>
    </row>
    <row r="4858" spans="1:26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8" t="str">
        <f>IF(Table5[[#This Row],[Company Code]]&lt;&gt;"",Table5[[#This Row],[Contact Email]],"")</f>
        <v/>
      </c>
      <c r="M4858" s="2"/>
      <c r="N4858" s="9" t="str">
        <f>IF(IF(COUNTIF($S$2:S4858,S4858)=1,P4858,"")=1,COUNTIF($O$2:O4858,O4858),IF(COUNTIF($S$2:S4858,S4858)=1,P4858,""))</f>
        <v/>
      </c>
      <c r="O4858" s="9" t="str">
        <f>IF(COUNTIF($S$2:S4858,S4858)=1,P4858,"")</f>
        <v/>
      </c>
      <c r="P4858" s="9">
        <f>COUNTIF($S$2:S4858,S4858)</f>
        <v>176</v>
      </c>
      <c r="Q4858" s="2" t="s">
        <v>117</v>
      </c>
      <c r="R4858" s="2" t="s">
        <v>4977</v>
      </c>
      <c r="S4858" s="2" t="s">
        <v>83</v>
      </c>
      <c r="T4858" s="2">
        <v>12</v>
      </c>
      <c r="U4858" s="2">
        <v>12</v>
      </c>
      <c r="V4858" s="2">
        <v>1</v>
      </c>
      <c r="W4858" s="2">
        <v>8.8000000000000007</v>
      </c>
      <c r="X4858" s="2">
        <v>6.6000000000000005</v>
      </c>
      <c r="Y4858" s="2">
        <v>3.9599999999999996E-2</v>
      </c>
      <c r="Z4858" s="6">
        <v>46202</v>
      </c>
    </row>
    <row r="4859" spans="1:26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8" t="str">
        <f>IF(Table5[[#This Row],[Company Code]]&lt;&gt;"",Table5[[#This Row],[Contact Email]],"")</f>
        <v/>
      </c>
      <c r="M4859" s="2"/>
      <c r="N4859" s="9" t="str">
        <f>IF(IF(COUNTIF($S$2:S4859,S4859)=1,P4859,"")=1,COUNTIF($O$2:O4859,O4859),IF(COUNTIF($S$2:S4859,S4859)=1,P4859,""))</f>
        <v/>
      </c>
      <c r="O4859" s="9" t="str">
        <f>IF(COUNTIF($S$2:S4859,S4859)=1,P4859,"")</f>
        <v/>
      </c>
      <c r="P4859" s="9">
        <f>COUNTIF($S$2:S4859,S4859)</f>
        <v>177</v>
      </c>
      <c r="Q4859" s="2" t="s">
        <v>117</v>
      </c>
      <c r="R4859" s="2" t="s">
        <v>4978</v>
      </c>
      <c r="S4859" s="2" t="s">
        <v>83</v>
      </c>
      <c r="T4859" s="2">
        <v>24</v>
      </c>
      <c r="U4859" s="2">
        <v>12</v>
      </c>
      <c r="V4859" s="2">
        <v>2</v>
      </c>
      <c r="W4859" s="2">
        <v>17.600000000000001</v>
      </c>
      <c r="X4859" s="2">
        <v>13.200000000000001</v>
      </c>
      <c r="Y4859" s="2">
        <v>7.9199999999999993E-2</v>
      </c>
      <c r="Z4859" s="6">
        <v>46202</v>
      </c>
    </row>
    <row r="4860" spans="1:26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8" t="str">
        <f>IF(Table5[[#This Row],[Company Code]]&lt;&gt;"",Table5[[#This Row],[Contact Email]],"")</f>
        <v/>
      </c>
      <c r="M4860" s="2"/>
      <c r="N4860" s="9" t="str">
        <f>IF(IF(COUNTIF($S$2:S4860,S4860)=1,P4860,"")=1,COUNTIF($O$2:O4860,O4860),IF(COUNTIF($S$2:S4860,S4860)=1,P4860,""))</f>
        <v/>
      </c>
      <c r="O4860" s="9" t="str">
        <f>IF(COUNTIF($S$2:S4860,S4860)=1,P4860,"")</f>
        <v/>
      </c>
      <c r="P4860" s="9">
        <f>COUNTIF($S$2:S4860,S4860)</f>
        <v>178</v>
      </c>
      <c r="Q4860" s="2" t="s">
        <v>117</v>
      </c>
      <c r="R4860" s="2" t="s">
        <v>4979</v>
      </c>
      <c r="S4860" s="2" t="s">
        <v>83</v>
      </c>
      <c r="T4860" s="2">
        <v>12</v>
      </c>
      <c r="U4860" s="2">
        <v>12</v>
      </c>
      <c r="V4860" s="2">
        <v>1</v>
      </c>
      <c r="W4860" s="2">
        <v>8.8000000000000007</v>
      </c>
      <c r="X4860" s="2">
        <v>6.6000000000000005</v>
      </c>
      <c r="Y4860" s="2">
        <v>3.9599999999999996E-2</v>
      </c>
      <c r="Z4860" s="6">
        <v>46202</v>
      </c>
    </row>
    <row r="4861" spans="1:26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8" t="str">
        <f>IF(Table5[[#This Row],[Company Code]]&lt;&gt;"",Table5[[#This Row],[Contact Email]],"")</f>
        <v/>
      </c>
      <c r="M4861" s="2"/>
      <c r="N4861" s="9" t="str">
        <f>IF(IF(COUNTIF($S$2:S4861,S4861)=1,P4861,"")=1,COUNTIF($O$2:O4861,O4861),IF(COUNTIF($S$2:S4861,S4861)=1,P4861,""))</f>
        <v/>
      </c>
      <c r="O4861" s="9" t="str">
        <f>IF(COUNTIF($S$2:S4861,S4861)=1,P4861,"")</f>
        <v/>
      </c>
      <c r="P4861" s="9">
        <f>COUNTIF($S$2:S4861,S4861)</f>
        <v>179</v>
      </c>
      <c r="Q4861" s="2" t="s">
        <v>117</v>
      </c>
      <c r="R4861" s="2" t="s">
        <v>4980</v>
      </c>
      <c r="S4861" s="2" t="s">
        <v>83</v>
      </c>
      <c r="T4861" s="2">
        <v>84</v>
      </c>
      <c r="U4861" s="2">
        <v>12</v>
      </c>
      <c r="V4861" s="2">
        <v>7</v>
      </c>
      <c r="W4861" s="2">
        <v>61.6</v>
      </c>
      <c r="X4861" s="2">
        <v>46.2</v>
      </c>
      <c r="Y4861" s="2">
        <v>0.2772</v>
      </c>
      <c r="Z4861" s="6">
        <v>46202</v>
      </c>
    </row>
    <row r="4862" spans="1:26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8" t="str">
        <f>IF(Table5[[#This Row],[Company Code]]&lt;&gt;"",Table5[[#This Row],[Contact Email]],"")</f>
        <v/>
      </c>
      <c r="M4862" s="2"/>
      <c r="N4862" s="9" t="str">
        <f>IF(IF(COUNTIF($S$2:S4862,S4862)=1,P4862,"")=1,COUNTIF($O$2:O4862,O4862),IF(COUNTIF($S$2:S4862,S4862)=1,P4862,""))</f>
        <v/>
      </c>
      <c r="O4862" s="9" t="str">
        <f>IF(COUNTIF($S$2:S4862,S4862)=1,P4862,"")</f>
        <v/>
      </c>
      <c r="P4862" s="9">
        <f>COUNTIF($S$2:S4862,S4862)</f>
        <v>180</v>
      </c>
      <c r="Q4862" s="2" t="s">
        <v>117</v>
      </c>
      <c r="R4862" s="2" t="s">
        <v>4981</v>
      </c>
      <c r="S4862" s="2" t="s">
        <v>83</v>
      </c>
      <c r="T4862" s="2">
        <v>48</v>
      </c>
      <c r="U4862" s="2">
        <v>12</v>
      </c>
      <c r="V4862" s="2">
        <v>4</v>
      </c>
      <c r="W4862" s="2">
        <v>35.200000000000003</v>
      </c>
      <c r="X4862" s="2">
        <v>26.400000000000002</v>
      </c>
      <c r="Y4862" s="2">
        <v>0.15839999999999999</v>
      </c>
      <c r="Z4862" s="6">
        <v>46202</v>
      </c>
    </row>
    <row r="4863" spans="1:26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8" t="str">
        <f>IF(Table5[[#This Row],[Company Code]]&lt;&gt;"",Table5[[#This Row],[Contact Email]],"")</f>
        <v/>
      </c>
      <c r="M4863" s="2"/>
      <c r="N4863" s="9" t="str">
        <f>IF(IF(COUNTIF($S$2:S4863,S4863)=1,P4863,"")=1,COUNTIF($O$2:O4863,O4863),IF(COUNTIF($S$2:S4863,S4863)=1,P4863,""))</f>
        <v/>
      </c>
      <c r="O4863" s="9" t="str">
        <f>IF(COUNTIF($S$2:S4863,S4863)=1,P4863,"")</f>
        <v/>
      </c>
      <c r="P4863" s="9">
        <f>COUNTIF($S$2:S4863,S4863)</f>
        <v>181</v>
      </c>
      <c r="Q4863" s="2" t="s">
        <v>117</v>
      </c>
      <c r="R4863" s="2" t="s">
        <v>4982</v>
      </c>
      <c r="S4863" s="2" t="s">
        <v>83</v>
      </c>
      <c r="T4863" s="2">
        <v>12</v>
      </c>
      <c r="U4863" s="2">
        <v>12</v>
      </c>
      <c r="V4863" s="2">
        <v>1</v>
      </c>
      <c r="W4863" s="2">
        <v>8.8000000000000007</v>
      </c>
      <c r="X4863" s="2">
        <v>6.6000000000000005</v>
      </c>
      <c r="Y4863" s="2">
        <v>3.9599999999999996E-2</v>
      </c>
      <c r="Z4863" s="6">
        <v>46202</v>
      </c>
    </row>
    <row r="4864" spans="1:26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8" t="str">
        <f>IF(Table5[[#This Row],[Company Code]]&lt;&gt;"",Table5[[#This Row],[Contact Email]],"")</f>
        <v/>
      </c>
      <c r="M4864" s="2"/>
      <c r="N4864" s="9" t="str">
        <f>IF(IF(COUNTIF($S$2:S4864,S4864)=1,P4864,"")=1,COUNTIF($O$2:O4864,O4864),IF(COUNTIF($S$2:S4864,S4864)=1,P4864,""))</f>
        <v/>
      </c>
      <c r="O4864" s="9" t="str">
        <f>IF(COUNTIF($S$2:S4864,S4864)=1,P4864,"")</f>
        <v/>
      </c>
      <c r="P4864" s="9">
        <f>COUNTIF($S$2:S4864,S4864)</f>
        <v>182</v>
      </c>
      <c r="Q4864" s="2" t="s">
        <v>117</v>
      </c>
      <c r="R4864" s="2" t="s">
        <v>4983</v>
      </c>
      <c r="S4864" s="2" t="s">
        <v>83</v>
      </c>
      <c r="T4864" s="2">
        <v>24</v>
      </c>
      <c r="U4864" s="2">
        <v>12</v>
      </c>
      <c r="V4864" s="2">
        <v>2</v>
      </c>
      <c r="W4864" s="2">
        <v>17.600000000000001</v>
      </c>
      <c r="X4864" s="2">
        <v>13.200000000000001</v>
      </c>
      <c r="Y4864" s="2">
        <v>7.9199999999999993E-2</v>
      </c>
      <c r="Z4864" s="6">
        <v>46202</v>
      </c>
    </row>
    <row r="4865" spans="1:26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8" t="str">
        <f>IF(Table5[[#This Row],[Company Code]]&lt;&gt;"",Table5[[#This Row],[Contact Email]],"")</f>
        <v/>
      </c>
      <c r="M4865" s="2"/>
      <c r="N4865" s="9" t="str">
        <f>IF(IF(COUNTIF($S$2:S4865,S4865)=1,P4865,"")=1,COUNTIF($O$2:O4865,O4865),IF(COUNTIF($S$2:S4865,S4865)=1,P4865,""))</f>
        <v/>
      </c>
      <c r="O4865" s="9" t="str">
        <f>IF(COUNTIF($S$2:S4865,S4865)=1,P4865,"")</f>
        <v/>
      </c>
      <c r="P4865" s="9">
        <f>COUNTIF($S$2:S4865,S4865)</f>
        <v>183</v>
      </c>
      <c r="Q4865" s="2" t="s">
        <v>117</v>
      </c>
      <c r="R4865" s="2" t="s">
        <v>4984</v>
      </c>
      <c r="S4865" s="2" t="s">
        <v>83</v>
      </c>
      <c r="T4865" s="2">
        <v>12</v>
      </c>
      <c r="U4865" s="2">
        <v>12</v>
      </c>
      <c r="V4865" s="2">
        <v>1</v>
      </c>
      <c r="W4865" s="2">
        <v>8.8000000000000007</v>
      </c>
      <c r="X4865" s="2">
        <v>6.6000000000000005</v>
      </c>
      <c r="Y4865" s="2">
        <v>3.9599999999999996E-2</v>
      </c>
      <c r="Z4865" s="6">
        <v>46202</v>
      </c>
    </row>
    <row r="4866" spans="1:26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8" t="str">
        <f>IF(Table5[[#This Row],[Company Code]]&lt;&gt;"",Table5[[#This Row],[Contact Email]],"")</f>
        <v/>
      </c>
      <c r="M4866" s="2"/>
      <c r="N4866" s="9" t="str">
        <f>IF(IF(COUNTIF($S$2:S4866,S4866)=1,P4866,"")=1,COUNTIF($O$2:O4866,O4866),IF(COUNTIF($S$2:S4866,S4866)=1,P4866,""))</f>
        <v/>
      </c>
      <c r="O4866" s="9" t="str">
        <f>IF(COUNTIF($S$2:S4866,S4866)=1,P4866,"")</f>
        <v/>
      </c>
      <c r="P4866" s="9">
        <f>COUNTIF($S$2:S4866,S4866)</f>
        <v>184</v>
      </c>
      <c r="Q4866" s="2" t="s">
        <v>117</v>
      </c>
      <c r="R4866" s="2" t="s">
        <v>4985</v>
      </c>
      <c r="S4866" s="2" t="s">
        <v>83</v>
      </c>
      <c r="T4866" s="2">
        <v>60</v>
      </c>
      <c r="U4866" s="2">
        <v>12</v>
      </c>
      <c r="V4866" s="2">
        <v>5</v>
      </c>
      <c r="W4866" s="2">
        <v>44</v>
      </c>
      <c r="X4866" s="2">
        <v>33</v>
      </c>
      <c r="Y4866" s="2">
        <v>0.19800000000000001</v>
      </c>
      <c r="Z4866" s="6">
        <v>46202</v>
      </c>
    </row>
    <row r="4867" spans="1:26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8" t="str">
        <f>IF(Table5[[#This Row],[Company Code]]&lt;&gt;"",Table5[[#This Row],[Contact Email]],"")</f>
        <v/>
      </c>
      <c r="M4867" s="2"/>
      <c r="N4867" s="9" t="str">
        <f>IF(IF(COUNTIF($S$2:S4867,S4867)=1,P4867,"")=1,COUNTIF($O$2:O4867,O4867),IF(COUNTIF($S$2:S4867,S4867)=1,P4867,""))</f>
        <v/>
      </c>
      <c r="O4867" s="9" t="str">
        <f>IF(COUNTIF($S$2:S4867,S4867)=1,P4867,"")</f>
        <v/>
      </c>
      <c r="P4867" s="9">
        <f>COUNTIF($S$2:S4867,S4867)</f>
        <v>185</v>
      </c>
      <c r="Q4867" s="2" t="s">
        <v>117</v>
      </c>
      <c r="R4867" s="2" t="s">
        <v>4986</v>
      </c>
      <c r="S4867" s="2" t="s">
        <v>83</v>
      </c>
      <c r="T4867" s="2">
        <v>60</v>
      </c>
      <c r="U4867" s="2">
        <v>12</v>
      </c>
      <c r="V4867" s="2">
        <v>5</v>
      </c>
      <c r="W4867" s="2">
        <v>44</v>
      </c>
      <c r="X4867" s="2">
        <v>33</v>
      </c>
      <c r="Y4867" s="2">
        <v>0.19800000000000001</v>
      </c>
      <c r="Z4867" s="6">
        <v>46202</v>
      </c>
    </row>
    <row r="4868" spans="1:26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8" t="str">
        <f>IF(Table5[[#This Row],[Company Code]]&lt;&gt;"",Table5[[#This Row],[Contact Email]],"")</f>
        <v/>
      </c>
      <c r="M4868" s="2"/>
      <c r="N4868" s="9" t="str">
        <f>IF(IF(COUNTIF($S$2:S4868,S4868)=1,P4868,"")=1,COUNTIF($O$2:O4868,O4868),IF(COUNTIF($S$2:S4868,S4868)=1,P4868,""))</f>
        <v/>
      </c>
      <c r="O4868" s="9" t="str">
        <f>IF(COUNTIF($S$2:S4868,S4868)=1,P4868,"")</f>
        <v/>
      </c>
      <c r="P4868" s="9">
        <f>COUNTIF($S$2:S4868,S4868)</f>
        <v>186</v>
      </c>
      <c r="Q4868" s="2" t="s">
        <v>117</v>
      </c>
      <c r="R4868" s="2" t="s">
        <v>4987</v>
      </c>
      <c r="S4868" s="2" t="s">
        <v>83</v>
      </c>
      <c r="T4868" s="2">
        <v>24</v>
      </c>
      <c r="U4868" s="2">
        <v>12</v>
      </c>
      <c r="V4868" s="2">
        <v>2</v>
      </c>
      <c r="W4868" s="2">
        <v>17.600000000000001</v>
      </c>
      <c r="X4868" s="2">
        <v>13.200000000000001</v>
      </c>
      <c r="Y4868" s="2">
        <v>7.9199999999999993E-2</v>
      </c>
      <c r="Z4868" s="6">
        <v>46202</v>
      </c>
    </row>
    <row r="4869" spans="1:26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8" t="str">
        <f>IF(Table5[[#This Row],[Company Code]]&lt;&gt;"",Table5[[#This Row],[Contact Email]],"")</f>
        <v/>
      </c>
      <c r="M4869" s="2"/>
      <c r="N4869" s="9" t="str">
        <f>IF(IF(COUNTIF($S$2:S4869,S4869)=1,P4869,"")=1,COUNTIF($O$2:O4869,O4869),IF(COUNTIF($S$2:S4869,S4869)=1,P4869,""))</f>
        <v/>
      </c>
      <c r="O4869" s="9" t="str">
        <f>IF(COUNTIF($S$2:S4869,S4869)=1,P4869,"")</f>
        <v/>
      </c>
      <c r="P4869" s="9">
        <f>COUNTIF($S$2:S4869,S4869)</f>
        <v>187</v>
      </c>
      <c r="Q4869" s="2" t="s">
        <v>117</v>
      </c>
      <c r="R4869" s="2" t="s">
        <v>4988</v>
      </c>
      <c r="S4869" s="2" t="s">
        <v>83</v>
      </c>
      <c r="T4869" s="2">
        <v>12</v>
      </c>
      <c r="U4869" s="2">
        <v>12</v>
      </c>
      <c r="V4869" s="2">
        <v>1</v>
      </c>
      <c r="W4869" s="2">
        <v>8.8000000000000007</v>
      </c>
      <c r="X4869" s="2">
        <v>6.6000000000000005</v>
      </c>
      <c r="Y4869" s="2">
        <v>3.9599999999999996E-2</v>
      </c>
      <c r="Z4869" s="6">
        <v>46202</v>
      </c>
    </row>
    <row r="4870" spans="1:26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8" t="str">
        <f>IF(Table5[[#This Row],[Company Code]]&lt;&gt;"",Table5[[#This Row],[Contact Email]],"")</f>
        <v/>
      </c>
      <c r="M4870" s="2"/>
      <c r="N4870" s="9" t="str">
        <f>IF(IF(COUNTIF($S$2:S4870,S4870)=1,P4870,"")=1,COUNTIF($O$2:O4870,O4870),IF(COUNTIF($S$2:S4870,S4870)=1,P4870,""))</f>
        <v/>
      </c>
      <c r="O4870" s="9" t="str">
        <f>IF(COUNTIF($S$2:S4870,S4870)=1,P4870,"")</f>
        <v/>
      </c>
      <c r="P4870" s="9">
        <f>COUNTIF($S$2:S4870,S4870)</f>
        <v>188</v>
      </c>
      <c r="Q4870" s="2" t="s">
        <v>117</v>
      </c>
      <c r="R4870" s="2" t="s">
        <v>4989</v>
      </c>
      <c r="S4870" s="2" t="s">
        <v>83</v>
      </c>
      <c r="T4870" s="2">
        <v>12</v>
      </c>
      <c r="U4870" s="2">
        <v>12</v>
      </c>
      <c r="V4870" s="2">
        <v>1</v>
      </c>
      <c r="W4870" s="2">
        <v>8.8000000000000007</v>
      </c>
      <c r="X4870" s="2">
        <v>6.6000000000000005</v>
      </c>
      <c r="Y4870" s="2">
        <v>3.9599999999999996E-2</v>
      </c>
      <c r="Z4870" s="6">
        <v>46202</v>
      </c>
    </row>
    <row r="4871" spans="1:26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8" t="str">
        <f>IF(Table5[[#This Row],[Company Code]]&lt;&gt;"",Table5[[#This Row],[Contact Email]],"")</f>
        <v/>
      </c>
      <c r="M4871" s="2"/>
      <c r="N4871" s="9" t="str">
        <f>IF(IF(COUNTIF($S$2:S4871,S4871)=1,P4871,"")=1,COUNTIF($O$2:O4871,O4871),IF(COUNTIF($S$2:S4871,S4871)=1,P4871,""))</f>
        <v/>
      </c>
      <c r="O4871" s="9" t="str">
        <f>IF(COUNTIF($S$2:S4871,S4871)=1,P4871,"")</f>
        <v/>
      </c>
      <c r="P4871" s="9">
        <f>COUNTIF($S$2:S4871,S4871)</f>
        <v>189</v>
      </c>
      <c r="Q4871" s="2" t="s">
        <v>117</v>
      </c>
      <c r="R4871" s="2" t="s">
        <v>4990</v>
      </c>
      <c r="S4871" s="2" t="s">
        <v>83</v>
      </c>
      <c r="T4871" s="2">
        <v>120</v>
      </c>
      <c r="U4871" s="2">
        <v>12</v>
      </c>
      <c r="V4871" s="2">
        <v>10</v>
      </c>
      <c r="W4871" s="2">
        <v>88</v>
      </c>
      <c r="X4871" s="2">
        <v>66</v>
      </c>
      <c r="Y4871" s="2">
        <v>0.39600000000000002</v>
      </c>
      <c r="Z4871" s="6">
        <v>46202</v>
      </c>
    </row>
    <row r="4872" spans="1:26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8" t="str">
        <f>IF(Table5[[#This Row],[Company Code]]&lt;&gt;"",Table5[[#This Row],[Contact Email]],"")</f>
        <v/>
      </c>
      <c r="M4872" s="2"/>
      <c r="N4872" s="9">
        <f>IF(IF(COUNTIF($S$2:S4872,S4872)=1,P4872,"")=1,COUNTIF($O$2:O4872,O4872),IF(COUNTIF($S$2:S4872,S4872)=1,P4872,""))</f>
        <v>40</v>
      </c>
      <c r="O4872" s="9">
        <f>IF(COUNTIF($S$2:S4872,S4872)=1,P4872,"")</f>
        <v>1</v>
      </c>
      <c r="P4872" s="9">
        <f>COUNTIF($S$2:S4872,S4872)</f>
        <v>1</v>
      </c>
      <c r="Q4872" s="2" t="s">
        <v>117</v>
      </c>
      <c r="R4872" s="2" t="s">
        <v>4991</v>
      </c>
      <c r="S4872" s="2" t="s">
        <v>84</v>
      </c>
      <c r="T4872" s="2">
        <v>12</v>
      </c>
      <c r="U4872" s="2">
        <v>12</v>
      </c>
      <c r="V4872" s="2">
        <v>1</v>
      </c>
      <c r="W4872" s="2">
        <v>8.8000000000000007</v>
      </c>
      <c r="X4872" s="2">
        <v>6.6000000000000005</v>
      </c>
      <c r="Y4872" s="2">
        <v>3.9599999999999996E-2</v>
      </c>
      <c r="Z4872" s="6">
        <v>46202</v>
      </c>
    </row>
    <row r="4873" spans="1:26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8" t="str">
        <f>IF(Table5[[#This Row],[Company Code]]&lt;&gt;"",Table5[[#This Row],[Contact Email]],"")</f>
        <v/>
      </c>
      <c r="M4873" s="2"/>
      <c r="N4873" s="9" t="str">
        <f>IF(IF(COUNTIF($S$2:S4873,S4873)=1,P4873,"")=1,COUNTIF($O$2:O4873,O4873),IF(COUNTIF($S$2:S4873,S4873)=1,P4873,""))</f>
        <v/>
      </c>
      <c r="O4873" s="9" t="str">
        <f>IF(COUNTIF($S$2:S4873,S4873)=1,P4873,"")</f>
        <v/>
      </c>
      <c r="P4873" s="9">
        <f>COUNTIF($S$2:S4873,S4873)</f>
        <v>2</v>
      </c>
      <c r="Q4873" s="2" t="s">
        <v>117</v>
      </c>
      <c r="R4873" s="2" t="s">
        <v>4992</v>
      </c>
      <c r="S4873" s="2" t="s">
        <v>84</v>
      </c>
      <c r="T4873" s="2">
        <v>12</v>
      </c>
      <c r="U4873" s="2">
        <v>12</v>
      </c>
      <c r="V4873" s="2">
        <v>1</v>
      </c>
      <c r="W4873" s="2">
        <v>8.8000000000000007</v>
      </c>
      <c r="X4873" s="2">
        <v>6.6000000000000005</v>
      </c>
      <c r="Y4873" s="2">
        <v>3.9599999999999996E-2</v>
      </c>
      <c r="Z4873" s="6">
        <v>46202</v>
      </c>
    </row>
    <row r="4874" spans="1:26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8" t="str">
        <f>IF(Table5[[#This Row],[Company Code]]&lt;&gt;"",Table5[[#This Row],[Contact Email]],"")</f>
        <v/>
      </c>
      <c r="M4874" s="2"/>
      <c r="N4874" s="9" t="str">
        <f>IF(IF(COUNTIF($S$2:S4874,S4874)=1,P4874,"")=1,COUNTIF($O$2:O4874,O4874),IF(COUNTIF($S$2:S4874,S4874)=1,P4874,""))</f>
        <v/>
      </c>
      <c r="O4874" s="9" t="str">
        <f>IF(COUNTIF($S$2:S4874,S4874)=1,P4874,"")</f>
        <v/>
      </c>
      <c r="P4874" s="9">
        <f>COUNTIF($S$2:S4874,S4874)</f>
        <v>3</v>
      </c>
      <c r="Q4874" s="2" t="s">
        <v>117</v>
      </c>
      <c r="R4874" s="2" t="s">
        <v>4993</v>
      </c>
      <c r="S4874" s="2" t="s">
        <v>84</v>
      </c>
      <c r="T4874" s="2">
        <v>96</v>
      </c>
      <c r="U4874" s="2">
        <v>12</v>
      </c>
      <c r="V4874" s="2">
        <v>8</v>
      </c>
      <c r="W4874" s="2">
        <v>70.400000000000006</v>
      </c>
      <c r="X4874" s="2">
        <v>52.800000000000004</v>
      </c>
      <c r="Y4874" s="2">
        <v>0.31679999999999997</v>
      </c>
      <c r="Z4874" s="6">
        <v>46202</v>
      </c>
    </row>
    <row r="4875" spans="1:26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8" t="str">
        <f>IF(Table5[[#This Row],[Company Code]]&lt;&gt;"",Table5[[#This Row],[Contact Email]],"")</f>
        <v/>
      </c>
      <c r="M4875" s="2"/>
      <c r="N4875" s="9" t="str">
        <f>IF(IF(COUNTIF($S$2:S4875,S4875)=1,P4875,"")=1,COUNTIF($O$2:O4875,O4875),IF(COUNTIF($S$2:S4875,S4875)=1,P4875,""))</f>
        <v/>
      </c>
      <c r="O4875" s="9" t="str">
        <f>IF(COUNTIF($S$2:S4875,S4875)=1,P4875,"")</f>
        <v/>
      </c>
      <c r="P4875" s="9">
        <f>COUNTIF($S$2:S4875,S4875)</f>
        <v>4</v>
      </c>
      <c r="Q4875" s="2" t="s">
        <v>117</v>
      </c>
      <c r="R4875" s="2" t="s">
        <v>4994</v>
      </c>
      <c r="S4875" s="2" t="s">
        <v>84</v>
      </c>
      <c r="T4875" s="2">
        <v>24</v>
      </c>
      <c r="U4875" s="2">
        <v>12</v>
      </c>
      <c r="V4875" s="2">
        <v>2</v>
      </c>
      <c r="W4875" s="2">
        <v>17.600000000000001</v>
      </c>
      <c r="X4875" s="2">
        <v>13.200000000000001</v>
      </c>
      <c r="Y4875" s="2">
        <v>7.9199999999999993E-2</v>
      </c>
      <c r="Z4875" s="6">
        <v>46202</v>
      </c>
    </row>
    <row r="4876" spans="1:26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8" t="str">
        <f>IF(Table5[[#This Row],[Company Code]]&lt;&gt;"",Table5[[#This Row],[Contact Email]],"")</f>
        <v/>
      </c>
      <c r="M4876" s="2"/>
      <c r="N4876" s="9" t="str">
        <f>IF(IF(COUNTIF($S$2:S4876,S4876)=1,P4876,"")=1,COUNTIF($O$2:O4876,O4876),IF(COUNTIF($S$2:S4876,S4876)=1,P4876,""))</f>
        <v/>
      </c>
      <c r="O4876" s="9" t="str">
        <f>IF(COUNTIF($S$2:S4876,S4876)=1,P4876,"")</f>
        <v/>
      </c>
      <c r="P4876" s="9">
        <f>COUNTIF($S$2:S4876,S4876)</f>
        <v>5</v>
      </c>
      <c r="Q4876" s="2" t="s">
        <v>117</v>
      </c>
      <c r="R4876" s="2" t="s">
        <v>4995</v>
      </c>
      <c r="S4876" s="2" t="s">
        <v>84</v>
      </c>
      <c r="T4876" s="2">
        <v>12</v>
      </c>
      <c r="U4876" s="2">
        <v>12</v>
      </c>
      <c r="V4876" s="2">
        <v>1</v>
      </c>
      <c r="W4876" s="2">
        <v>8.8000000000000007</v>
      </c>
      <c r="X4876" s="2">
        <v>6.6000000000000005</v>
      </c>
      <c r="Y4876" s="2">
        <v>3.9599999999999996E-2</v>
      </c>
      <c r="Z4876" s="6">
        <v>46202</v>
      </c>
    </row>
    <row r="4877" spans="1:26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8" t="str">
        <f>IF(Table5[[#This Row],[Company Code]]&lt;&gt;"",Table5[[#This Row],[Contact Email]],"")</f>
        <v/>
      </c>
      <c r="M4877" s="2"/>
      <c r="N4877" s="9" t="str">
        <f>IF(IF(COUNTIF($S$2:S4877,S4877)=1,P4877,"")=1,COUNTIF($O$2:O4877,O4877),IF(COUNTIF($S$2:S4877,S4877)=1,P4877,""))</f>
        <v/>
      </c>
      <c r="O4877" s="9" t="str">
        <f>IF(COUNTIF($S$2:S4877,S4877)=1,P4877,"")</f>
        <v/>
      </c>
      <c r="P4877" s="9">
        <f>COUNTIF($S$2:S4877,S4877)</f>
        <v>6</v>
      </c>
      <c r="Q4877" s="2" t="s">
        <v>117</v>
      </c>
      <c r="R4877" s="2" t="s">
        <v>4996</v>
      </c>
      <c r="S4877" s="2" t="s">
        <v>84</v>
      </c>
      <c r="T4877" s="2">
        <v>108</v>
      </c>
      <c r="U4877" s="2">
        <v>12</v>
      </c>
      <c r="V4877" s="2">
        <v>9</v>
      </c>
      <c r="W4877" s="2">
        <v>79.2</v>
      </c>
      <c r="X4877" s="2">
        <v>59.400000000000006</v>
      </c>
      <c r="Y4877" s="2">
        <v>0.35639999999999999</v>
      </c>
      <c r="Z4877" s="6">
        <v>46202</v>
      </c>
    </row>
    <row r="4878" spans="1:26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8" t="str">
        <f>IF(Table5[[#This Row],[Company Code]]&lt;&gt;"",Table5[[#This Row],[Contact Email]],"")</f>
        <v/>
      </c>
      <c r="M4878" s="2"/>
      <c r="N4878" s="9" t="str">
        <f>IF(IF(COUNTIF($S$2:S4878,S4878)=1,P4878,"")=1,COUNTIF($O$2:O4878,O4878),IF(COUNTIF($S$2:S4878,S4878)=1,P4878,""))</f>
        <v/>
      </c>
      <c r="O4878" s="9" t="str">
        <f>IF(COUNTIF($S$2:S4878,S4878)=1,P4878,"")</f>
        <v/>
      </c>
      <c r="P4878" s="9">
        <f>COUNTIF($S$2:S4878,S4878)</f>
        <v>7</v>
      </c>
      <c r="Q4878" s="2" t="s">
        <v>117</v>
      </c>
      <c r="R4878" s="2" t="s">
        <v>4997</v>
      </c>
      <c r="S4878" s="2" t="s">
        <v>84</v>
      </c>
      <c r="T4878" s="2">
        <v>12</v>
      </c>
      <c r="U4878" s="2">
        <v>12</v>
      </c>
      <c r="V4878" s="2">
        <v>1</v>
      </c>
      <c r="W4878" s="2">
        <v>8.8000000000000007</v>
      </c>
      <c r="X4878" s="2">
        <v>6.6000000000000005</v>
      </c>
      <c r="Y4878" s="2">
        <v>3.9599999999999996E-2</v>
      </c>
      <c r="Z4878" s="6">
        <v>46202</v>
      </c>
    </row>
    <row r="4879" spans="1:26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8" t="str">
        <f>IF(Table5[[#This Row],[Company Code]]&lt;&gt;"",Table5[[#This Row],[Contact Email]],"")</f>
        <v/>
      </c>
      <c r="M4879" s="2"/>
      <c r="N4879" s="9" t="str">
        <f>IF(IF(COUNTIF($S$2:S4879,S4879)=1,P4879,"")=1,COUNTIF($O$2:O4879,O4879),IF(COUNTIF($S$2:S4879,S4879)=1,P4879,""))</f>
        <v/>
      </c>
      <c r="O4879" s="9" t="str">
        <f>IF(COUNTIF($S$2:S4879,S4879)=1,P4879,"")</f>
        <v/>
      </c>
      <c r="P4879" s="9">
        <f>COUNTIF($S$2:S4879,S4879)</f>
        <v>8</v>
      </c>
      <c r="Q4879" s="2" t="s">
        <v>117</v>
      </c>
      <c r="R4879" s="2" t="s">
        <v>4998</v>
      </c>
      <c r="S4879" s="2" t="s">
        <v>84</v>
      </c>
      <c r="T4879" s="2">
        <v>36</v>
      </c>
      <c r="U4879" s="2">
        <v>12</v>
      </c>
      <c r="V4879" s="2">
        <v>3</v>
      </c>
      <c r="W4879" s="2">
        <v>26.400000000000002</v>
      </c>
      <c r="X4879" s="2">
        <v>19.8</v>
      </c>
      <c r="Y4879" s="2">
        <v>0.1188</v>
      </c>
      <c r="Z4879" s="6">
        <v>46202</v>
      </c>
    </row>
    <row r="4880" spans="1:26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8" t="str">
        <f>IF(Table5[[#This Row],[Company Code]]&lt;&gt;"",Table5[[#This Row],[Contact Email]],"")</f>
        <v/>
      </c>
      <c r="M4880" s="2"/>
      <c r="N4880" s="9" t="str">
        <f>IF(IF(COUNTIF($S$2:S4880,S4880)=1,P4880,"")=1,COUNTIF($O$2:O4880,O4880),IF(COUNTIF($S$2:S4880,S4880)=1,P4880,""))</f>
        <v/>
      </c>
      <c r="O4880" s="9" t="str">
        <f>IF(COUNTIF($S$2:S4880,S4880)=1,P4880,"")</f>
        <v/>
      </c>
      <c r="P4880" s="9">
        <f>COUNTIF($S$2:S4880,S4880)</f>
        <v>9</v>
      </c>
      <c r="Q4880" s="2" t="s">
        <v>117</v>
      </c>
      <c r="R4880" s="2" t="s">
        <v>4999</v>
      </c>
      <c r="S4880" s="2" t="s">
        <v>84</v>
      </c>
      <c r="T4880" s="2">
        <v>48</v>
      </c>
      <c r="U4880" s="2">
        <v>12</v>
      </c>
      <c r="V4880" s="2">
        <v>4</v>
      </c>
      <c r="W4880" s="2">
        <v>35.200000000000003</v>
      </c>
      <c r="X4880" s="2">
        <v>26.400000000000002</v>
      </c>
      <c r="Y4880" s="2">
        <v>0.15839999999999999</v>
      </c>
      <c r="Z4880" s="6">
        <v>46202</v>
      </c>
    </row>
    <row r="4881" spans="1:26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8" t="str">
        <f>IF(Table5[[#This Row],[Company Code]]&lt;&gt;"",Table5[[#This Row],[Contact Email]],"")</f>
        <v/>
      </c>
      <c r="M4881" s="2"/>
      <c r="N4881" s="9" t="str">
        <f>IF(IF(COUNTIF($S$2:S4881,S4881)=1,P4881,"")=1,COUNTIF($O$2:O4881,O4881),IF(COUNTIF($S$2:S4881,S4881)=1,P4881,""))</f>
        <v/>
      </c>
      <c r="O4881" s="9" t="str">
        <f>IF(COUNTIF($S$2:S4881,S4881)=1,P4881,"")</f>
        <v/>
      </c>
      <c r="P4881" s="9">
        <f>COUNTIF($S$2:S4881,S4881)</f>
        <v>10</v>
      </c>
      <c r="Q4881" s="2" t="s">
        <v>117</v>
      </c>
      <c r="R4881" s="2" t="s">
        <v>5000</v>
      </c>
      <c r="S4881" s="2" t="s">
        <v>84</v>
      </c>
      <c r="T4881" s="2">
        <v>36</v>
      </c>
      <c r="U4881" s="2">
        <v>12</v>
      </c>
      <c r="V4881" s="2">
        <v>3</v>
      </c>
      <c r="W4881" s="2">
        <v>26.400000000000002</v>
      </c>
      <c r="X4881" s="2">
        <v>19.8</v>
      </c>
      <c r="Y4881" s="2">
        <v>0.1188</v>
      </c>
      <c r="Z4881" s="6">
        <v>46202</v>
      </c>
    </row>
    <row r="4882" spans="1:26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8" t="str">
        <f>IF(Table5[[#This Row],[Company Code]]&lt;&gt;"",Table5[[#This Row],[Contact Email]],"")</f>
        <v/>
      </c>
      <c r="M4882" s="2"/>
      <c r="N4882" s="9" t="str">
        <f>IF(IF(COUNTIF($S$2:S4882,S4882)=1,P4882,"")=1,COUNTIF($O$2:O4882,O4882),IF(COUNTIF($S$2:S4882,S4882)=1,P4882,""))</f>
        <v/>
      </c>
      <c r="O4882" s="9" t="str">
        <f>IF(COUNTIF($S$2:S4882,S4882)=1,P4882,"")</f>
        <v/>
      </c>
      <c r="P4882" s="9">
        <f>COUNTIF($S$2:S4882,S4882)</f>
        <v>11</v>
      </c>
      <c r="Q4882" s="2" t="s">
        <v>117</v>
      </c>
      <c r="R4882" s="2" t="s">
        <v>5001</v>
      </c>
      <c r="S4882" s="2" t="s">
        <v>84</v>
      </c>
      <c r="T4882" s="2">
        <v>24</v>
      </c>
      <c r="U4882" s="2">
        <v>12</v>
      </c>
      <c r="V4882" s="2">
        <v>2</v>
      </c>
      <c r="W4882" s="2">
        <v>17.600000000000001</v>
      </c>
      <c r="X4882" s="2">
        <v>13.200000000000001</v>
      </c>
      <c r="Y4882" s="2">
        <v>7.9199999999999993E-2</v>
      </c>
      <c r="Z4882" s="6">
        <v>46202</v>
      </c>
    </row>
    <row r="4883" spans="1:26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8" t="str">
        <f>IF(Table5[[#This Row],[Company Code]]&lt;&gt;"",Table5[[#This Row],[Contact Email]],"")</f>
        <v/>
      </c>
      <c r="M4883" s="2"/>
      <c r="N4883" s="9" t="str">
        <f>IF(IF(COUNTIF($S$2:S4883,S4883)=1,P4883,"")=1,COUNTIF($O$2:O4883,O4883),IF(COUNTIF($S$2:S4883,S4883)=1,P4883,""))</f>
        <v/>
      </c>
      <c r="O4883" s="9" t="str">
        <f>IF(COUNTIF($S$2:S4883,S4883)=1,P4883,"")</f>
        <v/>
      </c>
      <c r="P4883" s="9">
        <f>COUNTIF($S$2:S4883,S4883)</f>
        <v>12</v>
      </c>
      <c r="Q4883" s="2" t="s">
        <v>117</v>
      </c>
      <c r="R4883" s="2" t="s">
        <v>5002</v>
      </c>
      <c r="S4883" s="2" t="s">
        <v>84</v>
      </c>
      <c r="T4883" s="2">
        <v>48</v>
      </c>
      <c r="U4883" s="2">
        <v>12</v>
      </c>
      <c r="V4883" s="2">
        <v>4</v>
      </c>
      <c r="W4883" s="2">
        <v>35.200000000000003</v>
      </c>
      <c r="X4883" s="2">
        <v>26.400000000000002</v>
      </c>
      <c r="Y4883" s="2">
        <v>0.15839999999999999</v>
      </c>
      <c r="Z4883" s="6">
        <v>46202</v>
      </c>
    </row>
    <row r="4884" spans="1:26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8" t="str">
        <f>IF(Table5[[#This Row],[Company Code]]&lt;&gt;"",Table5[[#This Row],[Contact Email]],"")</f>
        <v/>
      </c>
      <c r="M4884" s="2"/>
      <c r="N4884" s="9" t="str">
        <f>IF(IF(COUNTIF($S$2:S4884,S4884)=1,P4884,"")=1,COUNTIF($O$2:O4884,O4884),IF(COUNTIF($S$2:S4884,S4884)=1,P4884,""))</f>
        <v/>
      </c>
      <c r="O4884" s="9" t="str">
        <f>IF(COUNTIF($S$2:S4884,S4884)=1,P4884,"")</f>
        <v/>
      </c>
      <c r="P4884" s="9">
        <f>COUNTIF($S$2:S4884,S4884)</f>
        <v>13</v>
      </c>
      <c r="Q4884" s="2" t="s">
        <v>117</v>
      </c>
      <c r="R4884" s="2" t="s">
        <v>5003</v>
      </c>
      <c r="S4884" s="2" t="s">
        <v>84</v>
      </c>
      <c r="T4884" s="2">
        <v>36</v>
      </c>
      <c r="U4884" s="2">
        <v>12</v>
      </c>
      <c r="V4884" s="2">
        <v>3</v>
      </c>
      <c r="W4884" s="2">
        <v>26.400000000000002</v>
      </c>
      <c r="X4884" s="2">
        <v>19.8</v>
      </c>
      <c r="Y4884" s="2">
        <v>0.1188</v>
      </c>
      <c r="Z4884" s="6">
        <v>46202</v>
      </c>
    </row>
    <row r="4885" spans="1:26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8" t="str">
        <f>IF(Table5[[#This Row],[Company Code]]&lt;&gt;"",Table5[[#This Row],[Contact Email]],"")</f>
        <v/>
      </c>
      <c r="M4885" s="2"/>
      <c r="N4885" s="9" t="str">
        <f>IF(IF(COUNTIF($S$2:S4885,S4885)=1,P4885,"")=1,COUNTIF($O$2:O4885,O4885),IF(COUNTIF($S$2:S4885,S4885)=1,P4885,""))</f>
        <v/>
      </c>
      <c r="O4885" s="9" t="str">
        <f>IF(COUNTIF($S$2:S4885,S4885)=1,P4885,"")</f>
        <v/>
      </c>
      <c r="P4885" s="9">
        <f>COUNTIF($S$2:S4885,S4885)</f>
        <v>14</v>
      </c>
      <c r="Q4885" s="2" t="s">
        <v>117</v>
      </c>
      <c r="R4885" s="2" t="s">
        <v>5004</v>
      </c>
      <c r="S4885" s="2" t="s">
        <v>84</v>
      </c>
      <c r="T4885" s="2">
        <v>12</v>
      </c>
      <c r="U4885" s="2">
        <v>12</v>
      </c>
      <c r="V4885" s="2">
        <v>1</v>
      </c>
      <c r="W4885" s="2">
        <v>8.8000000000000007</v>
      </c>
      <c r="X4885" s="2">
        <v>6.6000000000000005</v>
      </c>
      <c r="Y4885" s="2">
        <v>3.9599999999999996E-2</v>
      </c>
      <c r="Z4885" s="6">
        <v>46202</v>
      </c>
    </row>
    <row r="4886" spans="1:26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8" t="str">
        <f>IF(Table5[[#This Row],[Company Code]]&lt;&gt;"",Table5[[#This Row],[Contact Email]],"")</f>
        <v/>
      </c>
      <c r="M4886" s="2"/>
      <c r="N4886" s="9" t="str">
        <f>IF(IF(COUNTIF($S$2:S4886,S4886)=1,P4886,"")=1,COUNTIF($O$2:O4886,O4886),IF(COUNTIF($S$2:S4886,S4886)=1,P4886,""))</f>
        <v/>
      </c>
      <c r="O4886" s="9" t="str">
        <f>IF(COUNTIF($S$2:S4886,S4886)=1,P4886,"")</f>
        <v/>
      </c>
      <c r="P4886" s="9">
        <f>COUNTIF($S$2:S4886,S4886)</f>
        <v>15</v>
      </c>
      <c r="Q4886" s="2" t="s">
        <v>117</v>
      </c>
      <c r="R4886" s="2" t="s">
        <v>5005</v>
      </c>
      <c r="S4886" s="2" t="s">
        <v>84</v>
      </c>
      <c r="T4886" s="2">
        <v>12</v>
      </c>
      <c r="U4886" s="2">
        <v>12</v>
      </c>
      <c r="V4886" s="2">
        <v>1</v>
      </c>
      <c r="W4886" s="2">
        <v>8.8000000000000007</v>
      </c>
      <c r="X4886" s="2">
        <v>6.6000000000000005</v>
      </c>
      <c r="Y4886" s="2">
        <v>3.9599999999999996E-2</v>
      </c>
      <c r="Z4886" s="6">
        <v>46202</v>
      </c>
    </row>
    <row r="4887" spans="1:26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8" t="str">
        <f>IF(Table5[[#This Row],[Company Code]]&lt;&gt;"",Table5[[#This Row],[Contact Email]],"")</f>
        <v/>
      </c>
      <c r="M4887" s="2"/>
      <c r="N4887" s="9" t="str">
        <f>IF(IF(COUNTIF($S$2:S4887,S4887)=1,P4887,"")=1,COUNTIF($O$2:O4887,O4887),IF(COUNTIF($S$2:S4887,S4887)=1,P4887,""))</f>
        <v/>
      </c>
      <c r="O4887" s="9" t="str">
        <f>IF(COUNTIF($S$2:S4887,S4887)=1,P4887,"")</f>
        <v/>
      </c>
      <c r="P4887" s="9">
        <f>COUNTIF($S$2:S4887,S4887)</f>
        <v>16</v>
      </c>
      <c r="Q4887" s="2" t="s">
        <v>117</v>
      </c>
      <c r="R4887" s="2" t="s">
        <v>5006</v>
      </c>
      <c r="S4887" s="2" t="s">
        <v>84</v>
      </c>
      <c r="T4887" s="2">
        <v>24</v>
      </c>
      <c r="U4887" s="2">
        <v>12</v>
      </c>
      <c r="V4887" s="2">
        <v>2</v>
      </c>
      <c r="W4887" s="2">
        <v>17.600000000000001</v>
      </c>
      <c r="X4887" s="2">
        <v>13.200000000000001</v>
      </c>
      <c r="Y4887" s="2">
        <v>7.9199999999999993E-2</v>
      </c>
      <c r="Z4887" s="6">
        <v>46202</v>
      </c>
    </row>
    <row r="4888" spans="1:26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8" t="str">
        <f>IF(Table5[[#This Row],[Company Code]]&lt;&gt;"",Table5[[#This Row],[Contact Email]],"")</f>
        <v/>
      </c>
      <c r="M4888" s="2"/>
      <c r="N4888" s="9" t="str">
        <f>IF(IF(COUNTIF($S$2:S4888,S4888)=1,P4888,"")=1,COUNTIF($O$2:O4888,O4888),IF(COUNTIF($S$2:S4888,S4888)=1,P4888,""))</f>
        <v/>
      </c>
      <c r="O4888" s="9" t="str">
        <f>IF(COUNTIF($S$2:S4888,S4888)=1,P4888,"")</f>
        <v/>
      </c>
      <c r="P4888" s="9">
        <f>COUNTIF($S$2:S4888,S4888)</f>
        <v>17</v>
      </c>
      <c r="Q4888" s="2" t="s">
        <v>117</v>
      </c>
      <c r="R4888" s="2" t="s">
        <v>5007</v>
      </c>
      <c r="S4888" s="2" t="s">
        <v>84</v>
      </c>
      <c r="T4888" s="2">
        <v>24</v>
      </c>
      <c r="U4888" s="2">
        <v>12</v>
      </c>
      <c r="V4888" s="2">
        <v>2</v>
      </c>
      <c r="W4888" s="2">
        <v>17.600000000000001</v>
      </c>
      <c r="X4888" s="2">
        <v>13.200000000000001</v>
      </c>
      <c r="Y4888" s="2">
        <v>7.9199999999999993E-2</v>
      </c>
      <c r="Z4888" s="6">
        <v>46202</v>
      </c>
    </row>
    <row r="4889" spans="1:26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8" t="str">
        <f>IF(Table5[[#This Row],[Company Code]]&lt;&gt;"",Table5[[#This Row],[Contact Email]],"")</f>
        <v/>
      </c>
      <c r="M4889" s="2"/>
      <c r="N4889" s="9" t="str">
        <f>IF(IF(COUNTIF($S$2:S4889,S4889)=1,P4889,"")=1,COUNTIF($O$2:O4889,O4889),IF(COUNTIF($S$2:S4889,S4889)=1,P4889,""))</f>
        <v/>
      </c>
      <c r="O4889" s="9" t="str">
        <f>IF(COUNTIF($S$2:S4889,S4889)=1,P4889,"")</f>
        <v/>
      </c>
      <c r="P4889" s="9">
        <f>COUNTIF($S$2:S4889,S4889)</f>
        <v>18</v>
      </c>
      <c r="Q4889" s="2" t="s">
        <v>117</v>
      </c>
      <c r="R4889" s="2" t="s">
        <v>5008</v>
      </c>
      <c r="S4889" s="2" t="s">
        <v>84</v>
      </c>
      <c r="T4889" s="2">
        <v>60</v>
      </c>
      <c r="U4889" s="2">
        <v>12</v>
      </c>
      <c r="V4889" s="2">
        <v>5</v>
      </c>
      <c r="W4889" s="2">
        <v>44</v>
      </c>
      <c r="X4889" s="2">
        <v>33</v>
      </c>
      <c r="Y4889" s="2">
        <v>0.19800000000000001</v>
      </c>
      <c r="Z4889" s="6">
        <v>46202</v>
      </c>
    </row>
    <row r="4890" spans="1:26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8" t="str">
        <f>IF(Table5[[#This Row],[Company Code]]&lt;&gt;"",Table5[[#This Row],[Contact Email]],"")</f>
        <v/>
      </c>
      <c r="M4890" s="2"/>
      <c r="N4890" s="9" t="str">
        <f>IF(IF(COUNTIF($S$2:S4890,S4890)=1,P4890,"")=1,COUNTIF($O$2:O4890,O4890),IF(COUNTIF($S$2:S4890,S4890)=1,P4890,""))</f>
        <v/>
      </c>
      <c r="O4890" s="9" t="str">
        <f>IF(COUNTIF($S$2:S4890,S4890)=1,P4890,"")</f>
        <v/>
      </c>
      <c r="P4890" s="9">
        <f>COUNTIF($S$2:S4890,S4890)</f>
        <v>19</v>
      </c>
      <c r="Q4890" s="2" t="s">
        <v>117</v>
      </c>
      <c r="R4890" s="2" t="s">
        <v>5009</v>
      </c>
      <c r="S4890" s="2" t="s">
        <v>84</v>
      </c>
      <c r="T4890" s="2">
        <v>24</v>
      </c>
      <c r="U4890" s="2">
        <v>12</v>
      </c>
      <c r="V4890" s="2">
        <v>2</v>
      </c>
      <c r="W4890" s="2">
        <v>17.600000000000001</v>
      </c>
      <c r="X4890" s="2">
        <v>13.200000000000001</v>
      </c>
      <c r="Y4890" s="2">
        <v>7.9199999999999993E-2</v>
      </c>
      <c r="Z4890" s="6">
        <v>46202</v>
      </c>
    </row>
    <row r="4891" spans="1:26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8" t="str">
        <f>IF(Table5[[#This Row],[Company Code]]&lt;&gt;"",Table5[[#This Row],[Contact Email]],"")</f>
        <v/>
      </c>
      <c r="M4891" s="2"/>
      <c r="N4891" s="9" t="str">
        <f>IF(IF(COUNTIF($S$2:S4891,S4891)=1,P4891,"")=1,COUNTIF($O$2:O4891,O4891),IF(COUNTIF($S$2:S4891,S4891)=1,P4891,""))</f>
        <v/>
      </c>
      <c r="O4891" s="9" t="str">
        <f>IF(COUNTIF($S$2:S4891,S4891)=1,P4891,"")</f>
        <v/>
      </c>
      <c r="P4891" s="9">
        <f>COUNTIF($S$2:S4891,S4891)</f>
        <v>20</v>
      </c>
      <c r="Q4891" s="2" t="s">
        <v>117</v>
      </c>
      <c r="R4891" s="2" t="s">
        <v>5010</v>
      </c>
      <c r="S4891" s="2" t="s">
        <v>84</v>
      </c>
      <c r="T4891" s="2">
        <v>12</v>
      </c>
      <c r="U4891" s="2">
        <v>12</v>
      </c>
      <c r="V4891" s="2">
        <v>1</v>
      </c>
      <c r="W4891" s="2">
        <v>8.8000000000000007</v>
      </c>
      <c r="X4891" s="2">
        <v>6.6000000000000005</v>
      </c>
      <c r="Y4891" s="2">
        <v>3.9599999999999996E-2</v>
      </c>
      <c r="Z4891" s="6">
        <v>46202</v>
      </c>
    </row>
    <row r="4892" spans="1:26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8" t="str">
        <f>IF(Table5[[#This Row],[Company Code]]&lt;&gt;"",Table5[[#This Row],[Contact Email]],"")</f>
        <v/>
      </c>
      <c r="M4892" s="2"/>
      <c r="N4892" s="9" t="str">
        <f>IF(IF(COUNTIF($S$2:S4892,S4892)=1,P4892,"")=1,COUNTIF($O$2:O4892,O4892),IF(COUNTIF($S$2:S4892,S4892)=1,P4892,""))</f>
        <v/>
      </c>
      <c r="O4892" s="9" t="str">
        <f>IF(COUNTIF($S$2:S4892,S4892)=1,P4892,"")</f>
        <v/>
      </c>
      <c r="P4892" s="9">
        <f>COUNTIF($S$2:S4892,S4892)</f>
        <v>21</v>
      </c>
      <c r="Q4892" s="2" t="s">
        <v>117</v>
      </c>
      <c r="R4892" s="2" t="s">
        <v>5011</v>
      </c>
      <c r="S4892" s="2" t="s">
        <v>84</v>
      </c>
      <c r="T4892" s="2">
        <v>72</v>
      </c>
      <c r="U4892" s="2">
        <v>12</v>
      </c>
      <c r="V4892" s="2">
        <v>6</v>
      </c>
      <c r="W4892" s="2">
        <v>52.800000000000004</v>
      </c>
      <c r="X4892" s="2">
        <v>39.6</v>
      </c>
      <c r="Y4892" s="2">
        <v>0.23760000000000001</v>
      </c>
      <c r="Z4892" s="6">
        <v>46202</v>
      </c>
    </row>
    <row r="4893" spans="1:26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8" t="str">
        <f>IF(Table5[[#This Row],[Company Code]]&lt;&gt;"",Table5[[#This Row],[Contact Email]],"")</f>
        <v/>
      </c>
      <c r="M4893" s="2"/>
      <c r="N4893" s="9" t="str">
        <f>IF(IF(COUNTIF($S$2:S4893,S4893)=1,P4893,"")=1,COUNTIF($O$2:O4893,O4893),IF(COUNTIF($S$2:S4893,S4893)=1,P4893,""))</f>
        <v/>
      </c>
      <c r="O4893" s="9" t="str">
        <f>IF(COUNTIF($S$2:S4893,S4893)=1,P4893,"")</f>
        <v/>
      </c>
      <c r="P4893" s="9">
        <f>COUNTIF($S$2:S4893,S4893)</f>
        <v>22</v>
      </c>
      <c r="Q4893" s="2" t="s">
        <v>117</v>
      </c>
      <c r="R4893" s="2" t="s">
        <v>5012</v>
      </c>
      <c r="S4893" s="2" t="s">
        <v>84</v>
      </c>
      <c r="T4893" s="2">
        <v>120</v>
      </c>
      <c r="U4893" s="2">
        <v>12</v>
      </c>
      <c r="V4893" s="2">
        <v>10</v>
      </c>
      <c r="W4893" s="2">
        <v>88</v>
      </c>
      <c r="X4893" s="2">
        <v>66</v>
      </c>
      <c r="Y4893" s="2">
        <v>0.39600000000000002</v>
      </c>
      <c r="Z4893" s="6">
        <v>46202</v>
      </c>
    </row>
    <row r="4894" spans="1:26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8" t="str">
        <f>IF(Table5[[#This Row],[Company Code]]&lt;&gt;"",Table5[[#This Row],[Contact Email]],"")</f>
        <v/>
      </c>
      <c r="M4894" s="2"/>
      <c r="N4894" s="9" t="str">
        <f>IF(IF(COUNTIF($S$2:S4894,S4894)=1,P4894,"")=1,COUNTIF($O$2:O4894,O4894),IF(COUNTIF($S$2:S4894,S4894)=1,P4894,""))</f>
        <v/>
      </c>
      <c r="O4894" s="9" t="str">
        <f>IF(COUNTIF($S$2:S4894,S4894)=1,P4894,"")</f>
        <v/>
      </c>
      <c r="P4894" s="9">
        <f>COUNTIF($S$2:S4894,S4894)</f>
        <v>23</v>
      </c>
      <c r="Q4894" s="2" t="s">
        <v>117</v>
      </c>
      <c r="R4894" s="2" t="s">
        <v>5013</v>
      </c>
      <c r="S4894" s="2" t="s">
        <v>84</v>
      </c>
      <c r="T4894" s="2">
        <v>108</v>
      </c>
      <c r="U4894" s="2">
        <v>12</v>
      </c>
      <c r="V4894" s="2">
        <v>9</v>
      </c>
      <c r="W4894" s="2">
        <v>79.2</v>
      </c>
      <c r="X4894" s="2">
        <v>59.400000000000006</v>
      </c>
      <c r="Y4894" s="2">
        <v>0.35639999999999999</v>
      </c>
      <c r="Z4894" s="6">
        <v>46202</v>
      </c>
    </row>
    <row r="4895" spans="1:26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8" t="str">
        <f>IF(Table5[[#This Row],[Company Code]]&lt;&gt;"",Table5[[#This Row],[Contact Email]],"")</f>
        <v/>
      </c>
      <c r="M4895" s="2"/>
      <c r="N4895" s="9" t="str">
        <f>IF(IF(COUNTIF($S$2:S4895,S4895)=1,P4895,"")=1,COUNTIF($O$2:O4895,O4895),IF(COUNTIF($S$2:S4895,S4895)=1,P4895,""))</f>
        <v/>
      </c>
      <c r="O4895" s="9" t="str">
        <f>IF(COUNTIF($S$2:S4895,S4895)=1,P4895,"")</f>
        <v/>
      </c>
      <c r="P4895" s="9">
        <f>COUNTIF($S$2:S4895,S4895)</f>
        <v>24</v>
      </c>
      <c r="Q4895" s="2" t="s">
        <v>117</v>
      </c>
      <c r="R4895" s="2" t="s">
        <v>5014</v>
      </c>
      <c r="S4895" s="2" t="s">
        <v>84</v>
      </c>
      <c r="T4895" s="2">
        <v>48</v>
      </c>
      <c r="U4895" s="2">
        <v>12</v>
      </c>
      <c r="V4895" s="2">
        <v>4</v>
      </c>
      <c r="W4895" s="2">
        <v>35.200000000000003</v>
      </c>
      <c r="X4895" s="2">
        <v>26.400000000000002</v>
      </c>
      <c r="Y4895" s="2">
        <v>0.15839999999999999</v>
      </c>
      <c r="Z4895" s="6">
        <v>46202</v>
      </c>
    </row>
    <row r="4896" spans="1:26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8" t="str">
        <f>IF(Table5[[#This Row],[Company Code]]&lt;&gt;"",Table5[[#This Row],[Contact Email]],"")</f>
        <v/>
      </c>
      <c r="M4896" s="2"/>
      <c r="N4896" s="9" t="str">
        <f>IF(IF(COUNTIF($S$2:S4896,S4896)=1,P4896,"")=1,COUNTIF($O$2:O4896,O4896),IF(COUNTIF($S$2:S4896,S4896)=1,P4896,""))</f>
        <v/>
      </c>
      <c r="O4896" s="9" t="str">
        <f>IF(COUNTIF($S$2:S4896,S4896)=1,P4896,"")</f>
        <v/>
      </c>
      <c r="P4896" s="9">
        <f>COUNTIF($S$2:S4896,S4896)</f>
        <v>25</v>
      </c>
      <c r="Q4896" s="2" t="s">
        <v>117</v>
      </c>
      <c r="R4896" s="2" t="s">
        <v>5015</v>
      </c>
      <c r="S4896" s="2" t="s">
        <v>84</v>
      </c>
      <c r="T4896" s="2">
        <v>24</v>
      </c>
      <c r="U4896" s="2">
        <v>12</v>
      </c>
      <c r="V4896" s="2">
        <v>2</v>
      </c>
      <c r="W4896" s="2">
        <v>17.600000000000001</v>
      </c>
      <c r="X4896" s="2">
        <v>13.200000000000001</v>
      </c>
      <c r="Y4896" s="2">
        <v>7.9199999999999993E-2</v>
      </c>
      <c r="Z4896" s="6">
        <v>46202</v>
      </c>
    </row>
    <row r="4897" spans="1:26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8" t="str">
        <f>IF(Table5[[#This Row],[Company Code]]&lt;&gt;"",Table5[[#This Row],[Contact Email]],"")</f>
        <v/>
      </c>
      <c r="M4897" s="2"/>
      <c r="N4897" s="9" t="str">
        <f>IF(IF(COUNTIF($S$2:S4897,S4897)=1,P4897,"")=1,COUNTIF($O$2:O4897,O4897),IF(COUNTIF($S$2:S4897,S4897)=1,P4897,""))</f>
        <v/>
      </c>
      <c r="O4897" s="9" t="str">
        <f>IF(COUNTIF($S$2:S4897,S4897)=1,P4897,"")</f>
        <v/>
      </c>
      <c r="P4897" s="9">
        <f>COUNTIF($S$2:S4897,S4897)</f>
        <v>26</v>
      </c>
      <c r="Q4897" s="2" t="s">
        <v>117</v>
      </c>
      <c r="R4897" s="2" t="s">
        <v>5016</v>
      </c>
      <c r="S4897" s="2" t="s">
        <v>84</v>
      </c>
      <c r="T4897" s="2">
        <v>24</v>
      </c>
      <c r="U4897" s="2">
        <v>12</v>
      </c>
      <c r="V4897" s="2">
        <v>2</v>
      </c>
      <c r="W4897" s="2">
        <v>17.600000000000001</v>
      </c>
      <c r="X4897" s="2">
        <v>13.200000000000001</v>
      </c>
      <c r="Y4897" s="2">
        <v>7.9199999999999993E-2</v>
      </c>
      <c r="Z4897" s="6">
        <v>46202</v>
      </c>
    </row>
    <row r="4898" spans="1:26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8" t="str">
        <f>IF(Table5[[#This Row],[Company Code]]&lt;&gt;"",Table5[[#This Row],[Contact Email]],"")</f>
        <v/>
      </c>
      <c r="M4898" s="2"/>
      <c r="N4898" s="9" t="str">
        <f>IF(IF(COUNTIF($S$2:S4898,S4898)=1,P4898,"")=1,COUNTIF($O$2:O4898,O4898),IF(COUNTIF($S$2:S4898,S4898)=1,P4898,""))</f>
        <v/>
      </c>
      <c r="O4898" s="9" t="str">
        <f>IF(COUNTIF($S$2:S4898,S4898)=1,P4898,"")</f>
        <v/>
      </c>
      <c r="P4898" s="9">
        <f>COUNTIF($S$2:S4898,S4898)</f>
        <v>27</v>
      </c>
      <c r="Q4898" s="2" t="s">
        <v>117</v>
      </c>
      <c r="R4898" s="2" t="s">
        <v>5017</v>
      </c>
      <c r="S4898" s="2" t="s">
        <v>84</v>
      </c>
      <c r="T4898" s="2">
        <v>60</v>
      </c>
      <c r="U4898" s="2">
        <v>12</v>
      </c>
      <c r="V4898" s="2">
        <v>5</v>
      </c>
      <c r="W4898" s="2">
        <v>44</v>
      </c>
      <c r="X4898" s="2">
        <v>33</v>
      </c>
      <c r="Y4898" s="2">
        <v>0.19800000000000001</v>
      </c>
      <c r="Z4898" s="6">
        <v>46202</v>
      </c>
    </row>
    <row r="4899" spans="1:26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8" t="str">
        <f>IF(Table5[[#This Row],[Company Code]]&lt;&gt;"",Table5[[#This Row],[Contact Email]],"")</f>
        <v/>
      </c>
      <c r="M4899" s="2"/>
      <c r="N4899" s="9" t="str">
        <f>IF(IF(COUNTIF($S$2:S4899,S4899)=1,P4899,"")=1,COUNTIF($O$2:O4899,O4899),IF(COUNTIF($S$2:S4899,S4899)=1,P4899,""))</f>
        <v/>
      </c>
      <c r="O4899" s="9" t="str">
        <f>IF(COUNTIF($S$2:S4899,S4899)=1,P4899,"")</f>
        <v/>
      </c>
      <c r="P4899" s="9">
        <f>COUNTIF($S$2:S4899,S4899)</f>
        <v>28</v>
      </c>
      <c r="Q4899" s="2" t="s">
        <v>117</v>
      </c>
      <c r="R4899" s="2" t="s">
        <v>5018</v>
      </c>
      <c r="S4899" s="2" t="s">
        <v>84</v>
      </c>
      <c r="T4899" s="2">
        <v>24</v>
      </c>
      <c r="U4899" s="2">
        <v>12</v>
      </c>
      <c r="V4899" s="2">
        <v>2</v>
      </c>
      <c r="W4899" s="2">
        <v>17.600000000000001</v>
      </c>
      <c r="X4899" s="2">
        <v>13.200000000000001</v>
      </c>
      <c r="Y4899" s="2">
        <v>7.9199999999999993E-2</v>
      </c>
      <c r="Z4899" s="6">
        <v>46202</v>
      </c>
    </row>
    <row r="4900" spans="1:26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8" t="str">
        <f>IF(Table5[[#This Row],[Company Code]]&lt;&gt;"",Table5[[#This Row],[Contact Email]],"")</f>
        <v/>
      </c>
      <c r="M4900" s="2"/>
      <c r="N4900" s="9" t="str">
        <f>IF(IF(COUNTIF($S$2:S4900,S4900)=1,P4900,"")=1,COUNTIF($O$2:O4900,O4900),IF(COUNTIF($S$2:S4900,S4900)=1,P4900,""))</f>
        <v/>
      </c>
      <c r="O4900" s="9" t="str">
        <f>IF(COUNTIF($S$2:S4900,S4900)=1,P4900,"")</f>
        <v/>
      </c>
      <c r="P4900" s="9">
        <f>COUNTIF($S$2:S4900,S4900)</f>
        <v>29</v>
      </c>
      <c r="Q4900" s="2" t="s">
        <v>117</v>
      </c>
      <c r="R4900" s="2" t="s">
        <v>5019</v>
      </c>
      <c r="S4900" s="2" t="s">
        <v>84</v>
      </c>
      <c r="T4900" s="2">
        <v>24</v>
      </c>
      <c r="U4900" s="2">
        <v>12</v>
      </c>
      <c r="V4900" s="2">
        <v>2</v>
      </c>
      <c r="W4900" s="2">
        <v>17.600000000000001</v>
      </c>
      <c r="X4900" s="2">
        <v>13.200000000000001</v>
      </c>
      <c r="Y4900" s="2">
        <v>7.9199999999999993E-2</v>
      </c>
      <c r="Z4900" s="6">
        <v>46202</v>
      </c>
    </row>
    <row r="4901" spans="1:26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8" t="str">
        <f>IF(Table5[[#This Row],[Company Code]]&lt;&gt;"",Table5[[#This Row],[Contact Email]],"")</f>
        <v/>
      </c>
      <c r="M4901" s="2"/>
      <c r="N4901" s="9" t="str">
        <f>IF(IF(COUNTIF($S$2:S4901,S4901)=1,P4901,"")=1,COUNTIF($O$2:O4901,O4901),IF(COUNTIF($S$2:S4901,S4901)=1,P4901,""))</f>
        <v/>
      </c>
      <c r="O4901" s="9" t="str">
        <f>IF(COUNTIF($S$2:S4901,S4901)=1,P4901,"")</f>
        <v/>
      </c>
      <c r="P4901" s="9">
        <f>COUNTIF($S$2:S4901,S4901)</f>
        <v>30</v>
      </c>
      <c r="Q4901" s="2" t="s">
        <v>117</v>
      </c>
      <c r="R4901" s="2" t="s">
        <v>5020</v>
      </c>
      <c r="S4901" s="2" t="s">
        <v>84</v>
      </c>
      <c r="T4901" s="2">
        <v>48</v>
      </c>
      <c r="U4901" s="2">
        <v>12</v>
      </c>
      <c r="V4901" s="2">
        <v>4</v>
      </c>
      <c r="W4901" s="2">
        <v>35.200000000000003</v>
      </c>
      <c r="X4901" s="2">
        <v>26.400000000000002</v>
      </c>
      <c r="Y4901" s="2">
        <v>0.15839999999999999</v>
      </c>
      <c r="Z4901" s="6">
        <v>46202</v>
      </c>
    </row>
    <row r="4902" spans="1:26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8" t="str">
        <f>IF(Table5[[#This Row],[Company Code]]&lt;&gt;"",Table5[[#This Row],[Contact Email]],"")</f>
        <v/>
      </c>
      <c r="M4902" s="2"/>
      <c r="N4902" s="9" t="str">
        <f>IF(IF(COUNTIF($S$2:S4902,S4902)=1,P4902,"")=1,COUNTIF($O$2:O4902,O4902),IF(COUNTIF($S$2:S4902,S4902)=1,P4902,""))</f>
        <v/>
      </c>
      <c r="O4902" s="9" t="str">
        <f>IF(COUNTIF($S$2:S4902,S4902)=1,P4902,"")</f>
        <v/>
      </c>
      <c r="P4902" s="9">
        <f>COUNTIF($S$2:S4902,S4902)</f>
        <v>31</v>
      </c>
      <c r="Q4902" s="2" t="s">
        <v>117</v>
      </c>
      <c r="R4902" s="2" t="s">
        <v>5021</v>
      </c>
      <c r="S4902" s="2" t="s">
        <v>84</v>
      </c>
      <c r="T4902" s="2">
        <v>36</v>
      </c>
      <c r="U4902" s="2">
        <v>12</v>
      </c>
      <c r="V4902" s="2">
        <v>3</v>
      </c>
      <c r="W4902" s="2">
        <v>26.400000000000002</v>
      </c>
      <c r="X4902" s="2">
        <v>19.8</v>
      </c>
      <c r="Y4902" s="2">
        <v>0.1188</v>
      </c>
      <c r="Z4902" s="6">
        <v>46202</v>
      </c>
    </row>
    <row r="4903" spans="1:26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8" t="str">
        <f>IF(Table5[[#This Row],[Company Code]]&lt;&gt;"",Table5[[#This Row],[Contact Email]],"")</f>
        <v/>
      </c>
      <c r="M4903" s="2"/>
      <c r="N4903" s="9" t="str">
        <f>IF(IF(COUNTIF($S$2:S4903,S4903)=1,P4903,"")=1,COUNTIF($O$2:O4903,O4903),IF(COUNTIF($S$2:S4903,S4903)=1,P4903,""))</f>
        <v/>
      </c>
      <c r="O4903" s="9" t="str">
        <f>IF(COUNTIF($S$2:S4903,S4903)=1,P4903,"")</f>
        <v/>
      </c>
      <c r="P4903" s="9">
        <f>COUNTIF($S$2:S4903,S4903)</f>
        <v>32</v>
      </c>
      <c r="Q4903" s="2" t="s">
        <v>117</v>
      </c>
      <c r="R4903" s="2" t="s">
        <v>5022</v>
      </c>
      <c r="S4903" s="2" t="s">
        <v>84</v>
      </c>
      <c r="T4903" s="2">
        <v>108</v>
      </c>
      <c r="U4903" s="2">
        <v>12</v>
      </c>
      <c r="V4903" s="2">
        <v>9</v>
      </c>
      <c r="W4903" s="2">
        <v>79.2</v>
      </c>
      <c r="X4903" s="2">
        <v>59.400000000000006</v>
      </c>
      <c r="Y4903" s="2">
        <v>0.35639999999999999</v>
      </c>
      <c r="Z4903" s="6">
        <v>46202</v>
      </c>
    </row>
    <row r="4904" spans="1:26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8" t="str">
        <f>IF(Table5[[#This Row],[Company Code]]&lt;&gt;"",Table5[[#This Row],[Contact Email]],"")</f>
        <v/>
      </c>
      <c r="M4904" s="2"/>
      <c r="N4904" s="9" t="str">
        <f>IF(IF(COUNTIF($S$2:S4904,S4904)=1,P4904,"")=1,COUNTIF($O$2:O4904,O4904),IF(COUNTIF($S$2:S4904,S4904)=1,P4904,""))</f>
        <v/>
      </c>
      <c r="O4904" s="9" t="str">
        <f>IF(COUNTIF($S$2:S4904,S4904)=1,P4904,"")</f>
        <v/>
      </c>
      <c r="P4904" s="9">
        <f>COUNTIF($S$2:S4904,S4904)</f>
        <v>33</v>
      </c>
      <c r="Q4904" s="2" t="s">
        <v>117</v>
      </c>
      <c r="R4904" s="2" t="s">
        <v>5023</v>
      </c>
      <c r="S4904" s="2" t="s">
        <v>84</v>
      </c>
      <c r="T4904" s="2">
        <v>36</v>
      </c>
      <c r="U4904" s="2">
        <v>12</v>
      </c>
      <c r="V4904" s="2">
        <v>3</v>
      </c>
      <c r="W4904" s="2">
        <v>26.400000000000002</v>
      </c>
      <c r="X4904" s="2">
        <v>19.8</v>
      </c>
      <c r="Y4904" s="2">
        <v>0.1188</v>
      </c>
      <c r="Z4904" s="6">
        <v>46202</v>
      </c>
    </row>
    <row r="4905" spans="1:26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8" t="str">
        <f>IF(Table5[[#This Row],[Company Code]]&lt;&gt;"",Table5[[#This Row],[Contact Email]],"")</f>
        <v/>
      </c>
      <c r="M4905" s="2"/>
      <c r="N4905" s="9" t="str">
        <f>IF(IF(COUNTIF($S$2:S4905,S4905)=1,P4905,"")=1,COUNTIF($O$2:O4905,O4905),IF(COUNTIF($S$2:S4905,S4905)=1,P4905,""))</f>
        <v/>
      </c>
      <c r="O4905" s="9" t="str">
        <f>IF(COUNTIF($S$2:S4905,S4905)=1,P4905,"")</f>
        <v/>
      </c>
      <c r="P4905" s="9">
        <f>COUNTIF($S$2:S4905,S4905)</f>
        <v>34</v>
      </c>
      <c r="Q4905" s="2" t="s">
        <v>117</v>
      </c>
      <c r="R4905" s="2" t="s">
        <v>5024</v>
      </c>
      <c r="S4905" s="2" t="s">
        <v>84</v>
      </c>
      <c r="T4905" s="2">
        <v>60</v>
      </c>
      <c r="U4905" s="2">
        <v>12</v>
      </c>
      <c r="V4905" s="2">
        <v>5</v>
      </c>
      <c r="W4905" s="2">
        <v>44</v>
      </c>
      <c r="X4905" s="2">
        <v>33</v>
      </c>
      <c r="Y4905" s="2">
        <v>0.19800000000000001</v>
      </c>
      <c r="Z4905" s="6">
        <v>46202</v>
      </c>
    </row>
    <row r="4906" spans="1:26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8" t="str">
        <f>IF(Table5[[#This Row],[Company Code]]&lt;&gt;"",Table5[[#This Row],[Contact Email]],"")</f>
        <v/>
      </c>
      <c r="M4906" s="2"/>
      <c r="N4906" s="9" t="str">
        <f>IF(IF(COUNTIF($S$2:S4906,S4906)=1,P4906,"")=1,COUNTIF($O$2:O4906,O4906),IF(COUNTIF($S$2:S4906,S4906)=1,P4906,""))</f>
        <v/>
      </c>
      <c r="O4906" s="9" t="str">
        <f>IF(COUNTIF($S$2:S4906,S4906)=1,P4906,"")</f>
        <v/>
      </c>
      <c r="P4906" s="9">
        <f>COUNTIF($S$2:S4906,S4906)</f>
        <v>35</v>
      </c>
      <c r="Q4906" s="2" t="s">
        <v>117</v>
      </c>
      <c r="R4906" s="2" t="s">
        <v>5025</v>
      </c>
      <c r="S4906" s="2" t="s">
        <v>84</v>
      </c>
      <c r="T4906" s="2">
        <v>120</v>
      </c>
      <c r="U4906" s="2">
        <v>12</v>
      </c>
      <c r="V4906" s="2">
        <v>10</v>
      </c>
      <c r="W4906" s="2">
        <v>88</v>
      </c>
      <c r="X4906" s="2">
        <v>66</v>
      </c>
      <c r="Y4906" s="2">
        <v>0.39600000000000002</v>
      </c>
      <c r="Z4906" s="6">
        <v>46202</v>
      </c>
    </row>
    <row r="4907" spans="1:26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8" t="str">
        <f>IF(Table5[[#This Row],[Company Code]]&lt;&gt;"",Table5[[#This Row],[Contact Email]],"")</f>
        <v/>
      </c>
      <c r="M4907" s="2"/>
      <c r="N4907" s="9" t="str">
        <f>IF(IF(COUNTIF($S$2:S4907,S4907)=1,P4907,"")=1,COUNTIF($O$2:O4907,O4907),IF(COUNTIF($S$2:S4907,S4907)=1,P4907,""))</f>
        <v/>
      </c>
      <c r="O4907" s="9" t="str">
        <f>IF(COUNTIF($S$2:S4907,S4907)=1,P4907,"")</f>
        <v/>
      </c>
      <c r="P4907" s="9">
        <f>COUNTIF($S$2:S4907,S4907)</f>
        <v>36</v>
      </c>
      <c r="Q4907" s="2" t="s">
        <v>117</v>
      </c>
      <c r="R4907" s="2" t="s">
        <v>5026</v>
      </c>
      <c r="S4907" s="2" t="s">
        <v>84</v>
      </c>
      <c r="T4907" s="2">
        <v>36</v>
      </c>
      <c r="U4907" s="2">
        <v>12</v>
      </c>
      <c r="V4907" s="2">
        <v>3</v>
      </c>
      <c r="W4907" s="2">
        <v>26.400000000000002</v>
      </c>
      <c r="X4907" s="2">
        <v>19.8</v>
      </c>
      <c r="Y4907" s="2">
        <v>0.1188</v>
      </c>
      <c r="Z4907" s="6">
        <v>46202</v>
      </c>
    </row>
    <row r="4908" spans="1:26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8" t="str">
        <f>IF(Table5[[#This Row],[Company Code]]&lt;&gt;"",Table5[[#This Row],[Contact Email]],"")</f>
        <v/>
      </c>
      <c r="M4908" s="2"/>
      <c r="N4908" s="9" t="str">
        <f>IF(IF(COUNTIF($S$2:S4908,S4908)=1,P4908,"")=1,COUNTIF($O$2:O4908,O4908),IF(COUNTIF($S$2:S4908,S4908)=1,P4908,""))</f>
        <v/>
      </c>
      <c r="O4908" s="9" t="str">
        <f>IF(COUNTIF($S$2:S4908,S4908)=1,P4908,"")</f>
        <v/>
      </c>
      <c r="P4908" s="9">
        <f>COUNTIF($S$2:S4908,S4908)</f>
        <v>37</v>
      </c>
      <c r="Q4908" s="2" t="s">
        <v>117</v>
      </c>
      <c r="R4908" s="2" t="s">
        <v>5027</v>
      </c>
      <c r="S4908" s="2" t="s">
        <v>84</v>
      </c>
      <c r="T4908" s="2">
        <v>36</v>
      </c>
      <c r="U4908" s="2">
        <v>12</v>
      </c>
      <c r="V4908" s="2">
        <v>3</v>
      </c>
      <c r="W4908" s="2">
        <v>26.400000000000002</v>
      </c>
      <c r="X4908" s="2">
        <v>19.8</v>
      </c>
      <c r="Y4908" s="2">
        <v>0.1188</v>
      </c>
      <c r="Z4908" s="6">
        <v>46202</v>
      </c>
    </row>
    <row r="4909" spans="1:26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8" t="str">
        <f>IF(Table5[[#This Row],[Company Code]]&lt;&gt;"",Table5[[#This Row],[Contact Email]],"")</f>
        <v/>
      </c>
      <c r="M4909" s="2"/>
      <c r="N4909" s="9" t="str">
        <f>IF(IF(COUNTIF($S$2:S4909,S4909)=1,P4909,"")=1,COUNTIF($O$2:O4909,O4909),IF(COUNTIF($S$2:S4909,S4909)=1,P4909,""))</f>
        <v/>
      </c>
      <c r="O4909" s="9" t="str">
        <f>IF(COUNTIF($S$2:S4909,S4909)=1,P4909,"")</f>
        <v/>
      </c>
      <c r="P4909" s="9">
        <f>COUNTIF($S$2:S4909,S4909)</f>
        <v>38</v>
      </c>
      <c r="Q4909" s="2" t="s">
        <v>117</v>
      </c>
      <c r="R4909" s="2" t="s">
        <v>5028</v>
      </c>
      <c r="S4909" s="2" t="s">
        <v>84</v>
      </c>
      <c r="T4909" s="2">
        <v>12</v>
      </c>
      <c r="U4909" s="2">
        <v>12</v>
      </c>
      <c r="V4909" s="2">
        <v>1</v>
      </c>
      <c r="W4909" s="2">
        <v>8.8000000000000007</v>
      </c>
      <c r="X4909" s="2">
        <v>6.6000000000000005</v>
      </c>
      <c r="Y4909" s="2">
        <v>3.9599999999999996E-2</v>
      </c>
      <c r="Z4909" s="6">
        <v>46202</v>
      </c>
    </row>
    <row r="4910" spans="1:26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8" t="str">
        <f>IF(Table5[[#This Row],[Company Code]]&lt;&gt;"",Table5[[#This Row],[Contact Email]],"")</f>
        <v/>
      </c>
      <c r="M4910" s="2"/>
      <c r="N4910" s="9" t="str">
        <f>IF(IF(COUNTIF($S$2:S4910,S4910)=1,P4910,"")=1,COUNTIF($O$2:O4910,O4910),IF(COUNTIF($S$2:S4910,S4910)=1,P4910,""))</f>
        <v/>
      </c>
      <c r="O4910" s="9" t="str">
        <f>IF(COUNTIF($S$2:S4910,S4910)=1,P4910,"")</f>
        <v/>
      </c>
      <c r="P4910" s="9">
        <f>COUNTIF($S$2:S4910,S4910)</f>
        <v>39</v>
      </c>
      <c r="Q4910" s="2" t="s">
        <v>117</v>
      </c>
      <c r="R4910" s="2" t="s">
        <v>5029</v>
      </c>
      <c r="S4910" s="2" t="s">
        <v>84</v>
      </c>
      <c r="T4910" s="2">
        <v>12</v>
      </c>
      <c r="U4910" s="2">
        <v>12</v>
      </c>
      <c r="V4910" s="2">
        <v>1</v>
      </c>
      <c r="W4910" s="2">
        <v>8.8000000000000007</v>
      </c>
      <c r="X4910" s="2">
        <v>6.6000000000000005</v>
      </c>
      <c r="Y4910" s="2">
        <v>3.9599999999999996E-2</v>
      </c>
      <c r="Z4910" s="6">
        <v>46202</v>
      </c>
    </row>
    <row r="4911" spans="1:26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8" t="str">
        <f>IF(Table5[[#This Row],[Company Code]]&lt;&gt;"",Table5[[#This Row],[Contact Email]],"")</f>
        <v/>
      </c>
      <c r="M4911" s="2"/>
      <c r="N4911" s="9" t="str">
        <f>IF(IF(COUNTIF($S$2:S4911,S4911)=1,P4911,"")=1,COUNTIF($O$2:O4911,O4911),IF(COUNTIF($S$2:S4911,S4911)=1,P4911,""))</f>
        <v/>
      </c>
      <c r="O4911" s="9" t="str">
        <f>IF(COUNTIF($S$2:S4911,S4911)=1,P4911,"")</f>
        <v/>
      </c>
      <c r="P4911" s="9">
        <f>COUNTIF($S$2:S4911,S4911)</f>
        <v>40</v>
      </c>
      <c r="Q4911" s="2" t="s">
        <v>117</v>
      </c>
      <c r="R4911" s="2" t="s">
        <v>5030</v>
      </c>
      <c r="S4911" s="2" t="s">
        <v>84</v>
      </c>
      <c r="T4911" s="2">
        <v>120</v>
      </c>
      <c r="U4911" s="2">
        <v>12</v>
      </c>
      <c r="V4911" s="2">
        <v>10</v>
      </c>
      <c r="W4911" s="2">
        <v>88</v>
      </c>
      <c r="X4911" s="2">
        <v>66</v>
      </c>
      <c r="Y4911" s="2">
        <v>0.39600000000000002</v>
      </c>
      <c r="Z4911" s="6">
        <v>46202</v>
      </c>
    </row>
    <row r="4912" spans="1:26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8" t="str">
        <f>IF(Table5[[#This Row],[Company Code]]&lt;&gt;"",Table5[[#This Row],[Contact Email]],"")</f>
        <v/>
      </c>
      <c r="M4912" s="2"/>
      <c r="N4912" s="9" t="str">
        <f>IF(IF(COUNTIF($S$2:S4912,S4912)=1,P4912,"")=1,COUNTIF($O$2:O4912,O4912),IF(COUNTIF($S$2:S4912,S4912)=1,P4912,""))</f>
        <v/>
      </c>
      <c r="O4912" s="9" t="str">
        <f>IF(COUNTIF($S$2:S4912,S4912)=1,P4912,"")</f>
        <v/>
      </c>
      <c r="P4912" s="9">
        <f>COUNTIF($S$2:S4912,S4912)</f>
        <v>41</v>
      </c>
      <c r="Q4912" s="2" t="s">
        <v>117</v>
      </c>
      <c r="R4912" s="2" t="s">
        <v>5031</v>
      </c>
      <c r="S4912" s="2" t="s">
        <v>84</v>
      </c>
      <c r="T4912" s="2">
        <v>24</v>
      </c>
      <c r="U4912" s="2">
        <v>12</v>
      </c>
      <c r="V4912" s="2">
        <v>2</v>
      </c>
      <c r="W4912" s="2">
        <v>17.600000000000001</v>
      </c>
      <c r="X4912" s="2">
        <v>13.200000000000001</v>
      </c>
      <c r="Y4912" s="2">
        <v>7.9199999999999993E-2</v>
      </c>
      <c r="Z4912" s="6">
        <v>46202</v>
      </c>
    </row>
    <row r="4913" spans="1:26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8" t="str">
        <f>IF(Table5[[#This Row],[Company Code]]&lt;&gt;"",Table5[[#This Row],[Contact Email]],"")</f>
        <v/>
      </c>
      <c r="M4913" s="2"/>
      <c r="N4913" s="9" t="str">
        <f>IF(IF(COUNTIF($S$2:S4913,S4913)=1,P4913,"")=1,COUNTIF($O$2:O4913,O4913),IF(COUNTIF($S$2:S4913,S4913)=1,P4913,""))</f>
        <v/>
      </c>
      <c r="O4913" s="9" t="str">
        <f>IF(COUNTIF($S$2:S4913,S4913)=1,P4913,"")</f>
        <v/>
      </c>
      <c r="P4913" s="9">
        <f>COUNTIF($S$2:S4913,S4913)</f>
        <v>42</v>
      </c>
      <c r="Q4913" s="2" t="s">
        <v>117</v>
      </c>
      <c r="R4913" s="2" t="s">
        <v>5032</v>
      </c>
      <c r="S4913" s="2" t="s">
        <v>84</v>
      </c>
      <c r="T4913" s="2">
        <v>36</v>
      </c>
      <c r="U4913" s="2">
        <v>12</v>
      </c>
      <c r="V4913" s="2">
        <v>3</v>
      </c>
      <c r="W4913" s="2">
        <v>26.400000000000002</v>
      </c>
      <c r="X4913" s="2">
        <v>19.8</v>
      </c>
      <c r="Y4913" s="2">
        <v>0.1188</v>
      </c>
      <c r="Z4913" s="6">
        <v>46202</v>
      </c>
    </row>
    <row r="4914" spans="1:26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8" t="str">
        <f>IF(Table5[[#This Row],[Company Code]]&lt;&gt;"",Table5[[#This Row],[Contact Email]],"")</f>
        <v/>
      </c>
      <c r="M4914" s="2"/>
      <c r="N4914" s="9" t="str">
        <f>IF(IF(COUNTIF($S$2:S4914,S4914)=1,P4914,"")=1,COUNTIF($O$2:O4914,O4914),IF(COUNTIF($S$2:S4914,S4914)=1,P4914,""))</f>
        <v/>
      </c>
      <c r="O4914" s="9" t="str">
        <f>IF(COUNTIF($S$2:S4914,S4914)=1,P4914,"")</f>
        <v/>
      </c>
      <c r="P4914" s="9">
        <f>COUNTIF($S$2:S4914,S4914)</f>
        <v>43</v>
      </c>
      <c r="Q4914" s="2" t="s">
        <v>117</v>
      </c>
      <c r="R4914" s="2" t="s">
        <v>5033</v>
      </c>
      <c r="S4914" s="2" t="s">
        <v>84</v>
      </c>
      <c r="T4914" s="2">
        <v>60</v>
      </c>
      <c r="U4914" s="2">
        <v>12</v>
      </c>
      <c r="V4914" s="2">
        <v>5</v>
      </c>
      <c r="W4914" s="2">
        <v>44</v>
      </c>
      <c r="X4914" s="2">
        <v>33</v>
      </c>
      <c r="Y4914" s="2">
        <v>0.19800000000000001</v>
      </c>
      <c r="Z4914" s="6">
        <v>46202</v>
      </c>
    </row>
    <row r="4915" spans="1:26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8" t="str">
        <f>IF(Table5[[#This Row],[Company Code]]&lt;&gt;"",Table5[[#This Row],[Contact Email]],"")</f>
        <v/>
      </c>
      <c r="M4915" s="2"/>
      <c r="N4915" s="9" t="str">
        <f>IF(IF(COUNTIF($S$2:S4915,S4915)=1,P4915,"")=1,COUNTIF($O$2:O4915,O4915),IF(COUNTIF($S$2:S4915,S4915)=1,P4915,""))</f>
        <v/>
      </c>
      <c r="O4915" s="9" t="str">
        <f>IF(COUNTIF($S$2:S4915,S4915)=1,P4915,"")</f>
        <v/>
      </c>
      <c r="P4915" s="9">
        <f>COUNTIF($S$2:S4915,S4915)</f>
        <v>44</v>
      </c>
      <c r="Q4915" s="2" t="s">
        <v>117</v>
      </c>
      <c r="R4915" s="2" t="s">
        <v>5034</v>
      </c>
      <c r="S4915" s="2" t="s">
        <v>84</v>
      </c>
      <c r="T4915" s="2">
        <v>24</v>
      </c>
      <c r="U4915" s="2">
        <v>12</v>
      </c>
      <c r="V4915" s="2">
        <v>2</v>
      </c>
      <c r="W4915" s="2">
        <v>17.600000000000001</v>
      </c>
      <c r="X4915" s="2">
        <v>13.200000000000001</v>
      </c>
      <c r="Y4915" s="2">
        <v>7.9199999999999993E-2</v>
      </c>
      <c r="Z4915" s="6">
        <v>46202</v>
      </c>
    </row>
    <row r="4916" spans="1:26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8" t="str">
        <f>IF(Table5[[#This Row],[Company Code]]&lt;&gt;"",Table5[[#This Row],[Contact Email]],"")</f>
        <v/>
      </c>
      <c r="M4916" s="2"/>
      <c r="N4916" s="9" t="str">
        <f>IF(IF(COUNTIF($S$2:S4916,S4916)=1,P4916,"")=1,COUNTIF($O$2:O4916,O4916),IF(COUNTIF($S$2:S4916,S4916)=1,P4916,""))</f>
        <v/>
      </c>
      <c r="O4916" s="9" t="str">
        <f>IF(COUNTIF($S$2:S4916,S4916)=1,P4916,"")</f>
        <v/>
      </c>
      <c r="P4916" s="9">
        <f>COUNTIF($S$2:S4916,S4916)</f>
        <v>45</v>
      </c>
      <c r="Q4916" s="2" t="s">
        <v>117</v>
      </c>
      <c r="R4916" s="2" t="s">
        <v>5035</v>
      </c>
      <c r="S4916" s="2" t="s">
        <v>84</v>
      </c>
      <c r="T4916" s="2">
        <v>120</v>
      </c>
      <c r="U4916" s="2">
        <v>12</v>
      </c>
      <c r="V4916" s="2">
        <v>10</v>
      </c>
      <c r="W4916" s="2">
        <v>88</v>
      </c>
      <c r="X4916" s="2">
        <v>66</v>
      </c>
      <c r="Y4916" s="2">
        <v>0.39600000000000002</v>
      </c>
      <c r="Z4916" s="6">
        <v>46202</v>
      </c>
    </row>
    <row r="4917" spans="1:26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8" t="str">
        <f>IF(Table5[[#This Row],[Company Code]]&lt;&gt;"",Table5[[#This Row],[Contact Email]],"")</f>
        <v/>
      </c>
      <c r="M4917" s="2"/>
      <c r="N4917" s="9" t="str">
        <f>IF(IF(COUNTIF($S$2:S4917,S4917)=1,P4917,"")=1,COUNTIF($O$2:O4917,O4917),IF(COUNTIF($S$2:S4917,S4917)=1,P4917,""))</f>
        <v/>
      </c>
      <c r="O4917" s="9" t="str">
        <f>IF(COUNTIF($S$2:S4917,S4917)=1,P4917,"")</f>
        <v/>
      </c>
      <c r="P4917" s="9">
        <f>COUNTIF($S$2:S4917,S4917)</f>
        <v>46</v>
      </c>
      <c r="Q4917" s="2" t="s">
        <v>117</v>
      </c>
      <c r="R4917" s="2" t="s">
        <v>5036</v>
      </c>
      <c r="S4917" s="2" t="s">
        <v>84</v>
      </c>
      <c r="T4917" s="2">
        <v>12</v>
      </c>
      <c r="U4917" s="2">
        <v>12</v>
      </c>
      <c r="V4917" s="2">
        <v>1</v>
      </c>
      <c r="W4917" s="2">
        <v>8.8000000000000007</v>
      </c>
      <c r="X4917" s="2">
        <v>6.6000000000000005</v>
      </c>
      <c r="Y4917" s="2">
        <v>3.9599999999999996E-2</v>
      </c>
      <c r="Z4917" s="6">
        <v>46202</v>
      </c>
    </row>
    <row r="4918" spans="1:26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8" t="str">
        <f>IF(Table5[[#This Row],[Company Code]]&lt;&gt;"",Table5[[#This Row],[Contact Email]],"")</f>
        <v/>
      </c>
      <c r="M4918" s="2"/>
      <c r="N4918" s="9" t="str">
        <f>IF(IF(COUNTIF($S$2:S4918,S4918)=1,P4918,"")=1,COUNTIF($O$2:O4918,O4918),IF(COUNTIF($S$2:S4918,S4918)=1,P4918,""))</f>
        <v/>
      </c>
      <c r="O4918" s="9" t="str">
        <f>IF(COUNTIF($S$2:S4918,S4918)=1,P4918,"")</f>
        <v/>
      </c>
      <c r="P4918" s="9">
        <f>COUNTIF($S$2:S4918,S4918)</f>
        <v>47</v>
      </c>
      <c r="Q4918" s="2" t="s">
        <v>117</v>
      </c>
      <c r="R4918" s="2" t="s">
        <v>5037</v>
      </c>
      <c r="S4918" s="2" t="s">
        <v>84</v>
      </c>
      <c r="T4918" s="2">
        <v>36</v>
      </c>
      <c r="U4918" s="2">
        <v>12</v>
      </c>
      <c r="V4918" s="2">
        <v>3</v>
      </c>
      <c r="W4918" s="2">
        <v>26.400000000000002</v>
      </c>
      <c r="X4918" s="2">
        <v>19.8</v>
      </c>
      <c r="Y4918" s="2">
        <v>0.1188</v>
      </c>
      <c r="Z4918" s="6">
        <v>46202</v>
      </c>
    </row>
    <row r="4919" spans="1:26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8" t="str">
        <f>IF(Table5[[#This Row],[Company Code]]&lt;&gt;"",Table5[[#This Row],[Contact Email]],"")</f>
        <v/>
      </c>
      <c r="M4919" s="2"/>
      <c r="N4919" s="9" t="str">
        <f>IF(IF(COUNTIF($S$2:S4919,S4919)=1,P4919,"")=1,COUNTIF($O$2:O4919,O4919),IF(COUNTIF($S$2:S4919,S4919)=1,P4919,""))</f>
        <v/>
      </c>
      <c r="O4919" s="9" t="str">
        <f>IF(COUNTIF($S$2:S4919,S4919)=1,P4919,"")</f>
        <v/>
      </c>
      <c r="P4919" s="9">
        <f>COUNTIF($S$2:S4919,S4919)</f>
        <v>48</v>
      </c>
      <c r="Q4919" s="2" t="s">
        <v>117</v>
      </c>
      <c r="R4919" s="2" t="s">
        <v>5038</v>
      </c>
      <c r="S4919" s="2" t="s">
        <v>84</v>
      </c>
      <c r="T4919" s="2">
        <v>36</v>
      </c>
      <c r="U4919" s="2">
        <v>12</v>
      </c>
      <c r="V4919" s="2">
        <v>3</v>
      </c>
      <c r="W4919" s="2">
        <v>26.400000000000002</v>
      </c>
      <c r="X4919" s="2">
        <v>19.8</v>
      </c>
      <c r="Y4919" s="2">
        <v>0.1188</v>
      </c>
      <c r="Z4919" s="6">
        <v>46202</v>
      </c>
    </row>
    <row r="4920" spans="1:26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8" t="str">
        <f>IF(Table5[[#This Row],[Company Code]]&lt;&gt;"",Table5[[#This Row],[Contact Email]],"")</f>
        <v/>
      </c>
      <c r="M4920" s="2"/>
      <c r="N4920" s="9" t="str">
        <f>IF(IF(COUNTIF($S$2:S4920,S4920)=1,P4920,"")=1,COUNTIF($O$2:O4920,O4920),IF(COUNTIF($S$2:S4920,S4920)=1,P4920,""))</f>
        <v/>
      </c>
      <c r="O4920" s="9" t="str">
        <f>IF(COUNTIF($S$2:S4920,S4920)=1,P4920,"")</f>
        <v/>
      </c>
      <c r="P4920" s="9">
        <f>COUNTIF($S$2:S4920,S4920)</f>
        <v>49</v>
      </c>
      <c r="Q4920" s="2" t="s">
        <v>117</v>
      </c>
      <c r="R4920" s="2" t="s">
        <v>5039</v>
      </c>
      <c r="S4920" s="2" t="s">
        <v>84</v>
      </c>
      <c r="T4920" s="2">
        <v>108</v>
      </c>
      <c r="U4920" s="2">
        <v>12</v>
      </c>
      <c r="V4920" s="2">
        <v>9</v>
      </c>
      <c r="W4920" s="2">
        <v>79.2</v>
      </c>
      <c r="X4920" s="2">
        <v>59.400000000000006</v>
      </c>
      <c r="Y4920" s="2">
        <v>0.35639999999999999</v>
      </c>
      <c r="Z4920" s="6">
        <v>46202</v>
      </c>
    </row>
    <row r="4921" spans="1:26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8" t="str">
        <f>IF(Table5[[#This Row],[Company Code]]&lt;&gt;"",Table5[[#This Row],[Contact Email]],"")</f>
        <v/>
      </c>
      <c r="M4921" s="2"/>
      <c r="N4921" s="9" t="str">
        <f>IF(IF(COUNTIF($S$2:S4921,S4921)=1,P4921,"")=1,COUNTIF($O$2:O4921,O4921),IF(COUNTIF($S$2:S4921,S4921)=1,P4921,""))</f>
        <v/>
      </c>
      <c r="O4921" s="9" t="str">
        <f>IF(COUNTIF($S$2:S4921,S4921)=1,P4921,"")</f>
        <v/>
      </c>
      <c r="P4921" s="9">
        <f>COUNTIF($S$2:S4921,S4921)</f>
        <v>50</v>
      </c>
      <c r="Q4921" s="2" t="s">
        <v>117</v>
      </c>
      <c r="R4921" s="2" t="s">
        <v>5040</v>
      </c>
      <c r="S4921" s="2" t="s">
        <v>84</v>
      </c>
      <c r="T4921" s="2">
        <v>36</v>
      </c>
      <c r="U4921" s="2">
        <v>12</v>
      </c>
      <c r="V4921" s="2">
        <v>3</v>
      </c>
      <c r="W4921" s="2">
        <v>26.400000000000002</v>
      </c>
      <c r="X4921" s="2">
        <v>19.8</v>
      </c>
      <c r="Y4921" s="2">
        <v>0.1188</v>
      </c>
      <c r="Z4921" s="6">
        <v>46202</v>
      </c>
    </row>
    <row r="4922" spans="1:26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8" t="str">
        <f>IF(Table5[[#This Row],[Company Code]]&lt;&gt;"",Table5[[#This Row],[Contact Email]],"")</f>
        <v/>
      </c>
      <c r="M4922" s="2"/>
      <c r="N4922" s="9" t="str">
        <f>IF(IF(COUNTIF($S$2:S4922,S4922)=1,P4922,"")=1,COUNTIF($O$2:O4922,O4922),IF(COUNTIF($S$2:S4922,S4922)=1,P4922,""))</f>
        <v/>
      </c>
      <c r="O4922" s="9" t="str">
        <f>IF(COUNTIF($S$2:S4922,S4922)=1,P4922,"")</f>
        <v/>
      </c>
      <c r="P4922" s="9">
        <f>COUNTIF($S$2:S4922,S4922)</f>
        <v>51</v>
      </c>
      <c r="Q4922" s="2" t="s">
        <v>117</v>
      </c>
      <c r="R4922" s="2" t="s">
        <v>5041</v>
      </c>
      <c r="S4922" s="2" t="s">
        <v>84</v>
      </c>
      <c r="T4922" s="2">
        <v>84</v>
      </c>
      <c r="U4922" s="2">
        <v>12</v>
      </c>
      <c r="V4922" s="2">
        <v>7</v>
      </c>
      <c r="W4922" s="2">
        <v>61.6</v>
      </c>
      <c r="X4922" s="2">
        <v>46.2</v>
      </c>
      <c r="Y4922" s="2">
        <v>0.2772</v>
      </c>
      <c r="Z4922" s="6">
        <v>46202</v>
      </c>
    </row>
    <row r="4923" spans="1:26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8" t="str">
        <f>IF(Table5[[#This Row],[Company Code]]&lt;&gt;"",Table5[[#This Row],[Contact Email]],"")</f>
        <v/>
      </c>
      <c r="M4923" s="2"/>
      <c r="N4923" s="9" t="str">
        <f>IF(IF(COUNTIF($S$2:S4923,S4923)=1,P4923,"")=1,COUNTIF($O$2:O4923,O4923),IF(COUNTIF($S$2:S4923,S4923)=1,P4923,""))</f>
        <v/>
      </c>
      <c r="O4923" s="9" t="str">
        <f>IF(COUNTIF($S$2:S4923,S4923)=1,P4923,"")</f>
        <v/>
      </c>
      <c r="P4923" s="9">
        <f>COUNTIF($S$2:S4923,S4923)</f>
        <v>52</v>
      </c>
      <c r="Q4923" s="2" t="s">
        <v>117</v>
      </c>
      <c r="R4923" s="2" t="s">
        <v>5042</v>
      </c>
      <c r="S4923" s="2" t="s">
        <v>84</v>
      </c>
      <c r="T4923" s="2">
        <v>36</v>
      </c>
      <c r="U4923" s="2">
        <v>12</v>
      </c>
      <c r="V4923" s="2">
        <v>3</v>
      </c>
      <c r="W4923" s="2">
        <v>26.400000000000002</v>
      </c>
      <c r="X4923" s="2">
        <v>19.8</v>
      </c>
      <c r="Y4923" s="2">
        <v>0.1188</v>
      </c>
      <c r="Z4923" s="6">
        <v>46202</v>
      </c>
    </row>
    <row r="4924" spans="1:26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8" t="str">
        <f>IF(Table5[[#This Row],[Company Code]]&lt;&gt;"",Table5[[#This Row],[Contact Email]],"")</f>
        <v/>
      </c>
      <c r="M4924" s="2"/>
      <c r="N4924" s="9" t="str">
        <f>IF(IF(COUNTIF($S$2:S4924,S4924)=1,P4924,"")=1,COUNTIF($O$2:O4924,O4924),IF(COUNTIF($S$2:S4924,S4924)=1,P4924,""))</f>
        <v/>
      </c>
      <c r="O4924" s="9" t="str">
        <f>IF(COUNTIF($S$2:S4924,S4924)=1,P4924,"")</f>
        <v/>
      </c>
      <c r="P4924" s="9">
        <f>COUNTIF($S$2:S4924,S4924)</f>
        <v>53</v>
      </c>
      <c r="Q4924" s="2" t="s">
        <v>117</v>
      </c>
      <c r="R4924" s="2" t="s">
        <v>5043</v>
      </c>
      <c r="S4924" s="2" t="s">
        <v>84</v>
      </c>
      <c r="T4924" s="2">
        <v>60</v>
      </c>
      <c r="U4924" s="2">
        <v>12</v>
      </c>
      <c r="V4924" s="2">
        <v>5</v>
      </c>
      <c r="W4924" s="2">
        <v>44</v>
      </c>
      <c r="X4924" s="2">
        <v>33</v>
      </c>
      <c r="Y4924" s="2">
        <v>0.19800000000000001</v>
      </c>
      <c r="Z4924" s="6">
        <v>46202</v>
      </c>
    </row>
    <row r="4925" spans="1:26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8" t="str">
        <f>IF(Table5[[#This Row],[Company Code]]&lt;&gt;"",Table5[[#This Row],[Contact Email]],"")</f>
        <v/>
      </c>
      <c r="M4925" s="2"/>
      <c r="N4925" s="9" t="str">
        <f>IF(IF(COUNTIF($S$2:S4925,S4925)=1,P4925,"")=1,COUNTIF($O$2:O4925,O4925),IF(COUNTIF($S$2:S4925,S4925)=1,P4925,""))</f>
        <v/>
      </c>
      <c r="O4925" s="9" t="str">
        <f>IF(COUNTIF($S$2:S4925,S4925)=1,P4925,"")</f>
        <v/>
      </c>
      <c r="P4925" s="9">
        <f>COUNTIF($S$2:S4925,S4925)</f>
        <v>54</v>
      </c>
      <c r="Q4925" s="2" t="s">
        <v>117</v>
      </c>
      <c r="R4925" s="2" t="s">
        <v>5044</v>
      </c>
      <c r="S4925" s="2" t="s">
        <v>84</v>
      </c>
      <c r="T4925" s="2">
        <v>24</v>
      </c>
      <c r="U4925" s="2">
        <v>12</v>
      </c>
      <c r="V4925" s="2">
        <v>2</v>
      </c>
      <c r="W4925" s="2">
        <v>17.600000000000001</v>
      </c>
      <c r="X4925" s="2">
        <v>13.200000000000001</v>
      </c>
      <c r="Y4925" s="2">
        <v>7.9199999999999993E-2</v>
      </c>
      <c r="Z4925" s="6">
        <v>46202</v>
      </c>
    </row>
    <row r="4926" spans="1:26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8" t="str">
        <f>IF(Table5[[#This Row],[Company Code]]&lt;&gt;"",Table5[[#This Row],[Contact Email]],"")</f>
        <v/>
      </c>
      <c r="M4926" s="2"/>
      <c r="N4926" s="9" t="str">
        <f>IF(IF(COUNTIF($S$2:S4926,S4926)=1,P4926,"")=1,COUNTIF($O$2:O4926,O4926),IF(COUNTIF($S$2:S4926,S4926)=1,P4926,""))</f>
        <v/>
      </c>
      <c r="O4926" s="9" t="str">
        <f>IF(COUNTIF($S$2:S4926,S4926)=1,P4926,"")</f>
        <v/>
      </c>
      <c r="P4926" s="9">
        <f>COUNTIF($S$2:S4926,S4926)</f>
        <v>55</v>
      </c>
      <c r="Q4926" s="2" t="s">
        <v>117</v>
      </c>
      <c r="R4926" s="2" t="s">
        <v>5045</v>
      </c>
      <c r="S4926" s="2" t="s">
        <v>84</v>
      </c>
      <c r="T4926" s="2">
        <v>48</v>
      </c>
      <c r="U4926" s="2">
        <v>12</v>
      </c>
      <c r="V4926" s="2">
        <v>4</v>
      </c>
      <c r="W4926" s="2">
        <v>35.200000000000003</v>
      </c>
      <c r="X4926" s="2">
        <v>26.400000000000002</v>
      </c>
      <c r="Y4926" s="2">
        <v>0.15839999999999999</v>
      </c>
      <c r="Z4926" s="6">
        <v>46202</v>
      </c>
    </row>
    <row r="4927" spans="1:26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8" t="str">
        <f>IF(Table5[[#This Row],[Company Code]]&lt;&gt;"",Table5[[#This Row],[Contact Email]],"")</f>
        <v/>
      </c>
      <c r="M4927" s="2"/>
      <c r="N4927" s="9" t="str">
        <f>IF(IF(COUNTIF($S$2:S4927,S4927)=1,P4927,"")=1,COUNTIF($O$2:O4927,O4927),IF(COUNTIF($S$2:S4927,S4927)=1,P4927,""))</f>
        <v/>
      </c>
      <c r="O4927" s="9" t="str">
        <f>IF(COUNTIF($S$2:S4927,S4927)=1,P4927,"")</f>
        <v/>
      </c>
      <c r="P4927" s="9">
        <f>COUNTIF($S$2:S4927,S4927)</f>
        <v>56</v>
      </c>
      <c r="Q4927" s="2" t="s">
        <v>117</v>
      </c>
      <c r="R4927" s="2" t="s">
        <v>5046</v>
      </c>
      <c r="S4927" s="2" t="s">
        <v>84</v>
      </c>
      <c r="T4927" s="2">
        <v>60</v>
      </c>
      <c r="U4927" s="2">
        <v>12</v>
      </c>
      <c r="V4927" s="2">
        <v>5</v>
      </c>
      <c r="W4927" s="2">
        <v>44</v>
      </c>
      <c r="X4927" s="2">
        <v>33</v>
      </c>
      <c r="Y4927" s="2">
        <v>0.19800000000000001</v>
      </c>
      <c r="Z4927" s="6">
        <v>46202</v>
      </c>
    </row>
    <row r="4928" spans="1:26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8" t="str">
        <f>IF(Table5[[#This Row],[Company Code]]&lt;&gt;"",Table5[[#This Row],[Contact Email]],"")</f>
        <v/>
      </c>
      <c r="M4928" s="2"/>
      <c r="N4928" s="9" t="str">
        <f>IF(IF(COUNTIF($S$2:S4928,S4928)=1,P4928,"")=1,COUNTIF($O$2:O4928,O4928),IF(COUNTIF($S$2:S4928,S4928)=1,P4928,""))</f>
        <v/>
      </c>
      <c r="O4928" s="9" t="str">
        <f>IF(COUNTIF($S$2:S4928,S4928)=1,P4928,"")</f>
        <v/>
      </c>
      <c r="P4928" s="9">
        <f>COUNTIF($S$2:S4928,S4928)</f>
        <v>57</v>
      </c>
      <c r="Q4928" s="2" t="s">
        <v>117</v>
      </c>
      <c r="R4928" s="2" t="s">
        <v>5047</v>
      </c>
      <c r="S4928" s="2" t="s">
        <v>84</v>
      </c>
      <c r="T4928" s="2">
        <v>60</v>
      </c>
      <c r="U4928" s="2">
        <v>12</v>
      </c>
      <c r="V4928" s="2">
        <v>5</v>
      </c>
      <c r="W4928" s="2">
        <v>44</v>
      </c>
      <c r="X4928" s="2">
        <v>33</v>
      </c>
      <c r="Y4928" s="2">
        <v>0.19800000000000001</v>
      </c>
      <c r="Z4928" s="6">
        <v>46202</v>
      </c>
    </row>
    <row r="4929" spans="1:26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8" t="str">
        <f>IF(Table5[[#This Row],[Company Code]]&lt;&gt;"",Table5[[#This Row],[Contact Email]],"")</f>
        <v/>
      </c>
      <c r="M4929" s="2"/>
      <c r="N4929" s="9" t="str">
        <f>IF(IF(COUNTIF($S$2:S4929,S4929)=1,P4929,"")=1,COUNTIF($O$2:O4929,O4929),IF(COUNTIF($S$2:S4929,S4929)=1,P4929,""))</f>
        <v/>
      </c>
      <c r="O4929" s="9" t="str">
        <f>IF(COUNTIF($S$2:S4929,S4929)=1,P4929,"")</f>
        <v/>
      </c>
      <c r="P4929" s="9">
        <f>COUNTIF($S$2:S4929,S4929)</f>
        <v>58</v>
      </c>
      <c r="Q4929" s="2" t="s">
        <v>117</v>
      </c>
      <c r="R4929" s="2" t="s">
        <v>5048</v>
      </c>
      <c r="S4929" s="2" t="s">
        <v>84</v>
      </c>
      <c r="T4929" s="2">
        <v>12</v>
      </c>
      <c r="U4929" s="2">
        <v>12</v>
      </c>
      <c r="V4929" s="2">
        <v>1</v>
      </c>
      <c r="W4929" s="2">
        <v>8.8000000000000007</v>
      </c>
      <c r="X4929" s="2">
        <v>6.6000000000000005</v>
      </c>
      <c r="Y4929" s="2">
        <v>3.9599999999999996E-2</v>
      </c>
      <c r="Z4929" s="6">
        <v>46202</v>
      </c>
    </row>
    <row r="4930" spans="1:26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8" t="str">
        <f>IF(Table5[[#This Row],[Company Code]]&lt;&gt;"",Table5[[#This Row],[Contact Email]],"")</f>
        <v/>
      </c>
      <c r="M4930" s="2"/>
      <c r="N4930" s="9" t="str">
        <f>IF(IF(COUNTIF($S$2:S4930,S4930)=1,P4930,"")=1,COUNTIF($O$2:O4930,O4930),IF(COUNTIF($S$2:S4930,S4930)=1,P4930,""))</f>
        <v/>
      </c>
      <c r="O4930" s="9" t="str">
        <f>IF(COUNTIF($S$2:S4930,S4930)=1,P4930,"")</f>
        <v/>
      </c>
      <c r="P4930" s="9">
        <f>COUNTIF($S$2:S4930,S4930)</f>
        <v>59</v>
      </c>
      <c r="Q4930" s="2" t="s">
        <v>117</v>
      </c>
      <c r="R4930" s="2" t="s">
        <v>5049</v>
      </c>
      <c r="S4930" s="2" t="s">
        <v>84</v>
      </c>
      <c r="T4930" s="2">
        <v>60</v>
      </c>
      <c r="U4930" s="2">
        <v>12</v>
      </c>
      <c r="V4930" s="2">
        <v>5</v>
      </c>
      <c r="W4930" s="2">
        <v>44</v>
      </c>
      <c r="X4930" s="2">
        <v>33</v>
      </c>
      <c r="Y4930" s="2">
        <v>0.19800000000000001</v>
      </c>
      <c r="Z4930" s="6">
        <v>46202</v>
      </c>
    </row>
    <row r="4931" spans="1:26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8" t="str">
        <f>IF(Table5[[#This Row],[Company Code]]&lt;&gt;"",Table5[[#This Row],[Contact Email]],"")</f>
        <v/>
      </c>
      <c r="M4931" s="2"/>
      <c r="N4931" s="9" t="str">
        <f>IF(IF(COUNTIF($S$2:S4931,S4931)=1,P4931,"")=1,COUNTIF($O$2:O4931,O4931),IF(COUNTIF($S$2:S4931,S4931)=1,P4931,""))</f>
        <v/>
      </c>
      <c r="O4931" s="9" t="str">
        <f>IF(COUNTIF($S$2:S4931,S4931)=1,P4931,"")</f>
        <v/>
      </c>
      <c r="P4931" s="9">
        <f>COUNTIF($S$2:S4931,S4931)</f>
        <v>60</v>
      </c>
      <c r="Q4931" s="2" t="s">
        <v>117</v>
      </c>
      <c r="R4931" s="2" t="s">
        <v>5050</v>
      </c>
      <c r="S4931" s="2" t="s">
        <v>84</v>
      </c>
      <c r="T4931" s="2">
        <v>108</v>
      </c>
      <c r="U4931" s="2">
        <v>12</v>
      </c>
      <c r="V4931" s="2">
        <v>9</v>
      </c>
      <c r="W4931" s="2">
        <v>79.2</v>
      </c>
      <c r="X4931" s="2">
        <v>59.400000000000006</v>
      </c>
      <c r="Y4931" s="2">
        <v>0.35639999999999999</v>
      </c>
      <c r="Z4931" s="6">
        <v>46202</v>
      </c>
    </row>
    <row r="4932" spans="1:26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8" t="str">
        <f>IF(Table5[[#This Row],[Company Code]]&lt;&gt;"",Table5[[#This Row],[Contact Email]],"")</f>
        <v/>
      </c>
      <c r="M4932" s="2"/>
      <c r="N4932" s="9" t="str">
        <f>IF(IF(COUNTIF($S$2:S4932,S4932)=1,P4932,"")=1,COUNTIF($O$2:O4932,O4932),IF(COUNTIF($S$2:S4932,S4932)=1,P4932,""))</f>
        <v/>
      </c>
      <c r="O4932" s="9" t="str">
        <f>IF(COUNTIF($S$2:S4932,S4932)=1,P4932,"")</f>
        <v/>
      </c>
      <c r="P4932" s="9">
        <f>COUNTIF($S$2:S4932,S4932)</f>
        <v>61</v>
      </c>
      <c r="Q4932" s="2" t="s">
        <v>117</v>
      </c>
      <c r="R4932" s="2" t="s">
        <v>5051</v>
      </c>
      <c r="S4932" s="2" t="s">
        <v>84</v>
      </c>
      <c r="T4932" s="2">
        <v>24</v>
      </c>
      <c r="U4932" s="2">
        <v>12</v>
      </c>
      <c r="V4932" s="2">
        <v>2</v>
      </c>
      <c r="W4932" s="2">
        <v>17.600000000000001</v>
      </c>
      <c r="X4932" s="2">
        <v>13.200000000000001</v>
      </c>
      <c r="Y4932" s="2">
        <v>7.9199999999999993E-2</v>
      </c>
      <c r="Z4932" s="6">
        <v>46202</v>
      </c>
    </row>
    <row r="4933" spans="1:26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8" t="str">
        <f>IF(Table5[[#This Row],[Company Code]]&lt;&gt;"",Table5[[#This Row],[Contact Email]],"")</f>
        <v/>
      </c>
      <c r="M4933" s="2"/>
      <c r="N4933" s="9" t="str">
        <f>IF(IF(COUNTIF($S$2:S4933,S4933)=1,P4933,"")=1,COUNTIF($O$2:O4933,O4933),IF(COUNTIF($S$2:S4933,S4933)=1,P4933,""))</f>
        <v/>
      </c>
      <c r="O4933" s="9" t="str">
        <f>IF(COUNTIF($S$2:S4933,S4933)=1,P4933,"")</f>
        <v/>
      </c>
      <c r="P4933" s="9">
        <f>COUNTIF($S$2:S4933,S4933)</f>
        <v>62</v>
      </c>
      <c r="Q4933" s="2" t="s">
        <v>117</v>
      </c>
      <c r="R4933" s="2" t="s">
        <v>5052</v>
      </c>
      <c r="S4933" s="2" t="s">
        <v>84</v>
      </c>
      <c r="T4933" s="2">
        <v>24</v>
      </c>
      <c r="U4933" s="2">
        <v>12</v>
      </c>
      <c r="V4933" s="2">
        <v>2</v>
      </c>
      <c r="W4933" s="2">
        <v>17.600000000000001</v>
      </c>
      <c r="X4933" s="2">
        <v>13.200000000000001</v>
      </c>
      <c r="Y4933" s="2">
        <v>7.9199999999999993E-2</v>
      </c>
      <c r="Z4933" s="6">
        <v>46202</v>
      </c>
    </row>
    <row r="4934" spans="1:26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8" t="str">
        <f>IF(Table5[[#This Row],[Company Code]]&lt;&gt;"",Table5[[#This Row],[Contact Email]],"")</f>
        <v/>
      </c>
      <c r="M4934" s="2"/>
      <c r="N4934" s="9" t="str">
        <f>IF(IF(COUNTIF($S$2:S4934,S4934)=1,P4934,"")=1,COUNTIF($O$2:O4934,O4934),IF(COUNTIF($S$2:S4934,S4934)=1,P4934,""))</f>
        <v/>
      </c>
      <c r="O4934" s="9" t="str">
        <f>IF(COUNTIF($S$2:S4934,S4934)=1,P4934,"")</f>
        <v/>
      </c>
      <c r="P4934" s="9">
        <f>COUNTIF($S$2:S4934,S4934)</f>
        <v>63</v>
      </c>
      <c r="Q4934" s="2" t="s">
        <v>117</v>
      </c>
      <c r="R4934" s="2" t="s">
        <v>5053</v>
      </c>
      <c r="S4934" s="2" t="s">
        <v>84</v>
      </c>
      <c r="T4934" s="2">
        <v>84</v>
      </c>
      <c r="U4934" s="2">
        <v>12</v>
      </c>
      <c r="V4934" s="2">
        <v>7</v>
      </c>
      <c r="W4934" s="2">
        <v>61.6</v>
      </c>
      <c r="X4934" s="2">
        <v>46.2</v>
      </c>
      <c r="Y4934" s="2">
        <v>0.2772</v>
      </c>
      <c r="Z4934" s="6">
        <v>46202</v>
      </c>
    </row>
    <row r="4935" spans="1:26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8" t="str">
        <f>IF(Table5[[#This Row],[Company Code]]&lt;&gt;"",Table5[[#This Row],[Contact Email]],"")</f>
        <v/>
      </c>
      <c r="M4935" s="2"/>
      <c r="N4935" s="9" t="str">
        <f>IF(IF(COUNTIF($S$2:S4935,S4935)=1,P4935,"")=1,COUNTIF($O$2:O4935,O4935),IF(COUNTIF($S$2:S4935,S4935)=1,P4935,""))</f>
        <v/>
      </c>
      <c r="O4935" s="9" t="str">
        <f>IF(COUNTIF($S$2:S4935,S4935)=1,P4935,"")</f>
        <v/>
      </c>
      <c r="P4935" s="9">
        <f>COUNTIF($S$2:S4935,S4935)</f>
        <v>64</v>
      </c>
      <c r="Q4935" s="2" t="s">
        <v>117</v>
      </c>
      <c r="R4935" s="2" t="s">
        <v>5054</v>
      </c>
      <c r="S4935" s="2" t="s">
        <v>84</v>
      </c>
      <c r="T4935" s="2">
        <v>60</v>
      </c>
      <c r="U4935" s="2">
        <v>12</v>
      </c>
      <c r="V4935" s="2">
        <v>5</v>
      </c>
      <c r="W4935" s="2">
        <v>44</v>
      </c>
      <c r="X4935" s="2">
        <v>33</v>
      </c>
      <c r="Y4935" s="2">
        <v>0.19800000000000001</v>
      </c>
      <c r="Z4935" s="6">
        <v>46202</v>
      </c>
    </row>
    <row r="4936" spans="1:26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8" t="str">
        <f>IF(Table5[[#This Row],[Company Code]]&lt;&gt;"",Table5[[#This Row],[Contact Email]],"")</f>
        <v/>
      </c>
      <c r="M4936" s="2"/>
      <c r="N4936" s="9" t="str">
        <f>IF(IF(COUNTIF($S$2:S4936,S4936)=1,P4936,"")=1,COUNTIF($O$2:O4936,O4936),IF(COUNTIF($S$2:S4936,S4936)=1,P4936,""))</f>
        <v/>
      </c>
      <c r="O4936" s="9" t="str">
        <f>IF(COUNTIF($S$2:S4936,S4936)=1,P4936,"")</f>
        <v/>
      </c>
      <c r="P4936" s="9">
        <f>COUNTIF($S$2:S4936,S4936)</f>
        <v>65</v>
      </c>
      <c r="Q4936" s="2" t="s">
        <v>117</v>
      </c>
      <c r="R4936" s="2" t="s">
        <v>5055</v>
      </c>
      <c r="S4936" s="2" t="s">
        <v>84</v>
      </c>
      <c r="T4936" s="2">
        <v>12</v>
      </c>
      <c r="U4936" s="2">
        <v>12</v>
      </c>
      <c r="V4936" s="2">
        <v>1</v>
      </c>
      <c r="W4936" s="2">
        <v>8.8000000000000007</v>
      </c>
      <c r="X4936" s="2">
        <v>6.6000000000000005</v>
      </c>
      <c r="Y4936" s="2">
        <v>3.9599999999999996E-2</v>
      </c>
      <c r="Z4936" s="6">
        <v>46202</v>
      </c>
    </row>
    <row r="4937" spans="1:26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8" t="str">
        <f>IF(Table5[[#This Row],[Company Code]]&lt;&gt;"",Table5[[#This Row],[Contact Email]],"")</f>
        <v/>
      </c>
      <c r="M4937" s="2"/>
      <c r="N4937" s="9" t="str">
        <f>IF(IF(COUNTIF($S$2:S4937,S4937)=1,P4937,"")=1,COUNTIF($O$2:O4937,O4937),IF(COUNTIF($S$2:S4937,S4937)=1,P4937,""))</f>
        <v/>
      </c>
      <c r="O4937" s="9" t="str">
        <f>IF(COUNTIF($S$2:S4937,S4937)=1,P4937,"")</f>
        <v/>
      </c>
      <c r="P4937" s="9">
        <f>COUNTIF($S$2:S4937,S4937)</f>
        <v>66</v>
      </c>
      <c r="Q4937" s="2" t="s">
        <v>117</v>
      </c>
      <c r="R4937" s="2" t="s">
        <v>5056</v>
      </c>
      <c r="S4937" s="2" t="s">
        <v>84</v>
      </c>
      <c r="T4937" s="2">
        <v>12</v>
      </c>
      <c r="U4937" s="2">
        <v>12</v>
      </c>
      <c r="V4937" s="2">
        <v>1</v>
      </c>
      <c r="W4937" s="2">
        <v>8.8000000000000007</v>
      </c>
      <c r="X4937" s="2">
        <v>6.6000000000000005</v>
      </c>
      <c r="Y4937" s="2">
        <v>3.9599999999999996E-2</v>
      </c>
      <c r="Z4937" s="6">
        <v>46202</v>
      </c>
    </row>
    <row r="4938" spans="1:26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8" t="str">
        <f>IF(Table5[[#This Row],[Company Code]]&lt;&gt;"",Table5[[#This Row],[Contact Email]],"")</f>
        <v/>
      </c>
      <c r="M4938" s="2"/>
      <c r="N4938" s="9" t="str">
        <f>IF(IF(COUNTIF($S$2:S4938,S4938)=1,P4938,"")=1,COUNTIF($O$2:O4938,O4938),IF(COUNTIF($S$2:S4938,S4938)=1,P4938,""))</f>
        <v/>
      </c>
      <c r="O4938" s="9" t="str">
        <f>IF(COUNTIF($S$2:S4938,S4938)=1,P4938,"")</f>
        <v/>
      </c>
      <c r="P4938" s="9">
        <f>COUNTIF($S$2:S4938,S4938)</f>
        <v>67</v>
      </c>
      <c r="Q4938" s="2" t="s">
        <v>117</v>
      </c>
      <c r="R4938" s="2" t="s">
        <v>5057</v>
      </c>
      <c r="S4938" s="2" t="s">
        <v>84</v>
      </c>
      <c r="T4938" s="2">
        <v>24</v>
      </c>
      <c r="U4938" s="2">
        <v>12</v>
      </c>
      <c r="V4938" s="2">
        <v>2</v>
      </c>
      <c r="W4938" s="2">
        <v>17.600000000000001</v>
      </c>
      <c r="X4938" s="2">
        <v>13.200000000000001</v>
      </c>
      <c r="Y4938" s="2">
        <v>7.9199999999999993E-2</v>
      </c>
      <c r="Z4938" s="6">
        <v>46202</v>
      </c>
    </row>
    <row r="4939" spans="1:26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8" t="str">
        <f>IF(Table5[[#This Row],[Company Code]]&lt;&gt;"",Table5[[#This Row],[Contact Email]],"")</f>
        <v/>
      </c>
      <c r="M4939" s="2"/>
      <c r="N4939" s="9" t="str">
        <f>IF(IF(COUNTIF($S$2:S4939,S4939)=1,P4939,"")=1,COUNTIF($O$2:O4939,O4939),IF(COUNTIF($S$2:S4939,S4939)=1,P4939,""))</f>
        <v/>
      </c>
      <c r="O4939" s="9" t="str">
        <f>IF(COUNTIF($S$2:S4939,S4939)=1,P4939,"")</f>
        <v/>
      </c>
      <c r="P4939" s="9">
        <f>COUNTIF($S$2:S4939,S4939)</f>
        <v>68</v>
      </c>
      <c r="Q4939" s="2" t="s">
        <v>117</v>
      </c>
      <c r="R4939" s="2" t="s">
        <v>5058</v>
      </c>
      <c r="S4939" s="2" t="s">
        <v>84</v>
      </c>
      <c r="T4939" s="2">
        <v>24</v>
      </c>
      <c r="U4939" s="2">
        <v>12</v>
      </c>
      <c r="V4939" s="2">
        <v>2</v>
      </c>
      <c r="W4939" s="2">
        <v>17.600000000000001</v>
      </c>
      <c r="X4939" s="2">
        <v>13.200000000000001</v>
      </c>
      <c r="Y4939" s="2">
        <v>7.9199999999999993E-2</v>
      </c>
      <c r="Z4939" s="6">
        <v>46202</v>
      </c>
    </row>
    <row r="4940" spans="1:26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8" t="str">
        <f>IF(Table5[[#This Row],[Company Code]]&lt;&gt;"",Table5[[#This Row],[Contact Email]],"")</f>
        <v/>
      </c>
      <c r="M4940" s="2"/>
      <c r="N4940" s="9" t="str">
        <f>IF(IF(COUNTIF($S$2:S4940,S4940)=1,P4940,"")=1,COUNTIF($O$2:O4940,O4940),IF(COUNTIF($S$2:S4940,S4940)=1,P4940,""))</f>
        <v/>
      </c>
      <c r="O4940" s="9" t="str">
        <f>IF(COUNTIF($S$2:S4940,S4940)=1,P4940,"")</f>
        <v/>
      </c>
      <c r="P4940" s="9">
        <f>COUNTIF($S$2:S4940,S4940)</f>
        <v>69</v>
      </c>
      <c r="Q4940" s="2" t="s">
        <v>117</v>
      </c>
      <c r="R4940" s="2" t="s">
        <v>5059</v>
      </c>
      <c r="S4940" s="2" t="s">
        <v>84</v>
      </c>
      <c r="T4940" s="2">
        <v>84</v>
      </c>
      <c r="U4940" s="2">
        <v>12</v>
      </c>
      <c r="V4940" s="2">
        <v>7</v>
      </c>
      <c r="W4940" s="2">
        <v>61.6</v>
      </c>
      <c r="X4940" s="2">
        <v>46.2</v>
      </c>
      <c r="Y4940" s="2">
        <v>0.2772</v>
      </c>
      <c r="Z4940" s="6">
        <v>46202</v>
      </c>
    </row>
    <row r="4941" spans="1:26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8" t="str">
        <f>IF(Table5[[#This Row],[Company Code]]&lt;&gt;"",Table5[[#This Row],[Contact Email]],"")</f>
        <v/>
      </c>
      <c r="M4941" s="2"/>
      <c r="N4941" s="9" t="str">
        <f>IF(IF(COUNTIF($S$2:S4941,S4941)=1,P4941,"")=1,COUNTIF($O$2:O4941,O4941),IF(COUNTIF($S$2:S4941,S4941)=1,P4941,""))</f>
        <v/>
      </c>
      <c r="O4941" s="9" t="str">
        <f>IF(COUNTIF($S$2:S4941,S4941)=1,P4941,"")</f>
        <v/>
      </c>
      <c r="P4941" s="9">
        <f>COUNTIF($S$2:S4941,S4941)</f>
        <v>70</v>
      </c>
      <c r="Q4941" s="2" t="s">
        <v>117</v>
      </c>
      <c r="R4941" s="2" t="s">
        <v>5060</v>
      </c>
      <c r="S4941" s="2" t="s">
        <v>84</v>
      </c>
      <c r="T4941" s="2">
        <v>48</v>
      </c>
      <c r="U4941" s="2">
        <v>12</v>
      </c>
      <c r="V4941" s="2">
        <v>4</v>
      </c>
      <c r="W4941" s="2">
        <v>35.200000000000003</v>
      </c>
      <c r="X4941" s="2">
        <v>26.400000000000002</v>
      </c>
      <c r="Y4941" s="2">
        <v>0.15839999999999999</v>
      </c>
      <c r="Z4941" s="6">
        <v>46202</v>
      </c>
    </row>
    <row r="4942" spans="1:26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8" t="str">
        <f>IF(Table5[[#This Row],[Company Code]]&lt;&gt;"",Table5[[#This Row],[Contact Email]],"")</f>
        <v/>
      </c>
      <c r="M4942" s="2"/>
      <c r="N4942" s="9" t="str">
        <f>IF(IF(COUNTIF($S$2:S4942,S4942)=1,P4942,"")=1,COUNTIF($O$2:O4942,O4942),IF(COUNTIF($S$2:S4942,S4942)=1,P4942,""))</f>
        <v/>
      </c>
      <c r="O4942" s="9" t="str">
        <f>IF(COUNTIF($S$2:S4942,S4942)=1,P4942,"")</f>
        <v/>
      </c>
      <c r="P4942" s="9">
        <f>COUNTIF($S$2:S4942,S4942)</f>
        <v>71</v>
      </c>
      <c r="Q4942" s="2" t="s">
        <v>117</v>
      </c>
      <c r="R4942" s="2" t="s">
        <v>5061</v>
      </c>
      <c r="S4942" s="2" t="s">
        <v>84</v>
      </c>
      <c r="T4942" s="2">
        <v>36</v>
      </c>
      <c r="U4942" s="2">
        <v>12</v>
      </c>
      <c r="V4942" s="2">
        <v>3</v>
      </c>
      <c r="W4942" s="2">
        <v>26.400000000000002</v>
      </c>
      <c r="X4942" s="2">
        <v>19.8</v>
      </c>
      <c r="Y4942" s="2">
        <v>0.1188</v>
      </c>
      <c r="Z4942" s="6">
        <v>46202</v>
      </c>
    </row>
    <row r="4943" spans="1:26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8" t="str">
        <f>IF(Table5[[#This Row],[Company Code]]&lt;&gt;"",Table5[[#This Row],[Contact Email]],"")</f>
        <v/>
      </c>
      <c r="M4943" s="2"/>
      <c r="N4943" s="9" t="str">
        <f>IF(IF(COUNTIF($S$2:S4943,S4943)=1,P4943,"")=1,COUNTIF($O$2:O4943,O4943),IF(COUNTIF($S$2:S4943,S4943)=1,P4943,""))</f>
        <v/>
      </c>
      <c r="O4943" s="9" t="str">
        <f>IF(COUNTIF($S$2:S4943,S4943)=1,P4943,"")</f>
        <v/>
      </c>
      <c r="P4943" s="9">
        <f>COUNTIF($S$2:S4943,S4943)</f>
        <v>72</v>
      </c>
      <c r="Q4943" s="2" t="s">
        <v>117</v>
      </c>
      <c r="R4943" s="2" t="s">
        <v>5062</v>
      </c>
      <c r="S4943" s="2" t="s">
        <v>84</v>
      </c>
      <c r="T4943" s="2">
        <v>48</v>
      </c>
      <c r="U4943" s="2">
        <v>12</v>
      </c>
      <c r="V4943" s="2">
        <v>4</v>
      </c>
      <c r="W4943" s="2">
        <v>35.200000000000003</v>
      </c>
      <c r="X4943" s="2">
        <v>26.400000000000002</v>
      </c>
      <c r="Y4943" s="2">
        <v>0.15839999999999999</v>
      </c>
      <c r="Z4943" s="6">
        <v>46202</v>
      </c>
    </row>
    <row r="4944" spans="1:26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8" t="str">
        <f>IF(Table5[[#This Row],[Company Code]]&lt;&gt;"",Table5[[#This Row],[Contact Email]],"")</f>
        <v/>
      </c>
      <c r="M4944" s="2"/>
      <c r="N4944" s="9" t="str">
        <f>IF(IF(COUNTIF($S$2:S4944,S4944)=1,P4944,"")=1,COUNTIF($O$2:O4944,O4944),IF(COUNTIF($S$2:S4944,S4944)=1,P4944,""))</f>
        <v/>
      </c>
      <c r="O4944" s="9" t="str">
        <f>IF(COUNTIF($S$2:S4944,S4944)=1,P4944,"")</f>
        <v/>
      </c>
      <c r="P4944" s="9">
        <f>COUNTIF($S$2:S4944,S4944)</f>
        <v>73</v>
      </c>
      <c r="Q4944" s="2" t="s">
        <v>117</v>
      </c>
      <c r="R4944" s="2" t="s">
        <v>5063</v>
      </c>
      <c r="S4944" s="2" t="s">
        <v>84</v>
      </c>
      <c r="T4944" s="2">
        <v>24</v>
      </c>
      <c r="U4944" s="2">
        <v>12</v>
      </c>
      <c r="V4944" s="2">
        <v>2</v>
      </c>
      <c r="W4944" s="2">
        <v>17.600000000000001</v>
      </c>
      <c r="X4944" s="2">
        <v>13.200000000000001</v>
      </c>
      <c r="Y4944" s="2">
        <v>7.9199999999999993E-2</v>
      </c>
      <c r="Z4944" s="6">
        <v>46202</v>
      </c>
    </row>
    <row r="4945" spans="1:26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8" t="str">
        <f>IF(Table5[[#This Row],[Company Code]]&lt;&gt;"",Table5[[#This Row],[Contact Email]],"")</f>
        <v/>
      </c>
      <c r="M4945" s="2"/>
      <c r="N4945" s="9" t="str">
        <f>IF(IF(COUNTIF($S$2:S4945,S4945)=1,P4945,"")=1,COUNTIF($O$2:O4945,O4945),IF(COUNTIF($S$2:S4945,S4945)=1,P4945,""))</f>
        <v/>
      </c>
      <c r="O4945" s="9" t="str">
        <f>IF(COUNTIF($S$2:S4945,S4945)=1,P4945,"")</f>
        <v/>
      </c>
      <c r="P4945" s="9">
        <f>COUNTIF($S$2:S4945,S4945)</f>
        <v>74</v>
      </c>
      <c r="Q4945" s="2" t="s">
        <v>117</v>
      </c>
      <c r="R4945" s="2" t="s">
        <v>5064</v>
      </c>
      <c r="S4945" s="2" t="s">
        <v>84</v>
      </c>
      <c r="T4945" s="2">
        <v>72</v>
      </c>
      <c r="U4945" s="2">
        <v>12</v>
      </c>
      <c r="V4945" s="2">
        <v>6</v>
      </c>
      <c r="W4945" s="2">
        <v>52.800000000000004</v>
      </c>
      <c r="X4945" s="2">
        <v>39.6</v>
      </c>
      <c r="Y4945" s="2">
        <v>0.23760000000000001</v>
      </c>
      <c r="Z4945" s="6">
        <v>46202</v>
      </c>
    </row>
    <row r="4946" spans="1:26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8" t="str">
        <f>IF(Table5[[#This Row],[Company Code]]&lt;&gt;"",Table5[[#This Row],[Contact Email]],"")</f>
        <v/>
      </c>
      <c r="M4946" s="2"/>
      <c r="N4946" s="9" t="str">
        <f>IF(IF(COUNTIF($S$2:S4946,S4946)=1,P4946,"")=1,COUNTIF($O$2:O4946,O4946),IF(COUNTIF($S$2:S4946,S4946)=1,P4946,""))</f>
        <v/>
      </c>
      <c r="O4946" s="9" t="str">
        <f>IF(COUNTIF($S$2:S4946,S4946)=1,P4946,"")</f>
        <v/>
      </c>
      <c r="P4946" s="9">
        <f>COUNTIF($S$2:S4946,S4946)</f>
        <v>75</v>
      </c>
      <c r="Q4946" s="2" t="s">
        <v>117</v>
      </c>
      <c r="R4946" s="2" t="s">
        <v>5065</v>
      </c>
      <c r="S4946" s="2" t="s">
        <v>84</v>
      </c>
      <c r="T4946" s="2">
        <v>24</v>
      </c>
      <c r="U4946" s="2">
        <v>12</v>
      </c>
      <c r="V4946" s="2">
        <v>2</v>
      </c>
      <c r="W4946" s="2">
        <v>17.600000000000001</v>
      </c>
      <c r="X4946" s="2">
        <v>13.200000000000001</v>
      </c>
      <c r="Y4946" s="2">
        <v>7.9199999999999993E-2</v>
      </c>
      <c r="Z4946" s="6">
        <v>46202</v>
      </c>
    </row>
    <row r="4947" spans="1:26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8" t="str">
        <f>IF(Table5[[#This Row],[Company Code]]&lt;&gt;"",Table5[[#This Row],[Contact Email]],"")</f>
        <v/>
      </c>
      <c r="M4947" s="2"/>
      <c r="N4947" s="9" t="str">
        <f>IF(IF(COUNTIF($S$2:S4947,S4947)=1,P4947,"")=1,COUNTIF($O$2:O4947,O4947),IF(COUNTIF($S$2:S4947,S4947)=1,P4947,""))</f>
        <v/>
      </c>
      <c r="O4947" s="9" t="str">
        <f>IF(COUNTIF($S$2:S4947,S4947)=1,P4947,"")</f>
        <v/>
      </c>
      <c r="P4947" s="9">
        <f>COUNTIF($S$2:S4947,S4947)</f>
        <v>76</v>
      </c>
      <c r="Q4947" s="2" t="s">
        <v>117</v>
      </c>
      <c r="R4947" s="2" t="s">
        <v>5066</v>
      </c>
      <c r="S4947" s="2" t="s">
        <v>84</v>
      </c>
      <c r="T4947" s="2">
        <v>60</v>
      </c>
      <c r="U4947" s="2">
        <v>12</v>
      </c>
      <c r="V4947" s="2">
        <v>5</v>
      </c>
      <c r="W4947" s="2">
        <v>44</v>
      </c>
      <c r="X4947" s="2">
        <v>33</v>
      </c>
      <c r="Y4947" s="2">
        <v>0.19800000000000001</v>
      </c>
      <c r="Z4947" s="6">
        <v>46202</v>
      </c>
    </row>
    <row r="4948" spans="1:26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8" t="str">
        <f>IF(Table5[[#This Row],[Company Code]]&lt;&gt;"",Table5[[#This Row],[Contact Email]],"")</f>
        <v/>
      </c>
      <c r="M4948" s="2"/>
      <c r="N4948" s="9" t="str">
        <f>IF(IF(COUNTIF($S$2:S4948,S4948)=1,P4948,"")=1,COUNTIF($O$2:O4948,O4948),IF(COUNTIF($S$2:S4948,S4948)=1,P4948,""))</f>
        <v/>
      </c>
      <c r="O4948" s="9" t="str">
        <f>IF(COUNTIF($S$2:S4948,S4948)=1,P4948,"")</f>
        <v/>
      </c>
      <c r="P4948" s="9">
        <f>COUNTIF($S$2:S4948,S4948)</f>
        <v>77</v>
      </c>
      <c r="Q4948" s="2" t="s">
        <v>117</v>
      </c>
      <c r="R4948" s="2" t="s">
        <v>5067</v>
      </c>
      <c r="S4948" s="2" t="s">
        <v>84</v>
      </c>
      <c r="T4948" s="2">
        <v>60</v>
      </c>
      <c r="U4948" s="2">
        <v>12</v>
      </c>
      <c r="V4948" s="2">
        <v>5</v>
      </c>
      <c r="W4948" s="2">
        <v>44</v>
      </c>
      <c r="X4948" s="2">
        <v>33</v>
      </c>
      <c r="Y4948" s="2">
        <v>0.19800000000000001</v>
      </c>
      <c r="Z4948" s="6">
        <v>46202</v>
      </c>
    </row>
    <row r="4949" spans="1:26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8" t="str">
        <f>IF(Table5[[#This Row],[Company Code]]&lt;&gt;"",Table5[[#This Row],[Contact Email]],"")</f>
        <v/>
      </c>
      <c r="M4949" s="2"/>
      <c r="N4949" s="9" t="str">
        <f>IF(IF(COUNTIF($S$2:S4949,S4949)=1,P4949,"")=1,COUNTIF($O$2:O4949,O4949),IF(COUNTIF($S$2:S4949,S4949)=1,P4949,""))</f>
        <v/>
      </c>
      <c r="O4949" s="9" t="str">
        <f>IF(COUNTIF($S$2:S4949,S4949)=1,P4949,"")</f>
        <v/>
      </c>
      <c r="P4949" s="9">
        <f>COUNTIF($S$2:S4949,S4949)</f>
        <v>78</v>
      </c>
      <c r="Q4949" s="2" t="s">
        <v>117</v>
      </c>
      <c r="R4949" s="2" t="s">
        <v>5068</v>
      </c>
      <c r="S4949" s="2" t="s">
        <v>84</v>
      </c>
      <c r="T4949" s="2">
        <v>24</v>
      </c>
      <c r="U4949" s="2">
        <v>12</v>
      </c>
      <c r="V4949" s="2">
        <v>2</v>
      </c>
      <c r="W4949" s="2">
        <v>17.600000000000001</v>
      </c>
      <c r="X4949" s="2">
        <v>13.200000000000001</v>
      </c>
      <c r="Y4949" s="2">
        <v>7.9199999999999993E-2</v>
      </c>
      <c r="Z4949" s="6">
        <v>46202</v>
      </c>
    </row>
    <row r="4950" spans="1:26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8" t="str">
        <f>IF(Table5[[#This Row],[Company Code]]&lt;&gt;"",Table5[[#This Row],[Contact Email]],"")</f>
        <v/>
      </c>
      <c r="M4950" s="2"/>
      <c r="N4950" s="9" t="str">
        <f>IF(IF(COUNTIF($S$2:S4950,S4950)=1,P4950,"")=1,COUNTIF($O$2:O4950,O4950),IF(COUNTIF($S$2:S4950,S4950)=1,P4950,""))</f>
        <v/>
      </c>
      <c r="O4950" s="9" t="str">
        <f>IF(COUNTIF($S$2:S4950,S4950)=1,P4950,"")</f>
        <v/>
      </c>
      <c r="P4950" s="9">
        <f>COUNTIF($S$2:S4950,S4950)</f>
        <v>79</v>
      </c>
      <c r="Q4950" s="2" t="s">
        <v>117</v>
      </c>
      <c r="R4950" s="2" t="s">
        <v>5069</v>
      </c>
      <c r="S4950" s="2" t="s">
        <v>84</v>
      </c>
      <c r="T4950" s="2">
        <v>24</v>
      </c>
      <c r="U4950" s="2">
        <v>12</v>
      </c>
      <c r="V4950" s="2">
        <v>2</v>
      </c>
      <c r="W4950" s="2">
        <v>17.600000000000001</v>
      </c>
      <c r="X4950" s="2">
        <v>13.200000000000001</v>
      </c>
      <c r="Y4950" s="2">
        <v>7.9199999999999993E-2</v>
      </c>
      <c r="Z4950" s="6">
        <v>46202</v>
      </c>
    </row>
    <row r="4951" spans="1:26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8" t="str">
        <f>IF(Table5[[#This Row],[Company Code]]&lt;&gt;"",Table5[[#This Row],[Contact Email]],"")</f>
        <v/>
      </c>
      <c r="M4951" s="2"/>
      <c r="N4951" s="9" t="str">
        <f>IF(IF(COUNTIF($S$2:S4951,S4951)=1,P4951,"")=1,COUNTIF($O$2:O4951,O4951),IF(COUNTIF($S$2:S4951,S4951)=1,P4951,""))</f>
        <v/>
      </c>
      <c r="O4951" s="9" t="str">
        <f>IF(COUNTIF($S$2:S4951,S4951)=1,P4951,"")</f>
        <v/>
      </c>
      <c r="P4951" s="9">
        <f>COUNTIF($S$2:S4951,S4951)</f>
        <v>80</v>
      </c>
      <c r="Q4951" s="2" t="s">
        <v>117</v>
      </c>
      <c r="R4951" s="2" t="s">
        <v>5070</v>
      </c>
      <c r="S4951" s="2" t="s">
        <v>84</v>
      </c>
      <c r="T4951" s="2">
        <v>24</v>
      </c>
      <c r="U4951" s="2">
        <v>12</v>
      </c>
      <c r="V4951" s="2">
        <v>2</v>
      </c>
      <c r="W4951" s="2">
        <v>17.600000000000001</v>
      </c>
      <c r="X4951" s="2">
        <v>13.200000000000001</v>
      </c>
      <c r="Y4951" s="2">
        <v>7.9199999999999993E-2</v>
      </c>
      <c r="Z4951" s="6">
        <v>46202</v>
      </c>
    </row>
    <row r="4952" spans="1:26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8" t="str">
        <f>IF(Table5[[#This Row],[Company Code]]&lt;&gt;"",Table5[[#This Row],[Contact Email]],"")</f>
        <v/>
      </c>
      <c r="M4952" s="2"/>
      <c r="N4952" s="9" t="str">
        <f>IF(IF(COUNTIF($S$2:S4952,S4952)=1,P4952,"")=1,COUNTIF($O$2:O4952,O4952),IF(COUNTIF($S$2:S4952,S4952)=1,P4952,""))</f>
        <v/>
      </c>
      <c r="O4952" s="9" t="str">
        <f>IF(COUNTIF($S$2:S4952,S4952)=1,P4952,"")</f>
        <v/>
      </c>
      <c r="P4952" s="9">
        <f>COUNTIF($S$2:S4952,S4952)</f>
        <v>81</v>
      </c>
      <c r="Q4952" s="2" t="s">
        <v>117</v>
      </c>
      <c r="R4952" s="2" t="s">
        <v>5071</v>
      </c>
      <c r="S4952" s="2" t="s">
        <v>84</v>
      </c>
      <c r="T4952" s="2">
        <v>48</v>
      </c>
      <c r="U4952" s="2">
        <v>12</v>
      </c>
      <c r="V4952" s="2">
        <v>4</v>
      </c>
      <c r="W4952" s="2">
        <v>35.200000000000003</v>
      </c>
      <c r="X4952" s="2">
        <v>26.400000000000002</v>
      </c>
      <c r="Y4952" s="2">
        <v>0.15839999999999999</v>
      </c>
      <c r="Z4952" s="6">
        <v>46202</v>
      </c>
    </row>
    <row r="4953" spans="1:26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8" t="str">
        <f>IF(Table5[[#This Row],[Company Code]]&lt;&gt;"",Table5[[#This Row],[Contact Email]],"")</f>
        <v/>
      </c>
      <c r="M4953" s="2"/>
      <c r="N4953" s="9" t="str">
        <f>IF(IF(COUNTIF($S$2:S4953,S4953)=1,P4953,"")=1,COUNTIF($O$2:O4953,O4953),IF(COUNTIF($S$2:S4953,S4953)=1,P4953,""))</f>
        <v/>
      </c>
      <c r="O4953" s="9" t="str">
        <f>IF(COUNTIF($S$2:S4953,S4953)=1,P4953,"")</f>
        <v/>
      </c>
      <c r="P4953" s="9">
        <f>COUNTIF($S$2:S4953,S4953)</f>
        <v>82</v>
      </c>
      <c r="Q4953" s="2" t="s">
        <v>117</v>
      </c>
      <c r="R4953" s="2" t="s">
        <v>5072</v>
      </c>
      <c r="S4953" s="2" t="s">
        <v>84</v>
      </c>
      <c r="T4953" s="2">
        <v>12</v>
      </c>
      <c r="U4953" s="2">
        <v>12</v>
      </c>
      <c r="V4953" s="2">
        <v>1</v>
      </c>
      <c r="W4953" s="2">
        <v>8.8000000000000007</v>
      </c>
      <c r="X4953" s="2">
        <v>6.6000000000000005</v>
      </c>
      <c r="Y4953" s="2">
        <v>3.9599999999999996E-2</v>
      </c>
      <c r="Z4953" s="6">
        <v>46202</v>
      </c>
    </row>
    <row r="4954" spans="1:26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8" t="str">
        <f>IF(Table5[[#This Row],[Company Code]]&lt;&gt;"",Table5[[#This Row],[Contact Email]],"")</f>
        <v/>
      </c>
      <c r="M4954" s="2"/>
      <c r="N4954" s="9" t="str">
        <f>IF(IF(COUNTIF($S$2:S4954,S4954)=1,P4954,"")=1,COUNTIF($O$2:O4954,O4954),IF(COUNTIF($S$2:S4954,S4954)=1,P4954,""))</f>
        <v/>
      </c>
      <c r="O4954" s="9" t="str">
        <f>IF(COUNTIF($S$2:S4954,S4954)=1,P4954,"")</f>
        <v/>
      </c>
      <c r="P4954" s="9">
        <f>COUNTIF($S$2:S4954,S4954)</f>
        <v>83</v>
      </c>
      <c r="Q4954" s="2" t="s">
        <v>117</v>
      </c>
      <c r="R4954" s="2" t="s">
        <v>5073</v>
      </c>
      <c r="S4954" s="2" t="s">
        <v>84</v>
      </c>
      <c r="T4954" s="2">
        <v>48</v>
      </c>
      <c r="U4954" s="2">
        <v>12</v>
      </c>
      <c r="V4954" s="2">
        <v>4</v>
      </c>
      <c r="W4954" s="2">
        <v>35.200000000000003</v>
      </c>
      <c r="X4954" s="2">
        <v>26.400000000000002</v>
      </c>
      <c r="Y4954" s="2">
        <v>0.15839999999999999</v>
      </c>
      <c r="Z4954" s="6">
        <v>46202</v>
      </c>
    </row>
    <row r="4955" spans="1:26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8" t="str">
        <f>IF(Table5[[#This Row],[Company Code]]&lt;&gt;"",Table5[[#This Row],[Contact Email]],"")</f>
        <v/>
      </c>
      <c r="M4955" s="2"/>
      <c r="N4955" s="9" t="str">
        <f>IF(IF(COUNTIF($S$2:S4955,S4955)=1,P4955,"")=1,COUNTIF($O$2:O4955,O4955),IF(COUNTIF($S$2:S4955,S4955)=1,P4955,""))</f>
        <v/>
      </c>
      <c r="O4955" s="9" t="str">
        <f>IF(COUNTIF($S$2:S4955,S4955)=1,P4955,"")</f>
        <v/>
      </c>
      <c r="P4955" s="9">
        <f>COUNTIF($S$2:S4955,S4955)</f>
        <v>84</v>
      </c>
      <c r="Q4955" s="2" t="s">
        <v>117</v>
      </c>
      <c r="R4955" s="2" t="s">
        <v>5074</v>
      </c>
      <c r="S4955" s="2" t="s">
        <v>84</v>
      </c>
      <c r="T4955" s="2">
        <v>180</v>
      </c>
      <c r="U4955" s="2">
        <v>12</v>
      </c>
      <c r="V4955" s="2">
        <v>15</v>
      </c>
      <c r="W4955" s="2">
        <v>132</v>
      </c>
      <c r="X4955" s="2">
        <v>99.000000000000014</v>
      </c>
      <c r="Y4955" s="2">
        <v>0.59399999999999997</v>
      </c>
      <c r="Z4955" s="6">
        <v>46202</v>
      </c>
    </row>
    <row r="4956" spans="1:26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8" t="str">
        <f>IF(Table5[[#This Row],[Company Code]]&lt;&gt;"",Table5[[#This Row],[Contact Email]],"")</f>
        <v/>
      </c>
      <c r="M4956" s="2"/>
      <c r="N4956" s="9" t="str">
        <f>IF(IF(COUNTIF($S$2:S4956,S4956)=1,P4956,"")=1,COUNTIF($O$2:O4956,O4956),IF(COUNTIF($S$2:S4956,S4956)=1,P4956,""))</f>
        <v/>
      </c>
      <c r="O4956" s="9" t="str">
        <f>IF(COUNTIF($S$2:S4956,S4956)=1,P4956,"")</f>
        <v/>
      </c>
      <c r="P4956" s="9">
        <f>COUNTIF($S$2:S4956,S4956)</f>
        <v>85</v>
      </c>
      <c r="Q4956" s="2" t="s">
        <v>117</v>
      </c>
      <c r="R4956" s="2" t="s">
        <v>5075</v>
      </c>
      <c r="S4956" s="2" t="s">
        <v>84</v>
      </c>
      <c r="T4956" s="2">
        <v>108</v>
      </c>
      <c r="U4956" s="2">
        <v>12</v>
      </c>
      <c r="V4956" s="2">
        <v>9</v>
      </c>
      <c r="W4956" s="2">
        <v>79.2</v>
      </c>
      <c r="X4956" s="2">
        <v>59.400000000000006</v>
      </c>
      <c r="Y4956" s="2">
        <v>0.35639999999999999</v>
      </c>
      <c r="Z4956" s="6">
        <v>46202</v>
      </c>
    </row>
    <row r="4957" spans="1:26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8" t="str">
        <f>IF(Table5[[#This Row],[Company Code]]&lt;&gt;"",Table5[[#This Row],[Contact Email]],"")</f>
        <v/>
      </c>
      <c r="M4957" s="2"/>
      <c r="N4957" s="9" t="str">
        <f>IF(IF(COUNTIF($S$2:S4957,S4957)=1,P4957,"")=1,COUNTIF($O$2:O4957,O4957),IF(COUNTIF($S$2:S4957,S4957)=1,P4957,""))</f>
        <v/>
      </c>
      <c r="O4957" s="9" t="str">
        <f>IF(COUNTIF($S$2:S4957,S4957)=1,P4957,"")</f>
        <v/>
      </c>
      <c r="P4957" s="9">
        <f>COUNTIF($S$2:S4957,S4957)</f>
        <v>86</v>
      </c>
      <c r="Q4957" s="2" t="s">
        <v>117</v>
      </c>
      <c r="R4957" s="2" t="s">
        <v>5076</v>
      </c>
      <c r="S4957" s="2" t="s">
        <v>84</v>
      </c>
      <c r="T4957" s="2">
        <v>12</v>
      </c>
      <c r="U4957" s="2">
        <v>12</v>
      </c>
      <c r="V4957" s="2">
        <v>1</v>
      </c>
      <c r="W4957" s="2">
        <v>8.8000000000000007</v>
      </c>
      <c r="X4957" s="2">
        <v>6.6000000000000005</v>
      </c>
      <c r="Y4957" s="2">
        <v>3.9599999999999996E-2</v>
      </c>
      <c r="Z4957" s="6">
        <v>46202</v>
      </c>
    </row>
    <row r="4958" spans="1:26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8" t="str">
        <f>IF(Table5[[#This Row],[Company Code]]&lt;&gt;"",Table5[[#This Row],[Contact Email]],"")</f>
        <v/>
      </c>
      <c r="M4958" s="2"/>
      <c r="N4958" s="9" t="str">
        <f>IF(IF(COUNTIF($S$2:S4958,S4958)=1,P4958,"")=1,COUNTIF($O$2:O4958,O4958),IF(COUNTIF($S$2:S4958,S4958)=1,P4958,""))</f>
        <v/>
      </c>
      <c r="O4958" s="9" t="str">
        <f>IF(COUNTIF($S$2:S4958,S4958)=1,P4958,"")</f>
        <v/>
      </c>
      <c r="P4958" s="9">
        <f>COUNTIF($S$2:S4958,S4958)</f>
        <v>87</v>
      </c>
      <c r="Q4958" s="2" t="s">
        <v>117</v>
      </c>
      <c r="R4958" s="2" t="s">
        <v>5077</v>
      </c>
      <c r="S4958" s="2" t="s">
        <v>84</v>
      </c>
      <c r="T4958" s="2">
        <v>60</v>
      </c>
      <c r="U4958" s="2">
        <v>12</v>
      </c>
      <c r="V4958" s="2">
        <v>5</v>
      </c>
      <c r="W4958" s="2">
        <v>44</v>
      </c>
      <c r="X4958" s="2">
        <v>33</v>
      </c>
      <c r="Y4958" s="2">
        <v>0.19800000000000001</v>
      </c>
      <c r="Z4958" s="6">
        <v>46202</v>
      </c>
    </row>
    <row r="4959" spans="1:26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8" t="str">
        <f>IF(Table5[[#This Row],[Company Code]]&lt;&gt;"",Table5[[#This Row],[Contact Email]],"")</f>
        <v/>
      </c>
      <c r="M4959" s="2"/>
      <c r="N4959" s="9" t="str">
        <f>IF(IF(COUNTIF($S$2:S4959,S4959)=1,P4959,"")=1,COUNTIF($O$2:O4959,O4959),IF(COUNTIF($S$2:S4959,S4959)=1,P4959,""))</f>
        <v/>
      </c>
      <c r="O4959" s="9" t="str">
        <f>IF(COUNTIF($S$2:S4959,S4959)=1,P4959,"")</f>
        <v/>
      </c>
      <c r="P4959" s="9">
        <f>COUNTIF($S$2:S4959,S4959)</f>
        <v>88</v>
      </c>
      <c r="Q4959" s="2" t="s">
        <v>117</v>
      </c>
      <c r="R4959" s="2" t="s">
        <v>5078</v>
      </c>
      <c r="S4959" s="2" t="s">
        <v>84</v>
      </c>
      <c r="T4959" s="2">
        <v>132</v>
      </c>
      <c r="U4959" s="2">
        <v>12</v>
      </c>
      <c r="V4959" s="2">
        <v>11</v>
      </c>
      <c r="W4959" s="2">
        <v>96.8</v>
      </c>
      <c r="X4959" s="2">
        <v>72.600000000000009</v>
      </c>
      <c r="Y4959" s="2">
        <v>0.43559999999999999</v>
      </c>
      <c r="Z4959" s="6">
        <v>46202</v>
      </c>
    </row>
    <row r="4960" spans="1:26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8" t="str">
        <f>IF(Table5[[#This Row],[Company Code]]&lt;&gt;"",Table5[[#This Row],[Contact Email]],"")</f>
        <v/>
      </c>
      <c r="M4960" s="2"/>
      <c r="N4960" s="9" t="str">
        <f>IF(IF(COUNTIF($S$2:S4960,S4960)=1,P4960,"")=1,COUNTIF($O$2:O4960,O4960),IF(COUNTIF($S$2:S4960,S4960)=1,P4960,""))</f>
        <v/>
      </c>
      <c r="O4960" s="9" t="str">
        <f>IF(COUNTIF($S$2:S4960,S4960)=1,P4960,"")</f>
        <v/>
      </c>
      <c r="P4960" s="9">
        <f>COUNTIF($S$2:S4960,S4960)</f>
        <v>89</v>
      </c>
      <c r="Q4960" s="2" t="s">
        <v>117</v>
      </c>
      <c r="R4960" s="2" t="s">
        <v>5079</v>
      </c>
      <c r="S4960" s="2" t="s">
        <v>84</v>
      </c>
      <c r="T4960" s="2">
        <v>48</v>
      </c>
      <c r="U4960" s="2">
        <v>12</v>
      </c>
      <c r="V4960" s="2">
        <v>4</v>
      </c>
      <c r="W4960" s="2">
        <v>35.200000000000003</v>
      </c>
      <c r="X4960" s="2">
        <v>26.400000000000002</v>
      </c>
      <c r="Y4960" s="2">
        <v>0.15839999999999999</v>
      </c>
      <c r="Z4960" s="6">
        <v>46202</v>
      </c>
    </row>
    <row r="4961" spans="1:26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8" t="str">
        <f>IF(Table5[[#This Row],[Company Code]]&lt;&gt;"",Table5[[#This Row],[Contact Email]],"")</f>
        <v/>
      </c>
      <c r="M4961" s="2"/>
      <c r="N4961" s="9" t="str">
        <f>IF(IF(COUNTIF($S$2:S4961,S4961)=1,P4961,"")=1,COUNTIF($O$2:O4961,O4961),IF(COUNTIF($S$2:S4961,S4961)=1,P4961,""))</f>
        <v/>
      </c>
      <c r="O4961" s="9" t="str">
        <f>IF(COUNTIF($S$2:S4961,S4961)=1,P4961,"")</f>
        <v/>
      </c>
      <c r="P4961" s="9">
        <f>COUNTIF($S$2:S4961,S4961)</f>
        <v>90</v>
      </c>
      <c r="Q4961" s="2" t="s">
        <v>117</v>
      </c>
      <c r="R4961" s="2" t="s">
        <v>5080</v>
      </c>
      <c r="S4961" s="2" t="s">
        <v>84</v>
      </c>
      <c r="T4961" s="2">
        <v>24</v>
      </c>
      <c r="U4961" s="2">
        <v>12</v>
      </c>
      <c r="V4961" s="2">
        <v>2</v>
      </c>
      <c r="W4961" s="2">
        <v>17.600000000000001</v>
      </c>
      <c r="X4961" s="2">
        <v>13.200000000000001</v>
      </c>
      <c r="Y4961" s="2">
        <v>7.9199999999999993E-2</v>
      </c>
      <c r="Z4961" s="6">
        <v>46202</v>
      </c>
    </row>
    <row r="4962" spans="1:26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8" t="str">
        <f>IF(Table5[[#This Row],[Company Code]]&lt;&gt;"",Table5[[#This Row],[Contact Email]],"")</f>
        <v/>
      </c>
      <c r="M4962" s="2"/>
      <c r="N4962" s="9" t="str">
        <f>IF(IF(COUNTIF($S$2:S4962,S4962)=1,P4962,"")=1,COUNTIF($O$2:O4962,O4962),IF(COUNTIF($S$2:S4962,S4962)=1,P4962,""))</f>
        <v/>
      </c>
      <c r="O4962" s="9" t="str">
        <f>IF(COUNTIF($S$2:S4962,S4962)=1,P4962,"")</f>
        <v/>
      </c>
      <c r="P4962" s="9">
        <f>COUNTIF($S$2:S4962,S4962)</f>
        <v>91</v>
      </c>
      <c r="Q4962" s="2" t="s">
        <v>117</v>
      </c>
      <c r="R4962" s="2" t="s">
        <v>5081</v>
      </c>
      <c r="S4962" s="2" t="s">
        <v>84</v>
      </c>
      <c r="T4962" s="2">
        <v>36</v>
      </c>
      <c r="U4962" s="2">
        <v>12</v>
      </c>
      <c r="V4962" s="2">
        <v>3</v>
      </c>
      <c r="W4962" s="2">
        <v>26.400000000000002</v>
      </c>
      <c r="X4962" s="2">
        <v>19.8</v>
      </c>
      <c r="Y4962" s="2">
        <v>0.1188</v>
      </c>
      <c r="Z4962" s="6">
        <v>46202</v>
      </c>
    </row>
    <row r="4963" spans="1:26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8" t="str">
        <f>IF(Table5[[#This Row],[Company Code]]&lt;&gt;"",Table5[[#This Row],[Contact Email]],"")</f>
        <v/>
      </c>
      <c r="M4963" s="2"/>
      <c r="N4963" s="9" t="str">
        <f>IF(IF(COUNTIF($S$2:S4963,S4963)=1,P4963,"")=1,COUNTIF($O$2:O4963,O4963),IF(COUNTIF($S$2:S4963,S4963)=1,P4963,""))</f>
        <v/>
      </c>
      <c r="O4963" s="9" t="str">
        <f>IF(COUNTIF($S$2:S4963,S4963)=1,P4963,"")</f>
        <v/>
      </c>
      <c r="P4963" s="9">
        <f>COUNTIF($S$2:S4963,S4963)</f>
        <v>92</v>
      </c>
      <c r="Q4963" s="2" t="s">
        <v>117</v>
      </c>
      <c r="R4963" s="2" t="s">
        <v>5082</v>
      </c>
      <c r="S4963" s="2" t="s">
        <v>84</v>
      </c>
      <c r="T4963" s="2">
        <v>12</v>
      </c>
      <c r="U4963" s="2">
        <v>12</v>
      </c>
      <c r="V4963" s="2">
        <v>1</v>
      </c>
      <c r="W4963" s="2">
        <v>8.8000000000000007</v>
      </c>
      <c r="X4963" s="2">
        <v>6.6000000000000005</v>
      </c>
      <c r="Y4963" s="2">
        <v>3.9599999999999996E-2</v>
      </c>
      <c r="Z4963" s="6">
        <v>46202</v>
      </c>
    </row>
    <row r="4964" spans="1:26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8" t="str">
        <f>IF(Table5[[#This Row],[Company Code]]&lt;&gt;"",Table5[[#This Row],[Contact Email]],"")</f>
        <v/>
      </c>
      <c r="M4964" s="2"/>
      <c r="N4964" s="9" t="str">
        <f>IF(IF(COUNTIF($S$2:S4964,S4964)=1,P4964,"")=1,COUNTIF($O$2:O4964,O4964),IF(COUNTIF($S$2:S4964,S4964)=1,P4964,""))</f>
        <v/>
      </c>
      <c r="O4964" s="9" t="str">
        <f>IF(COUNTIF($S$2:S4964,S4964)=1,P4964,"")</f>
        <v/>
      </c>
      <c r="P4964" s="9">
        <f>COUNTIF($S$2:S4964,S4964)</f>
        <v>93</v>
      </c>
      <c r="Q4964" s="2" t="s">
        <v>117</v>
      </c>
      <c r="R4964" s="2" t="s">
        <v>5083</v>
      </c>
      <c r="S4964" s="2" t="s">
        <v>84</v>
      </c>
      <c r="T4964" s="2">
        <v>60</v>
      </c>
      <c r="U4964" s="2">
        <v>12</v>
      </c>
      <c r="V4964" s="2">
        <v>5</v>
      </c>
      <c r="W4964" s="2">
        <v>44</v>
      </c>
      <c r="X4964" s="2">
        <v>33</v>
      </c>
      <c r="Y4964" s="2">
        <v>0.19800000000000001</v>
      </c>
      <c r="Z4964" s="6">
        <v>46202</v>
      </c>
    </row>
    <row r="4965" spans="1:26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8" t="str">
        <f>IF(Table5[[#This Row],[Company Code]]&lt;&gt;"",Table5[[#This Row],[Contact Email]],"")</f>
        <v/>
      </c>
      <c r="M4965" s="2"/>
      <c r="N4965" s="9" t="str">
        <f>IF(IF(COUNTIF($S$2:S4965,S4965)=1,P4965,"")=1,COUNTIF($O$2:O4965,O4965),IF(COUNTIF($S$2:S4965,S4965)=1,P4965,""))</f>
        <v/>
      </c>
      <c r="O4965" s="9" t="str">
        <f>IF(COUNTIF($S$2:S4965,S4965)=1,P4965,"")</f>
        <v/>
      </c>
      <c r="P4965" s="9">
        <f>COUNTIF($S$2:S4965,S4965)</f>
        <v>94</v>
      </c>
      <c r="Q4965" s="2" t="s">
        <v>117</v>
      </c>
      <c r="R4965" s="2" t="s">
        <v>5084</v>
      </c>
      <c r="S4965" s="2" t="s">
        <v>84</v>
      </c>
      <c r="T4965" s="2">
        <v>24</v>
      </c>
      <c r="U4965" s="2">
        <v>12</v>
      </c>
      <c r="V4965" s="2">
        <v>2</v>
      </c>
      <c r="W4965" s="2">
        <v>17.600000000000001</v>
      </c>
      <c r="X4965" s="2">
        <v>13.200000000000001</v>
      </c>
      <c r="Y4965" s="2">
        <v>7.9199999999999993E-2</v>
      </c>
      <c r="Z4965" s="6">
        <v>46202</v>
      </c>
    </row>
    <row r="4966" spans="1:26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8" t="str">
        <f>IF(Table5[[#This Row],[Company Code]]&lt;&gt;"",Table5[[#This Row],[Contact Email]],"")</f>
        <v/>
      </c>
      <c r="M4966" s="2"/>
      <c r="N4966" s="9" t="str">
        <f>IF(IF(COUNTIF($S$2:S4966,S4966)=1,P4966,"")=1,COUNTIF($O$2:O4966,O4966),IF(COUNTIF($S$2:S4966,S4966)=1,P4966,""))</f>
        <v/>
      </c>
      <c r="O4966" s="9" t="str">
        <f>IF(COUNTIF($S$2:S4966,S4966)=1,P4966,"")</f>
        <v/>
      </c>
      <c r="P4966" s="9">
        <f>COUNTIF($S$2:S4966,S4966)</f>
        <v>95</v>
      </c>
      <c r="Q4966" s="2" t="s">
        <v>117</v>
      </c>
      <c r="R4966" s="2" t="s">
        <v>5085</v>
      </c>
      <c r="S4966" s="2" t="s">
        <v>84</v>
      </c>
      <c r="T4966" s="2">
        <v>24</v>
      </c>
      <c r="U4966" s="2">
        <v>12</v>
      </c>
      <c r="V4966" s="2">
        <v>2</v>
      </c>
      <c r="W4966" s="2">
        <v>17.600000000000001</v>
      </c>
      <c r="X4966" s="2">
        <v>13.200000000000001</v>
      </c>
      <c r="Y4966" s="2">
        <v>7.9199999999999993E-2</v>
      </c>
      <c r="Z4966" s="6">
        <v>46202</v>
      </c>
    </row>
    <row r="4967" spans="1:26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8" t="str">
        <f>IF(Table5[[#This Row],[Company Code]]&lt;&gt;"",Table5[[#This Row],[Contact Email]],"")</f>
        <v/>
      </c>
      <c r="M4967" s="2"/>
      <c r="N4967" s="9" t="str">
        <f>IF(IF(COUNTIF($S$2:S4967,S4967)=1,P4967,"")=1,COUNTIF($O$2:O4967,O4967),IF(COUNTIF($S$2:S4967,S4967)=1,P4967,""))</f>
        <v/>
      </c>
      <c r="O4967" s="9" t="str">
        <f>IF(COUNTIF($S$2:S4967,S4967)=1,P4967,"")</f>
        <v/>
      </c>
      <c r="P4967" s="9">
        <f>COUNTIF($S$2:S4967,S4967)</f>
        <v>96</v>
      </c>
      <c r="Q4967" s="2" t="s">
        <v>117</v>
      </c>
      <c r="R4967" s="2" t="s">
        <v>5086</v>
      </c>
      <c r="S4967" s="2" t="s">
        <v>84</v>
      </c>
      <c r="T4967" s="2">
        <v>12</v>
      </c>
      <c r="U4967" s="2">
        <v>12</v>
      </c>
      <c r="V4967" s="2">
        <v>1</v>
      </c>
      <c r="W4967" s="2">
        <v>8.8000000000000007</v>
      </c>
      <c r="X4967" s="2">
        <v>6.6000000000000005</v>
      </c>
      <c r="Y4967" s="2">
        <v>3.9599999999999996E-2</v>
      </c>
      <c r="Z4967" s="6">
        <v>46202</v>
      </c>
    </row>
    <row r="4968" spans="1:26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8" t="str">
        <f>IF(Table5[[#This Row],[Company Code]]&lt;&gt;"",Table5[[#This Row],[Contact Email]],"")</f>
        <v/>
      </c>
      <c r="M4968" s="2"/>
      <c r="N4968" s="9" t="str">
        <f>IF(IF(COUNTIF($S$2:S4968,S4968)=1,P4968,"")=1,COUNTIF($O$2:O4968,O4968),IF(COUNTIF($S$2:S4968,S4968)=1,P4968,""))</f>
        <v/>
      </c>
      <c r="O4968" s="9" t="str">
        <f>IF(COUNTIF($S$2:S4968,S4968)=1,P4968,"")</f>
        <v/>
      </c>
      <c r="P4968" s="9">
        <f>COUNTIF($S$2:S4968,S4968)</f>
        <v>97</v>
      </c>
      <c r="Q4968" s="2" t="s">
        <v>117</v>
      </c>
      <c r="R4968" s="2" t="s">
        <v>5087</v>
      </c>
      <c r="S4968" s="2" t="s">
        <v>84</v>
      </c>
      <c r="T4968" s="2">
        <v>24</v>
      </c>
      <c r="U4968" s="2">
        <v>12</v>
      </c>
      <c r="V4968" s="2">
        <v>2</v>
      </c>
      <c r="W4968" s="2">
        <v>17.600000000000001</v>
      </c>
      <c r="X4968" s="2">
        <v>13.200000000000001</v>
      </c>
      <c r="Y4968" s="2">
        <v>7.9199999999999993E-2</v>
      </c>
      <c r="Z4968" s="6">
        <v>46202</v>
      </c>
    </row>
    <row r="4969" spans="1:26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8" t="str">
        <f>IF(Table5[[#This Row],[Company Code]]&lt;&gt;"",Table5[[#This Row],[Contact Email]],"")</f>
        <v/>
      </c>
      <c r="M4969" s="2"/>
      <c r="N4969" s="9" t="str">
        <f>IF(IF(COUNTIF($S$2:S4969,S4969)=1,P4969,"")=1,COUNTIF($O$2:O4969,O4969),IF(COUNTIF($S$2:S4969,S4969)=1,P4969,""))</f>
        <v/>
      </c>
      <c r="O4969" s="9" t="str">
        <f>IF(COUNTIF($S$2:S4969,S4969)=1,P4969,"")</f>
        <v/>
      </c>
      <c r="P4969" s="9">
        <f>COUNTIF($S$2:S4969,S4969)</f>
        <v>98</v>
      </c>
      <c r="Q4969" s="2" t="s">
        <v>117</v>
      </c>
      <c r="R4969" s="2" t="s">
        <v>5088</v>
      </c>
      <c r="S4969" s="2" t="s">
        <v>84</v>
      </c>
      <c r="T4969" s="2">
        <v>24</v>
      </c>
      <c r="U4969" s="2">
        <v>12</v>
      </c>
      <c r="V4969" s="2">
        <v>2</v>
      </c>
      <c r="W4969" s="2">
        <v>17.600000000000001</v>
      </c>
      <c r="X4969" s="2">
        <v>13.200000000000001</v>
      </c>
      <c r="Y4969" s="2">
        <v>7.9199999999999993E-2</v>
      </c>
      <c r="Z4969" s="6">
        <v>46202</v>
      </c>
    </row>
    <row r="4970" spans="1:26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8" t="str">
        <f>IF(Table5[[#This Row],[Company Code]]&lt;&gt;"",Table5[[#This Row],[Contact Email]],"")</f>
        <v/>
      </c>
      <c r="M4970" s="2"/>
      <c r="N4970" s="9" t="str">
        <f>IF(IF(COUNTIF($S$2:S4970,S4970)=1,P4970,"")=1,COUNTIF($O$2:O4970,O4970),IF(COUNTIF($S$2:S4970,S4970)=1,P4970,""))</f>
        <v/>
      </c>
      <c r="O4970" s="9" t="str">
        <f>IF(COUNTIF($S$2:S4970,S4970)=1,P4970,"")</f>
        <v/>
      </c>
      <c r="P4970" s="9">
        <f>COUNTIF($S$2:S4970,S4970)</f>
        <v>99</v>
      </c>
      <c r="Q4970" s="2" t="s">
        <v>117</v>
      </c>
      <c r="R4970" s="2" t="s">
        <v>5089</v>
      </c>
      <c r="S4970" s="2" t="s">
        <v>84</v>
      </c>
      <c r="T4970" s="2">
        <v>60</v>
      </c>
      <c r="U4970" s="2">
        <v>12</v>
      </c>
      <c r="V4970" s="2">
        <v>5</v>
      </c>
      <c r="W4970" s="2">
        <v>44</v>
      </c>
      <c r="X4970" s="2">
        <v>33</v>
      </c>
      <c r="Y4970" s="2">
        <v>0.19800000000000001</v>
      </c>
      <c r="Z4970" s="6">
        <v>46202</v>
      </c>
    </row>
    <row r="4971" spans="1:26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8" t="str">
        <f>IF(Table5[[#This Row],[Company Code]]&lt;&gt;"",Table5[[#This Row],[Contact Email]],"")</f>
        <v/>
      </c>
      <c r="M4971" s="2"/>
      <c r="N4971" s="9" t="str">
        <f>IF(IF(COUNTIF($S$2:S4971,S4971)=1,P4971,"")=1,COUNTIF($O$2:O4971,O4971),IF(COUNTIF($S$2:S4971,S4971)=1,P4971,""))</f>
        <v/>
      </c>
      <c r="O4971" s="9" t="str">
        <f>IF(COUNTIF($S$2:S4971,S4971)=1,P4971,"")</f>
        <v/>
      </c>
      <c r="P4971" s="9">
        <f>COUNTIF($S$2:S4971,S4971)</f>
        <v>100</v>
      </c>
      <c r="Q4971" s="2" t="s">
        <v>117</v>
      </c>
      <c r="R4971" s="2" t="s">
        <v>5090</v>
      </c>
      <c r="S4971" s="2" t="s">
        <v>84</v>
      </c>
      <c r="T4971" s="2">
        <v>36</v>
      </c>
      <c r="U4971" s="2">
        <v>12</v>
      </c>
      <c r="V4971" s="2">
        <v>3</v>
      </c>
      <c r="W4971" s="2">
        <v>26.400000000000002</v>
      </c>
      <c r="X4971" s="2">
        <v>19.8</v>
      </c>
      <c r="Y4971" s="2">
        <v>0.1188</v>
      </c>
      <c r="Z4971" s="6">
        <v>46202</v>
      </c>
    </row>
    <row r="4972" spans="1:26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8" t="str">
        <f>IF(Table5[[#This Row],[Company Code]]&lt;&gt;"",Table5[[#This Row],[Contact Email]],"")</f>
        <v/>
      </c>
      <c r="M4972" s="2"/>
      <c r="N4972" s="9" t="str">
        <f>IF(IF(COUNTIF($S$2:S4972,S4972)=1,P4972,"")=1,COUNTIF($O$2:O4972,O4972),IF(COUNTIF($S$2:S4972,S4972)=1,P4972,""))</f>
        <v/>
      </c>
      <c r="O4972" s="9" t="str">
        <f>IF(COUNTIF($S$2:S4972,S4972)=1,P4972,"")</f>
        <v/>
      </c>
      <c r="P4972" s="9">
        <f>COUNTIF($S$2:S4972,S4972)</f>
        <v>101</v>
      </c>
      <c r="Q4972" s="2" t="s">
        <v>117</v>
      </c>
      <c r="R4972" s="2" t="s">
        <v>5091</v>
      </c>
      <c r="S4972" s="2" t="s">
        <v>84</v>
      </c>
      <c r="T4972" s="2">
        <v>48</v>
      </c>
      <c r="U4972" s="2">
        <v>12</v>
      </c>
      <c r="V4972" s="2">
        <v>4</v>
      </c>
      <c r="W4972" s="2">
        <v>35.200000000000003</v>
      </c>
      <c r="X4972" s="2">
        <v>26.400000000000002</v>
      </c>
      <c r="Y4972" s="2">
        <v>0.15839999999999999</v>
      </c>
      <c r="Z4972" s="6">
        <v>46202</v>
      </c>
    </row>
    <row r="4973" spans="1:26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8" t="str">
        <f>IF(Table5[[#This Row],[Company Code]]&lt;&gt;"",Table5[[#This Row],[Contact Email]],"")</f>
        <v/>
      </c>
      <c r="M4973" s="2"/>
      <c r="N4973" s="9" t="str">
        <f>IF(IF(COUNTIF($S$2:S4973,S4973)=1,P4973,"")=1,COUNTIF($O$2:O4973,O4973),IF(COUNTIF($S$2:S4973,S4973)=1,P4973,""))</f>
        <v/>
      </c>
      <c r="O4973" s="9" t="str">
        <f>IF(COUNTIF($S$2:S4973,S4973)=1,P4973,"")</f>
        <v/>
      </c>
      <c r="P4973" s="9">
        <f>COUNTIF($S$2:S4973,S4973)</f>
        <v>102</v>
      </c>
      <c r="Q4973" s="2" t="s">
        <v>117</v>
      </c>
      <c r="R4973" s="2" t="s">
        <v>5092</v>
      </c>
      <c r="S4973" s="2" t="s">
        <v>84</v>
      </c>
      <c r="T4973" s="2">
        <v>120</v>
      </c>
      <c r="U4973" s="2">
        <v>12</v>
      </c>
      <c r="V4973" s="2">
        <v>10</v>
      </c>
      <c r="W4973" s="2">
        <v>88</v>
      </c>
      <c r="X4973" s="2">
        <v>66</v>
      </c>
      <c r="Y4973" s="2">
        <v>0.39600000000000002</v>
      </c>
      <c r="Z4973" s="6">
        <v>46202</v>
      </c>
    </row>
    <row r="4974" spans="1:26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8" t="str">
        <f>IF(Table5[[#This Row],[Company Code]]&lt;&gt;"",Table5[[#This Row],[Contact Email]],"")</f>
        <v/>
      </c>
      <c r="M4974" s="2"/>
      <c r="N4974" s="9" t="str">
        <f>IF(IF(COUNTIF($S$2:S4974,S4974)=1,P4974,"")=1,COUNTIF($O$2:O4974,O4974),IF(COUNTIF($S$2:S4974,S4974)=1,P4974,""))</f>
        <v/>
      </c>
      <c r="O4974" s="9" t="str">
        <f>IF(COUNTIF($S$2:S4974,S4974)=1,P4974,"")</f>
        <v/>
      </c>
      <c r="P4974" s="9">
        <f>COUNTIF($S$2:S4974,S4974)</f>
        <v>103</v>
      </c>
      <c r="Q4974" s="2" t="s">
        <v>117</v>
      </c>
      <c r="R4974" s="2" t="s">
        <v>5093</v>
      </c>
      <c r="S4974" s="2" t="s">
        <v>84</v>
      </c>
      <c r="T4974" s="2">
        <v>48</v>
      </c>
      <c r="U4974" s="2">
        <v>12</v>
      </c>
      <c r="V4974" s="2">
        <v>4</v>
      </c>
      <c r="W4974" s="2">
        <v>35.200000000000003</v>
      </c>
      <c r="X4974" s="2">
        <v>26.400000000000002</v>
      </c>
      <c r="Y4974" s="2">
        <v>0.15839999999999999</v>
      </c>
      <c r="Z4974" s="6">
        <v>46202</v>
      </c>
    </row>
    <row r="4975" spans="1:26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8" t="str">
        <f>IF(Table5[[#This Row],[Company Code]]&lt;&gt;"",Table5[[#This Row],[Contact Email]],"")</f>
        <v/>
      </c>
      <c r="M4975" s="2"/>
      <c r="N4975" s="9" t="str">
        <f>IF(IF(COUNTIF($S$2:S4975,S4975)=1,P4975,"")=1,COUNTIF($O$2:O4975,O4975),IF(COUNTIF($S$2:S4975,S4975)=1,P4975,""))</f>
        <v/>
      </c>
      <c r="O4975" s="9" t="str">
        <f>IF(COUNTIF($S$2:S4975,S4975)=1,P4975,"")</f>
        <v/>
      </c>
      <c r="P4975" s="9">
        <f>COUNTIF($S$2:S4975,S4975)</f>
        <v>104</v>
      </c>
      <c r="Q4975" s="2" t="s">
        <v>117</v>
      </c>
      <c r="R4975" s="2" t="s">
        <v>5094</v>
      </c>
      <c r="S4975" s="2" t="s">
        <v>84</v>
      </c>
      <c r="T4975" s="2">
        <v>48</v>
      </c>
      <c r="U4975" s="2">
        <v>12</v>
      </c>
      <c r="V4975" s="2">
        <v>4</v>
      </c>
      <c r="W4975" s="2">
        <v>35.200000000000003</v>
      </c>
      <c r="X4975" s="2">
        <v>26.400000000000002</v>
      </c>
      <c r="Y4975" s="2">
        <v>0.15839999999999999</v>
      </c>
      <c r="Z4975" s="6">
        <v>46202</v>
      </c>
    </row>
    <row r="4976" spans="1:26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8" t="str">
        <f>IF(Table5[[#This Row],[Company Code]]&lt;&gt;"",Table5[[#This Row],[Contact Email]],"")</f>
        <v/>
      </c>
      <c r="M4976" s="2"/>
      <c r="N4976" s="9" t="str">
        <f>IF(IF(COUNTIF($S$2:S4976,S4976)=1,P4976,"")=1,COUNTIF($O$2:O4976,O4976),IF(COUNTIF($S$2:S4976,S4976)=1,P4976,""))</f>
        <v/>
      </c>
      <c r="O4976" s="9" t="str">
        <f>IF(COUNTIF($S$2:S4976,S4976)=1,P4976,"")</f>
        <v/>
      </c>
      <c r="P4976" s="9">
        <f>COUNTIF($S$2:S4976,S4976)</f>
        <v>105</v>
      </c>
      <c r="Q4976" s="2" t="s">
        <v>117</v>
      </c>
      <c r="R4976" s="2" t="s">
        <v>5095</v>
      </c>
      <c r="S4976" s="2" t="s">
        <v>84</v>
      </c>
      <c r="T4976" s="2">
        <v>36</v>
      </c>
      <c r="U4976" s="2">
        <v>12</v>
      </c>
      <c r="V4976" s="2">
        <v>3</v>
      </c>
      <c r="W4976" s="2">
        <v>26.400000000000002</v>
      </c>
      <c r="X4976" s="2">
        <v>19.8</v>
      </c>
      <c r="Y4976" s="2">
        <v>0.1188</v>
      </c>
      <c r="Z4976" s="6">
        <v>46202</v>
      </c>
    </row>
    <row r="4977" spans="1:26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8" t="str">
        <f>IF(Table5[[#This Row],[Company Code]]&lt;&gt;"",Table5[[#This Row],[Contact Email]],"")</f>
        <v/>
      </c>
      <c r="M4977" s="2"/>
      <c r="N4977" s="9" t="str">
        <f>IF(IF(COUNTIF($S$2:S4977,S4977)=1,P4977,"")=1,COUNTIF($O$2:O4977,O4977),IF(COUNTIF($S$2:S4977,S4977)=1,P4977,""))</f>
        <v/>
      </c>
      <c r="O4977" s="9" t="str">
        <f>IF(COUNTIF($S$2:S4977,S4977)=1,P4977,"")</f>
        <v/>
      </c>
      <c r="P4977" s="9">
        <f>COUNTIF($S$2:S4977,S4977)</f>
        <v>106</v>
      </c>
      <c r="Q4977" s="2" t="s">
        <v>117</v>
      </c>
      <c r="R4977" s="2" t="s">
        <v>5096</v>
      </c>
      <c r="S4977" s="2" t="s">
        <v>84</v>
      </c>
      <c r="T4977" s="2">
        <v>24</v>
      </c>
      <c r="U4977" s="2">
        <v>12</v>
      </c>
      <c r="V4977" s="2">
        <v>2</v>
      </c>
      <c r="W4977" s="2">
        <v>17.600000000000001</v>
      </c>
      <c r="X4977" s="2">
        <v>13.200000000000001</v>
      </c>
      <c r="Y4977" s="2">
        <v>7.9199999999999993E-2</v>
      </c>
      <c r="Z4977" s="6">
        <v>46202</v>
      </c>
    </row>
    <row r="4978" spans="1:26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8" t="str">
        <f>IF(Table5[[#This Row],[Company Code]]&lt;&gt;"",Table5[[#This Row],[Contact Email]],"")</f>
        <v/>
      </c>
      <c r="M4978" s="2"/>
      <c r="N4978" s="9" t="str">
        <f>IF(IF(COUNTIF($S$2:S4978,S4978)=1,P4978,"")=1,COUNTIF($O$2:O4978,O4978),IF(COUNTIF($S$2:S4978,S4978)=1,P4978,""))</f>
        <v/>
      </c>
      <c r="O4978" s="9" t="str">
        <f>IF(COUNTIF($S$2:S4978,S4978)=1,P4978,"")</f>
        <v/>
      </c>
      <c r="P4978" s="9">
        <f>COUNTIF($S$2:S4978,S4978)</f>
        <v>107</v>
      </c>
      <c r="Q4978" s="2" t="s">
        <v>117</v>
      </c>
      <c r="R4978" s="2" t="s">
        <v>5097</v>
      </c>
      <c r="S4978" s="2" t="s">
        <v>84</v>
      </c>
      <c r="T4978" s="2">
        <v>24</v>
      </c>
      <c r="U4978" s="2">
        <v>12</v>
      </c>
      <c r="V4978" s="2">
        <v>2</v>
      </c>
      <c r="W4978" s="2">
        <v>17.600000000000001</v>
      </c>
      <c r="X4978" s="2">
        <v>13.200000000000001</v>
      </c>
      <c r="Y4978" s="2">
        <v>7.9199999999999993E-2</v>
      </c>
      <c r="Z4978" s="6">
        <v>46202</v>
      </c>
    </row>
    <row r="4979" spans="1:26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8" t="str">
        <f>IF(Table5[[#This Row],[Company Code]]&lt;&gt;"",Table5[[#This Row],[Contact Email]],"")</f>
        <v/>
      </c>
      <c r="M4979" s="2"/>
      <c r="N4979" s="9" t="str">
        <f>IF(IF(COUNTIF($S$2:S4979,S4979)=1,P4979,"")=1,COUNTIF($O$2:O4979,O4979),IF(COUNTIF($S$2:S4979,S4979)=1,P4979,""))</f>
        <v/>
      </c>
      <c r="O4979" s="9" t="str">
        <f>IF(COUNTIF($S$2:S4979,S4979)=1,P4979,"")</f>
        <v/>
      </c>
      <c r="P4979" s="9">
        <f>COUNTIF($S$2:S4979,S4979)</f>
        <v>108</v>
      </c>
      <c r="Q4979" s="2" t="s">
        <v>117</v>
      </c>
      <c r="R4979" s="2" t="s">
        <v>5098</v>
      </c>
      <c r="S4979" s="2" t="s">
        <v>84</v>
      </c>
      <c r="T4979" s="2">
        <v>24</v>
      </c>
      <c r="U4979" s="2">
        <v>12</v>
      </c>
      <c r="V4979" s="2">
        <v>2</v>
      </c>
      <c r="W4979" s="2">
        <v>17.600000000000001</v>
      </c>
      <c r="X4979" s="2">
        <v>13.200000000000001</v>
      </c>
      <c r="Y4979" s="2">
        <v>7.9199999999999993E-2</v>
      </c>
      <c r="Z4979" s="6">
        <v>46202</v>
      </c>
    </row>
    <row r="4980" spans="1:26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8" t="str">
        <f>IF(Table5[[#This Row],[Company Code]]&lt;&gt;"",Table5[[#This Row],[Contact Email]],"")</f>
        <v/>
      </c>
      <c r="M4980" s="2"/>
      <c r="N4980" s="9" t="str">
        <f>IF(IF(COUNTIF($S$2:S4980,S4980)=1,P4980,"")=1,COUNTIF($O$2:O4980,O4980),IF(COUNTIF($S$2:S4980,S4980)=1,P4980,""))</f>
        <v/>
      </c>
      <c r="O4980" s="9" t="str">
        <f>IF(COUNTIF($S$2:S4980,S4980)=1,P4980,"")</f>
        <v/>
      </c>
      <c r="P4980" s="9">
        <f>COUNTIF($S$2:S4980,S4980)</f>
        <v>109</v>
      </c>
      <c r="Q4980" s="2" t="s">
        <v>117</v>
      </c>
      <c r="R4980" s="2" t="s">
        <v>5099</v>
      </c>
      <c r="S4980" s="2" t="s">
        <v>84</v>
      </c>
      <c r="T4980" s="2">
        <v>24</v>
      </c>
      <c r="U4980" s="2">
        <v>12</v>
      </c>
      <c r="V4980" s="2">
        <v>2</v>
      </c>
      <c r="W4980" s="2">
        <v>17.600000000000001</v>
      </c>
      <c r="X4980" s="2">
        <v>13.200000000000001</v>
      </c>
      <c r="Y4980" s="2">
        <v>7.9199999999999993E-2</v>
      </c>
      <c r="Z4980" s="6">
        <v>46202</v>
      </c>
    </row>
    <row r="4981" spans="1:26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8" t="str">
        <f>IF(Table5[[#This Row],[Company Code]]&lt;&gt;"",Table5[[#This Row],[Contact Email]],"")</f>
        <v/>
      </c>
      <c r="M4981" s="2"/>
      <c r="N4981" s="9" t="str">
        <f>IF(IF(COUNTIF($S$2:S4981,S4981)=1,P4981,"")=1,COUNTIF($O$2:O4981,O4981),IF(COUNTIF($S$2:S4981,S4981)=1,P4981,""))</f>
        <v/>
      </c>
      <c r="O4981" s="9" t="str">
        <f>IF(COUNTIF($S$2:S4981,S4981)=1,P4981,"")</f>
        <v/>
      </c>
      <c r="P4981" s="9">
        <f>COUNTIF($S$2:S4981,S4981)</f>
        <v>110</v>
      </c>
      <c r="Q4981" s="2" t="s">
        <v>117</v>
      </c>
      <c r="R4981" s="2" t="s">
        <v>5100</v>
      </c>
      <c r="S4981" s="2" t="s">
        <v>84</v>
      </c>
      <c r="T4981" s="2">
        <v>60</v>
      </c>
      <c r="U4981" s="2">
        <v>12</v>
      </c>
      <c r="V4981" s="2">
        <v>5</v>
      </c>
      <c r="W4981" s="2">
        <v>44</v>
      </c>
      <c r="X4981" s="2">
        <v>33</v>
      </c>
      <c r="Y4981" s="2">
        <v>0.19800000000000001</v>
      </c>
      <c r="Z4981" s="6">
        <v>46202</v>
      </c>
    </row>
    <row r="4982" spans="1:26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8" t="str">
        <f>IF(Table5[[#This Row],[Company Code]]&lt;&gt;"",Table5[[#This Row],[Contact Email]],"")</f>
        <v/>
      </c>
      <c r="M4982" s="2"/>
      <c r="N4982" s="9" t="str">
        <f>IF(IF(COUNTIF($S$2:S4982,S4982)=1,P4982,"")=1,COUNTIF($O$2:O4982,O4982),IF(COUNTIF($S$2:S4982,S4982)=1,P4982,""))</f>
        <v/>
      </c>
      <c r="O4982" s="9" t="str">
        <f>IF(COUNTIF($S$2:S4982,S4982)=1,P4982,"")</f>
        <v/>
      </c>
      <c r="P4982" s="9">
        <f>COUNTIF($S$2:S4982,S4982)</f>
        <v>111</v>
      </c>
      <c r="Q4982" s="2" t="s">
        <v>117</v>
      </c>
      <c r="R4982" s="2" t="s">
        <v>5101</v>
      </c>
      <c r="S4982" s="2" t="s">
        <v>84</v>
      </c>
      <c r="T4982" s="2">
        <v>60</v>
      </c>
      <c r="U4982" s="2">
        <v>12</v>
      </c>
      <c r="V4982" s="2">
        <v>5</v>
      </c>
      <c r="W4982" s="2">
        <v>44</v>
      </c>
      <c r="X4982" s="2">
        <v>33</v>
      </c>
      <c r="Y4982" s="2">
        <v>0.19800000000000001</v>
      </c>
      <c r="Z4982" s="6">
        <v>46202</v>
      </c>
    </row>
    <row r="4983" spans="1:26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8" t="str">
        <f>IF(Table5[[#This Row],[Company Code]]&lt;&gt;"",Table5[[#This Row],[Contact Email]],"")</f>
        <v/>
      </c>
      <c r="M4983" s="2"/>
      <c r="N4983" s="9" t="str">
        <f>IF(IF(COUNTIF($S$2:S4983,S4983)=1,P4983,"")=1,COUNTIF($O$2:O4983,O4983),IF(COUNTIF($S$2:S4983,S4983)=1,P4983,""))</f>
        <v/>
      </c>
      <c r="O4983" s="9" t="str">
        <f>IF(COUNTIF($S$2:S4983,S4983)=1,P4983,"")</f>
        <v/>
      </c>
      <c r="P4983" s="9">
        <f>COUNTIF($S$2:S4983,S4983)</f>
        <v>112</v>
      </c>
      <c r="Q4983" s="2" t="s">
        <v>117</v>
      </c>
      <c r="R4983" s="2" t="s">
        <v>5102</v>
      </c>
      <c r="S4983" s="2" t="s">
        <v>84</v>
      </c>
      <c r="T4983" s="2">
        <v>84</v>
      </c>
      <c r="U4983" s="2">
        <v>12</v>
      </c>
      <c r="V4983" s="2">
        <v>7</v>
      </c>
      <c r="W4983" s="2">
        <v>61.6</v>
      </c>
      <c r="X4983" s="2">
        <v>46.2</v>
      </c>
      <c r="Y4983" s="2">
        <v>0.2772</v>
      </c>
      <c r="Z4983" s="6">
        <v>46202</v>
      </c>
    </row>
    <row r="4984" spans="1:26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8" t="str">
        <f>IF(Table5[[#This Row],[Company Code]]&lt;&gt;"",Table5[[#This Row],[Contact Email]],"")</f>
        <v/>
      </c>
      <c r="M4984" s="2"/>
      <c r="N4984" s="9" t="str">
        <f>IF(IF(COUNTIF($S$2:S4984,S4984)=1,P4984,"")=1,COUNTIF($O$2:O4984,O4984),IF(COUNTIF($S$2:S4984,S4984)=1,P4984,""))</f>
        <v/>
      </c>
      <c r="O4984" s="9" t="str">
        <f>IF(COUNTIF($S$2:S4984,S4984)=1,P4984,"")</f>
        <v/>
      </c>
      <c r="P4984" s="9">
        <f>COUNTIF($S$2:S4984,S4984)</f>
        <v>113</v>
      </c>
      <c r="Q4984" s="2" t="s">
        <v>117</v>
      </c>
      <c r="R4984" s="2" t="s">
        <v>5103</v>
      </c>
      <c r="S4984" s="2" t="s">
        <v>84</v>
      </c>
      <c r="T4984" s="2">
        <v>24</v>
      </c>
      <c r="U4984" s="2">
        <v>12</v>
      </c>
      <c r="V4984" s="2">
        <v>2</v>
      </c>
      <c r="W4984" s="2">
        <v>17.600000000000001</v>
      </c>
      <c r="X4984" s="2">
        <v>13.200000000000001</v>
      </c>
      <c r="Y4984" s="2">
        <v>7.9199999999999993E-2</v>
      </c>
      <c r="Z4984" s="6">
        <v>46202</v>
      </c>
    </row>
    <row r="4985" spans="1:26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8" t="str">
        <f>IF(Table5[[#This Row],[Company Code]]&lt;&gt;"",Table5[[#This Row],[Contact Email]],"")</f>
        <v/>
      </c>
      <c r="M4985" s="2"/>
      <c r="N4985" s="9" t="str">
        <f>IF(IF(COUNTIF($S$2:S4985,S4985)=1,P4985,"")=1,COUNTIF($O$2:O4985,O4985),IF(COUNTIF($S$2:S4985,S4985)=1,P4985,""))</f>
        <v/>
      </c>
      <c r="O4985" s="9" t="str">
        <f>IF(COUNTIF($S$2:S4985,S4985)=1,P4985,"")</f>
        <v/>
      </c>
      <c r="P4985" s="9">
        <f>COUNTIF($S$2:S4985,S4985)</f>
        <v>114</v>
      </c>
      <c r="Q4985" s="2" t="s">
        <v>117</v>
      </c>
      <c r="R4985" s="2" t="s">
        <v>5104</v>
      </c>
      <c r="S4985" s="2" t="s">
        <v>84</v>
      </c>
      <c r="T4985" s="2">
        <v>12</v>
      </c>
      <c r="U4985" s="2">
        <v>12</v>
      </c>
      <c r="V4985" s="2">
        <v>1</v>
      </c>
      <c r="W4985" s="2">
        <v>8.8000000000000007</v>
      </c>
      <c r="X4985" s="2">
        <v>6.6000000000000005</v>
      </c>
      <c r="Y4985" s="2">
        <v>3.9599999999999996E-2</v>
      </c>
      <c r="Z4985" s="6">
        <v>46202</v>
      </c>
    </row>
    <row r="4986" spans="1:26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8" t="str">
        <f>IF(Table5[[#This Row],[Company Code]]&lt;&gt;"",Table5[[#This Row],[Contact Email]],"")</f>
        <v/>
      </c>
      <c r="M4986" s="2"/>
      <c r="N4986" s="9" t="str">
        <f>IF(IF(COUNTIF($S$2:S4986,S4986)=1,P4986,"")=1,COUNTIF($O$2:O4986,O4986),IF(COUNTIF($S$2:S4986,S4986)=1,P4986,""))</f>
        <v/>
      </c>
      <c r="O4986" s="9" t="str">
        <f>IF(COUNTIF($S$2:S4986,S4986)=1,P4986,"")</f>
        <v/>
      </c>
      <c r="P4986" s="9">
        <f>COUNTIF($S$2:S4986,S4986)</f>
        <v>115</v>
      </c>
      <c r="Q4986" s="2" t="s">
        <v>117</v>
      </c>
      <c r="R4986" s="2" t="s">
        <v>5105</v>
      </c>
      <c r="S4986" s="2" t="s">
        <v>84</v>
      </c>
      <c r="T4986" s="2">
        <v>48</v>
      </c>
      <c r="U4986" s="2">
        <v>12</v>
      </c>
      <c r="V4986" s="2">
        <v>4</v>
      </c>
      <c r="W4986" s="2">
        <v>35.200000000000003</v>
      </c>
      <c r="X4986" s="2">
        <v>26.400000000000002</v>
      </c>
      <c r="Y4986" s="2">
        <v>0.15839999999999999</v>
      </c>
      <c r="Z4986" s="6">
        <v>46202</v>
      </c>
    </row>
    <row r="4987" spans="1:26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8" t="str">
        <f>IF(Table5[[#This Row],[Company Code]]&lt;&gt;"",Table5[[#This Row],[Contact Email]],"")</f>
        <v/>
      </c>
      <c r="M4987" s="2"/>
      <c r="N4987" s="9" t="str">
        <f>IF(IF(COUNTIF($S$2:S4987,S4987)=1,P4987,"")=1,COUNTIF($O$2:O4987,O4987),IF(COUNTIF($S$2:S4987,S4987)=1,P4987,""))</f>
        <v/>
      </c>
      <c r="O4987" s="9" t="str">
        <f>IF(COUNTIF($S$2:S4987,S4987)=1,P4987,"")</f>
        <v/>
      </c>
      <c r="P4987" s="9">
        <f>COUNTIF($S$2:S4987,S4987)</f>
        <v>116</v>
      </c>
      <c r="Q4987" s="2" t="s">
        <v>117</v>
      </c>
      <c r="R4987" s="2" t="s">
        <v>5106</v>
      </c>
      <c r="S4987" s="2" t="s">
        <v>84</v>
      </c>
      <c r="T4987" s="2">
        <v>24</v>
      </c>
      <c r="U4987" s="2">
        <v>12</v>
      </c>
      <c r="V4987" s="2">
        <v>2</v>
      </c>
      <c r="W4987" s="2">
        <v>17.600000000000001</v>
      </c>
      <c r="X4987" s="2">
        <v>13.200000000000001</v>
      </c>
      <c r="Y4987" s="2">
        <v>7.9199999999999993E-2</v>
      </c>
      <c r="Z4987" s="6">
        <v>46202</v>
      </c>
    </row>
    <row r="4988" spans="1:26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8" t="str">
        <f>IF(Table5[[#This Row],[Company Code]]&lt;&gt;"",Table5[[#This Row],[Contact Email]],"")</f>
        <v/>
      </c>
      <c r="M4988" s="2"/>
      <c r="N4988" s="9" t="str">
        <f>IF(IF(COUNTIF($S$2:S4988,S4988)=1,P4988,"")=1,COUNTIF($O$2:O4988,O4988),IF(COUNTIF($S$2:S4988,S4988)=1,P4988,""))</f>
        <v/>
      </c>
      <c r="O4988" s="9" t="str">
        <f>IF(COUNTIF($S$2:S4988,S4988)=1,P4988,"")</f>
        <v/>
      </c>
      <c r="P4988" s="9">
        <f>COUNTIF($S$2:S4988,S4988)</f>
        <v>117</v>
      </c>
      <c r="Q4988" s="2" t="s">
        <v>117</v>
      </c>
      <c r="R4988" s="2" t="s">
        <v>5107</v>
      </c>
      <c r="S4988" s="2" t="s">
        <v>84</v>
      </c>
      <c r="T4988" s="2">
        <v>24</v>
      </c>
      <c r="U4988" s="2">
        <v>12</v>
      </c>
      <c r="V4988" s="2">
        <v>2</v>
      </c>
      <c r="W4988" s="2">
        <v>17.600000000000001</v>
      </c>
      <c r="X4988" s="2">
        <v>13.200000000000001</v>
      </c>
      <c r="Y4988" s="2">
        <v>7.9199999999999993E-2</v>
      </c>
      <c r="Z4988" s="6">
        <v>46202</v>
      </c>
    </row>
    <row r="4989" spans="1:26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8" t="str">
        <f>IF(Table5[[#This Row],[Company Code]]&lt;&gt;"",Table5[[#This Row],[Contact Email]],"")</f>
        <v/>
      </c>
      <c r="M4989" s="2"/>
      <c r="N4989" s="9" t="str">
        <f>IF(IF(COUNTIF($S$2:S4989,S4989)=1,P4989,"")=1,COUNTIF($O$2:O4989,O4989),IF(COUNTIF($S$2:S4989,S4989)=1,P4989,""))</f>
        <v/>
      </c>
      <c r="O4989" s="9" t="str">
        <f>IF(COUNTIF($S$2:S4989,S4989)=1,P4989,"")</f>
        <v/>
      </c>
      <c r="P4989" s="9">
        <f>COUNTIF($S$2:S4989,S4989)</f>
        <v>118</v>
      </c>
      <c r="Q4989" s="2" t="s">
        <v>117</v>
      </c>
      <c r="R4989" s="2" t="s">
        <v>5108</v>
      </c>
      <c r="S4989" s="2" t="s">
        <v>84</v>
      </c>
      <c r="T4989" s="2">
        <v>48</v>
      </c>
      <c r="U4989" s="2">
        <v>12</v>
      </c>
      <c r="V4989" s="2">
        <v>4</v>
      </c>
      <c r="W4989" s="2">
        <v>35.200000000000003</v>
      </c>
      <c r="X4989" s="2">
        <v>26.400000000000002</v>
      </c>
      <c r="Y4989" s="2">
        <v>0.15839999999999999</v>
      </c>
      <c r="Z4989" s="6">
        <v>46202</v>
      </c>
    </row>
    <row r="4990" spans="1:26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8" t="str">
        <f>IF(Table5[[#This Row],[Company Code]]&lt;&gt;"",Table5[[#This Row],[Contact Email]],"")</f>
        <v/>
      </c>
      <c r="M4990" s="2"/>
      <c r="N4990" s="9" t="str">
        <f>IF(IF(COUNTIF($S$2:S4990,S4990)=1,P4990,"")=1,COUNTIF($O$2:O4990,O4990),IF(COUNTIF($S$2:S4990,S4990)=1,P4990,""))</f>
        <v/>
      </c>
      <c r="O4990" s="9" t="str">
        <f>IF(COUNTIF($S$2:S4990,S4990)=1,P4990,"")</f>
        <v/>
      </c>
      <c r="P4990" s="9">
        <f>COUNTIF($S$2:S4990,S4990)</f>
        <v>119</v>
      </c>
      <c r="Q4990" s="2" t="s">
        <v>117</v>
      </c>
      <c r="R4990" s="2" t="s">
        <v>5109</v>
      </c>
      <c r="S4990" s="2" t="s">
        <v>84</v>
      </c>
      <c r="T4990" s="2">
        <v>48</v>
      </c>
      <c r="U4990" s="2">
        <v>12</v>
      </c>
      <c r="V4990" s="2">
        <v>4</v>
      </c>
      <c r="W4990" s="2">
        <v>35.200000000000003</v>
      </c>
      <c r="X4990" s="2">
        <v>26.400000000000002</v>
      </c>
      <c r="Y4990" s="2">
        <v>0.15839999999999999</v>
      </c>
      <c r="Z4990" s="6">
        <v>46202</v>
      </c>
    </row>
    <row r="4991" spans="1:26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8" t="str">
        <f>IF(Table5[[#This Row],[Company Code]]&lt;&gt;"",Table5[[#This Row],[Contact Email]],"")</f>
        <v/>
      </c>
      <c r="M4991" s="2"/>
      <c r="N4991" s="9" t="str">
        <f>IF(IF(COUNTIF($S$2:S4991,S4991)=1,P4991,"")=1,COUNTIF($O$2:O4991,O4991),IF(COUNTIF($S$2:S4991,S4991)=1,P4991,""))</f>
        <v/>
      </c>
      <c r="O4991" s="9" t="str">
        <f>IF(COUNTIF($S$2:S4991,S4991)=1,P4991,"")</f>
        <v/>
      </c>
      <c r="P4991" s="9">
        <f>COUNTIF($S$2:S4991,S4991)</f>
        <v>120</v>
      </c>
      <c r="Q4991" s="2" t="s">
        <v>117</v>
      </c>
      <c r="R4991" s="2" t="s">
        <v>5110</v>
      </c>
      <c r="S4991" s="2" t="s">
        <v>84</v>
      </c>
      <c r="T4991" s="2">
        <v>96</v>
      </c>
      <c r="U4991" s="2">
        <v>12</v>
      </c>
      <c r="V4991" s="2">
        <v>8</v>
      </c>
      <c r="W4991" s="2">
        <v>70.400000000000006</v>
      </c>
      <c r="X4991" s="2">
        <v>52.800000000000004</v>
      </c>
      <c r="Y4991" s="2">
        <v>0.31679999999999997</v>
      </c>
      <c r="Z4991" s="6">
        <v>46202</v>
      </c>
    </row>
    <row r="4992" spans="1:26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8" t="str">
        <f>IF(Table5[[#This Row],[Company Code]]&lt;&gt;"",Table5[[#This Row],[Contact Email]],"")</f>
        <v/>
      </c>
      <c r="M4992" s="2"/>
      <c r="N4992" s="9" t="str">
        <f>IF(IF(COUNTIF($S$2:S4992,S4992)=1,P4992,"")=1,COUNTIF($O$2:O4992,O4992),IF(COUNTIF($S$2:S4992,S4992)=1,P4992,""))</f>
        <v/>
      </c>
      <c r="O4992" s="9" t="str">
        <f>IF(COUNTIF($S$2:S4992,S4992)=1,P4992,"")</f>
        <v/>
      </c>
      <c r="P4992" s="9">
        <f>COUNTIF($S$2:S4992,S4992)</f>
        <v>121</v>
      </c>
      <c r="Q4992" s="2" t="s">
        <v>117</v>
      </c>
      <c r="R4992" s="2" t="s">
        <v>5111</v>
      </c>
      <c r="S4992" s="2" t="s">
        <v>84</v>
      </c>
      <c r="T4992" s="2">
        <v>36</v>
      </c>
      <c r="U4992" s="2">
        <v>12</v>
      </c>
      <c r="V4992" s="2">
        <v>3</v>
      </c>
      <c r="W4992" s="2">
        <v>26.400000000000002</v>
      </c>
      <c r="X4992" s="2">
        <v>19.8</v>
      </c>
      <c r="Y4992" s="2">
        <v>0.1188</v>
      </c>
      <c r="Z4992" s="6">
        <v>46202</v>
      </c>
    </row>
    <row r="4993" spans="1:26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8" t="str">
        <f>IF(Table5[[#This Row],[Company Code]]&lt;&gt;"",Table5[[#This Row],[Contact Email]],"")</f>
        <v/>
      </c>
      <c r="M4993" s="2"/>
      <c r="N4993" s="9" t="str">
        <f>IF(IF(COUNTIF($S$2:S4993,S4993)=1,P4993,"")=1,COUNTIF($O$2:O4993,O4993),IF(COUNTIF($S$2:S4993,S4993)=1,P4993,""))</f>
        <v/>
      </c>
      <c r="O4993" s="9" t="str">
        <f>IF(COUNTIF($S$2:S4993,S4993)=1,P4993,"")</f>
        <v/>
      </c>
      <c r="P4993" s="9">
        <f>COUNTIF($S$2:S4993,S4993)</f>
        <v>122</v>
      </c>
      <c r="Q4993" s="2" t="s">
        <v>117</v>
      </c>
      <c r="R4993" s="2" t="s">
        <v>5112</v>
      </c>
      <c r="S4993" s="2" t="s">
        <v>84</v>
      </c>
      <c r="T4993" s="2">
        <v>48</v>
      </c>
      <c r="U4993" s="2">
        <v>12</v>
      </c>
      <c r="V4993" s="2">
        <v>4</v>
      </c>
      <c r="W4993" s="2">
        <v>35.200000000000003</v>
      </c>
      <c r="X4993" s="2">
        <v>26.400000000000002</v>
      </c>
      <c r="Y4993" s="2">
        <v>0.15839999999999999</v>
      </c>
      <c r="Z4993" s="6">
        <v>46202</v>
      </c>
    </row>
    <row r="4994" spans="1:26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8" t="str">
        <f>IF(Table5[[#This Row],[Company Code]]&lt;&gt;"",Table5[[#This Row],[Contact Email]],"")</f>
        <v/>
      </c>
      <c r="M4994" s="2"/>
      <c r="N4994" s="9" t="str">
        <f>IF(IF(COUNTIF($S$2:S4994,S4994)=1,P4994,"")=1,COUNTIF($O$2:O4994,O4994),IF(COUNTIF($S$2:S4994,S4994)=1,P4994,""))</f>
        <v/>
      </c>
      <c r="O4994" s="9" t="str">
        <f>IF(COUNTIF($S$2:S4994,S4994)=1,P4994,"")</f>
        <v/>
      </c>
      <c r="P4994" s="9">
        <f>COUNTIF($S$2:S4994,S4994)</f>
        <v>123</v>
      </c>
      <c r="Q4994" s="2" t="s">
        <v>117</v>
      </c>
      <c r="R4994" s="2" t="s">
        <v>5113</v>
      </c>
      <c r="S4994" s="2" t="s">
        <v>84</v>
      </c>
      <c r="T4994" s="2">
        <v>84</v>
      </c>
      <c r="U4994" s="2">
        <v>12</v>
      </c>
      <c r="V4994" s="2">
        <v>7</v>
      </c>
      <c r="W4994" s="2">
        <v>61.6</v>
      </c>
      <c r="X4994" s="2">
        <v>46.2</v>
      </c>
      <c r="Y4994" s="2">
        <v>0.2772</v>
      </c>
      <c r="Z4994" s="6">
        <v>46202</v>
      </c>
    </row>
    <row r="4995" spans="1:26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8" t="str">
        <f>IF(Table5[[#This Row],[Company Code]]&lt;&gt;"",Table5[[#This Row],[Contact Email]],"")</f>
        <v/>
      </c>
      <c r="M4995" s="2"/>
      <c r="N4995" s="9" t="str">
        <f>IF(IF(COUNTIF($S$2:S4995,S4995)=1,P4995,"")=1,COUNTIF($O$2:O4995,O4995),IF(COUNTIF($S$2:S4995,S4995)=1,P4995,""))</f>
        <v/>
      </c>
      <c r="O4995" s="9" t="str">
        <f>IF(COUNTIF($S$2:S4995,S4995)=1,P4995,"")</f>
        <v/>
      </c>
      <c r="P4995" s="9">
        <f>COUNTIF($S$2:S4995,S4995)</f>
        <v>124</v>
      </c>
      <c r="Q4995" s="2" t="s">
        <v>117</v>
      </c>
      <c r="R4995" s="2" t="s">
        <v>5114</v>
      </c>
      <c r="S4995" s="2" t="s">
        <v>84</v>
      </c>
      <c r="T4995" s="2">
        <v>24</v>
      </c>
      <c r="U4995" s="2">
        <v>12</v>
      </c>
      <c r="V4995" s="2">
        <v>2</v>
      </c>
      <c r="W4995" s="2">
        <v>17.600000000000001</v>
      </c>
      <c r="X4995" s="2">
        <v>13.200000000000001</v>
      </c>
      <c r="Y4995" s="2">
        <v>7.9199999999999993E-2</v>
      </c>
      <c r="Z4995" s="6">
        <v>46202</v>
      </c>
    </row>
    <row r="4996" spans="1:26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8" t="str">
        <f>IF(Table5[[#This Row],[Company Code]]&lt;&gt;"",Table5[[#This Row],[Contact Email]],"")</f>
        <v/>
      </c>
      <c r="M4996" s="2"/>
      <c r="N4996" s="9" t="str">
        <f>IF(IF(COUNTIF($S$2:S4996,S4996)=1,P4996,"")=1,COUNTIF($O$2:O4996,O4996),IF(COUNTIF($S$2:S4996,S4996)=1,P4996,""))</f>
        <v/>
      </c>
      <c r="O4996" s="9" t="str">
        <f>IF(COUNTIF($S$2:S4996,S4996)=1,P4996,"")</f>
        <v/>
      </c>
      <c r="P4996" s="9">
        <f>COUNTIF($S$2:S4996,S4996)</f>
        <v>125</v>
      </c>
      <c r="Q4996" s="2" t="s">
        <v>117</v>
      </c>
      <c r="R4996" s="2" t="s">
        <v>5115</v>
      </c>
      <c r="S4996" s="2" t="s">
        <v>84</v>
      </c>
      <c r="T4996" s="2">
        <v>24</v>
      </c>
      <c r="U4996" s="2">
        <v>12</v>
      </c>
      <c r="V4996" s="2">
        <v>2</v>
      </c>
      <c r="W4996" s="2">
        <v>17.600000000000001</v>
      </c>
      <c r="X4996" s="2">
        <v>13.200000000000001</v>
      </c>
      <c r="Y4996" s="2">
        <v>7.9199999999999993E-2</v>
      </c>
      <c r="Z4996" s="6">
        <v>46202</v>
      </c>
    </row>
    <row r="4997" spans="1:26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8" t="str">
        <f>IF(Table5[[#This Row],[Company Code]]&lt;&gt;"",Table5[[#This Row],[Contact Email]],"")</f>
        <v/>
      </c>
      <c r="M4997" s="2"/>
      <c r="N4997" s="9" t="str">
        <f>IF(IF(COUNTIF($S$2:S4997,S4997)=1,P4997,"")=1,COUNTIF($O$2:O4997,O4997),IF(COUNTIF($S$2:S4997,S4997)=1,P4997,""))</f>
        <v/>
      </c>
      <c r="O4997" s="9" t="str">
        <f>IF(COUNTIF($S$2:S4997,S4997)=1,P4997,"")</f>
        <v/>
      </c>
      <c r="P4997" s="9">
        <f>COUNTIF($S$2:S4997,S4997)</f>
        <v>126</v>
      </c>
      <c r="Q4997" s="2" t="s">
        <v>117</v>
      </c>
      <c r="R4997" s="2" t="s">
        <v>5116</v>
      </c>
      <c r="S4997" s="2" t="s">
        <v>84</v>
      </c>
      <c r="T4997" s="2">
        <v>12</v>
      </c>
      <c r="U4997" s="2">
        <v>12</v>
      </c>
      <c r="V4997" s="2">
        <v>1</v>
      </c>
      <c r="W4997" s="2">
        <v>8.8000000000000007</v>
      </c>
      <c r="X4997" s="2">
        <v>6.6000000000000005</v>
      </c>
      <c r="Y4997" s="2">
        <v>3.9599999999999996E-2</v>
      </c>
      <c r="Z4997" s="6">
        <v>46202</v>
      </c>
    </row>
    <row r="4998" spans="1:26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8" t="str">
        <f>IF(Table5[[#This Row],[Company Code]]&lt;&gt;"",Table5[[#This Row],[Contact Email]],"")</f>
        <v/>
      </c>
      <c r="M4998" s="2"/>
      <c r="N4998" s="9" t="str">
        <f>IF(IF(COUNTIF($S$2:S4998,S4998)=1,P4998,"")=1,COUNTIF($O$2:O4998,O4998),IF(COUNTIF($S$2:S4998,S4998)=1,P4998,""))</f>
        <v/>
      </c>
      <c r="O4998" s="9" t="str">
        <f>IF(COUNTIF($S$2:S4998,S4998)=1,P4998,"")</f>
        <v/>
      </c>
      <c r="P4998" s="9">
        <f>COUNTIF($S$2:S4998,S4998)</f>
        <v>127</v>
      </c>
      <c r="Q4998" s="2" t="s">
        <v>117</v>
      </c>
      <c r="R4998" s="2" t="s">
        <v>5117</v>
      </c>
      <c r="S4998" s="2" t="s">
        <v>84</v>
      </c>
      <c r="T4998" s="2">
        <v>12</v>
      </c>
      <c r="U4998" s="2">
        <v>12</v>
      </c>
      <c r="V4998" s="2">
        <v>1</v>
      </c>
      <c r="W4998" s="2">
        <v>8.8000000000000007</v>
      </c>
      <c r="X4998" s="2">
        <v>6.6000000000000005</v>
      </c>
      <c r="Y4998" s="2">
        <v>3.9599999999999996E-2</v>
      </c>
      <c r="Z4998" s="6">
        <v>46202</v>
      </c>
    </row>
    <row r="4999" spans="1:26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8" t="str">
        <f>IF(Table5[[#This Row],[Company Code]]&lt;&gt;"",Table5[[#This Row],[Contact Email]],"")</f>
        <v/>
      </c>
      <c r="M4999" s="2"/>
      <c r="N4999" s="9" t="str">
        <f>IF(IF(COUNTIF($S$2:S4999,S4999)=1,P4999,"")=1,COUNTIF($O$2:O4999,O4999),IF(COUNTIF($S$2:S4999,S4999)=1,P4999,""))</f>
        <v/>
      </c>
      <c r="O4999" s="9" t="str">
        <f>IF(COUNTIF($S$2:S4999,S4999)=1,P4999,"")</f>
        <v/>
      </c>
      <c r="P4999" s="9">
        <f>COUNTIF($S$2:S4999,S4999)</f>
        <v>128</v>
      </c>
      <c r="Q4999" s="2" t="s">
        <v>117</v>
      </c>
      <c r="R4999" s="2" t="s">
        <v>5118</v>
      </c>
      <c r="S4999" s="2" t="s">
        <v>84</v>
      </c>
      <c r="T4999" s="2">
        <v>264</v>
      </c>
      <c r="U4999" s="2">
        <v>12</v>
      </c>
      <c r="V4999" s="2">
        <v>22</v>
      </c>
      <c r="W4999" s="2">
        <v>193.6</v>
      </c>
      <c r="X4999" s="2">
        <v>145.20000000000002</v>
      </c>
      <c r="Y4999" s="2">
        <v>0.87119999999999997</v>
      </c>
      <c r="Z4999" s="6">
        <v>46202</v>
      </c>
    </row>
    <row r="5000" spans="1:26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8" t="str">
        <f>IF(Table5[[#This Row],[Company Code]]&lt;&gt;"",Table5[[#This Row],[Contact Email]],"")</f>
        <v/>
      </c>
      <c r="M5000" s="2"/>
      <c r="N5000" s="9" t="str">
        <f>IF(IF(COUNTIF($S$2:S5000,S5000)=1,P5000,"")=1,COUNTIF($O$2:O5000,O5000),IF(COUNTIF($S$2:S5000,S5000)=1,P5000,""))</f>
        <v/>
      </c>
      <c r="O5000" s="9" t="str">
        <f>IF(COUNTIF($S$2:S5000,S5000)=1,P5000,"")</f>
        <v/>
      </c>
      <c r="P5000" s="9">
        <f>COUNTIF($S$2:S5000,S5000)</f>
        <v>129</v>
      </c>
      <c r="Q5000" s="2" t="s">
        <v>117</v>
      </c>
      <c r="R5000" s="2" t="s">
        <v>5119</v>
      </c>
      <c r="S5000" s="2" t="s">
        <v>84</v>
      </c>
      <c r="T5000" s="2">
        <v>12</v>
      </c>
      <c r="U5000" s="2">
        <v>12</v>
      </c>
      <c r="V5000" s="2">
        <v>1</v>
      </c>
      <c r="W5000" s="2">
        <v>8.8000000000000007</v>
      </c>
      <c r="X5000" s="2">
        <v>6.6000000000000005</v>
      </c>
      <c r="Y5000" s="2">
        <v>3.9599999999999996E-2</v>
      </c>
      <c r="Z5000" s="6">
        <v>46202</v>
      </c>
    </row>
    <row r="5001" spans="1:26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8" t="str">
        <f>IF(Table5[[#This Row],[Company Code]]&lt;&gt;"",Table5[[#This Row],[Contact Email]],"")</f>
        <v/>
      </c>
      <c r="M5001" s="2"/>
      <c r="N5001" s="9" t="str">
        <f>IF(IF(COUNTIF($S$2:S5001,S5001)=1,P5001,"")=1,COUNTIF($O$2:O5001,O5001),IF(COUNTIF($S$2:S5001,S5001)=1,P5001,""))</f>
        <v/>
      </c>
      <c r="O5001" s="9" t="str">
        <f>IF(COUNTIF($S$2:S5001,S5001)=1,P5001,"")</f>
        <v/>
      </c>
      <c r="P5001" s="9">
        <f>COUNTIF($S$2:S5001,S5001)</f>
        <v>130</v>
      </c>
      <c r="Q5001" s="2" t="s">
        <v>117</v>
      </c>
      <c r="R5001" s="2" t="s">
        <v>5120</v>
      </c>
      <c r="S5001" s="2" t="s">
        <v>84</v>
      </c>
      <c r="T5001" s="2">
        <v>12</v>
      </c>
      <c r="U5001" s="2">
        <v>12</v>
      </c>
      <c r="V5001" s="2">
        <v>1</v>
      </c>
      <c r="W5001" s="2">
        <v>8.8000000000000007</v>
      </c>
      <c r="X5001" s="2">
        <v>6.6000000000000005</v>
      </c>
      <c r="Y5001" s="2">
        <v>3.9599999999999996E-2</v>
      </c>
      <c r="Z5001" s="6">
        <v>46202</v>
      </c>
    </row>
    <row r="5002" spans="1:26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8" t="str">
        <f>IF(Table5[[#This Row],[Company Code]]&lt;&gt;"",Table5[[#This Row],[Contact Email]],"")</f>
        <v/>
      </c>
      <c r="M5002" s="2"/>
      <c r="N5002" s="9" t="str">
        <f>IF(IF(COUNTIF($S$2:S5002,S5002)=1,P5002,"")=1,COUNTIF($O$2:O5002,O5002),IF(COUNTIF($S$2:S5002,S5002)=1,P5002,""))</f>
        <v/>
      </c>
      <c r="O5002" s="9" t="str">
        <f>IF(COUNTIF($S$2:S5002,S5002)=1,P5002,"")</f>
        <v/>
      </c>
      <c r="P5002" s="9">
        <f>COUNTIF($S$2:S5002,S5002)</f>
        <v>131</v>
      </c>
      <c r="Q5002" s="2" t="s">
        <v>117</v>
      </c>
      <c r="R5002" s="2" t="s">
        <v>5121</v>
      </c>
      <c r="S5002" s="2" t="s">
        <v>84</v>
      </c>
      <c r="T5002" s="2">
        <v>12</v>
      </c>
      <c r="U5002" s="2">
        <v>12</v>
      </c>
      <c r="V5002" s="2">
        <v>1</v>
      </c>
      <c r="W5002" s="2">
        <v>8.8000000000000007</v>
      </c>
      <c r="X5002" s="2">
        <v>6.6000000000000005</v>
      </c>
      <c r="Y5002" s="2">
        <v>3.9599999999999996E-2</v>
      </c>
      <c r="Z5002" s="6">
        <v>46202</v>
      </c>
    </row>
    <row r="5003" spans="1:26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8" t="str">
        <f>IF(Table5[[#This Row],[Company Code]]&lt;&gt;"",Table5[[#This Row],[Contact Email]],"")</f>
        <v/>
      </c>
      <c r="M5003" s="2"/>
      <c r="N5003" s="9" t="str">
        <f>IF(IF(COUNTIF($S$2:S5003,S5003)=1,P5003,"")=1,COUNTIF($O$2:O5003,O5003),IF(COUNTIF($S$2:S5003,S5003)=1,P5003,""))</f>
        <v/>
      </c>
      <c r="O5003" s="9" t="str">
        <f>IF(COUNTIF($S$2:S5003,S5003)=1,P5003,"")</f>
        <v/>
      </c>
      <c r="P5003" s="9">
        <f>COUNTIF($S$2:S5003,S5003)</f>
        <v>132</v>
      </c>
      <c r="Q5003" s="2" t="s">
        <v>117</v>
      </c>
      <c r="R5003" s="2" t="s">
        <v>5122</v>
      </c>
      <c r="S5003" s="2" t="s">
        <v>84</v>
      </c>
      <c r="T5003" s="2">
        <v>144</v>
      </c>
      <c r="U5003" s="2">
        <v>12</v>
      </c>
      <c r="V5003" s="2">
        <v>12</v>
      </c>
      <c r="W5003" s="2">
        <v>105.60000000000001</v>
      </c>
      <c r="X5003" s="2">
        <v>79.2</v>
      </c>
      <c r="Y5003" s="2">
        <v>0.47520000000000001</v>
      </c>
      <c r="Z5003" s="6">
        <v>46202</v>
      </c>
    </row>
    <row r="5004" spans="1:26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8" t="str">
        <f>IF(Table5[[#This Row],[Company Code]]&lt;&gt;"",Table5[[#This Row],[Contact Email]],"")</f>
        <v/>
      </c>
      <c r="M5004" s="2"/>
      <c r="N5004" s="9" t="str">
        <f>IF(IF(COUNTIF($S$2:S5004,S5004)=1,P5004,"")=1,COUNTIF($O$2:O5004,O5004),IF(COUNTIF($S$2:S5004,S5004)=1,P5004,""))</f>
        <v/>
      </c>
      <c r="O5004" s="9" t="str">
        <f>IF(COUNTIF($S$2:S5004,S5004)=1,P5004,"")</f>
        <v/>
      </c>
      <c r="P5004" s="9">
        <f>COUNTIF($S$2:S5004,S5004)</f>
        <v>133</v>
      </c>
      <c r="Q5004" s="2" t="s">
        <v>117</v>
      </c>
      <c r="R5004" s="2" t="s">
        <v>5123</v>
      </c>
      <c r="S5004" s="2" t="s">
        <v>84</v>
      </c>
      <c r="T5004" s="2">
        <v>24</v>
      </c>
      <c r="U5004" s="2">
        <v>12</v>
      </c>
      <c r="V5004" s="2">
        <v>2</v>
      </c>
      <c r="W5004" s="2">
        <v>17.600000000000001</v>
      </c>
      <c r="X5004" s="2">
        <v>13.200000000000001</v>
      </c>
      <c r="Y5004" s="2">
        <v>7.9199999999999993E-2</v>
      </c>
      <c r="Z5004" s="6">
        <v>46202</v>
      </c>
    </row>
    <row r="5005" spans="1:26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8" t="str">
        <f>IF(Table5[[#This Row],[Company Code]]&lt;&gt;"",Table5[[#This Row],[Contact Email]],"")</f>
        <v/>
      </c>
      <c r="M5005" s="2"/>
      <c r="N5005" s="9" t="str">
        <f>IF(IF(COUNTIF($S$2:S5005,S5005)=1,P5005,"")=1,COUNTIF($O$2:O5005,O5005),IF(COUNTIF($S$2:S5005,S5005)=1,P5005,""))</f>
        <v/>
      </c>
      <c r="O5005" s="9" t="str">
        <f>IF(COUNTIF($S$2:S5005,S5005)=1,P5005,"")</f>
        <v/>
      </c>
      <c r="P5005" s="9">
        <f>COUNTIF($S$2:S5005,S5005)</f>
        <v>134</v>
      </c>
      <c r="Q5005" s="2" t="s">
        <v>117</v>
      </c>
      <c r="R5005" s="2" t="s">
        <v>5124</v>
      </c>
      <c r="S5005" s="2" t="s">
        <v>84</v>
      </c>
      <c r="T5005" s="2">
        <v>12</v>
      </c>
      <c r="U5005" s="2">
        <v>12</v>
      </c>
      <c r="V5005" s="2">
        <v>1</v>
      </c>
      <c r="W5005" s="2">
        <v>8.8000000000000007</v>
      </c>
      <c r="X5005" s="2">
        <v>6.6000000000000005</v>
      </c>
      <c r="Y5005" s="2">
        <v>3.9599999999999996E-2</v>
      </c>
      <c r="Z5005" s="6">
        <v>46202</v>
      </c>
    </row>
    <row r="5006" spans="1:26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8" t="str">
        <f>IF(Table5[[#This Row],[Company Code]]&lt;&gt;"",Table5[[#This Row],[Contact Email]],"")</f>
        <v/>
      </c>
      <c r="M5006" s="2"/>
      <c r="N5006" s="9" t="str">
        <f>IF(IF(COUNTIF($S$2:S5006,S5006)=1,P5006,"")=1,COUNTIF($O$2:O5006,O5006),IF(COUNTIF($S$2:S5006,S5006)=1,P5006,""))</f>
        <v/>
      </c>
      <c r="O5006" s="9" t="str">
        <f>IF(COUNTIF($S$2:S5006,S5006)=1,P5006,"")</f>
        <v/>
      </c>
      <c r="P5006" s="9">
        <f>COUNTIF($S$2:S5006,S5006)</f>
        <v>135</v>
      </c>
      <c r="Q5006" s="2" t="s">
        <v>117</v>
      </c>
      <c r="R5006" s="2" t="s">
        <v>5125</v>
      </c>
      <c r="S5006" s="2" t="s">
        <v>84</v>
      </c>
      <c r="T5006" s="2">
        <v>72</v>
      </c>
      <c r="U5006" s="2">
        <v>12</v>
      </c>
      <c r="V5006" s="2">
        <v>6</v>
      </c>
      <c r="W5006" s="2">
        <v>52.800000000000004</v>
      </c>
      <c r="X5006" s="2">
        <v>39.6</v>
      </c>
      <c r="Y5006" s="2">
        <v>0.23760000000000001</v>
      </c>
      <c r="Z5006" s="6">
        <v>46202</v>
      </c>
    </row>
    <row r="5007" spans="1:26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8" t="str">
        <f>IF(Table5[[#This Row],[Company Code]]&lt;&gt;"",Table5[[#This Row],[Contact Email]],"")</f>
        <v/>
      </c>
      <c r="M5007" s="2"/>
      <c r="N5007" s="9" t="str">
        <f>IF(IF(COUNTIF($S$2:S5007,S5007)=1,P5007,"")=1,COUNTIF($O$2:O5007,O5007),IF(COUNTIF($S$2:S5007,S5007)=1,P5007,""))</f>
        <v/>
      </c>
      <c r="O5007" s="9" t="str">
        <f>IF(COUNTIF($S$2:S5007,S5007)=1,P5007,"")</f>
        <v/>
      </c>
      <c r="P5007" s="9">
        <f>COUNTIF($S$2:S5007,S5007)</f>
        <v>136</v>
      </c>
      <c r="Q5007" s="2" t="s">
        <v>117</v>
      </c>
      <c r="R5007" s="2" t="s">
        <v>5126</v>
      </c>
      <c r="S5007" s="2" t="s">
        <v>84</v>
      </c>
      <c r="T5007" s="2">
        <v>60</v>
      </c>
      <c r="U5007" s="2">
        <v>12</v>
      </c>
      <c r="V5007" s="2">
        <v>5</v>
      </c>
      <c r="W5007" s="2">
        <v>44</v>
      </c>
      <c r="X5007" s="2">
        <v>33</v>
      </c>
      <c r="Y5007" s="2">
        <v>0.19800000000000001</v>
      </c>
      <c r="Z5007" s="6">
        <v>46202</v>
      </c>
    </row>
    <row r="5008" spans="1:26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8" t="str">
        <f>IF(Table5[[#This Row],[Company Code]]&lt;&gt;"",Table5[[#This Row],[Contact Email]],"")</f>
        <v/>
      </c>
      <c r="M5008" s="2"/>
      <c r="N5008" s="9" t="str">
        <f>IF(IF(COUNTIF($S$2:S5008,S5008)=1,P5008,"")=1,COUNTIF($O$2:O5008,O5008),IF(COUNTIF($S$2:S5008,S5008)=1,P5008,""))</f>
        <v/>
      </c>
      <c r="O5008" s="9" t="str">
        <f>IF(COUNTIF($S$2:S5008,S5008)=1,P5008,"")</f>
        <v/>
      </c>
      <c r="P5008" s="9">
        <f>COUNTIF($S$2:S5008,S5008)</f>
        <v>137</v>
      </c>
      <c r="Q5008" s="2" t="s">
        <v>117</v>
      </c>
      <c r="R5008" s="2" t="s">
        <v>5127</v>
      </c>
      <c r="S5008" s="2" t="s">
        <v>84</v>
      </c>
      <c r="T5008" s="2">
        <v>12</v>
      </c>
      <c r="U5008" s="2">
        <v>12</v>
      </c>
      <c r="V5008" s="2">
        <v>1</v>
      </c>
      <c r="W5008" s="2">
        <v>8.8000000000000007</v>
      </c>
      <c r="X5008" s="2">
        <v>6.6000000000000005</v>
      </c>
      <c r="Y5008" s="2">
        <v>3.9599999999999996E-2</v>
      </c>
      <c r="Z5008" s="6">
        <v>46202</v>
      </c>
    </row>
    <row r="5009" spans="1:26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8" t="str">
        <f>IF(Table5[[#This Row],[Company Code]]&lt;&gt;"",Table5[[#This Row],[Contact Email]],"")</f>
        <v/>
      </c>
      <c r="M5009" s="2"/>
      <c r="N5009" s="9" t="str">
        <f>IF(IF(COUNTIF($S$2:S5009,S5009)=1,P5009,"")=1,COUNTIF($O$2:O5009,O5009),IF(COUNTIF($S$2:S5009,S5009)=1,P5009,""))</f>
        <v/>
      </c>
      <c r="O5009" s="9" t="str">
        <f>IF(COUNTIF($S$2:S5009,S5009)=1,P5009,"")</f>
        <v/>
      </c>
      <c r="P5009" s="9">
        <f>COUNTIF($S$2:S5009,S5009)</f>
        <v>138</v>
      </c>
      <c r="Q5009" s="2" t="s">
        <v>117</v>
      </c>
      <c r="R5009" s="2" t="s">
        <v>5128</v>
      </c>
      <c r="S5009" s="2" t="s">
        <v>84</v>
      </c>
      <c r="T5009" s="2">
        <v>36</v>
      </c>
      <c r="U5009" s="2">
        <v>12</v>
      </c>
      <c r="V5009" s="2">
        <v>3</v>
      </c>
      <c r="W5009" s="2">
        <v>26.400000000000002</v>
      </c>
      <c r="X5009" s="2">
        <v>19.8</v>
      </c>
      <c r="Y5009" s="2">
        <v>0.1188</v>
      </c>
      <c r="Z5009" s="6">
        <v>46202</v>
      </c>
    </row>
    <row r="5010" spans="1:26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8" t="str">
        <f>IF(Table5[[#This Row],[Company Code]]&lt;&gt;"",Table5[[#This Row],[Contact Email]],"")</f>
        <v/>
      </c>
      <c r="M5010" s="2"/>
      <c r="N5010" s="9" t="str">
        <f>IF(IF(COUNTIF($S$2:S5010,S5010)=1,P5010,"")=1,COUNTIF($O$2:O5010,O5010),IF(COUNTIF($S$2:S5010,S5010)=1,P5010,""))</f>
        <v/>
      </c>
      <c r="O5010" s="9" t="str">
        <f>IF(COUNTIF($S$2:S5010,S5010)=1,P5010,"")</f>
        <v/>
      </c>
      <c r="P5010" s="9">
        <f>COUNTIF($S$2:S5010,S5010)</f>
        <v>139</v>
      </c>
      <c r="Q5010" s="2" t="s">
        <v>117</v>
      </c>
      <c r="R5010" s="2" t="s">
        <v>5129</v>
      </c>
      <c r="S5010" s="2" t="s">
        <v>84</v>
      </c>
      <c r="T5010" s="2">
        <v>12</v>
      </c>
      <c r="U5010" s="2">
        <v>12</v>
      </c>
      <c r="V5010" s="2">
        <v>1</v>
      </c>
      <c r="W5010" s="2">
        <v>8.8000000000000007</v>
      </c>
      <c r="X5010" s="2">
        <v>6.6000000000000005</v>
      </c>
      <c r="Y5010" s="2">
        <v>3.9599999999999996E-2</v>
      </c>
      <c r="Z5010" s="6">
        <v>46202</v>
      </c>
    </row>
    <row r="5011" spans="1:26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8" t="str">
        <f>IF(Table5[[#This Row],[Company Code]]&lt;&gt;"",Table5[[#This Row],[Contact Email]],"")</f>
        <v/>
      </c>
      <c r="M5011" s="2"/>
      <c r="N5011" s="9" t="str">
        <f>IF(IF(COUNTIF($S$2:S5011,S5011)=1,P5011,"")=1,COUNTIF($O$2:O5011,O5011),IF(COUNTIF($S$2:S5011,S5011)=1,P5011,""))</f>
        <v/>
      </c>
      <c r="O5011" s="9" t="str">
        <f>IF(COUNTIF($S$2:S5011,S5011)=1,P5011,"")</f>
        <v/>
      </c>
      <c r="P5011" s="9">
        <f>COUNTIF($S$2:S5011,S5011)</f>
        <v>140</v>
      </c>
      <c r="Q5011" s="2" t="s">
        <v>117</v>
      </c>
      <c r="R5011" s="2" t="s">
        <v>5130</v>
      </c>
      <c r="S5011" s="2" t="s">
        <v>84</v>
      </c>
      <c r="T5011" s="2">
        <v>24</v>
      </c>
      <c r="U5011" s="2">
        <v>12</v>
      </c>
      <c r="V5011" s="2">
        <v>2</v>
      </c>
      <c r="W5011" s="2">
        <v>17.600000000000001</v>
      </c>
      <c r="X5011" s="2">
        <v>13.200000000000001</v>
      </c>
      <c r="Y5011" s="2">
        <v>7.9199999999999993E-2</v>
      </c>
      <c r="Z5011" s="6">
        <v>46202</v>
      </c>
    </row>
    <row r="5012" spans="1:26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8" t="str">
        <f>IF(Table5[[#This Row],[Company Code]]&lt;&gt;"",Table5[[#This Row],[Contact Email]],"")</f>
        <v/>
      </c>
      <c r="M5012" s="2"/>
      <c r="N5012" s="9" t="str">
        <f>IF(IF(COUNTIF($S$2:S5012,S5012)=1,P5012,"")=1,COUNTIF($O$2:O5012,O5012),IF(COUNTIF($S$2:S5012,S5012)=1,P5012,""))</f>
        <v/>
      </c>
      <c r="O5012" s="9" t="str">
        <f>IF(COUNTIF($S$2:S5012,S5012)=1,P5012,"")</f>
        <v/>
      </c>
      <c r="P5012" s="9">
        <f>COUNTIF($S$2:S5012,S5012)</f>
        <v>141</v>
      </c>
      <c r="Q5012" s="2" t="s">
        <v>117</v>
      </c>
      <c r="R5012" s="2" t="s">
        <v>5131</v>
      </c>
      <c r="S5012" s="2" t="s">
        <v>84</v>
      </c>
      <c r="T5012" s="2">
        <v>132</v>
      </c>
      <c r="U5012" s="2">
        <v>12</v>
      </c>
      <c r="V5012" s="2">
        <v>11</v>
      </c>
      <c r="W5012" s="2">
        <v>96.8</v>
      </c>
      <c r="X5012" s="2">
        <v>72.600000000000009</v>
      </c>
      <c r="Y5012" s="2">
        <v>0.43559999999999999</v>
      </c>
      <c r="Z5012" s="6">
        <v>46202</v>
      </c>
    </row>
    <row r="5013" spans="1:26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8" t="str">
        <f>IF(Table5[[#This Row],[Company Code]]&lt;&gt;"",Table5[[#This Row],[Contact Email]],"")</f>
        <v/>
      </c>
      <c r="M5013" s="2"/>
      <c r="N5013" s="9" t="str">
        <f>IF(IF(COUNTIF($S$2:S5013,S5013)=1,P5013,"")=1,COUNTIF($O$2:O5013,O5013),IF(COUNTIF($S$2:S5013,S5013)=1,P5013,""))</f>
        <v/>
      </c>
      <c r="O5013" s="9" t="str">
        <f>IF(COUNTIF($S$2:S5013,S5013)=1,P5013,"")</f>
        <v/>
      </c>
      <c r="P5013" s="9">
        <f>COUNTIF($S$2:S5013,S5013)</f>
        <v>142</v>
      </c>
      <c r="Q5013" s="2" t="s">
        <v>117</v>
      </c>
      <c r="R5013" s="2" t="s">
        <v>5132</v>
      </c>
      <c r="S5013" s="2" t="s">
        <v>84</v>
      </c>
      <c r="T5013" s="2">
        <v>12</v>
      </c>
      <c r="U5013" s="2">
        <v>12</v>
      </c>
      <c r="V5013" s="2">
        <v>1</v>
      </c>
      <c r="W5013" s="2">
        <v>8.8000000000000007</v>
      </c>
      <c r="X5013" s="2">
        <v>6.6000000000000005</v>
      </c>
      <c r="Y5013" s="2">
        <v>3.9599999999999996E-2</v>
      </c>
      <c r="Z5013" s="6">
        <v>46202</v>
      </c>
    </row>
    <row r="5014" spans="1:26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8" t="str">
        <f>IF(Table5[[#This Row],[Company Code]]&lt;&gt;"",Table5[[#This Row],[Contact Email]],"")</f>
        <v/>
      </c>
      <c r="M5014" s="2"/>
      <c r="N5014" s="9" t="str">
        <f>IF(IF(COUNTIF($S$2:S5014,S5014)=1,P5014,"")=1,COUNTIF($O$2:O5014,O5014),IF(COUNTIF($S$2:S5014,S5014)=1,P5014,""))</f>
        <v/>
      </c>
      <c r="O5014" s="9" t="str">
        <f>IF(COUNTIF($S$2:S5014,S5014)=1,P5014,"")</f>
        <v/>
      </c>
      <c r="P5014" s="9">
        <f>COUNTIF($S$2:S5014,S5014)</f>
        <v>143</v>
      </c>
      <c r="Q5014" s="2" t="s">
        <v>117</v>
      </c>
      <c r="R5014" s="2" t="s">
        <v>5133</v>
      </c>
      <c r="S5014" s="2" t="s">
        <v>84</v>
      </c>
      <c r="T5014" s="2">
        <v>12</v>
      </c>
      <c r="U5014" s="2">
        <v>12</v>
      </c>
      <c r="V5014" s="2">
        <v>1</v>
      </c>
      <c r="W5014" s="2">
        <v>8.8000000000000007</v>
      </c>
      <c r="X5014" s="2">
        <v>6.6000000000000005</v>
      </c>
      <c r="Y5014" s="2">
        <v>3.9599999999999996E-2</v>
      </c>
      <c r="Z5014" s="6">
        <v>46202</v>
      </c>
    </row>
    <row r="5015" spans="1:26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8" t="str">
        <f>IF(Table5[[#This Row],[Company Code]]&lt;&gt;"",Table5[[#This Row],[Contact Email]],"")</f>
        <v/>
      </c>
      <c r="M5015" s="2"/>
      <c r="N5015" s="9" t="str">
        <f>IF(IF(COUNTIF($S$2:S5015,S5015)=1,P5015,"")=1,COUNTIF($O$2:O5015,O5015),IF(COUNTIF($S$2:S5015,S5015)=1,P5015,""))</f>
        <v/>
      </c>
      <c r="O5015" s="9" t="str">
        <f>IF(COUNTIF($S$2:S5015,S5015)=1,P5015,"")</f>
        <v/>
      </c>
      <c r="P5015" s="9">
        <f>COUNTIF($S$2:S5015,S5015)</f>
        <v>144</v>
      </c>
      <c r="Q5015" s="2" t="s">
        <v>117</v>
      </c>
      <c r="R5015" s="2" t="s">
        <v>5134</v>
      </c>
      <c r="S5015" s="2" t="s">
        <v>84</v>
      </c>
      <c r="T5015" s="2">
        <v>36</v>
      </c>
      <c r="U5015" s="2">
        <v>12</v>
      </c>
      <c r="V5015" s="2">
        <v>3</v>
      </c>
      <c r="W5015" s="2">
        <v>26.400000000000002</v>
      </c>
      <c r="X5015" s="2">
        <v>19.8</v>
      </c>
      <c r="Y5015" s="2">
        <v>0.1188</v>
      </c>
      <c r="Z5015" s="6">
        <v>46202</v>
      </c>
    </row>
    <row r="5016" spans="1:26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8" t="str">
        <f>IF(Table5[[#This Row],[Company Code]]&lt;&gt;"",Table5[[#This Row],[Contact Email]],"")</f>
        <v/>
      </c>
      <c r="M5016" s="2"/>
      <c r="N5016" s="9" t="str">
        <f>IF(IF(COUNTIF($S$2:S5016,S5016)=1,P5016,"")=1,COUNTIF($O$2:O5016,O5016),IF(COUNTIF($S$2:S5016,S5016)=1,P5016,""))</f>
        <v/>
      </c>
      <c r="O5016" s="9" t="str">
        <f>IF(COUNTIF($S$2:S5016,S5016)=1,P5016,"")</f>
        <v/>
      </c>
      <c r="P5016" s="9">
        <f>COUNTIF($S$2:S5016,S5016)</f>
        <v>145</v>
      </c>
      <c r="Q5016" s="2" t="s">
        <v>117</v>
      </c>
      <c r="R5016" s="2" t="s">
        <v>5135</v>
      </c>
      <c r="S5016" s="2" t="s">
        <v>84</v>
      </c>
      <c r="T5016" s="2">
        <v>24</v>
      </c>
      <c r="U5016" s="2">
        <v>12</v>
      </c>
      <c r="V5016" s="2">
        <v>2</v>
      </c>
      <c r="W5016" s="2">
        <v>17.600000000000001</v>
      </c>
      <c r="X5016" s="2">
        <v>13.200000000000001</v>
      </c>
      <c r="Y5016" s="2">
        <v>7.9199999999999993E-2</v>
      </c>
      <c r="Z5016" s="6">
        <v>46202</v>
      </c>
    </row>
    <row r="5017" spans="1:26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8" t="str">
        <f>IF(Table5[[#This Row],[Company Code]]&lt;&gt;"",Table5[[#This Row],[Contact Email]],"")</f>
        <v/>
      </c>
      <c r="M5017" s="2"/>
      <c r="N5017" s="9" t="str">
        <f>IF(IF(COUNTIF($S$2:S5017,S5017)=1,P5017,"")=1,COUNTIF($O$2:O5017,O5017),IF(COUNTIF($S$2:S5017,S5017)=1,P5017,""))</f>
        <v/>
      </c>
      <c r="O5017" s="9" t="str">
        <f>IF(COUNTIF($S$2:S5017,S5017)=1,P5017,"")</f>
        <v/>
      </c>
      <c r="P5017" s="9">
        <f>COUNTIF($S$2:S5017,S5017)</f>
        <v>146</v>
      </c>
      <c r="Q5017" s="2" t="s">
        <v>117</v>
      </c>
      <c r="R5017" s="2" t="s">
        <v>5136</v>
      </c>
      <c r="S5017" s="2" t="s">
        <v>84</v>
      </c>
      <c r="T5017" s="2">
        <v>36</v>
      </c>
      <c r="U5017" s="2">
        <v>12</v>
      </c>
      <c r="V5017" s="2">
        <v>3</v>
      </c>
      <c r="W5017" s="2">
        <v>26.400000000000002</v>
      </c>
      <c r="X5017" s="2">
        <v>19.8</v>
      </c>
      <c r="Y5017" s="2">
        <v>0.1188</v>
      </c>
      <c r="Z5017" s="6">
        <v>46202</v>
      </c>
    </row>
    <row r="5018" spans="1:26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8" t="str">
        <f>IF(Table5[[#This Row],[Company Code]]&lt;&gt;"",Table5[[#This Row],[Contact Email]],"")</f>
        <v/>
      </c>
      <c r="M5018" s="2"/>
      <c r="N5018" s="9" t="str">
        <f>IF(IF(COUNTIF($S$2:S5018,S5018)=1,P5018,"")=1,COUNTIF($O$2:O5018,O5018),IF(COUNTIF($S$2:S5018,S5018)=1,P5018,""))</f>
        <v/>
      </c>
      <c r="O5018" s="9" t="str">
        <f>IF(COUNTIF($S$2:S5018,S5018)=1,P5018,"")</f>
        <v/>
      </c>
      <c r="P5018" s="9">
        <f>COUNTIF($S$2:S5018,S5018)</f>
        <v>147</v>
      </c>
      <c r="Q5018" s="2" t="s">
        <v>117</v>
      </c>
      <c r="R5018" s="2" t="s">
        <v>5137</v>
      </c>
      <c r="S5018" s="2" t="s">
        <v>84</v>
      </c>
      <c r="T5018" s="2">
        <v>12</v>
      </c>
      <c r="U5018" s="2">
        <v>12</v>
      </c>
      <c r="V5018" s="2">
        <v>1</v>
      </c>
      <c r="W5018" s="2">
        <v>8.8000000000000007</v>
      </c>
      <c r="X5018" s="2">
        <v>6.6000000000000005</v>
      </c>
      <c r="Y5018" s="2">
        <v>3.9599999999999996E-2</v>
      </c>
      <c r="Z5018" s="6">
        <v>46202</v>
      </c>
    </row>
    <row r="5019" spans="1:26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8" t="str">
        <f>IF(Table5[[#This Row],[Company Code]]&lt;&gt;"",Table5[[#This Row],[Contact Email]],"")</f>
        <v/>
      </c>
      <c r="M5019" s="2"/>
      <c r="N5019" s="9" t="str">
        <f>IF(IF(COUNTIF($S$2:S5019,S5019)=1,P5019,"")=1,COUNTIF($O$2:O5019,O5019),IF(COUNTIF($S$2:S5019,S5019)=1,P5019,""))</f>
        <v/>
      </c>
      <c r="O5019" s="9" t="str">
        <f>IF(COUNTIF($S$2:S5019,S5019)=1,P5019,"")</f>
        <v/>
      </c>
      <c r="P5019" s="9">
        <f>COUNTIF($S$2:S5019,S5019)</f>
        <v>148</v>
      </c>
      <c r="Q5019" s="2" t="s">
        <v>117</v>
      </c>
      <c r="R5019" s="2" t="s">
        <v>5138</v>
      </c>
      <c r="S5019" s="2" t="s">
        <v>84</v>
      </c>
      <c r="T5019" s="2">
        <v>60</v>
      </c>
      <c r="U5019" s="2">
        <v>12</v>
      </c>
      <c r="V5019" s="2">
        <v>5</v>
      </c>
      <c r="W5019" s="2">
        <v>44</v>
      </c>
      <c r="X5019" s="2">
        <v>33</v>
      </c>
      <c r="Y5019" s="2">
        <v>0.19800000000000001</v>
      </c>
      <c r="Z5019" s="6">
        <v>46202</v>
      </c>
    </row>
    <row r="5020" spans="1:26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8" t="str">
        <f>IF(Table5[[#This Row],[Company Code]]&lt;&gt;"",Table5[[#This Row],[Contact Email]],"")</f>
        <v/>
      </c>
      <c r="M5020" s="2"/>
      <c r="N5020" s="9" t="str">
        <f>IF(IF(COUNTIF($S$2:S5020,S5020)=1,P5020,"")=1,COUNTIF($O$2:O5020,O5020),IF(COUNTIF($S$2:S5020,S5020)=1,P5020,""))</f>
        <v/>
      </c>
      <c r="O5020" s="9" t="str">
        <f>IF(COUNTIF($S$2:S5020,S5020)=1,P5020,"")</f>
        <v/>
      </c>
      <c r="P5020" s="9">
        <f>COUNTIF($S$2:S5020,S5020)</f>
        <v>149</v>
      </c>
      <c r="Q5020" s="2" t="s">
        <v>117</v>
      </c>
      <c r="R5020" s="2" t="s">
        <v>5139</v>
      </c>
      <c r="S5020" s="2" t="s">
        <v>84</v>
      </c>
      <c r="T5020" s="2">
        <v>24</v>
      </c>
      <c r="U5020" s="2">
        <v>12</v>
      </c>
      <c r="V5020" s="2">
        <v>2</v>
      </c>
      <c r="W5020" s="2">
        <v>17.600000000000001</v>
      </c>
      <c r="X5020" s="2">
        <v>13.200000000000001</v>
      </c>
      <c r="Y5020" s="2">
        <v>7.9199999999999993E-2</v>
      </c>
      <c r="Z5020" s="6">
        <v>46202</v>
      </c>
    </row>
    <row r="5021" spans="1:26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8" t="str">
        <f>IF(Table5[[#This Row],[Company Code]]&lt;&gt;"",Table5[[#This Row],[Contact Email]],"")</f>
        <v/>
      </c>
      <c r="M5021" s="2"/>
      <c r="N5021" s="9" t="str">
        <f>IF(IF(COUNTIF($S$2:S5021,S5021)=1,P5021,"")=1,COUNTIF($O$2:O5021,O5021),IF(COUNTIF($S$2:S5021,S5021)=1,P5021,""))</f>
        <v/>
      </c>
      <c r="O5021" s="9" t="str">
        <f>IF(COUNTIF($S$2:S5021,S5021)=1,P5021,"")</f>
        <v/>
      </c>
      <c r="P5021" s="9">
        <f>COUNTIF($S$2:S5021,S5021)</f>
        <v>150</v>
      </c>
      <c r="Q5021" s="2" t="s">
        <v>117</v>
      </c>
      <c r="R5021" s="2" t="s">
        <v>5140</v>
      </c>
      <c r="S5021" s="2" t="s">
        <v>84</v>
      </c>
      <c r="T5021" s="2">
        <v>84</v>
      </c>
      <c r="U5021" s="2">
        <v>12</v>
      </c>
      <c r="V5021" s="2">
        <v>7</v>
      </c>
      <c r="W5021" s="2">
        <v>61.6</v>
      </c>
      <c r="X5021" s="2">
        <v>46.2</v>
      </c>
      <c r="Y5021" s="2">
        <v>0.2772</v>
      </c>
      <c r="Z5021" s="6">
        <v>46202</v>
      </c>
    </row>
    <row r="5022" spans="1:26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8" t="str">
        <f>IF(Table5[[#This Row],[Company Code]]&lt;&gt;"",Table5[[#This Row],[Contact Email]],"")</f>
        <v/>
      </c>
      <c r="M5022" s="2"/>
      <c r="N5022" s="9" t="str">
        <f>IF(IF(COUNTIF($S$2:S5022,S5022)=1,P5022,"")=1,COUNTIF($O$2:O5022,O5022),IF(COUNTIF($S$2:S5022,S5022)=1,P5022,""))</f>
        <v/>
      </c>
      <c r="O5022" s="9" t="str">
        <f>IF(COUNTIF($S$2:S5022,S5022)=1,P5022,"")</f>
        <v/>
      </c>
      <c r="P5022" s="9">
        <f>COUNTIF($S$2:S5022,S5022)</f>
        <v>151</v>
      </c>
      <c r="Q5022" s="2" t="s">
        <v>117</v>
      </c>
      <c r="R5022" s="2" t="s">
        <v>5141</v>
      </c>
      <c r="S5022" s="2" t="s">
        <v>84</v>
      </c>
      <c r="T5022" s="2">
        <v>36</v>
      </c>
      <c r="U5022" s="2">
        <v>12</v>
      </c>
      <c r="V5022" s="2">
        <v>3</v>
      </c>
      <c r="W5022" s="2">
        <v>26.400000000000002</v>
      </c>
      <c r="X5022" s="2">
        <v>19.8</v>
      </c>
      <c r="Y5022" s="2">
        <v>0.1188</v>
      </c>
      <c r="Z5022" s="6">
        <v>46202</v>
      </c>
    </row>
    <row r="5023" spans="1:26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8" t="str">
        <f>IF(Table5[[#This Row],[Company Code]]&lt;&gt;"",Table5[[#This Row],[Contact Email]],"")</f>
        <v/>
      </c>
      <c r="M5023" s="2"/>
      <c r="N5023" s="9" t="str">
        <f>IF(IF(COUNTIF($S$2:S5023,S5023)=1,P5023,"")=1,COUNTIF($O$2:O5023,O5023),IF(COUNTIF($S$2:S5023,S5023)=1,P5023,""))</f>
        <v/>
      </c>
      <c r="O5023" s="9" t="str">
        <f>IF(COUNTIF($S$2:S5023,S5023)=1,P5023,"")</f>
        <v/>
      </c>
      <c r="P5023" s="9">
        <f>COUNTIF($S$2:S5023,S5023)</f>
        <v>152</v>
      </c>
      <c r="Q5023" s="2" t="s">
        <v>117</v>
      </c>
      <c r="R5023" s="2" t="s">
        <v>5142</v>
      </c>
      <c r="S5023" s="2" t="s">
        <v>84</v>
      </c>
      <c r="T5023" s="2">
        <v>72</v>
      </c>
      <c r="U5023" s="2">
        <v>12</v>
      </c>
      <c r="V5023" s="2">
        <v>6</v>
      </c>
      <c r="W5023" s="2">
        <v>52.800000000000004</v>
      </c>
      <c r="X5023" s="2">
        <v>39.6</v>
      </c>
      <c r="Y5023" s="2">
        <v>0.23760000000000001</v>
      </c>
      <c r="Z5023" s="6">
        <v>46202</v>
      </c>
    </row>
    <row r="5024" spans="1:26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8" t="str">
        <f>IF(Table5[[#This Row],[Company Code]]&lt;&gt;"",Table5[[#This Row],[Contact Email]],"")</f>
        <v/>
      </c>
      <c r="M5024" s="2"/>
      <c r="N5024" s="9" t="str">
        <f>IF(IF(COUNTIF($S$2:S5024,S5024)=1,P5024,"")=1,COUNTIF($O$2:O5024,O5024),IF(COUNTIF($S$2:S5024,S5024)=1,P5024,""))</f>
        <v/>
      </c>
      <c r="O5024" s="9" t="str">
        <f>IF(COUNTIF($S$2:S5024,S5024)=1,P5024,"")</f>
        <v/>
      </c>
      <c r="P5024" s="9">
        <f>COUNTIF($S$2:S5024,S5024)</f>
        <v>153</v>
      </c>
      <c r="Q5024" s="2" t="s">
        <v>117</v>
      </c>
      <c r="R5024" s="2" t="s">
        <v>5143</v>
      </c>
      <c r="S5024" s="2" t="s">
        <v>84</v>
      </c>
      <c r="T5024" s="2">
        <v>84</v>
      </c>
      <c r="U5024" s="2">
        <v>12</v>
      </c>
      <c r="V5024" s="2">
        <v>7</v>
      </c>
      <c r="W5024" s="2">
        <v>61.6</v>
      </c>
      <c r="X5024" s="2">
        <v>46.2</v>
      </c>
      <c r="Y5024" s="2">
        <v>0.2772</v>
      </c>
      <c r="Z5024" s="6">
        <v>46202</v>
      </c>
    </row>
    <row r="5025" spans="1:26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8" t="str">
        <f>IF(Table5[[#This Row],[Company Code]]&lt;&gt;"",Table5[[#This Row],[Contact Email]],"")</f>
        <v/>
      </c>
      <c r="M5025" s="2"/>
      <c r="N5025" s="9" t="str">
        <f>IF(IF(COUNTIF($S$2:S5025,S5025)=1,P5025,"")=1,COUNTIF($O$2:O5025,O5025),IF(COUNTIF($S$2:S5025,S5025)=1,P5025,""))</f>
        <v/>
      </c>
      <c r="O5025" s="9" t="str">
        <f>IF(COUNTIF($S$2:S5025,S5025)=1,P5025,"")</f>
        <v/>
      </c>
      <c r="P5025" s="9">
        <f>COUNTIF($S$2:S5025,S5025)</f>
        <v>154</v>
      </c>
      <c r="Q5025" s="2" t="s">
        <v>117</v>
      </c>
      <c r="R5025" s="2" t="s">
        <v>5144</v>
      </c>
      <c r="S5025" s="2" t="s">
        <v>84</v>
      </c>
      <c r="T5025" s="2">
        <v>12</v>
      </c>
      <c r="U5025" s="2">
        <v>12</v>
      </c>
      <c r="V5025" s="2">
        <v>1</v>
      </c>
      <c r="W5025" s="2">
        <v>8.8000000000000007</v>
      </c>
      <c r="X5025" s="2">
        <v>6.6000000000000005</v>
      </c>
      <c r="Y5025" s="2">
        <v>3.9599999999999996E-2</v>
      </c>
      <c r="Z5025" s="6">
        <v>46202</v>
      </c>
    </row>
    <row r="5026" spans="1:26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8" t="str">
        <f>IF(Table5[[#This Row],[Company Code]]&lt;&gt;"",Table5[[#This Row],[Contact Email]],"")</f>
        <v/>
      </c>
      <c r="M5026" s="2"/>
      <c r="N5026" s="9" t="str">
        <f>IF(IF(COUNTIF($S$2:S5026,S5026)=1,P5026,"")=1,COUNTIF($O$2:O5026,O5026),IF(COUNTIF($S$2:S5026,S5026)=1,P5026,""))</f>
        <v/>
      </c>
      <c r="O5026" s="9" t="str">
        <f>IF(COUNTIF($S$2:S5026,S5026)=1,P5026,"")</f>
        <v/>
      </c>
      <c r="P5026" s="9">
        <f>COUNTIF($S$2:S5026,S5026)</f>
        <v>155</v>
      </c>
      <c r="Q5026" s="2" t="s">
        <v>117</v>
      </c>
      <c r="R5026" s="2" t="s">
        <v>5145</v>
      </c>
      <c r="S5026" s="2" t="s">
        <v>84</v>
      </c>
      <c r="T5026" s="2">
        <v>36</v>
      </c>
      <c r="U5026" s="2">
        <v>12</v>
      </c>
      <c r="V5026" s="2">
        <v>3</v>
      </c>
      <c r="W5026" s="2">
        <v>26.400000000000002</v>
      </c>
      <c r="X5026" s="2">
        <v>19.8</v>
      </c>
      <c r="Y5026" s="2">
        <v>0.1188</v>
      </c>
      <c r="Z5026" s="6">
        <v>46202</v>
      </c>
    </row>
    <row r="5027" spans="1:26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8" t="str">
        <f>IF(Table5[[#This Row],[Company Code]]&lt;&gt;"",Table5[[#This Row],[Contact Email]],"")</f>
        <v/>
      </c>
      <c r="M5027" s="2"/>
      <c r="N5027" s="9" t="str">
        <f>IF(IF(COUNTIF($S$2:S5027,S5027)=1,P5027,"")=1,COUNTIF($O$2:O5027,O5027),IF(COUNTIF($S$2:S5027,S5027)=1,P5027,""))</f>
        <v/>
      </c>
      <c r="O5027" s="9" t="str">
        <f>IF(COUNTIF($S$2:S5027,S5027)=1,P5027,"")</f>
        <v/>
      </c>
      <c r="P5027" s="9">
        <f>COUNTIF($S$2:S5027,S5027)</f>
        <v>156</v>
      </c>
      <c r="Q5027" s="2" t="s">
        <v>117</v>
      </c>
      <c r="R5027" s="2" t="s">
        <v>5146</v>
      </c>
      <c r="S5027" s="2" t="s">
        <v>84</v>
      </c>
      <c r="T5027" s="2">
        <v>12</v>
      </c>
      <c r="U5027" s="2">
        <v>12</v>
      </c>
      <c r="V5027" s="2">
        <v>1</v>
      </c>
      <c r="W5027" s="2">
        <v>8.8000000000000007</v>
      </c>
      <c r="X5027" s="2">
        <v>6.6000000000000005</v>
      </c>
      <c r="Y5027" s="2">
        <v>3.9599999999999996E-2</v>
      </c>
      <c r="Z5027" s="6">
        <v>46202</v>
      </c>
    </row>
    <row r="5028" spans="1:26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8" t="str">
        <f>IF(Table5[[#This Row],[Company Code]]&lt;&gt;"",Table5[[#This Row],[Contact Email]],"")</f>
        <v/>
      </c>
      <c r="M5028" s="2"/>
      <c r="N5028" s="9" t="str">
        <f>IF(IF(COUNTIF($S$2:S5028,S5028)=1,P5028,"")=1,COUNTIF($O$2:O5028,O5028),IF(COUNTIF($S$2:S5028,S5028)=1,P5028,""))</f>
        <v/>
      </c>
      <c r="O5028" s="9" t="str">
        <f>IF(COUNTIF($S$2:S5028,S5028)=1,P5028,"")</f>
        <v/>
      </c>
      <c r="P5028" s="9">
        <f>COUNTIF($S$2:S5028,S5028)</f>
        <v>157</v>
      </c>
      <c r="Q5028" s="2" t="s">
        <v>117</v>
      </c>
      <c r="R5028" s="2" t="s">
        <v>5147</v>
      </c>
      <c r="S5028" s="2" t="s">
        <v>84</v>
      </c>
      <c r="T5028" s="2">
        <v>24</v>
      </c>
      <c r="U5028" s="2">
        <v>12</v>
      </c>
      <c r="V5028" s="2">
        <v>2</v>
      </c>
      <c r="W5028" s="2">
        <v>17.600000000000001</v>
      </c>
      <c r="X5028" s="2">
        <v>13.200000000000001</v>
      </c>
      <c r="Y5028" s="2">
        <v>7.9199999999999993E-2</v>
      </c>
      <c r="Z5028" s="6">
        <v>46202</v>
      </c>
    </row>
    <row r="5029" spans="1:26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8" t="str">
        <f>IF(Table5[[#This Row],[Company Code]]&lt;&gt;"",Table5[[#This Row],[Contact Email]],"")</f>
        <v/>
      </c>
      <c r="M5029" s="2"/>
      <c r="N5029" s="9" t="str">
        <f>IF(IF(COUNTIF($S$2:S5029,S5029)=1,P5029,"")=1,COUNTIF($O$2:O5029,O5029),IF(COUNTIF($S$2:S5029,S5029)=1,P5029,""))</f>
        <v/>
      </c>
      <c r="O5029" s="9" t="str">
        <f>IF(COUNTIF($S$2:S5029,S5029)=1,P5029,"")</f>
        <v/>
      </c>
      <c r="P5029" s="9">
        <f>COUNTIF($S$2:S5029,S5029)</f>
        <v>158</v>
      </c>
      <c r="Q5029" s="2" t="s">
        <v>117</v>
      </c>
      <c r="R5029" s="2" t="s">
        <v>5148</v>
      </c>
      <c r="S5029" s="2" t="s">
        <v>84</v>
      </c>
      <c r="T5029" s="2">
        <v>12</v>
      </c>
      <c r="U5029" s="2">
        <v>12</v>
      </c>
      <c r="V5029" s="2">
        <v>1</v>
      </c>
      <c r="W5029" s="2">
        <v>8.8000000000000007</v>
      </c>
      <c r="X5029" s="2">
        <v>6.6000000000000005</v>
      </c>
      <c r="Y5029" s="2">
        <v>3.9599999999999996E-2</v>
      </c>
      <c r="Z5029" s="6">
        <v>46202</v>
      </c>
    </row>
    <row r="5030" spans="1:26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8" t="str">
        <f>IF(Table5[[#This Row],[Company Code]]&lt;&gt;"",Table5[[#This Row],[Contact Email]],"")</f>
        <v/>
      </c>
      <c r="M5030" s="2"/>
      <c r="N5030" s="9" t="str">
        <f>IF(IF(COUNTIF($S$2:S5030,S5030)=1,P5030,"")=1,COUNTIF($O$2:O5030,O5030),IF(COUNTIF($S$2:S5030,S5030)=1,P5030,""))</f>
        <v/>
      </c>
      <c r="O5030" s="9" t="str">
        <f>IF(COUNTIF($S$2:S5030,S5030)=1,P5030,"")</f>
        <v/>
      </c>
      <c r="P5030" s="9">
        <f>COUNTIF($S$2:S5030,S5030)</f>
        <v>159</v>
      </c>
      <c r="Q5030" s="2" t="s">
        <v>117</v>
      </c>
      <c r="R5030" s="2" t="s">
        <v>5149</v>
      </c>
      <c r="S5030" s="2" t="s">
        <v>84</v>
      </c>
      <c r="T5030" s="2">
        <v>12</v>
      </c>
      <c r="U5030" s="2">
        <v>12</v>
      </c>
      <c r="V5030" s="2">
        <v>1</v>
      </c>
      <c r="W5030" s="2">
        <v>8.8000000000000007</v>
      </c>
      <c r="X5030" s="2">
        <v>6.6000000000000005</v>
      </c>
      <c r="Y5030" s="2">
        <v>3.9599999999999996E-2</v>
      </c>
      <c r="Z5030" s="6">
        <v>46202</v>
      </c>
    </row>
    <row r="5031" spans="1:26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8" t="str">
        <f>IF(Table5[[#This Row],[Company Code]]&lt;&gt;"",Table5[[#This Row],[Contact Email]],"")</f>
        <v/>
      </c>
      <c r="M5031" s="2"/>
      <c r="N5031" s="9" t="str">
        <f>IF(IF(COUNTIF($S$2:S5031,S5031)=1,P5031,"")=1,COUNTIF($O$2:O5031,O5031),IF(COUNTIF($S$2:S5031,S5031)=1,P5031,""))</f>
        <v/>
      </c>
      <c r="O5031" s="9" t="str">
        <f>IF(COUNTIF($S$2:S5031,S5031)=1,P5031,"")</f>
        <v/>
      </c>
      <c r="P5031" s="9">
        <f>COUNTIF($S$2:S5031,S5031)</f>
        <v>160</v>
      </c>
      <c r="Q5031" s="2" t="s">
        <v>117</v>
      </c>
      <c r="R5031" s="2" t="s">
        <v>5150</v>
      </c>
      <c r="S5031" s="2" t="s">
        <v>84</v>
      </c>
      <c r="T5031" s="2">
        <v>60</v>
      </c>
      <c r="U5031" s="2">
        <v>12</v>
      </c>
      <c r="V5031" s="2">
        <v>5</v>
      </c>
      <c r="W5031" s="2">
        <v>44</v>
      </c>
      <c r="X5031" s="2">
        <v>33</v>
      </c>
      <c r="Y5031" s="2">
        <v>0.19800000000000001</v>
      </c>
      <c r="Z5031" s="6">
        <v>46202</v>
      </c>
    </row>
    <row r="5032" spans="1:26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8" t="str">
        <f>IF(Table5[[#This Row],[Company Code]]&lt;&gt;"",Table5[[#This Row],[Contact Email]],"")</f>
        <v/>
      </c>
      <c r="M5032" s="2"/>
      <c r="N5032" s="9" t="str">
        <f>IF(IF(COUNTIF($S$2:S5032,S5032)=1,P5032,"")=1,COUNTIF($O$2:O5032,O5032),IF(COUNTIF($S$2:S5032,S5032)=1,P5032,""))</f>
        <v/>
      </c>
      <c r="O5032" s="9" t="str">
        <f>IF(COUNTIF($S$2:S5032,S5032)=1,P5032,"")</f>
        <v/>
      </c>
      <c r="P5032" s="9">
        <f>COUNTIF($S$2:S5032,S5032)</f>
        <v>161</v>
      </c>
      <c r="Q5032" s="2" t="s">
        <v>117</v>
      </c>
      <c r="R5032" s="2" t="s">
        <v>5151</v>
      </c>
      <c r="S5032" s="2" t="s">
        <v>84</v>
      </c>
      <c r="T5032" s="2">
        <v>12</v>
      </c>
      <c r="U5032" s="2">
        <v>12</v>
      </c>
      <c r="V5032" s="2">
        <v>1</v>
      </c>
      <c r="W5032" s="2">
        <v>8.8000000000000007</v>
      </c>
      <c r="X5032" s="2">
        <v>6.6000000000000005</v>
      </c>
      <c r="Y5032" s="2">
        <v>3.9599999999999996E-2</v>
      </c>
      <c r="Z5032" s="6">
        <v>46202</v>
      </c>
    </row>
    <row r="5033" spans="1:26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8" t="str">
        <f>IF(Table5[[#This Row],[Company Code]]&lt;&gt;"",Table5[[#This Row],[Contact Email]],"")</f>
        <v/>
      </c>
      <c r="M5033" s="2"/>
      <c r="N5033" s="9" t="str">
        <f>IF(IF(COUNTIF($S$2:S5033,S5033)=1,P5033,"")=1,COUNTIF($O$2:O5033,O5033),IF(COUNTIF($S$2:S5033,S5033)=1,P5033,""))</f>
        <v/>
      </c>
      <c r="O5033" s="9" t="str">
        <f>IF(COUNTIF($S$2:S5033,S5033)=1,P5033,"")</f>
        <v/>
      </c>
      <c r="P5033" s="9">
        <f>COUNTIF($S$2:S5033,S5033)</f>
        <v>162</v>
      </c>
      <c r="Q5033" s="2" t="s">
        <v>117</v>
      </c>
      <c r="R5033" s="2" t="s">
        <v>5152</v>
      </c>
      <c r="S5033" s="2" t="s">
        <v>84</v>
      </c>
      <c r="T5033" s="2">
        <v>12</v>
      </c>
      <c r="U5033" s="2">
        <v>12</v>
      </c>
      <c r="V5033" s="2">
        <v>1</v>
      </c>
      <c r="W5033" s="2">
        <v>8.8000000000000007</v>
      </c>
      <c r="X5033" s="2">
        <v>6.6000000000000005</v>
      </c>
      <c r="Y5033" s="2">
        <v>3.9599999999999996E-2</v>
      </c>
      <c r="Z5033" s="6">
        <v>46202</v>
      </c>
    </row>
    <row r="5034" spans="1:26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8" t="str">
        <f>IF(Table5[[#This Row],[Company Code]]&lt;&gt;"",Table5[[#This Row],[Contact Email]],"")</f>
        <v/>
      </c>
      <c r="M5034" s="2"/>
      <c r="N5034" s="9" t="str">
        <f>IF(IF(COUNTIF($S$2:S5034,S5034)=1,P5034,"")=1,COUNTIF($O$2:O5034,O5034),IF(COUNTIF($S$2:S5034,S5034)=1,P5034,""))</f>
        <v/>
      </c>
      <c r="O5034" s="9" t="str">
        <f>IF(COUNTIF($S$2:S5034,S5034)=1,P5034,"")</f>
        <v/>
      </c>
      <c r="P5034" s="9">
        <f>COUNTIF($S$2:S5034,S5034)</f>
        <v>163</v>
      </c>
      <c r="Q5034" s="2" t="s">
        <v>117</v>
      </c>
      <c r="R5034" s="2" t="s">
        <v>5153</v>
      </c>
      <c r="S5034" s="2" t="s">
        <v>84</v>
      </c>
      <c r="T5034" s="2">
        <v>72</v>
      </c>
      <c r="U5034" s="2">
        <v>12</v>
      </c>
      <c r="V5034" s="2">
        <v>6</v>
      </c>
      <c r="W5034" s="2">
        <v>52.800000000000004</v>
      </c>
      <c r="X5034" s="2">
        <v>39.6</v>
      </c>
      <c r="Y5034" s="2">
        <v>0.23760000000000001</v>
      </c>
      <c r="Z5034" s="6">
        <v>46202</v>
      </c>
    </row>
    <row r="5035" spans="1:26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8" t="str">
        <f>IF(Table5[[#This Row],[Company Code]]&lt;&gt;"",Table5[[#This Row],[Contact Email]],"")</f>
        <v/>
      </c>
      <c r="M5035" s="2"/>
      <c r="N5035" s="9" t="str">
        <f>IF(IF(COUNTIF($S$2:S5035,S5035)=1,P5035,"")=1,COUNTIF($O$2:O5035,O5035),IF(COUNTIF($S$2:S5035,S5035)=1,P5035,""))</f>
        <v/>
      </c>
      <c r="O5035" s="9" t="str">
        <f>IF(COUNTIF($S$2:S5035,S5035)=1,P5035,"")</f>
        <v/>
      </c>
      <c r="P5035" s="9">
        <f>COUNTIF($S$2:S5035,S5035)</f>
        <v>164</v>
      </c>
      <c r="Q5035" s="2" t="s">
        <v>117</v>
      </c>
      <c r="R5035" s="2" t="s">
        <v>5154</v>
      </c>
      <c r="S5035" s="2" t="s">
        <v>84</v>
      </c>
      <c r="T5035" s="2">
        <v>60</v>
      </c>
      <c r="U5035" s="2">
        <v>12</v>
      </c>
      <c r="V5035" s="2">
        <v>5</v>
      </c>
      <c r="W5035" s="2">
        <v>44</v>
      </c>
      <c r="X5035" s="2">
        <v>33</v>
      </c>
      <c r="Y5035" s="2">
        <v>0.19800000000000001</v>
      </c>
      <c r="Z5035" s="6">
        <v>46202</v>
      </c>
    </row>
    <row r="5036" spans="1:26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8" t="str">
        <f>IF(Table5[[#This Row],[Company Code]]&lt;&gt;"",Table5[[#This Row],[Contact Email]],"")</f>
        <v/>
      </c>
      <c r="M5036" s="2"/>
      <c r="N5036" s="9" t="str">
        <f>IF(IF(COUNTIF($S$2:S5036,S5036)=1,P5036,"")=1,COUNTIF($O$2:O5036,O5036),IF(COUNTIF($S$2:S5036,S5036)=1,P5036,""))</f>
        <v/>
      </c>
      <c r="O5036" s="9" t="str">
        <f>IF(COUNTIF($S$2:S5036,S5036)=1,P5036,"")</f>
        <v/>
      </c>
      <c r="P5036" s="9">
        <f>COUNTIF($S$2:S5036,S5036)</f>
        <v>165</v>
      </c>
      <c r="Q5036" s="2" t="s">
        <v>117</v>
      </c>
      <c r="R5036" s="2" t="s">
        <v>5155</v>
      </c>
      <c r="S5036" s="2" t="s">
        <v>84</v>
      </c>
      <c r="T5036" s="2">
        <v>108</v>
      </c>
      <c r="U5036" s="2">
        <v>12</v>
      </c>
      <c r="V5036" s="2">
        <v>9</v>
      </c>
      <c r="W5036" s="2">
        <v>79.2</v>
      </c>
      <c r="X5036" s="2">
        <v>59.400000000000006</v>
      </c>
      <c r="Y5036" s="2">
        <v>0.35639999999999999</v>
      </c>
      <c r="Z5036" s="6">
        <v>46202</v>
      </c>
    </row>
    <row r="5037" spans="1:26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8" t="str">
        <f>IF(Table5[[#This Row],[Company Code]]&lt;&gt;"",Table5[[#This Row],[Contact Email]],"")</f>
        <v/>
      </c>
      <c r="M5037" s="2"/>
      <c r="N5037" s="9" t="str">
        <f>IF(IF(COUNTIF($S$2:S5037,S5037)=1,P5037,"")=1,COUNTIF($O$2:O5037,O5037),IF(COUNTIF($S$2:S5037,S5037)=1,P5037,""))</f>
        <v/>
      </c>
      <c r="O5037" s="9" t="str">
        <f>IF(COUNTIF($S$2:S5037,S5037)=1,P5037,"")</f>
        <v/>
      </c>
      <c r="P5037" s="9">
        <f>COUNTIF($S$2:S5037,S5037)</f>
        <v>166</v>
      </c>
      <c r="Q5037" s="2" t="s">
        <v>117</v>
      </c>
      <c r="R5037" s="2" t="s">
        <v>5156</v>
      </c>
      <c r="S5037" s="2" t="s">
        <v>84</v>
      </c>
      <c r="T5037" s="2">
        <v>24</v>
      </c>
      <c r="U5037" s="2">
        <v>12</v>
      </c>
      <c r="V5037" s="2">
        <v>2</v>
      </c>
      <c r="W5037" s="2">
        <v>17.600000000000001</v>
      </c>
      <c r="X5037" s="2">
        <v>13.200000000000001</v>
      </c>
      <c r="Y5037" s="2">
        <v>7.9199999999999993E-2</v>
      </c>
      <c r="Z5037" s="6">
        <v>46202</v>
      </c>
    </row>
    <row r="5038" spans="1:26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8" t="str">
        <f>IF(Table5[[#This Row],[Company Code]]&lt;&gt;"",Table5[[#This Row],[Contact Email]],"")</f>
        <v/>
      </c>
      <c r="M5038" s="2"/>
      <c r="N5038" s="9" t="str">
        <f>IF(IF(COUNTIF($S$2:S5038,S5038)=1,P5038,"")=1,COUNTIF($O$2:O5038,O5038),IF(COUNTIF($S$2:S5038,S5038)=1,P5038,""))</f>
        <v/>
      </c>
      <c r="O5038" s="9" t="str">
        <f>IF(COUNTIF($S$2:S5038,S5038)=1,P5038,"")</f>
        <v/>
      </c>
      <c r="P5038" s="9">
        <f>COUNTIF($S$2:S5038,S5038)</f>
        <v>167</v>
      </c>
      <c r="Q5038" s="2" t="s">
        <v>117</v>
      </c>
      <c r="R5038" s="2" t="s">
        <v>5157</v>
      </c>
      <c r="S5038" s="2" t="s">
        <v>84</v>
      </c>
      <c r="T5038" s="2">
        <v>36</v>
      </c>
      <c r="U5038" s="2">
        <v>12</v>
      </c>
      <c r="V5038" s="2">
        <v>3</v>
      </c>
      <c r="W5038" s="2">
        <v>26.400000000000002</v>
      </c>
      <c r="X5038" s="2">
        <v>19.8</v>
      </c>
      <c r="Y5038" s="2">
        <v>0.1188</v>
      </c>
      <c r="Z5038" s="6">
        <v>46202</v>
      </c>
    </row>
    <row r="5039" spans="1:26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8" t="str">
        <f>IF(Table5[[#This Row],[Company Code]]&lt;&gt;"",Table5[[#This Row],[Contact Email]],"")</f>
        <v/>
      </c>
      <c r="M5039" s="2"/>
      <c r="N5039" s="9" t="str">
        <f>IF(IF(COUNTIF($S$2:S5039,S5039)=1,P5039,"")=1,COUNTIF($O$2:O5039,O5039),IF(COUNTIF($S$2:S5039,S5039)=1,P5039,""))</f>
        <v/>
      </c>
      <c r="O5039" s="9" t="str">
        <f>IF(COUNTIF($S$2:S5039,S5039)=1,P5039,"")</f>
        <v/>
      </c>
      <c r="P5039" s="9">
        <f>COUNTIF($S$2:S5039,S5039)</f>
        <v>168</v>
      </c>
      <c r="Q5039" s="2" t="s">
        <v>117</v>
      </c>
      <c r="R5039" s="2" t="s">
        <v>5158</v>
      </c>
      <c r="S5039" s="2" t="s">
        <v>84</v>
      </c>
      <c r="T5039" s="2">
        <v>12</v>
      </c>
      <c r="U5039" s="2">
        <v>12</v>
      </c>
      <c r="V5039" s="2">
        <v>1</v>
      </c>
      <c r="W5039" s="2">
        <v>8.8000000000000007</v>
      </c>
      <c r="X5039" s="2">
        <v>6.6000000000000005</v>
      </c>
      <c r="Y5039" s="2">
        <v>3.9599999999999996E-2</v>
      </c>
      <c r="Z5039" s="6">
        <v>46202</v>
      </c>
    </row>
    <row r="5040" spans="1:26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8" t="str">
        <f>IF(Table5[[#This Row],[Company Code]]&lt;&gt;"",Table5[[#This Row],[Contact Email]],"")</f>
        <v/>
      </c>
      <c r="M5040" s="2"/>
      <c r="N5040" s="9" t="str">
        <f>IF(IF(COUNTIF($S$2:S5040,S5040)=1,P5040,"")=1,COUNTIF($O$2:O5040,O5040),IF(COUNTIF($S$2:S5040,S5040)=1,P5040,""))</f>
        <v/>
      </c>
      <c r="O5040" s="9" t="str">
        <f>IF(COUNTIF($S$2:S5040,S5040)=1,P5040,"")</f>
        <v/>
      </c>
      <c r="P5040" s="9">
        <f>COUNTIF($S$2:S5040,S5040)</f>
        <v>169</v>
      </c>
      <c r="Q5040" s="2" t="s">
        <v>117</v>
      </c>
      <c r="R5040" s="2" t="s">
        <v>5159</v>
      </c>
      <c r="S5040" s="2" t="s">
        <v>84</v>
      </c>
      <c r="T5040" s="2">
        <v>24</v>
      </c>
      <c r="U5040" s="2">
        <v>12</v>
      </c>
      <c r="V5040" s="2">
        <v>2</v>
      </c>
      <c r="W5040" s="2">
        <v>17.600000000000001</v>
      </c>
      <c r="X5040" s="2">
        <v>13.200000000000001</v>
      </c>
      <c r="Y5040" s="2">
        <v>7.9199999999999993E-2</v>
      </c>
      <c r="Z5040" s="6">
        <v>46202</v>
      </c>
    </row>
    <row r="5041" spans="1:26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8" t="str">
        <f>IF(Table5[[#This Row],[Company Code]]&lt;&gt;"",Table5[[#This Row],[Contact Email]],"")</f>
        <v/>
      </c>
      <c r="M5041" s="2"/>
      <c r="N5041" s="9" t="str">
        <f>IF(IF(COUNTIF($S$2:S5041,S5041)=1,P5041,"")=1,COUNTIF($O$2:O5041,O5041),IF(COUNTIF($S$2:S5041,S5041)=1,P5041,""))</f>
        <v/>
      </c>
      <c r="O5041" s="9" t="str">
        <f>IF(COUNTIF($S$2:S5041,S5041)=1,P5041,"")</f>
        <v/>
      </c>
      <c r="P5041" s="9">
        <f>COUNTIF($S$2:S5041,S5041)</f>
        <v>170</v>
      </c>
      <c r="Q5041" s="2" t="s">
        <v>117</v>
      </c>
      <c r="R5041" s="2" t="s">
        <v>5160</v>
      </c>
      <c r="S5041" s="2" t="s">
        <v>84</v>
      </c>
      <c r="T5041" s="2">
        <v>96</v>
      </c>
      <c r="U5041" s="2">
        <v>12</v>
      </c>
      <c r="V5041" s="2">
        <v>8</v>
      </c>
      <c r="W5041" s="2">
        <v>70.400000000000006</v>
      </c>
      <c r="X5041" s="2">
        <v>52.800000000000004</v>
      </c>
      <c r="Y5041" s="2">
        <v>0.31679999999999997</v>
      </c>
      <c r="Z5041" s="6">
        <v>46202</v>
      </c>
    </row>
    <row r="5042" spans="1:26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8" t="str">
        <f>IF(Table5[[#This Row],[Company Code]]&lt;&gt;"",Table5[[#This Row],[Contact Email]],"")</f>
        <v/>
      </c>
      <c r="M5042" s="2"/>
      <c r="N5042" s="9" t="str">
        <f>IF(IF(COUNTIF($S$2:S5042,S5042)=1,P5042,"")=1,COUNTIF($O$2:O5042,O5042),IF(COUNTIF($S$2:S5042,S5042)=1,P5042,""))</f>
        <v/>
      </c>
      <c r="O5042" s="9" t="str">
        <f>IF(COUNTIF($S$2:S5042,S5042)=1,P5042,"")</f>
        <v/>
      </c>
      <c r="P5042" s="9">
        <f>COUNTIF($S$2:S5042,S5042)</f>
        <v>171</v>
      </c>
      <c r="Q5042" s="2" t="s">
        <v>117</v>
      </c>
      <c r="R5042" s="2" t="s">
        <v>5161</v>
      </c>
      <c r="S5042" s="2" t="s">
        <v>84</v>
      </c>
      <c r="T5042" s="2">
        <v>36</v>
      </c>
      <c r="U5042" s="2">
        <v>12</v>
      </c>
      <c r="V5042" s="2">
        <v>3</v>
      </c>
      <c r="W5042" s="2">
        <v>26.400000000000002</v>
      </c>
      <c r="X5042" s="2">
        <v>19.8</v>
      </c>
      <c r="Y5042" s="2">
        <v>0.1188</v>
      </c>
      <c r="Z5042" s="6">
        <v>46202</v>
      </c>
    </row>
    <row r="5043" spans="1:26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8" t="str">
        <f>IF(Table5[[#This Row],[Company Code]]&lt;&gt;"",Table5[[#This Row],[Contact Email]],"")</f>
        <v/>
      </c>
      <c r="M5043" s="2"/>
      <c r="N5043" s="9" t="str">
        <f>IF(IF(COUNTIF($S$2:S5043,S5043)=1,P5043,"")=1,COUNTIF($O$2:O5043,O5043),IF(COUNTIF($S$2:S5043,S5043)=1,P5043,""))</f>
        <v/>
      </c>
      <c r="O5043" s="9" t="str">
        <f>IF(COUNTIF($S$2:S5043,S5043)=1,P5043,"")</f>
        <v/>
      </c>
      <c r="P5043" s="9">
        <f>COUNTIF($S$2:S5043,S5043)</f>
        <v>172</v>
      </c>
      <c r="Q5043" s="2" t="s">
        <v>117</v>
      </c>
      <c r="R5043" s="2" t="s">
        <v>5162</v>
      </c>
      <c r="S5043" s="2" t="s">
        <v>84</v>
      </c>
      <c r="T5043" s="2">
        <v>24</v>
      </c>
      <c r="U5043" s="2">
        <v>12</v>
      </c>
      <c r="V5043" s="2">
        <v>2</v>
      </c>
      <c r="W5043" s="2">
        <v>17.600000000000001</v>
      </c>
      <c r="X5043" s="2">
        <v>13.200000000000001</v>
      </c>
      <c r="Y5043" s="2">
        <v>7.9199999999999993E-2</v>
      </c>
      <c r="Z5043" s="6">
        <v>46202</v>
      </c>
    </row>
    <row r="5044" spans="1:26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8" t="str">
        <f>IF(Table5[[#This Row],[Company Code]]&lt;&gt;"",Table5[[#This Row],[Contact Email]],"")</f>
        <v/>
      </c>
      <c r="M5044" s="2"/>
      <c r="N5044" s="9" t="str">
        <f>IF(IF(COUNTIF($S$2:S5044,S5044)=1,P5044,"")=1,COUNTIF($O$2:O5044,O5044),IF(COUNTIF($S$2:S5044,S5044)=1,P5044,""))</f>
        <v/>
      </c>
      <c r="O5044" s="9" t="str">
        <f>IF(COUNTIF($S$2:S5044,S5044)=1,P5044,"")</f>
        <v/>
      </c>
      <c r="P5044" s="9">
        <f>COUNTIF($S$2:S5044,S5044)</f>
        <v>173</v>
      </c>
      <c r="Q5044" s="2" t="s">
        <v>117</v>
      </c>
      <c r="R5044" s="2" t="s">
        <v>5163</v>
      </c>
      <c r="S5044" s="2" t="s">
        <v>84</v>
      </c>
      <c r="T5044" s="2">
        <v>36</v>
      </c>
      <c r="U5044" s="2">
        <v>12</v>
      </c>
      <c r="V5044" s="2">
        <v>3</v>
      </c>
      <c r="W5044" s="2">
        <v>26.400000000000002</v>
      </c>
      <c r="X5044" s="2">
        <v>19.8</v>
      </c>
      <c r="Y5044" s="2">
        <v>0.1188</v>
      </c>
      <c r="Z5044" s="6">
        <v>46202</v>
      </c>
    </row>
    <row r="5045" spans="1:26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8" t="str">
        <f>IF(Table5[[#This Row],[Company Code]]&lt;&gt;"",Table5[[#This Row],[Contact Email]],"")</f>
        <v/>
      </c>
      <c r="M5045" s="2"/>
      <c r="N5045" s="9" t="str">
        <f>IF(IF(COUNTIF($S$2:S5045,S5045)=1,P5045,"")=1,COUNTIF($O$2:O5045,O5045),IF(COUNTIF($S$2:S5045,S5045)=1,P5045,""))</f>
        <v/>
      </c>
      <c r="O5045" s="9" t="str">
        <f>IF(COUNTIF($S$2:S5045,S5045)=1,P5045,"")</f>
        <v/>
      </c>
      <c r="P5045" s="9">
        <f>COUNTIF($S$2:S5045,S5045)</f>
        <v>174</v>
      </c>
      <c r="Q5045" s="2" t="s">
        <v>117</v>
      </c>
      <c r="R5045" s="2" t="s">
        <v>5164</v>
      </c>
      <c r="S5045" s="2" t="s">
        <v>84</v>
      </c>
      <c r="T5045" s="2">
        <v>24</v>
      </c>
      <c r="U5045" s="2">
        <v>12</v>
      </c>
      <c r="V5045" s="2">
        <v>2</v>
      </c>
      <c r="W5045" s="2">
        <v>17.600000000000001</v>
      </c>
      <c r="X5045" s="2">
        <v>13.200000000000001</v>
      </c>
      <c r="Y5045" s="2">
        <v>7.9199999999999993E-2</v>
      </c>
      <c r="Z5045" s="6">
        <v>46202</v>
      </c>
    </row>
    <row r="5046" spans="1:26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8" t="str">
        <f>IF(Table5[[#This Row],[Company Code]]&lt;&gt;"",Table5[[#This Row],[Contact Email]],"")</f>
        <v/>
      </c>
      <c r="M5046" s="2"/>
      <c r="N5046" s="9" t="str">
        <f>IF(IF(COUNTIF($S$2:S5046,S5046)=1,P5046,"")=1,COUNTIF($O$2:O5046,O5046),IF(COUNTIF($S$2:S5046,S5046)=1,P5046,""))</f>
        <v/>
      </c>
      <c r="O5046" s="9" t="str">
        <f>IF(COUNTIF($S$2:S5046,S5046)=1,P5046,"")</f>
        <v/>
      </c>
      <c r="P5046" s="9">
        <f>COUNTIF($S$2:S5046,S5046)</f>
        <v>175</v>
      </c>
      <c r="Q5046" s="2" t="s">
        <v>117</v>
      </c>
      <c r="R5046" s="2" t="s">
        <v>5165</v>
      </c>
      <c r="S5046" s="2" t="s">
        <v>84</v>
      </c>
      <c r="T5046" s="2">
        <v>84</v>
      </c>
      <c r="U5046" s="2">
        <v>12</v>
      </c>
      <c r="V5046" s="2">
        <v>7</v>
      </c>
      <c r="W5046" s="2">
        <v>61.6</v>
      </c>
      <c r="X5046" s="2">
        <v>46.2</v>
      </c>
      <c r="Y5046" s="2">
        <v>0.2772</v>
      </c>
      <c r="Z5046" s="6">
        <v>46202</v>
      </c>
    </row>
    <row r="5047" spans="1:26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8" t="str">
        <f>IF(Table5[[#This Row],[Company Code]]&lt;&gt;"",Table5[[#This Row],[Contact Email]],"")</f>
        <v/>
      </c>
      <c r="M5047" s="2"/>
      <c r="N5047" s="9" t="str">
        <f>IF(IF(COUNTIF($S$2:S5047,S5047)=1,P5047,"")=1,COUNTIF($O$2:O5047,O5047),IF(COUNTIF($S$2:S5047,S5047)=1,P5047,""))</f>
        <v/>
      </c>
      <c r="O5047" s="9" t="str">
        <f>IF(COUNTIF($S$2:S5047,S5047)=1,P5047,"")</f>
        <v/>
      </c>
      <c r="P5047" s="9">
        <f>COUNTIF($S$2:S5047,S5047)</f>
        <v>176</v>
      </c>
      <c r="Q5047" s="2" t="s">
        <v>117</v>
      </c>
      <c r="R5047" s="2" t="s">
        <v>5166</v>
      </c>
      <c r="S5047" s="2" t="s">
        <v>84</v>
      </c>
      <c r="T5047" s="2">
        <v>24</v>
      </c>
      <c r="U5047" s="2">
        <v>12</v>
      </c>
      <c r="V5047" s="2">
        <v>2</v>
      </c>
      <c r="W5047" s="2">
        <v>17.600000000000001</v>
      </c>
      <c r="X5047" s="2">
        <v>13.200000000000001</v>
      </c>
      <c r="Y5047" s="2">
        <v>7.9199999999999993E-2</v>
      </c>
      <c r="Z5047" s="6">
        <v>46202</v>
      </c>
    </row>
    <row r="5048" spans="1:26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8" t="str">
        <f>IF(Table5[[#This Row],[Company Code]]&lt;&gt;"",Table5[[#This Row],[Contact Email]],"")</f>
        <v/>
      </c>
      <c r="M5048" s="2"/>
      <c r="N5048" s="9" t="str">
        <f>IF(IF(COUNTIF($S$2:S5048,S5048)=1,P5048,"")=1,COUNTIF($O$2:O5048,O5048),IF(COUNTIF($S$2:S5048,S5048)=1,P5048,""))</f>
        <v/>
      </c>
      <c r="O5048" s="9" t="str">
        <f>IF(COUNTIF($S$2:S5048,S5048)=1,P5048,"")</f>
        <v/>
      </c>
      <c r="P5048" s="9">
        <f>COUNTIF($S$2:S5048,S5048)</f>
        <v>177</v>
      </c>
      <c r="Q5048" s="2" t="s">
        <v>117</v>
      </c>
      <c r="R5048" s="2" t="s">
        <v>5167</v>
      </c>
      <c r="S5048" s="2" t="s">
        <v>84</v>
      </c>
      <c r="T5048" s="2">
        <v>24</v>
      </c>
      <c r="U5048" s="2">
        <v>12</v>
      </c>
      <c r="V5048" s="2">
        <v>2</v>
      </c>
      <c r="W5048" s="2">
        <v>17.600000000000001</v>
      </c>
      <c r="X5048" s="2">
        <v>13.200000000000001</v>
      </c>
      <c r="Y5048" s="2">
        <v>7.9199999999999993E-2</v>
      </c>
      <c r="Z5048" s="6">
        <v>46202</v>
      </c>
    </row>
    <row r="5049" spans="1:26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8" t="str">
        <f>IF(Table5[[#This Row],[Company Code]]&lt;&gt;"",Table5[[#This Row],[Contact Email]],"")</f>
        <v/>
      </c>
      <c r="M5049" s="2"/>
      <c r="N5049" s="9" t="str">
        <f>IF(IF(COUNTIF($S$2:S5049,S5049)=1,P5049,"")=1,COUNTIF($O$2:O5049,O5049),IF(COUNTIF($S$2:S5049,S5049)=1,P5049,""))</f>
        <v/>
      </c>
      <c r="O5049" s="9" t="str">
        <f>IF(COUNTIF($S$2:S5049,S5049)=1,P5049,"")</f>
        <v/>
      </c>
      <c r="P5049" s="9">
        <f>COUNTIF($S$2:S5049,S5049)</f>
        <v>178</v>
      </c>
      <c r="Q5049" s="2" t="s">
        <v>117</v>
      </c>
      <c r="R5049" s="2" t="s">
        <v>5168</v>
      </c>
      <c r="S5049" s="2" t="s">
        <v>84</v>
      </c>
      <c r="T5049" s="2">
        <v>48</v>
      </c>
      <c r="U5049" s="2">
        <v>12</v>
      </c>
      <c r="V5049" s="2">
        <v>4</v>
      </c>
      <c r="W5049" s="2">
        <v>35.200000000000003</v>
      </c>
      <c r="X5049" s="2">
        <v>26.400000000000002</v>
      </c>
      <c r="Y5049" s="2">
        <v>0.15839999999999999</v>
      </c>
      <c r="Z5049" s="6">
        <v>46202</v>
      </c>
    </row>
    <row r="5050" spans="1:26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8" t="str">
        <f>IF(Table5[[#This Row],[Company Code]]&lt;&gt;"",Table5[[#This Row],[Contact Email]],"")</f>
        <v/>
      </c>
      <c r="M5050" s="2"/>
      <c r="N5050" s="9" t="str">
        <f>IF(IF(COUNTIF($S$2:S5050,S5050)=1,P5050,"")=1,COUNTIF($O$2:O5050,O5050),IF(COUNTIF($S$2:S5050,S5050)=1,P5050,""))</f>
        <v/>
      </c>
      <c r="O5050" s="9" t="str">
        <f>IF(COUNTIF($S$2:S5050,S5050)=1,P5050,"")</f>
        <v/>
      </c>
      <c r="P5050" s="9">
        <f>COUNTIF($S$2:S5050,S5050)</f>
        <v>179</v>
      </c>
      <c r="Q5050" s="2" t="s">
        <v>117</v>
      </c>
      <c r="R5050" s="2" t="s">
        <v>5169</v>
      </c>
      <c r="S5050" s="2" t="s">
        <v>84</v>
      </c>
      <c r="T5050" s="2">
        <v>24</v>
      </c>
      <c r="U5050" s="2">
        <v>12</v>
      </c>
      <c r="V5050" s="2">
        <v>2</v>
      </c>
      <c r="W5050" s="2">
        <v>17.600000000000001</v>
      </c>
      <c r="X5050" s="2">
        <v>13.200000000000001</v>
      </c>
      <c r="Y5050" s="2">
        <v>7.9199999999999993E-2</v>
      </c>
      <c r="Z5050" s="6">
        <v>46202</v>
      </c>
    </row>
    <row r="5051" spans="1:26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8" t="str">
        <f>IF(Table5[[#This Row],[Company Code]]&lt;&gt;"",Table5[[#This Row],[Contact Email]],"")</f>
        <v/>
      </c>
      <c r="M5051" s="2"/>
      <c r="N5051" s="9" t="str">
        <f>IF(IF(COUNTIF($S$2:S5051,S5051)=1,P5051,"")=1,COUNTIF($O$2:O5051,O5051),IF(COUNTIF($S$2:S5051,S5051)=1,P5051,""))</f>
        <v/>
      </c>
      <c r="O5051" s="9" t="str">
        <f>IF(COUNTIF($S$2:S5051,S5051)=1,P5051,"")</f>
        <v/>
      </c>
      <c r="P5051" s="9">
        <f>COUNTIF($S$2:S5051,S5051)</f>
        <v>180</v>
      </c>
      <c r="Q5051" s="2" t="s">
        <v>117</v>
      </c>
      <c r="R5051" s="2" t="s">
        <v>5170</v>
      </c>
      <c r="S5051" s="2" t="s">
        <v>84</v>
      </c>
      <c r="T5051" s="2">
        <v>24</v>
      </c>
      <c r="U5051" s="2">
        <v>12</v>
      </c>
      <c r="V5051" s="2">
        <v>2</v>
      </c>
      <c r="W5051" s="2">
        <v>17.600000000000001</v>
      </c>
      <c r="X5051" s="2">
        <v>13.200000000000001</v>
      </c>
      <c r="Y5051" s="2">
        <v>7.9199999999999993E-2</v>
      </c>
      <c r="Z5051" s="6">
        <v>46202</v>
      </c>
    </row>
    <row r="5052" spans="1:26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8" t="str">
        <f>IF(Table5[[#This Row],[Company Code]]&lt;&gt;"",Table5[[#This Row],[Contact Email]],"")</f>
        <v/>
      </c>
      <c r="M5052" s="2"/>
      <c r="N5052" s="9" t="str">
        <f>IF(IF(COUNTIF($S$2:S5052,S5052)=1,P5052,"")=1,COUNTIF($O$2:O5052,O5052),IF(COUNTIF($S$2:S5052,S5052)=1,P5052,""))</f>
        <v/>
      </c>
      <c r="O5052" s="9" t="str">
        <f>IF(COUNTIF($S$2:S5052,S5052)=1,P5052,"")</f>
        <v/>
      </c>
      <c r="P5052" s="9">
        <f>COUNTIF($S$2:S5052,S5052)</f>
        <v>181</v>
      </c>
      <c r="Q5052" s="2" t="s">
        <v>117</v>
      </c>
      <c r="R5052" s="2" t="s">
        <v>5171</v>
      </c>
      <c r="S5052" s="2" t="s">
        <v>84</v>
      </c>
      <c r="T5052" s="2">
        <v>24</v>
      </c>
      <c r="U5052" s="2">
        <v>12</v>
      </c>
      <c r="V5052" s="2">
        <v>2</v>
      </c>
      <c r="W5052" s="2">
        <v>17.600000000000001</v>
      </c>
      <c r="X5052" s="2">
        <v>13.200000000000001</v>
      </c>
      <c r="Y5052" s="2">
        <v>7.9199999999999993E-2</v>
      </c>
      <c r="Z5052" s="6">
        <v>46202</v>
      </c>
    </row>
    <row r="5053" spans="1:26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8" t="str">
        <f>IF(Table5[[#This Row],[Company Code]]&lt;&gt;"",Table5[[#This Row],[Contact Email]],"")</f>
        <v/>
      </c>
      <c r="M5053" s="2"/>
      <c r="N5053" s="9" t="str">
        <f>IF(IF(COUNTIF($S$2:S5053,S5053)=1,P5053,"")=1,COUNTIF($O$2:O5053,O5053),IF(COUNTIF($S$2:S5053,S5053)=1,P5053,""))</f>
        <v/>
      </c>
      <c r="O5053" s="9" t="str">
        <f>IF(COUNTIF($S$2:S5053,S5053)=1,P5053,"")</f>
        <v/>
      </c>
      <c r="P5053" s="9">
        <f>COUNTIF($S$2:S5053,S5053)</f>
        <v>182</v>
      </c>
      <c r="Q5053" s="2" t="s">
        <v>117</v>
      </c>
      <c r="R5053" s="2" t="s">
        <v>5172</v>
      </c>
      <c r="S5053" s="2" t="s">
        <v>84</v>
      </c>
      <c r="T5053" s="2">
        <v>24</v>
      </c>
      <c r="U5053" s="2">
        <v>12</v>
      </c>
      <c r="V5053" s="2">
        <v>2</v>
      </c>
      <c r="W5053" s="2">
        <v>17.600000000000001</v>
      </c>
      <c r="X5053" s="2">
        <v>13.200000000000001</v>
      </c>
      <c r="Y5053" s="2">
        <v>7.9199999999999993E-2</v>
      </c>
      <c r="Z5053" s="6">
        <v>46202</v>
      </c>
    </row>
    <row r="5054" spans="1:26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8" t="str">
        <f>IF(Table5[[#This Row],[Company Code]]&lt;&gt;"",Table5[[#This Row],[Contact Email]],"")</f>
        <v/>
      </c>
      <c r="M5054" s="2"/>
      <c r="N5054" s="9" t="str">
        <f>IF(IF(COUNTIF($S$2:S5054,S5054)=1,P5054,"")=1,COUNTIF($O$2:O5054,O5054),IF(COUNTIF($S$2:S5054,S5054)=1,P5054,""))</f>
        <v/>
      </c>
      <c r="O5054" s="9" t="str">
        <f>IF(COUNTIF($S$2:S5054,S5054)=1,P5054,"")</f>
        <v/>
      </c>
      <c r="P5054" s="9">
        <f>COUNTIF($S$2:S5054,S5054)</f>
        <v>183</v>
      </c>
      <c r="Q5054" s="2" t="s">
        <v>117</v>
      </c>
      <c r="R5054" s="2" t="s">
        <v>5173</v>
      </c>
      <c r="S5054" s="2" t="s">
        <v>84</v>
      </c>
      <c r="T5054" s="2">
        <v>36</v>
      </c>
      <c r="U5054" s="2">
        <v>12</v>
      </c>
      <c r="V5054" s="2">
        <v>3</v>
      </c>
      <c r="W5054" s="2">
        <v>26.400000000000002</v>
      </c>
      <c r="X5054" s="2">
        <v>19.8</v>
      </c>
      <c r="Y5054" s="2">
        <v>0.1188</v>
      </c>
      <c r="Z5054" s="6">
        <v>46202</v>
      </c>
    </row>
    <row r="5055" spans="1:26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8" t="str">
        <f>IF(Table5[[#This Row],[Company Code]]&lt;&gt;"",Table5[[#This Row],[Contact Email]],"")</f>
        <v/>
      </c>
      <c r="M5055" s="2"/>
      <c r="N5055" s="9">
        <f>IF(IF(COUNTIF($S$2:S5055,S5055)=1,P5055,"")=1,COUNTIF($O$2:O5055,O5055),IF(COUNTIF($S$2:S5055,S5055)=1,P5055,""))</f>
        <v>41</v>
      </c>
      <c r="O5055" s="9">
        <f>IF(COUNTIF($S$2:S5055,S5055)=1,P5055,"")</f>
        <v>1</v>
      </c>
      <c r="P5055" s="9">
        <f>COUNTIF($S$2:S5055,S5055)</f>
        <v>1</v>
      </c>
      <c r="Q5055" s="2" t="s">
        <v>5174</v>
      </c>
      <c r="R5055" s="2" t="s">
        <v>5175</v>
      </c>
      <c r="S5055" s="2" t="s">
        <v>85</v>
      </c>
      <c r="T5055" s="2">
        <v>264</v>
      </c>
      <c r="U5055" s="2">
        <v>24</v>
      </c>
      <c r="V5055" s="2">
        <v>11</v>
      </c>
      <c r="W5055" s="2">
        <v>182.6</v>
      </c>
      <c r="X5055" s="2">
        <v>145.20000000000002</v>
      </c>
      <c r="Y5055" s="2">
        <v>0.87119999999999997</v>
      </c>
      <c r="Z5055" s="6">
        <v>46202</v>
      </c>
    </row>
    <row r="5056" spans="1:26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8" t="str">
        <f>IF(Table5[[#This Row],[Company Code]]&lt;&gt;"",Table5[[#This Row],[Contact Email]],"")</f>
        <v/>
      </c>
      <c r="M5056" s="2"/>
      <c r="N5056" s="9" t="str">
        <f>IF(IF(COUNTIF($S$2:S5056,S5056)=1,P5056,"")=1,COUNTIF($O$2:O5056,O5056),IF(COUNTIF($S$2:S5056,S5056)=1,P5056,""))</f>
        <v/>
      </c>
      <c r="O5056" s="9" t="str">
        <f>IF(COUNTIF($S$2:S5056,S5056)=1,P5056,"")</f>
        <v/>
      </c>
      <c r="P5056" s="9">
        <f>COUNTIF($S$2:S5056,S5056)</f>
        <v>2</v>
      </c>
      <c r="Q5056" s="2" t="s">
        <v>5174</v>
      </c>
      <c r="R5056" s="2" t="s">
        <v>5176</v>
      </c>
      <c r="S5056" s="2" t="s">
        <v>85</v>
      </c>
      <c r="T5056" s="2">
        <v>360</v>
      </c>
      <c r="U5056" s="2">
        <v>24</v>
      </c>
      <c r="V5056" s="2">
        <v>15</v>
      </c>
      <c r="W5056" s="2">
        <v>249</v>
      </c>
      <c r="X5056" s="2">
        <v>198.00000000000003</v>
      </c>
      <c r="Y5056" s="2">
        <v>1.1879999999999999</v>
      </c>
      <c r="Z5056" s="6">
        <v>46202</v>
      </c>
    </row>
    <row r="5057" spans="1:26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8" t="str">
        <f>IF(Table5[[#This Row],[Company Code]]&lt;&gt;"",Table5[[#This Row],[Contact Email]],"")</f>
        <v/>
      </c>
      <c r="M5057" s="2"/>
      <c r="N5057" s="9" t="str">
        <f>IF(IF(COUNTIF($S$2:S5057,S5057)=1,P5057,"")=1,COUNTIF($O$2:O5057,O5057),IF(COUNTIF($S$2:S5057,S5057)=1,P5057,""))</f>
        <v/>
      </c>
      <c r="O5057" s="9" t="str">
        <f>IF(COUNTIF($S$2:S5057,S5057)=1,P5057,"")</f>
        <v/>
      </c>
      <c r="P5057" s="9">
        <f>COUNTIF($S$2:S5057,S5057)</f>
        <v>3</v>
      </c>
      <c r="Q5057" s="2" t="s">
        <v>5174</v>
      </c>
      <c r="R5057" s="2" t="s">
        <v>5177</v>
      </c>
      <c r="S5057" s="2" t="s">
        <v>85</v>
      </c>
      <c r="T5057" s="2">
        <v>312</v>
      </c>
      <c r="U5057" s="2">
        <v>24</v>
      </c>
      <c r="V5057" s="2">
        <v>13</v>
      </c>
      <c r="W5057" s="2">
        <v>215.8</v>
      </c>
      <c r="X5057" s="2">
        <v>171.60000000000002</v>
      </c>
      <c r="Y5057" s="2">
        <v>1.0296000000000001</v>
      </c>
      <c r="Z5057" s="6">
        <v>46202</v>
      </c>
    </row>
    <row r="5058" spans="1:26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8" t="str">
        <f>IF(Table5[[#This Row],[Company Code]]&lt;&gt;"",Table5[[#This Row],[Contact Email]],"")</f>
        <v/>
      </c>
      <c r="M5058" s="2"/>
      <c r="N5058" s="9" t="str">
        <f>IF(IF(COUNTIF($S$2:S5058,S5058)=1,P5058,"")=1,COUNTIF($O$2:O5058,O5058),IF(COUNTIF($S$2:S5058,S5058)=1,P5058,""))</f>
        <v/>
      </c>
      <c r="O5058" s="9" t="str">
        <f>IF(COUNTIF($S$2:S5058,S5058)=1,P5058,"")</f>
        <v/>
      </c>
      <c r="P5058" s="9">
        <f>COUNTIF($S$2:S5058,S5058)</f>
        <v>4</v>
      </c>
      <c r="Q5058" s="2" t="s">
        <v>5174</v>
      </c>
      <c r="R5058" s="2" t="s">
        <v>5178</v>
      </c>
      <c r="S5058" s="2" t="s">
        <v>85</v>
      </c>
      <c r="T5058" s="2">
        <v>504</v>
      </c>
      <c r="U5058" s="2">
        <v>24</v>
      </c>
      <c r="V5058" s="2">
        <v>21</v>
      </c>
      <c r="W5058" s="2">
        <v>348.6</v>
      </c>
      <c r="X5058" s="2">
        <v>277.20000000000005</v>
      </c>
      <c r="Y5058" s="2">
        <v>1.6632</v>
      </c>
      <c r="Z5058" s="6">
        <v>46202</v>
      </c>
    </row>
    <row r="5059" spans="1:26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8" t="str">
        <f>IF(Table5[[#This Row],[Company Code]]&lt;&gt;"",Table5[[#This Row],[Contact Email]],"")</f>
        <v/>
      </c>
      <c r="M5059" s="2"/>
      <c r="N5059" s="9" t="str">
        <f>IF(IF(COUNTIF($S$2:S5059,S5059)=1,P5059,"")=1,COUNTIF($O$2:O5059,O5059),IF(COUNTIF($S$2:S5059,S5059)=1,P5059,""))</f>
        <v/>
      </c>
      <c r="O5059" s="9" t="str">
        <f>IF(COUNTIF($S$2:S5059,S5059)=1,P5059,"")</f>
        <v/>
      </c>
      <c r="P5059" s="9">
        <f>COUNTIF($S$2:S5059,S5059)</f>
        <v>5</v>
      </c>
      <c r="Q5059" s="2" t="s">
        <v>5174</v>
      </c>
      <c r="R5059" s="2" t="s">
        <v>5179</v>
      </c>
      <c r="S5059" s="2" t="s">
        <v>85</v>
      </c>
      <c r="T5059" s="2">
        <v>576</v>
      </c>
      <c r="U5059" s="2">
        <v>24</v>
      </c>
      <c r="V5059" s="2">
        <v>24</v>
      </c>
      <c r="W5059" s="2">
        <v>398.40000000000003</v>
      </c>
      <c r="X5059" s="2">
        <v>316.8</v>
      </c>
      <c r="Y5059" s="2">
        <v>1.9008</v>
      </c>
      <c r="Z5059" s="6">
        <v>46202</v>
      </c>
    </row>
    <row r="5060" spans="1:26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8" t="str">
        <f>IF(Table5[[#This Row],[Company Code]]&lt;&gt;"",Table5[[#This Row],[Contact Email]],"")</f>
        <v/>
      </c>
      <c r="M5060" s="2"/>
      <c r="N5060" s="9" t="str">
        <f>IF(IF(COUNTIF($S$2:S5060,S5060)=1,P5060,"")=1,COUNTIF($O$2:O5060,O5060),IF(COUNTIF($S$2:S5060,S5060)=1,P5060,""))</f>
        <v/>
      </c>
      <c r="O5060" s="9" t="str">
        <f>IF(COUNTIF($S$2:S5060,S5060)=1,P5060,"")</f>
        <v/>
      </c>
      <c r="P5060" s="9">
        <f>COUNTIF($S$2:S5060,S5060)</f>
        <v>6</v>
      </c>
      <c r="Q5060" s="2" t="s">
        <v>5174</v>
      </c>
      <c r="R5060" s="2" t="s">
        <v>5180</v>
      </c>
      <c r="S5060" s="2" t="s">
        <v>85</v>
      </c>
      <c r="T5060" s="2">
        <v>432</v>
      </c>
      <c r="U5060" s="2">
        <v>24</v>
      </c>
      <c r="V5060" s="2">
        <v>18</v>
      </c>
      <c r="W5060" s="2">
        <v>298.8</v>
      </c>
      <c r="X5060" s="2">
        <v>237.60000000000002</v>
      </c>
      <c r="Y5060" s="2">
        <v>1.4256</v>
      </c>
      <c r="Z5060" s="6">
        <v>46202</v>
      </c>
    </row>
    <row r="5061" spans="1:26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8" t="str">
        <f>IF(Table5[[#This Row],[Company Code]]&lt;&gt;"",Table5[[#This Row],[Contact Email]],"")</f>
        <v/>
      </c>
      <c r="M5061" s="2"/>
      <c r="N5061" s="9" t="str">
        <f>IF(IF(COUNTIF($S$2:S5061,S5061)=1,P5061,"")=1,COUNTIF($O$2:O5061,O5061),IF(COUNTIF($S$2:S5061,S5061)=1,P5061,""))</f>
        <v/>
      </c>
      <c r="O5061" s="9" t="str">
        <f>IF(COUNTIF($S$2:S5061,S5061)=1,P5061,"")</f>
        <v/>
      </c>
      <c r="P5061" s="9">
        <f>COUNTIF($S$2:S5061,S5061)</f>
        <v>7</v>
      </c>
      <c r="Q5061" s="2" t="s">
        <v>5174</v>
      </c>
      <c r="R5061" s="2" t="s">
        <v>5181</v>
      </c>
      <c r="S5061" s="2" t="s">
        <v>85</v>
      </c>
      <c r="T5061" s="2">
        <v>1248</v>
      </c>
      <c r="U5061" s="2">
        <v>24</v>
      </c>
      <c r="V5061" s="2">
        <v>52</v>
      </c>
      <c r="W5061" s="2">
        <v>863.2</v>
      </c>
      <c r="X5061" s="2">
        <v>686.40000000000009</v>
      </c>
      <c r="Y5061" s="2">
        <v>4.1184000000000003</v>
      </c>
      <c r="Z5061" s="6">
        <v>46202</v>
      </c>
    </row>
    <row r="5062" spans="1:26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8" t="str">
        <f>IF(Table5[[#This Row],[Company Code]]&lt;&gt;"",Table5[[#This Row],[Contact Email]],"")</f>
        <v/>
      </c>
      <c r="M5062" s="2"/>
      <c r="N5062" s="9" t="str">
        <f>IF(IF(COUNTIF($S$2:S5062,S5062)=1,P5062,"")=1,COUNTIF($O$2:O5062,O5062),IF(COUNTIF($S$2:S5062,S5062)=1,P5062,""))</f>
        <v/>
      </c>
      <c r="O5062" s="9" t="str">
        <f>IF(COUNTIF($S$2:S5062,S5062)=1,P5062,"")</f>
        <v/>
      </c>
      <c r="P5062" s="9">
        <f>COUNTIF($S$2:S5062,S5062)</f>
        <v>8</v>
      </c>
      <c r="Q5062" s="2" t="s">
        <v>5174</v>
      </c>
      <c r="R5062" s="2" t="s">
        <v>5182</v>
      </c>
      <c r="S5062" s="2" t="s">
        <v>85</v>
      </c>
      <c r="T5062" s="2">
        <v>360</v>
      </c>
      <c r="U5062" s="2">
        <v>24</v>
      </c>
      <c r="V5062" s="2">
        <v>15</v>
      </c>
      <c r="W5062" s="2">
        <v>249</v>
      </c>
      <c r="X5062" s="2">
        <v>198.00000000000003</v>
      </c>
      <c r="Y5062" s="2">
        <v>1.1879999999999999</v>
      </c>
      <c r="Z5062" s="6">
        <v>46202</v>
      </c>
    </row>
    <row r="5063" spans="1:26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8" t="str">
        <f>IF(Table5[[#This Row],[Company Code]]&lt;&gt;"",Table5[[#This Row],[Contact Email]],"")</f>
        <v/>
      </c>
      <c r="M5063" s="2"/>
      <c r="N5063" s="9" t="str">
        <f>IF(IF(COUNTIF($S$2:S5063,S5063)=1,P5063,"")=1,COUNTIF($O$2:O5063,O5063),IF(COUNTIF($S$2:S5063,S5063)=1,P5063,""))</f>
        <v/>
      </c>
      <c r="O5063" s="9" t="str">
        <f>IF(COUNTIF($S$2:S5063,S5063)=1,P5063,"")</f>
        <v/>
      </c>
      <c r="P5063" s="9">
        <f>COUNTIF($S$2:S5063,S5063)</f>
        <v>9</v>
      </c>
      <c r="Q5063" s="2" t="s">
        <v>5174</v>
      </c>
      <c r="R5063" s="2" t="s">
        <v>5183</v>
      </c>
      <c r="S5063" s="2" t="s">
        <v>85</v>
      </c>
      <c r="T5063" s="2">
        <v>552</v>
      </c>
      <c r="U5063" s="2">
        <v>24</v>
      </c>
      <c r="V5063" s="2">
        <v>23</v>
      </c>
      <c r="W5063" s="2">
        <v>381.8</v>
      </c>
      <c r="X5063" s="2">
        <v>303.60000000000002</v>
      </c>
      <c r="Y5063" s="2">
        <v>1.8215999999999999</v>
      </c>
      <c r="Z5063" s="6">
        <v>46202</v>
      </c>
    </row>
    <row r="5064" spans="1:26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8" t="str">
        <f>IF(Table5[[#This Row],[Company Code]]&lt;&gt;"",Table5[[#This Row],[Contact Email]],"")</f>
        <v/>
      </c>
      <c r="M5064" s="2"/>
      <c r="N5064" s="9" t="str">
        <f>IF(IF(COUNTIF($S$2:S5064,S5064)=1,P5064,"")=1,COUNTIF($O$2:O5064,O5064),IF(COUNTIF($S$2:S5064,S5064)=1,P5064,""))</f>
        <v/>
      </c>
      <c r="O5064" s="9" t="str">
        <f>IF(COUNTIF($S$2:S5064,S5064)=1,P5064,"")</f>
        <v/>
      </c>
      <c r="P5064" s="9">
        <f>COUNTIF($S$2:S5064,S5064)</f>
        <v>10</v>
      </c>
      <c r="Q5064" s="2" t="s">
        <v>5174</v>
      </c>
      <c r="R5064" s="2" t="s">
        <v>5184</v>
      </c>
      <c r="S5064" s="2" t="s">
        <v>85</v>
      </c>
      <c r="T5064" s="2">
        <v>528</v>
      </c>
      <c r="U5064" s="2">
        <v>24</v>
      </c>
      <c r="V5064" s="2">
        <v>22</v>
      </c>
      <c r="W5064" s="2">
        <v>365.2</v>
      </c>
      <c r="X5064" s="2">
        <v>290.40000000000003</v>
      </c>
      <c r="Y5064" s="2">
        <v>1.7423999999999999</v>
      </c>
      <c r="Z5064" s="6">
        <v>46202</v>
      </c>
    </row>
    <row r="5065" spans="1:26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8" t="str">
        <f>IF(Table5[[#This Row],[Company Code]]&lt;&gt;"",Table5[[#This Row],[Contact Email]],"")</f>
        <v/>
      </c>
      <c r="M5065" s="2"/>
      <c r="N5065" s="9" t="str">
        <f>IF(IF(COUNTIF($S$2:S5065,S5065)=1,P5065,"")=1,COUNTIF($O$2:O5065,O5065),IF(COUNTIF($S$2:S5065,S5065)=1,P5065,""))</f>
        <v/>
      </c>
      <c r="O5065" s="9" t="str">
        <f>IF(COUNTIF($S$2:S5065,S5065)=1,P5065,"")</f>
        <v/>
      </c>
      <c r="P5065" s="9">
        <f>COUNTIF($S$2:S5065,S5065)</f>
        <v>11</v>
      </c>
      <c r="Q5065" s="2" t="s">
        <v>5174</v>
      </c>
      <c r="R5065" s="2" t="s">
        <v>5185</v>
      </c>
      <c r="S5065" s="2" t="s">
        <v>85</v>
      </c>
      <c r="T5065" s="2">
        <v>168</v>
      </c>
      <c r="U5065" s="2">
        <v>24</v>
      </c>
      <c r="V5065" s="2">
        <v>7</v>
      </c>
      <c r="W5065" s="2">
        <v>116.2</v>
      </c>
      <c r="X5065" s="2">
        <v>92.4</v>
      </c>
      <c r="Y5065" s="2">
        <v>0.5544</v>
      </c>
      <c r="Z5065" s="6">
        <v>46202</v>
      </c>
    </row>
    <row r="5066" spans="1:26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8" t="str">
        <f>IF(Table5[[#This Row],[Company Code]]&lt;&gt;"",Table5[[#This Row],[Contact Email]],"")</f>
        <v/>
      </c>
      <c r="M5066" s="2"/>
      <c r="N5066" s="9" t="str">
        <f>IF(IF(COUNTIF($S$2:S5066,S5066)=1,P5066,"")=1,COUNTIF($O$2:O5066,O5066),IF(COUNTIF($S$2:S5066,S5066)=1,P5066,""))</f>
        <v/>
      </c>
      <c r="O5066" s="9" t="str">
        <f>IF(COUNTIF($S$2:S5066,S5066)=1,P5066,"")</f>
        <v/>
      </c>
      <c r="P5066" s="9">
        <f>COUNTIF($S$2:S5066,S5066)</f>
        <v>12</v>
      </c>
      <c r="Q5066" s="2" t="s">
        <v>5174</v>
      </c>
      <c r="R5066" s="2" t="s">
        <v>5186</v>
      </c>
      <c r="S5066" s="2" t="s">
        <v>85</v>
      </c>
      <c r="T5066" s="2">
        <v>528</v>
      </c>
      <c r="U5066" s="2">
        <v>24</v>
      </c>
      <c r="V5066" s="2">
        <v>22</v>
      </c>
      <c r="W5066" s="2">
        <v>365.2</v>
      </c>
      <c r="X5066" s="2">
        <v>290.40000000000003</v>
      </c>
      <c r="Y5066" s="2">
        <v>1.7423999999999999</v>
      </c>
      <c r="Z5066" s="6">
        <v>46202</v>
      </c>
    </row>
    <row r="5067" spans="1:26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8" t="str">
        <f>IF(Table5[[#This Row],[Company Code]]&lt;&gt;"",Table5[[#This Row],[Contact Email]],"")</f>
        <v/>
      </c>
      <c r="M5067" s="2"/>
      <c r="N5067" s="9" t="str">
        <f>IF(IF(COUNTIF($S$2:S5067,S5067)=1,P5067,"")=1,COUNTIF($O$2:O5067,O5067),IF(COUNTIF($S$2:S5067,S5067)=1,P5067,""))</f>
        <v/>
      </c>
      <c r="O5067" s="9" t="str">
        <f>IF(COUNTIF($S$2:S5067,S5067)=1,P5067,"")</f>
        <v/>
      </c>
      <c r="P5067" s="9">
        <f>COUNTIF($S$2:S5067,S5067)</f>
        <v>13</v>
      </c>
      <c r="Q5067" s="2" t="s">
        <v>5174</v>
      </c>
      <c r="R5067" s="2" t="s">
        <v>5187</v>
      </c>
      <c r="S5067" s="2" t="s">
        <v>85</v>
      </c>
      <c r="T5067" s="2">
        <v>504</v>
      </c>
      <c r="U5067" s="2">
        <v>24</v>
      </c>
      <c r="V5067" s="2">
        <v>21</v>
      </c>
      <c r="W5067" s="2">
        <v>348.6</v>
      </c>
      <c r="X5067" s="2">
        <v>277.20000000000005</v>
      </c>
      <c r="Y5067" s="2">
        <v>1.6632</v>
      </c>
      <c r="Z5067" s="6">
        <v>46202</v>
      </c>
    </row>
    <row r="5068" spans="1:26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8" t="str">
        <f>IF(Table5[[#This Row],[Company Code]]&lt;&gt;"",Table5[[#This Row],[Contact Email]],"")</f>
        <v/>
      </c>
      <c r="M5068" s="2"/>
      <c r="N5068" s="9" t="str">
        <f>IF(IF(COUNTIF($S$2:S5068,S5068)=1,P5068,"")=1,COUNTIF($O$2:O5068,O5068),IF(COUNTIF($S$2:S5068,S5068)=1,P5068,""))</f>
        <v/>
      </c>
      <c r="O5068" s="9" t="str">
        <f>IF(COUNTIF($S$2:S5068,S5068)=1,P5068,"")</f>
        <v/>
      </c>
      <c r="P5068" s="9">
        <f>COUNTIF($S$2:S5068,S5068)</f>
        <v>14</v>
      </c>
      <c r="Q5068" s="2" t="s">
        <v>5174</v>
      </c>
      <c r="R5068" s="2" t="s">
        <v>5188</v>
      </c>
      <c r="S5068" s="2" t="s">
        <v>85</v>
      </c>
      <c r="T5068" s="2">
        <v>1152</v>
      </c>
      <c r="U5068" s="2">
        <v>24</v>
      </c>
      <c r="V5068" s="2">
        <v>48</v>
      </c>
      <c r="W5068" s="2">
        <v>796.80000000000007</v>
      </c>
      <c r="X5068" s="2">
        <v>633.6</v>
      </c>
      <c r="Y5068" s="2">
        <v>3.8016000000000001</v>
      </c>
      <c r="Z5068" s="6">
        <v>46202</v>
      </c>
    </row>
    <row r="5069" spans="1:26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8" t="str">
        <f>IF(Table5[[#This Row],[Company Code]]&lt;&gt;"",Table5[[#This Row],[Contact Email]],"")</f>
        <v/>
      </c>
      <c r="M5069" s="2"/>
      <c r="N5069" s="9">
        <f>IF(IF(COUNTIF($S$2:S5069,S5069)=1,P5069,"")=1,COUNTIF($O$2:O5069,O5069),IF(COUNTIF($S$2:S5069,S5069)=1,P5069,""))</f>
        <v>42</v>
      </c>
      <c r="O5069" s="9">
        <f>IF(COUNTIF($S$2:S5069,S5069)=1,P5069,"")</f>
        <v>1</v>
      </c>
      <c r="P5069" s="9">
        <f>COUNTIF($S$2:S5069,S5069)</f>
        <v>1</v>
      </c>
      <c r="Q5069" s="2" t="s">
        <v>117</v>
      </c>
      <c r="R5069" s="2" t="s">
        <v>5189</v>
      </c>
      <c r="S5069" s="2" t="s">
        <v>86</v>
      </c>
      <c r="T5069" s="2">
        <v>804</v>
      </c>
      <c r="U5069" s="2">
        <v>12</v>
      </c>
      <c r="V5069" s="2">
        <v>67</v>
      </c>
      <c r="W5069" s="2">
        <v>589.6</v>
      </c>
      <c r="X5069" s="2">
        <v>442.20000000000005</v>
      </c>
      <c r="Y5069" s="2">
        <v>2.6532</v>
      </c>
      <c r="Z5069" s="6">
        <v>46202</v>
      </c>
    </row>
    <row r="5070" spans="1:26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8" t="str">
        <f>IF(Table5[[#This Row],[Company Code]]&lt;&gt;"",Table5[[#This Row],[Contact Email]],"")</f>
        <v/>
      </c>
      <c r="M5070" s="2"/>
      <c r="N5070" s="9" t="str">
        <f>IF(IF(COUNTIF($S$2:S5070,S5070)=1,P5070,"")=1,COUNTIF($O$2:O5070,O5070),IF(COUNTIF($S$2:S5070,S5070)=1,P5070,""))</f>
        <v/>
      </c>
      <c r="O5070" s="9" t="str">
        <f>IF(COUNTIF($S$2:S5070,S5070)=1,P5070,"")</f>
        <v/>
      </c>
      <c r="P5070" s="9">
        <f>COUNTIF($S$2:S5070,S5070)</f>
        <v>2</v>
      </c>
      <c r="Q5070" s="2" t="s">
        <v>117</v>
      </c>
      <c r="R5070" s="2" t="s">
        <v>5190</v>
      </c>
      <c r="S5070" s="2" t="s">
        <v>86</v>
      </c>
      <c r="T5070" s="2">
        <v>1044</v>
      </c>
      <c r="U5070" s="2">
        <v>12</v>
      </c>
      <c r="V5070" s="2">
        <v>87</v>
      </c>
      <c r="W5070" s="2">
        <v>765.6</v>
      </c>
      <c r="X5070" s="2">
        <v>574.20000000000005</v>
      </c>
      <c r="Y5070" s="2">
        <v>3.4451999999999998</v>
      </c>
      <c r="Z5070" s="6">
        <v>46202</v>
      </c>
    </row>
    <row r="5071" spans="1:26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8" t="str">
        <f>IF(Table5[[#This Row],[Company Code]]&lt;&gt;"",Table5[[#This Row],[Contact Email]],"")</f>
        <v/>
      </c>
      <c r="M5071" s="2"/>
      <c r="N5071" s="9" t="str">
        <f>IF(IF(COUNTIF($S$2:S5071,S5071)=1,P5071,"")=1,COUNTIF($O$2:O5071,O5071),IF(COUNTIF($S$2:S5071,S5071)=1,P5071,""))</f>
        <v/>
      </c>
      <c r="O5071" s="9" t="str">
        <f>IF(COUNTIF($S$2:S5071,S5071)=1,P5071,"")</f>
        <v/>
      </c>
      <c r="P5071" s="9">
        <f>COUNTIF($S$2:S5071,S5071)</f>
        <v>3</v>
      </c>
      <c r="Q5071" s="2" t="s">
        <v>117</v>
      </c>
      <c r="R5071" s="2" t="s">
        <v>5191</v>
      </c>
      <c r="S5071" s="2" t="s">
        <v>86</v>
      </c>
      <c r="T5071" s="2">
        <v>480</v>
      </c>
      <c r="U5071" s="2">
        <v>12</v>
      </c>
      <c r="V5071" s="2">
        <v>40</v>
      </c>
      <c r="W5071" s="2">
        <v>352</v>
      </c>
      <c r="X5071" s="2">
        <v>264</v>
      </c>
      <c r="Y5071" s="2">
        <v>1.5840000000000001</v>
      </c>
      <c r="Z5071" s="6">
        <v>46202</v>
      </c>
    </row>
    <row r="5072" spans="1:26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8" t="str">
        <f>IF(Table5[[#This Row],[Company Code]]&lt;&gt;"",Table5[[#This Row],[Contact Email]],"")</f>
        <v/>
      </c>
      <c r="M5072" s="2"/>
      <c r="N5072" s="9" t="str">
        <f>IF(IF(COUNTIF($S$2:S5072,S5072)=1,P5072,"")=1,COUNTIF($O$2:O5072,O5072),IF(COUNTIF($S$2:S5072,S5072)=1,P5072,""))</f>
        <v/>
      </c>
      <c r="O5072" s="9" t="str">
        <f>IF(COUNTIF($S$2:S5072,S5072)=1,P5072,"")</f>
        <v/>
      </c>
      <c r="P5072" s="9">
        <f>COUNTIF($S$2:S5072,S5072)</f>
        <v>4</v>
      </c>
      <c r="Q5072" s="2" t="s">
        <v>117</v>
      </c>
      <c r="R5072" s="2" t="s">
        <v>5192</v>
      </c>
      <c r="S5072" s="2" t="s">
        <v>86</v>
      </c>
      <c r="T5072" s="2">
        <v>240</v>
      </c>
      <c r="U5072" s="2">
        <v>12</v>
      </c>
      <c r="V5072" s="2">
        <v>20</v>
      </c>
      <c r="W5072" s="2">
        <v>176</v>
      </c>
      <c r="X5072" s="2">
        <v>132</v>
      </c>
      <c r="Y5072" s="2">
        <v>0.79200000000000004</v>
      </c>
      <c r="Z5072" s="6">
        <v>46202</v>
      </c>
    </row>
    <row r="5073" spans="1:26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8" t="str">
        <f>IF(Table5[[#This Row],[Company Code]]&lt;&gt;"",Table5[[#This Row],[Contact Email]],"")</f>
        <v/>
      </c>
      <c r="M5073" s="2"/>
      <c r="N5073" s="9" t="str">
        <f>IF(IF(COUNTIF($S$2:S5073,S5073)=1,P5073,"")=1,COUNTIF($O$2:O5073,O5073),IF(COUNTIF($S$2:S5073,S5073)=1,P5073,""))</f>
        <v/>
      </c>
      <c r="O5073" s="9" t="str">
        <f>IF(COUNTIF($S$2:S5073,S5073)=1,P5073,"")</f>
        <v/>
      </c>
      <c r="P5073" s="9">
        <f>COUNTIF($S$2:S5073,S5073)</f>
        <v>5</v>
      </c>
      <c r="Q5073" s="2" t="s">
        <v>117</v>
      </c>
      <c r="R5073" s="2" t="s">
        <v>5193</v>
      </c>
      <c r="S5073" s="2" t="s">
        <v>86</v>
      </c>
      <c r="T5073" s="2">
        <v>468</v>
      </c>
      <c r="U5073" s="2">
        <v>12</v>
      </c>
      <c r="V5073" s="2">
        <v>39</v>
      </c>
      <c r="W5073" s="2">
        <v>343.2</v>
      </c>
      <c r="X5073" s="2">
        <v>257.40000000000003</v>
      </c>
      <c r="Y5073" s="2">
        <v>1.5444</v>
      </c>
      <c r="Z5073" s="6">
        <v>46202</v>
      </c>
    </row>
    <row r="5074" spans="1:26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8" t="str">
        <f>IF(Table5[[#This Row],[Company Code]]&lt;&gt;"",Table5[[#This Row],[Contact Email]],"")</f>
        <v/>
      </c>
      <c r="M5074" s="2"/>
      <c r="N5074" s="9" t="str">
        <f>IF(IF(COUNTIF($S$2:S5074,S5074)=1,P5074,"")=1,COUNTIF($O$2:O5074,O5074),IF(COUNTIF($S$2:S5074,S5074)=1,P5074,""))</f>
        <v/>
      </c>
      <c r="O5074" s="9" t="str">
        <f>IF(COUNTIF($S$2:S5074,S5074)=1,P5074,"")</f>
        <v/>
      </c>
      <c r="P5074" s="9">
        <f>COUNTIF($S$2:S5074,S5074)</f>
        <v>6</v>
      </c>
      <c r="Q5074" s="2" t="s">
        <v>117</v>
      </c>
      <c r="R5074" s="2" t="s">
        <v>5194</v>
      </c>
      <c r="S5074" s="2" t="s">
        <v>86</v>
      </c>
      <c r="T5074" s="2">
        <v>336</v>
      </c>
      <c r="U5074" s="2">
        <v>12</v>
      </c>
      <c r="V5074" s="2">
        <v>28</v>
      </c>
      <c r="W5074" s="2">
        <v>246.4</v>
      </c>
      <c r="X5074" s="2">
        <v>184.8</v>
      </c>
      <c r="Y5074" s="2">
        <v>1.1088</v>
      </c>
      <c r="Z5074" s="6">
        <v>46202</v>
      </c>
    </row>
    <row r="5075" spans="1:26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8" t="str">
        <f>IF(Table5[[#This Row],[Company Code]]&lt;&gt;"",Table5[[#This Row],[Contact Email]],"")</f>
        <v/>
      </c>
      <c r="M5075" s="2"/>
      <c r="N5075" s="9" t="str">
        <f>IF(IF(COUNTIF($S$2:S5075,S5075)=1,P5075,"")=1,COUNTIF($O$2:O5075,O5075),IF(COUNTIF($S$2:S5075,S5075)=1,P5075,""))</f>
        <v/>
      </c>
      <c r="O5075" s="9" t="str">
        <f>IF(COUNTIF($S$2:S5075,S5075)=1,P5075,"")</f>
        <v/>
      </c>
      <c r="P5075" s="9">
        <f>COUNTIF($S$2:S5075,S5075)</f>
        <v>7</v>
      </c>
      <c r="Q5075" s="2" t="s">
        <v>117</v>
      </c>
      <c r="R5075" s="2" t="s">
        <v>5195</v>
      </c>
      <c r="S5075" s="2" t="s">
        <v>86</v>
      </c>
      <c r="T5075" s="2">
        <v>696</v>
      </c>
      <c r="U5075" s="2">
        <v>12</v>
      </c>
      <c r="V5075" s="2">
        <v>58</v>
      </c>
      <c r="W5075" s="2">
        <v>510.40000000000003</v>
      </c>
      <c r="X5075" s="2">
        <v>382.8</v>
      </c>
      <c r="Y5075" s="2">
        <v>2.2968000000000002</v>
      </c>
      <c r="Z5075" s="6">
        <v>46202</v>
      </c>
    </row>
    <row r="5076" spans="1:26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8" t="str">
        <f>IF(Table5[[#This Row],[Company Code]]&lt;&gt;"",Table5[[#This Row],[Contact Email]],"")</f>
        <v/>
      </c>
      <c r="M5076" s="2"/>
      <c r="N5076" s="9">
        <f>IF(IF(COUNTIF($S$2:S5076,S5076)=1,P5076,"")=1,COUNTIF($O$2:O5076,O5076),IF(COUNTIF($S$2:S5076,S5076)=1,P5076,""))</f>
        <v>43</v>
      </c>
      <c r="O5076" s="9">
        <f>IF(COUNTIF($S$2:S5076,S5076)=1,P5076,"")</f>
        <v>1</v>
      </c>
      <c r="P5076" s="9">
        <f>COUNTIF($S$2:S5076,S5076)</f>
        <v>1</v>
      </c>
      <c r="Q5076" s="2" t="s">
        <v>117</v>
      </c>
      <c r="R5076" s="2" t="s">
        <v>5196</v>
      </c>
      <c r="S5076" s="2" t="s">
        <v>87</v>
      </c>
      <c r="T5076" s="2">
        <v>588</v>
      </c>
      <c r="U5076" s="2">
        <v>12</v>
      </c>
      <c r="V5076" s="2">
        <v>49</v>
      </c>
      <c r="W5076" s="2">
        <v>431.2</v>
      </c>
      <c r="X5076" s="2">
        <v>323.40000000000003</v>
      </c>
      <c r="Y5076" s="2">
        <v>1.9403999999999999</v>
      </c>
      <c r="Z5076" s="6">
        <v>46202</v>
      </c>
    </row>
    <row r="5077" spans="1:26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8" t="str">
        <f>IF(Table5[[#This Row],[Company Code]]&lt;&gt;"",Table5[[#This Row],[Contact Email]],"")</f>
        <v/>
      </c>
      <c r="M5077" s="2"/>
      <c r="N5077" s="9" t="str">
        <f>IF(IF(COUNTIF($S$2:S5077,S5077)=1,P5077,"")=1,COUNTIF($O$2:O5077,O5077),IF(COUNTIF($S$2:S5077,S5077)=1,P5077,""))</f>
        <v/>
      </c>
      <c r="O5077" s="9" t="str">
        <f>IF(COUNTIF($S$2:S5077,S5077)=1,P5077,"")</f>
        <v/>
      </c>
      <c r="P5077" s="9">
        <f>COUNTIF($S$2:S5077,S5077)</f>
        <v>2</v>
      </c>
      <c r="Q5077" s="2" t="s">
        <v>117</v>
      </c>
      <c r="R5077" s="2" t="s">
        <v>5197</v>
      </c>
      <c r="S5077" s="2" t="s">
        <v>87</v>
      </c>
      <c r="T5077" s="2">
        <v>684</v>
      </c>
      <c r="U5077" s="2">
        <v>12</v>
      </c>
      <c r="V5077" s="2">
        <v>57</v>
      </c>
      <c r="W5077" s="2">
        <v>501.6</v>
      </c>
      <c r="X5077" s="2">
        <v>376.20000000000005</v>
      </c>
      <c r="Y5077" s="2">
        <v>2.2572000000000001</v>
      </c>
      <c r="Z5077" s="6">
        <v>46202</v>
      </c>
    </row>
    <row r="5078" spans="1:26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8" t="str">
        <f>IF(Table5[[#This Row],[Company Code]]&lt;&gt;"",Table5[[#This Row],[Contact Email]],"")</f>
        <v/>
      </c>
      <c r="M5078" s="2"/>
      <c r="N5078" s="9" t="str">
        <f>IF(IF(COUNTIF($S$2:S5078,S5078)=1,P5078,"")=1,COUNTIF($O$2:O5078,O5078),IF(COUNTIF($S$2:S5078,S5078)=1,P5078,""))</f>
        <v/>
      </c>
      <c r="O5078" s="9" t="str">
        <f>IF(COUNTIF($S$2:S5078,S5078)=1,P5078,"")</f>
        <v/>
      </c>
      <c r="P5078" s="9">
        <f>COUNTIF($S$2:S5078,S5078)</f>
        <v>3</v>
      </c>
      <c r="Q5078" s="2" t="s">
        <v>117</v>
      </c>
      <c r="R5078" s="2" t="s">
        <v>5198</v>
      </c>
      <c r="S5078" s="2" t="s">
        <v>87</v>
      </c>
      <c r="T5078" s="2">
        <v>360</v>
      </c>
      <c r="U5078" s="2">
        <v>12</v>
      </c>
      <c r="V5078" s="2">
        <v>30</v>
      </c>
      <c r="W5078" s="2">
        <v>264</v>
      </c>
      <c r="X5078" s="2">
        <v>198.00000000000003</v>
      </c>
      <c r="Y5078" s="2">
        <v>1.1879999999999999</v>
      </c>
      <c r="Z5078" s="6">
        <v>46202</v>
      </c>
    </row>
    <row r="5079" spans="1:26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8" t="str">
        <f>IF(Table5[[#This Row],[Company Code]]&lt;&gt;"",Table5[[#This Row],[Contact Email]],"")</f>
        <v/>
      </c>
      <c r="M5079" s="2"/>
      <c r="N5079" s="9" t="str">
        <f>IF(IF(COUNTIF($S$2:S5079,S5079)=1,P5079,"")=1,COUNTIF($O$2:O5079,O5079),IF(COUNTIF($S$2:S5079,S5079)=1,P5079,""))</f>
        <v/>
      </c>
      <c r="O5079" s="9" t="str">
        <f>IF(COUNTIF($S$2:S5079,S5079)=1,P5079,"")</f>
        <v/>
      </c>
      <c r="P5079" s="9">
        <f>COUNTIF($S$2:S5079,S5079)</f>
        <v>4</v>
      </c>
      <c r="Q5079" s="2" t="s">
        <v>117</v>
      </c>
      <c r="R5079" s="2" t="s">
        <v>5199</v>
      </c>
      <c r="S5079" s="2" t="s">
        <v>87</v>
      </c>
      <c r="T5079" s="2">
        <v>336</v>
      </c>
      <c r="U5079" s="2">
        <v>12</v>
      </c>
      <c r="V5079" s="2">
        <v>28</v>
      </c>
      <c r="W5079" s="2">
        <v>246.4</v>
      </c>
      <c r="X5079" s="2">
        <v>184.8</v>
      </c>
      <c r="Y5079" s="2">
        <v>1.1088</v>
      </c>
      <c r="Z5079" s="6">
        <v>46202</v>
      </c>
    </row>
    <row r="5080" spans="1:26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8" t="str">
        <f>IF(Table5[[#This Row],[Company Code]]&lt;&gt;"",Table5[[#This Row],[Contact Email]],"")</f>
        <v/>
      </c>
      <c r="M5080" s="2"/>
      <c r="N5080" s="9" t="str">
        <f>IF(IF(COUNTIF($S$2:S5080,S5080)=1,P5080,"")=1,COUNTIF($O$2:O5080,O5080),IF(COUNTIF($S$2:S5080,S5080)=1,P5080,""))</f>
        <v/>
      </c>
      <c r="O5080" s="9" t="str">
        <f>IF(COUNTIF($S$2:S5080,S5080)=1,P5080,"")</f>
        <v/>
      </c>
      <c r="P5080" s="9">
        <f>COUNTIF($S$2:S5080,S5080)</f>
        <v>5</v>
      </c>
      <c r="Q5080" s="2" t="s">
        <v>117</v>
      </c>
      <c r="R5080" s="2" t="s">
        <v>5200</v>
      </c>
      <c r="S5080" s="2" t="s">
        <v>87</v>
      </c>
      <c r="T5080" s="2">
        <v>612</v>
      </c>
      <c r="U5080" s="2">
        <v>12</v>
      </c>
      <c r="V5080" s="2">
        <v>51</v>
      </c>
      <c r="W5080" s="2">
        <v>448.8</v>
      </c>
      <c r="X5080" s="2">
        <v>336.6</v>
      </c>
      <c r="Y5080" s="2">
        <v>2.0196000000000001</v>
      </c>
      <c r="Z5080" s="6">
        <v>46202</v>
      </c>
    </row>
    <row r="5081" spans="1:26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8" t="str">
        <f>IF(Table5[[#This Row],[Company Code]]&lt;&gt;"",Table5[[#This Row],[Contact Email]],"")</f>
        <v/>
      </c>
      <c r="M5081" s="2"/>
      <c r="N5081" s="9" t="str">
        <f>IF(IF(COUNTIF($S$2:S5081,S5081)=1,P5081,"")=1,COUNTIF($O$2:O5081,O5081),IF(COUNTIF($S$2:S5081,S5081)=1,P5081,""))</f>
        <v/>
      </c>
      <c r="O5081" s="9" t="str">
        <f>IF(COUNTIF($S$2:S5081,S5081)=1,P5081,"")</f>
        <v/>
      </c>
      <c r="P5081" s="9">
        <f>COUNTIF($S$2:S5081,S5081)</f>
        <v>6</v>
      </c>
      <c r="Q5081" s="2" t="s">
        <v>117</v>
      </c>
      <c r="R5081" s="2" t="s">
        <v>5201</v>
      </c>
      <c r="S5081" s="2" t="s">
        <v>87</v>
      </c>
      <c r="T5081" s="2">
        <v>396</v>
      </c>
      <c r="U5081" s="2">
        <v>12</v>
      </c>
      <c r="V5081" s="2">
        <v>33</v>
      </c>
      <c r="W5081" s="2">
        <v>290.40000000000003</v>
      </c>
      <c r="X5081" s="2">
        <v>217.8</v>
      </c>
      <c r="Y5081" s="2">
        <v>1.3068</v>
      </c>
      <c r="Z5081" s="6">
        <v>46202</v>
      </c>
    </row>
    <row r="5082" spans="1:26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8" t="str">
        <f>IF(Table5[[#This Row],[Company Code]]&lt;&gt;"",Table5[[#This Row],[Contact Email]],"")</f>
        <v/>
      </c>
      <c r="M5082" s="2"/>
      <c r="N5082" s="9" t="str">
        <f>IF(IF(COUNTIF($S$2:S5082,S5082)=1,P5082,"")=1,COUNTIF($O$2:O5082,O5082),IF(COUNTIF($S$2:S5082,S5082)=1,P5082,""))</f>
        <v/>
      </c>
      <c r="O5082" s="9" t="str">
        <f>IF(COUNTIF($S$2:S5082,S5082)=1,P5082,"")</f>
        <v/>
      </c>
      <c r="P5082" s="9">
        <f>COUNTIF($S$2:S5082,S5082)</f>
        <v>7</v>
      </c>
      <c r="Q5082" s="2" t="s">
        <v>117</v>
      </c>
      <c r="R5082" s="2" t="s">
        <v>5202</v>
      </c>
      <c r="S5082" s="2" t="s">
        <v>87</v>
      </c>
      <c r="T5082" s="2">
        <v>432</v>
      </c>
      <c r="U5082" s="2">
        <v>12</v>
      </c>
      <c r="V5082" s="2">
        <v>36</v>
      </c>
      <c r="W5082" s="2">
        <v>316.8</v>
      </c>
      <c r="X5082" s="2">
        <v>237.60000000000002</v>
      </c>
      <c r="Y5082" s="2">
        <v>1.4256</v>
      </c>
      <c r="Z5082" s="6">
        <v>46202</v>
      </c>
    </row>
    <row r="5083" spans="1:26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8" t="str">
        <f>IF(Table5[[#This Row],[Company Code]]&lt;&gt;"",Table5[[#This Row],[Contact Email]],"")</f>
        <v/>
      </c>
      <c r="M5083" s="2"/>
      <c r="N5083" s="9" t="str">
        <f>IF(IF(COUNTIF($S$2:S5083,S5083)=1,P5083,"")=1,COUNTIF($O$2:O5083,O5083),IF(COUNTIF($S$2:S5083,S5083)=1,P5083,""))</f>
        <v/>
      </c>
      <c r="O5083" s="9" t="str">
        <f>IF(COUNTIF($S$2:S5083,S5083)=1,P5083,"")</f>
        <v/>
      </c>
      <c r="P5083" s="9">
        <f>COUNTIF($S$2:S5083,S5083)</f>
        <v>8</v>
      </c>
      <c r="Q5083" s="2" t="s">
        <v>117</v>
      </c>
      <c r="R5083" s="2" t="s">
        <v>5203</v>
      </c>
      <c r="S5083" s="2" t="s">
        <v>87</v>
      </c>
      <c r="T5083" s="2">
        <v>324</v>
      </c>
      <c r="U5083" s="2">
        <v>12</v>
      </c>
      <c r="V5083" s="2">
        <v>27</v>
      </c>
      <c r="W5083" s="2">
        <v>237.6</v>
      </c>
      <c r="X5083" s="2">
        <v>178.20000000000002</v>
      </c>
      <c r="Y5083" s="2">
        <v>1.0691999999999999</v>
      </c>
      <c r="Z5083" s="6">
        <v>46202</v>
      </c>
    </row>
    <row r="5084" spans="1:26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8" t="str">
        <f>IF(Table5[[#This Row],[Company Code]]&lt;&gt;"",Table5[[#This Row],[Contact Email]],"")</f>
        <v/>
      </c>
      <c r="M5084" s="2"/>
      <c r="N5084" s="9" t="str">
        <f>IF(IF(COUNTIF($S$2:S5084,S5084)=1,P5084,"")=1,COUNTIF($O$2:O5084,O5084),IF(COUNTIF($S$2:S5084,S5084)=1,P5084,""))</f>
        <v/>
      </c>
      <c r="O5084" s="9" t="str">
        <f>IF(COUNTIF($S$2:S5084,S5084)=1,P5084,"")</f>
        <v/>
      </c>
      <c r="P5084" s="9">
        <f>COUNTIF($S$2:S5084,S5084)</f>
        <v>9</v>
      </c>
      <c r="Q5084" s="2" t="s">
        <v>117</v>
      </c>
      <c r="R5084" s="2" t="s">
        <v>5204</v>
      </c>
      <c r="S5084" s="2" t="s">
        <v>87</v>
      </c>
      <c r="T5084" s="2">
        <v>492</v>
      </c>
      <c r="U5084" s="2">
        <v>12</v>
      </c>
      <c r="V5084" s="2">
        <v>41</v>
      </c>
      <c r="W5084" s="2">
        <v>360.8</v>
      </c>
      <c r="X5084" s="2">
        <v>270.60000000000002</v>
      </c>
      <c r="Y5084" s="2">
        <v>1.6235999999999999</v>
      </c>
      <c r="Z5084" s="6">
        <v>46202</v>
      </c>
    </row>
    <row r="5085" spans="1:26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8" t="str">
        <f>IF(Table5[[#This Row],[Company Code]]&lt;&gt;"",Table5[[#This Row],[Contact Email]],"")</f>
        <v/>
      </c>
      <c r="M5085" s="2"/>
      <c r="N5085" s="9" t="str">
        <f>IF(IF(COUNTIF($S$2:S5085,S5085)=1,P5085,"")=1,COUNTIF($O$2:O5085,O5085),IF(COUNTIF($S$2:S5085,S5085)=1,P5085,""))</f>
        <v/>
      </c>
      <c r="O5085" s="9" t="str">
        <f>IF(COUNTIF($S$2:S5085,S5085)=1,P5085,"")</f>
        <v/>
      </c>
      <c r="P5085" s="9">
        <f>COUNTIF($S$2:S5085,S5085)</f>
        <v>10</v>
      </c>
      <c r="Q5085" s="2" t="s">
        <v>117</v>
      </c>
      <c r="R5085" s="2" t="s">
        <v>5205</v>
      </c>
      <c r="S5085" s="2" t="s">
        <v>87</v>
      </c>
      <c r="T5085" s="2">
        <v>372</v>
      </c>
      <c r="U5085" s="2">
        <v>12</v>
      </c>
      <c r="V5085" s="2">
        <v>31</v>
      </c>
      <c r="W5085" s="2">
        <v>272.8</v>
      </c>
      <c r="X5085" s="2">
        <v>204.60000000000002</v>
      </c>
      <c r="Y5085" s="2">
        <v>1.2276</v>
      </c>
      <c r="Z5085" s="6">
        <v>46202</v>
      </c>
    </row>
    <row r="5086" spans="1:26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8" t="str">
        <f>IF(Table5[[#This Row],[Company Code]]&lt;&gt;"",Table5[[#This Row],[Contact Email]],"")</f>
        <v/>
      </c>
      <c r="M5086" s="2"/>
      <c r="N5086" s="9" t="str">
        <f>IF(IF(COUNTIF($S$2:S5086,S5086)=1,P5086,"")=1,COUNTIF($O$2:O5086,O5086),IF(COUNTIF($S$2:S5086,S5086)=1,P5086,""))</f>
        <v/>
      </c>
      <c r="O5086" s="9" t="str">
        <f>IF(COUNTIF($S$2:S5086,S5086)=1,P5086,"")</f>
        <v/>
      </c>
      <c r="P5086" s="9">
        <f>COUNTIF($S$2:S5086,S5086)</f>
        <v>11</v>
      </c>
      <c r="Q5086" s="2" t="s">
        <v>117</v>
      </c>
      <c r="R5086" s="2" t="s">
        <v>5206</v>
      </c>
      <c r="S5086" s="2" t="s">
        <v>87</v>
      </c>
      <c r="T5086" s="2">
        <v>528</v>
      </c>
      <c r="U5086" s="2">
        <v>12</v>
      </c>
      <c r="V5086" s="2">
        <v>44</v>
      </c>
      <c r="W5086" s="2">
        <v>387.2</v>
      </c>
      <c r="X5086" s="2">
        <v>290.40000000000003</v>
      </c>
      <c r="Y5086" s="2">
        <v>1.7423999999999999</v>
      </c>
      <c r="Z5086" s="6">
        <v>46202</v>
      </c>
    </row>
    <row r="5087" spans="1:26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8" t="str">
        <f>IF(Table5[[#This Row],[Company Code]]&lt;&gt;"",Table5[[#This Row],[Contact Email]],"")</f>
        <v/>
      </c>
      <c r="M5087" s="2"/>
      <c r="N5087" s="9" t="str">
        <f>IF(IF(COUNTIF($S$2:S5087,S5087)=1,P5087,"")=1,COUNTIF($O$2:O5087,O5087),IF(COUNTIF($S$2:S5087,S5087)=1,P5087,""))</f>
        <v/>
      </c>
      <c r="O5087" s="9" t="str">
        <f>IF(COUNTIF($S$2:S5087,S5087)=1,P5087,"")</f>
        <v/>
      </c>
      <c r="P5087" s="9">
        <f>COUNTIF($S$2:S5087,S5087)</f>
        <v>12</v>
      </c>
      <c r="Q5087" s="2" t="s">
        <v>117</v>
      </c>
      <c r="R5087" s="2" t="s">
        <v>5207</v>
      </c>
      <c r="S5087" s="2" t="s">
        <v>87</v>
      </c>
      <c r="T5087" s="2">
        <v>492</v>
      </c>
      <c r="U5087" s="2">
        <v>12</v>
      </c>
      <c r="V5087" s="2">
        <v>41</v>
      </c>
      <c r="W5087" s="2">
        <v>360.8</v>
      </c>
      <c r="X5087" s="2">
        <v>270.60000000000002</v>
      </c>
      <c r="Y5087" s="2">
        <v>1.6235999999999999</v>
      </c>
      <c r="Z5087" s="6">
        <v>46202</v>
      </c>
    </row>
    <row r="5088" spans="1:26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8" t="str">
        <f>IF(Table5[[#This Row],[Company Code]]&lt;&gt;"",Table5[[#This Row],[Contact Email]],"")</f>
        <v/>
      </c>
      <c r="M5088" s="2"/>
      <c r="N5088" s="9" t="str">
        <f>IF(IF(COUNTIF($S$2:S5088,S5088)=1,P5088,"")=1,COUNTIF($O$2:O5088,O5088),IF(COUNTIF($S$2:S5088,S5088)=1,P5088,""))</f>
        <v/>
      </c>
      <c r="O5088" s="9" t="str">
        <f>IF(COUNTIF($S$2:S5088,S5088)=1,P5088,"")</f>
        <v/>
      </c>
      <c r="P5088" s="9">
        <f>COUNTIF($S$2:S5088,S5088)</f>
        <v>13</v>
      </c>
      <c r="Q5088" s="2" t="s">
        <v>117</v>
      </c>
      <c r="R5088" s="2" t="s">
        <v>5208</v>
      </c>
      <c r="S5088" s="2" t="s">
        <v>87</v>
      </c>
      <c r="T5088" s="2">
        <v>384</v>
      </c>
      <c r="U5088" s="2">
        <v>12</v>
      </c>
      <c r="V5088" s="2">
        <v>32</v>
      </c>
      <c r="W5088" s="2">
        <v>281.60000000000002</v>
      </c>
      <c r="X5088" s="2">
        <v>211.20000000000002</v>
      </c>
      <c r="Y5088" s="2">
        <v>1.2671999999999999</v>
      </c>
      <c r="Z5088" s="6">
        <v>46202</v>
      </c>
    </row>
    <row r="5089" spans="1:26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8" t="str">
        <f>IF(Table5[[#This Row],[Company Code]]&lt;&gt;"",Table5[[#This Row],[Contact Email]],"")</f>
        <v/>
      </c>
      <c r="M5089" s="2"/>
      <c r="N5089" s="9" t="str">
        <f>IF(IF(COUNTIF($S$2:S5089,S5089)=1,P5089,"")=1,COUNTIF($O$2:O5089,O5089),IF(COUNTIF($S$2:S5089,S5089)=1,P5089,""))</f>
        <v/>
      </c>
      <c r="O5089" s="9" t="str">
        <f>IF(COUNTIF($S$2:S5089,S5089)=1,P5089,"")</f>
        <v/>
      </c>
      <c r="P5089" s="9">
        <f>COUNTIF($S$2:S5089,S5089)</f>
        <v>14</v>
      </c>
      <c r="Q5089" s="2" t="s">
        <v>117</v>
      </c>
      <c r="R5089" s="2" t="s">
        <v>5209</v>
      </c>
      <c r="S5089" s="2" t="s">
        <v>87</v>
      </c>
      <c r="T5089" s="2">
        <v>696</v>
      </c>
      <c r="U5089" s="2">
        <v>12</v>
      </c>
      <c r="V5089" s="2">
        <v>58</v>
      </c>
      <c r="W5089" s="2">
        <v>510.40000000000003</v>
      </c>
      <c r="X5089" s="2">
        <v>382.8</v>
      </c>
      <c r="Y5089" s="2">
        <v>2.2968000000000002</v>
      </c>
      <c r="Z5089" s="6">
        <v>46202</v>
      </c>
    </row>
    <row r="5090" spans="1:26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8" t="str">
        <f>IF(Table5[[#This Row],[Company Code]]&lt;&gt;"",Table5[[#This Row],[Contact Email]],"")</f>
        <v/>
      </c>
      <c r="M5090" s="2"/>
      <c r="N5090" s="9">
        <f>IF(IF(COUNTIF($S$2:S5090,S5090)=1,P5090,"")=1,COUNTIF($O$2:O5090,O5090),IF(COUNTIF($S$2:S5090,S5090)=1,P5090,""))</f>
        <v>44</v>
      </c>
      <c r="O5090" s="9">
        <f>IF(COUNTIF($S$2:S5090,S5090)=1,P5090,"")</f>
        <v>1</v>
      </c>
      <c r="P5090" s="9">
        <f>COUNTIF($S$2:S5090,S5090)</f>
        <v>1</v>
      </c>
      <c r="Q5090" s="2" t="s">
        <v>117</v>
      </c>
      <c r="R5090" s="2" t="s">
        <v>5210</v>
      </c>
      <c r="S5090" s="2" t="s">
        <v>88</v>
      </c>
      <c r="T5090" s="2">
        <v>768</v>
      </c>
      <c r="U5090" s="2">
        <v>12</v>
      </c>
      <c r="V5090" s="2">
        <v>64</v>
      </c>
      <c r="W5090" s="2">
        <v>563.20000000000005</v>
      </c>
      <c r="X5090" s="2">
        <v>422.40000000000003</v>
      </c>
      <c r="Y5090" s="2">
        <v>2.5343999999999998</v>
      </c>
      <c r="Z5090" s="6">
        <v>46202</v>
      </c>
    </row>
    <row r="5091" spans="1:26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8" t="str">
        <f>IF(Table5[[#This Row],[Company Code]]&lt;&gt;"",Table5[[#This Row],[Contact Email]],"")</f>
        <v/>
      </c>
      <c r="M5091" s="2"/>
      <c r="N5091" s="9" t="str">
        <f>IF(IF(COUNTIF($S$2:S5091,S5091)=1,P5091,"")=1,COUNTIF($O$2:O5091,O5091),IF(COUNTIF($S$2:S5091,S5091)=1,P5091,""))</f>
        <v/>
      </c>
      <c r="O5091" s="9" t="str">
        <f>IF(COUNTIF($S$2:S5091,S5091)=1,P5091,"")</f>
        <v/>
      </c>
      <c r="P5091" s="9">
        <f>COUNTIF($S$2:S5091,S5091)</f>
        <v>2</v>
      </c>
      <c r="Q5091" s="2" t="s">
        <v>117</v>
      </c>
      <c r="R5091" s="2" t="s">
        <v>5211</v>
      </c>
      <c r="S5091" s="2" t="s">
        <v>88</v>
      </c>
      <c r="T5091" s="2">
        <v>288</v>
      </c>
      <c r="U5091" s="2">
        <v>12</v>
      </c>
      <c r="V5091" s="2">
        <v>24</v>
      </c>
      <c r="W5091" s="2">
        <v>211.20000000000002</v>
      </c>
      <c r="X5091" s="2">
        <v>158.4</v>
      </c>
      <c r="Y5091" s="2">
        <v>0.95040000000000002</v>
      </c>
      <c r="Z5091" s="6">
        <v>46202</v>
      </c>
    </row>
    <row r="5092" spans="1:26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8" t="str">
        <f>IF(Table5[[#This Row],[Company Code]]&lt;&gt;"",Table5[[#This Row],[Contact Email]],"")</f>
        <v/>
      </c>
      <c r="M5092" s="2"/>
      <c r="N5092" s="9" t="str">
        <f>IF(IF(COUNTIF($S$2:S5092,S5092)=1,P5092,"")=1,COUNTIF($O$2:O5092,O5092),IF(COUNTIF($S$2:S5092,S5092)=1,P5092,""))</f>
        <v/>
      </c>
      <c r="O5092" s="9" t="str">
        <f>IF(COUNTIF($S$2:S5092,S5092)=1,P5092,"")</f>
        <v/>
      </c>
      <c r="P5092" s="9">
        <f>COUNTIF($S$2:S5092,S5092)</f>
        <v>3</v>
      </c>
      <c r="Q5092" s="2" t="s">
        <v>117</v>
      </c>
      <c r="R5092" s="2" t="s">
        <v>5212</v>
      </c>
      <c r="S5092" s="2" t="s">
        <v>88</v>
      </c>
      <c r="T5092" s="2">
        <v>168</v>
      </c>
      <c r="U5092" s="2">
        <v>12</v>
      </c>
      <c r="V5092" s="2">
        <v>14</v>
      </c>
      <c r="W5092" s="2">
        <v>123.2</v>
      </c>
      <c r="X5092" s="2">
        <v>92.4</v>
      </c>
      <c r="Y5092" s="2">
        <v>0.5544</v>
      </c>
      <c r="Z5092" s="6">
        <v>46202</v>
      </c>
    </row>
    <row r="5093" spans="1:26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8" t="str">
        <f>IF(Table5[[#This Row],[Company Code]]&lt;&gt;"",Table5[[#This Row],[Contact Email]],"")</f>
        <v/>
      </c>
      <c r="M5093" s="2"/>
      <c r="N5093" s="9" t="str">
        <f>IF(IF(COUNTIF($S$2:S5093,S5093)=1,P5093,"")=1,COUNTIF($O$2:O5093,O5093),IF(COUNTIF($S$2:S5093,S5093)=1,P5093,""))</f>
        <v/>
      </c>
      <c r="O5093" s="9" t="str">
        <f>IF(COUNTIF($S$2:S5093,S5093)=1,P5093,"")</f>
        <v/>
      </c>
      <c r="P5093" s="9">
        <f>COUNTIF($S$2:S5093,S5093)</f>
        <v>4</v>
      </c>
      <c r="Q5093" s="2" t="s">
        <v>117</v>
      </c>
      <c r="R5093" s="2" t="s">
        <v>5213</v>
      </c>
      <c r="S5093" s="2" t="s">
        <v>88</v>
      </c>
      <c r="T5093" s="2">
        <v>792</v>
      </c>
      <c r="U5093" s="2">
        <v>12</v>
      </c>
      <c r="V5093" s="2">
        <v>66</v>
      </c>
      <c r="W5093" s="2">
        <v>580.80000000000007</v>
      </c>
      <c r="X5093" s="2">
        <v>435.6</v>
      </c>
      <c r="Y5093" s="2">
        <v>2.6135999999999999</v>
      </c>
      <c r="Z5093" s="6">
        <v>46202</v>
      </c>
    </row>
    <row r="5094" spans="1:26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8" t="str">
        <f>IF(Table5[[#This Row],[Company Code]]&lt;&gt;"",Table5[[#This Row],[Contact Email]],"")</f>
        <v/>
      </c>
      <c r="M5094" s="2"/>
      <c r="N5094" s="9" t="str">
        <f>IF(IF(COUNTIF($S$2:S5094,S5094)=1,P5094,"")=1,COUNTIF($O$2:O5094,O5094),IF(COUNTIF($S$2:S5094,S5094)=1,P5094,""))</f>
        <v/>
      </c>
      <c r="O5094" s="9" t="str">
        <f>IF(COUNTIF($S$2:S5094,S5094)=1,P5094,"")</f>
        <v/>
      </c>
      <c r="P5094" s="9">
        <f>COUNTIF($S$2:S5094,S5094)</f>
        <v>5</v>
      </c>
      <c r="Q5094" s="2" t="s">
        <v>117</v>
      </c>
      <c r="R5094" s="2" t="s">
        <v>5214</v>
      </c>
      <c r="S5094" s="2" t="s">
        <v>88</v>
      </c>
      <c r="T5094" s="2">
        <v>480</v>
      </c>
      <c r="U5094" s="2">
        <v>12</v>
      </c>
      <c r="V5094" s="2">
        <v>40</v>
      </c>
      <c r="W5094" s="2">
        <v>352</v>
      </c>
      <c r="X5094" s="2">
        <v>264</v>
      </c>
      <c r="Y5094" s="2">
        <v>1.5840000000000001</v>
      </c>
      <c r="Z5094" s="6">
        <v>46202</v>
      </c>
    </row>
    <row r="5095" spans="1:26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8" t="str">
        <f>IF(Table5[[#This Row],[Company Code]]&lt;&gt;"",Table5[[#This Row],[Contact Email]],"")</f>
        <v/>
      </c>
      <c r="M5095" s="2"/>
      <c r="N5095" s="9" t="str">
        <f>IF(IF(COUNTIF($S$2:S5095,S5095)=1,P5095,"")=1,COUNTIF($O$2:O5095,O5095),IF(COUNTIF($S$2:S5095,S5095)=1,P5095,""))</f>
        <v/>
      </c>
      <c r="O5095" s="9" t="str">
        <f>IF(COUNTIF($S$2:S5095,S5095)=1,P5095,"")</f>
        <v/>
      </c>
      <c r="P5095" s="9">
        <f>COUNTIF($S$2:S5095,S5095)</f>
        <v>6</v>
      </c>
      <c r="Q5095" s="2" t="s">
        <v>117</v>
      </c>
      <c r="R5095" s="2" t="s">
        <v>5215</v>
      </c>
      <c r="S5095" s="2" t="s">
        <v>88</v>
      </c>
      <c r="T5095" s="2">
        <v>324</v>
      </c>
      <c r="U5095" s="2">
        <v>12</v>
      </c>
      <c r="V5095" s="2">
        <v>27</v>
      </c>
      <c r="W5095" s="2">
        <v>237.6</v>
      </c>
      <c r="X5095" s="2">
        <v>178.20000000000002</v>
      </c>
      <c r="Y5095" s="2">
        <v>1.0691999999999999</v>
      </c>
      <c r="Z5095" s="6">
        <v>46202</v>
      </c>
    </row>
    <row r="5096" spans="1:26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8" t="str">
        <f>IF(Table5[[#This Row],[Company Code]]&lt;&gt;"",Table5[[#This Row],[Contact Email]],"")</f>
        <v/>
      </c>
      <c r="M5096" s="2"/>
      <c r="N5096" s="9" t="str">
        <f>IF(IF(COUNTIF($S$2:S5096,S5096)=1,P5096,"")=1,COUNTIF($O$2:O5096,O5096),IF(COUNTIF($S$2:S5096,S5096)=1,P5096,""))</f>
        <v/>
      </c>
      <c r="O5096" s="9" t="str">
        <f>IF(COUNTIF($S$2:S5096,S5096)=1,P5096,"")</f>
        <v/>
      </c>
      <c r="P5096" s="9">
        <f>COUNTIF($S$2:S5096,S5096)</f>
        <v>7</v>
      </c>
      <c r="Q5096" s="2" t="s">
        <v>117</v>
      </c>
      <c r="R5096" s="2" t="s">
        <v>5216</v>
      </c>
      <c r="S5096" s="2" t="s">
        <v>88</v>
      </c>
      <c r="T5096" s="2">
        <v>216</v>
      </c>
      <c r="U5096" s="2">
        <v>12</v>
      </c>
      <c r="V5096" s="2">
        <v>18</v>
      </c>
      <c r="W5096" s="2">
        <v>158.4</v>
      </c>
      <c r="X5096" s="2">
        <v>118.80000000000001</v>
      </c>
      <c r="Y5096" s="2">
        <v>0.71279999999999999</v>
      </c>
      <c r="Z5096" s="6">
        <v>46202</v>
      </c>
    </row>
    <row r="5097" spans="1:26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8" t="str">
        <f>IF(Table5[[#This Row],[Company Code]]&lt;&gt;"",Table5[[#This Row],[Contact Email]],"")</f>
        <v/>
      </c>
      <c r="M5097" s="2"/>
      <c r="N5097" s="9" t="str">
        <f>IF(IF(COUNTIF($S$2:S5097,S5097)=1,P5097,"")=1,COUNTIF($O$2:O5097,O5097),IF(COUNTIF($S$2:S5097,S5097)=1,P5097,""))</f>
        <v/>
      </c>
      <c r="O5097" s="9" t="str">
        <f>IF(COUNTIF($S$2:S5097,S5097)=1,P5097,"")</f>
        <v/>
      </c>
      <c r="P5097" s="9">
        <f>COUNTIF($S$2:S5097,S5097)</f>
        <v>8</v>
      </c>
      <c r="Q5097" s="2" t="s">
        <v>117</v>
      </c>
      <c r="R5097" s="2" t="s">
        <v>5217</v>
      </c>
      <c r="S5097" s="2" t="s">
        <v>88</v>
      </c>
      <c r="T5097" s="2">
        <v>768</v>
      </c>
      <c r="U5097" s="2">
        <v>12</v>
      </c>
      <c r="V5097" s="2">
        <v>64</v>
      </c>
      <c r="W5097" s="2">
        <v>563.20000000000005</v>
      </c>
      <c r="X5097" s="2">
        <v>422.40000000000003</v>
      </c>
      <c r="Y5097" s="2">
        <v>2.5343999999999998</v>
      </c>
      <c r="Z5097" s="6">
        <v>46202</v>
      </c>
    </row>
    <row r="5098" spans="1:26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8" t="str">
        <f>IF(Table5[[#This Row],[Company Code]]&lt;&gt;"",Table5[[#This Row],[Contact Email]],"")</f>
        <v/>
      </c>
      <c r="M5098" s="2"/>
      <c r="N5098" s="9" t="str">
        <f>IF(IF(COUNTIF($S$2:S5098,S5098)=1,P5098,"")=1,COUNTIF($O$2:O5098,O5098),IF(COUNTIF($S$2:S5098,S5098)=1,P5098,""))</f>
        <v/>
      </c>
      <c r="O5098" s="9" t="str">
        <f>IF(COUNTIF($S$2:S5098,S5098)=1,P5098,"")</f>
        <v/>
      </c>
      <c r="P5098" s="9">
        <f>COUNTIF($S$2:S5098,S5098)</f>
        <v>9</v>
      </c>
      <c r="Q5098" s="2" t="s">
        <v>117</v>
      </c>
      <c r="R5098" s="2" t="s">
        <v>5218</v>
      </c>
      <c r="S5098" s="2" t="s">
        <v>88</v>
      </c>
      <c r="T5098" s="2">
        <v>444</v>
      </c>
      <c r="U5098" s="2">
        <v>12</v>
      </c>
      <c r="V5098" s="2">
        <v>37</v>
      </c>
      <c r="W5098" s="2">
        <v>325.60000000000002</v>
      </c>
      <c r="X5098" s="2">
        <v>244.20000000000002</v>
      </c>
      <c r="Y5098" s="2">
        <v>1.4652000000000001</v>
      </c>
      <c r="Z5098" s="6">
        <v>46202</v>
      </c>
    </row>
    <row r="5099" spans="1:26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8" t="str">
        <f>IF(Table5[[#This Row],[Company Code]]&lt;&gt;"",Table5[[#This Row],[Contact Email]],"")</f>
        <v/>
      </c>
      <c r="M5099" s="2"/>
      <c r="N5099" s="9" t="str">
        <f>IF(IF(COUNTIF($S$2:S5099,S5099)=1,P5099,"")=1,COUNTIF($O$2:O5099,O5099),IF(COUNTIF($S$2:S5099,S5099)=1,P5099,""))</f>
        <v/>
      </c>
      <c r="O5099" s="9" t="str">
        <f>IF(COUNTIF($S$2:S5099,S5099)=1,P5099,"")</f>
        <v/>
      </c>
      <c r="P5099" s="9">
        <f>COUNTIF($S$2:S5099,S5099)</f>
        <v>10</v>
      </c>
      <c r="Q5099" s="2" t="s">
        <v>117</v>
      </c>
      <c r="R5099" s="2" t="s">
        <v>5219</v>
      </c>
      <c r="S5099" s="2" t="s">
        <v>88</v>
      </c>
      <c r="T5099" s="2">
        <v>360</v>
      </c>
      <c r="U5099" s="2">
        <v>12</v>
      </c>
      <c r="V5099" s="2">
        <v>30</v>
      </c>
      <c r="W5099" s="2">
        <v>264</v>
      </c>
      <c r="X5099" s="2">
        <v>198.00000000000003</v>
      </c>
      <c r="Y5099" s="2">
        <v>1.1879999999999999</v>
      </c>
      <c r="Z5099" s="6">
        <v>46202</v>
      </c>
    </row>
    <row r="5100" spans="1:26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8" t="str">
        <f>IF(Table5[[#This Row],[Company Code]]&lt;&gt;"",Table5[[#This Row],[Contact Email]],"")</f>
        <v/>
      </c>
      <c r="M5100" s="2"/>
      <c r="N5100" s="9" t="str">
        <f>IF(IF(COUNTIF($S$2:S5100,S5100)=1,P5100,"")=1,COUNTIF($O$2:O5100,O5100),IF(COUNTIF($S$2:S5100,S5100)=1,P5100,""))</f>
        <v/>
      </c>
      <c r="O5100" s="9" t="str">
        <f>IF(COUNTIF($S$2:S5100,S5100)=1,P5100,"")</f>
        <v/>
      </c>
      <c r="P5100" s="9">
        <f>COUNTIF($S$2:S5100,S5100)</f>
        <v>11</v>
      </c>
      <c r="Q5100" s="2" t="s">
        <v>117</v>
      </c>
      <c r="R5100" s="2" t="s">
        <v>5220</v>
      </c>
      <c r="S5100" s="2" t="s">
        <v>88</v>
      </c>
      <c r="T5100" s="2">
        <v>420</v>
      </c>
      <c r="U5100" s="2">
        <v>12</v>
      </c>
      <c r="V5100" s="2">
        <v>35</v>
      </c>
      <c r="W5100" s="2">
        <v>308</v>
      </c>
      <c r="X5100" s="2">
        <v>231.00000000000003</v>
      </c>
      <c r="Y5100" s="2">
        <v>1.3859999999999999</v>
      </c>
      <c r="Z5100" s="6">
        <v>46202</v>
      </c>
    </row>
    <row r="5101" spans="1:26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8" t="str">
        <f>IF(Table5[[#This Row],[Company Code]]&lt;&gt;"",Table5[[#This Row],[Contact Email]],"")</f>
        <v/>
      </c>
      <c r="M5101" s="2"/>
      <c r="N5101" s="9" t="str">
        <f>IF(IF(COUNTIF($S$2:S5101,S5101)=1,P5101,"")=1,COUNTIF($O$2:O5101,O5101),IF(COUNTIF($S$2:S5101,S5101)=1,P5101,""))</f>
        <v/>
      </c>
      <c r="O5101" s="9" t="str">
        <f>IF(COUNTIF($S$2:S5101,S5101)=1,P5101,"")</f>
        <v/>
      </c>
      <c r="P5101" s="9">
        <f>COUNTIF($S$2:S5101,S5101)</f>
        <v>12</v>
      </c>
      <c r="Q5101" s="2" t="s">
        <v>117</v>
      </c>
      <c r="R5101" s="2" t="s">
        <v>5221</v>
      </c>
      <c r="S5101" s="2" t="s">
        <v>88</v>
      </c>
      <c r="T5101" s="2">
        <v>384</v>
      </c>
      <c r="U5101" s="2">
        <v>12</v>
      </c>
      <c r="V5101" s="2">
        <v>32</v>
      </c>
      <c r="W5101" s="2">
        <v>281.60000000000002</v>
      </c>
      <c r="X5101" s="2">
        <v>211.20000000000002</v>
      </c>
      <c r="Y5101" s="2">
        <v>1.2671999999999999</v>
      </c>
      <c r="Z5101" s="6">
        <v>46202</v>
      </c>
    </row>
    <row r="5102" spans="1:26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8" t="str">
        <f>IF(Table5[[#This Row],[Company Code]]&lt;&gt;"",Table5[[#This Row],[Contact Email]],"")</f>
        <v/>
      </c>
      <c r="M5102" s="2"/>
      <c r="N5102" s="9" t="str">
        <f>IF(IF(COUNTIF($S$2:S5102,S5102)=1,P5102,"")=1,COUNTIF($O$2:O5102,O5102),IF(COUNTIF($S$2:S5102,S5102)=1,P5102,""))</f>
        <v/>
      </c>
      <c r="O5102" s="9" t="str">
        <f>IF(COUNTIF($S$2:S5102,S5102)=1,P5102,"")</f>
        <v/>
      </c>
      <c r="P5102" s="9">
        <f>COUNTIF($S$2:S5102,S5102)</f>
        <v>13</v>
      </c>
      <c r="Q5102" s="2" t="s">
        <v>117</v>
      </c>
      <c r="R5102" s="2" t="s">
        <v>5222</v>
      </c>
      <c r="S5102" s="2" t="s">
        <v>88</v>
      </c>
      <c r="T5102" s="2">
        <v>456</v>
      </c>
      <c r="U5102" s="2">
        <v>12</v>
      </c>
      <c r="V5102" s="2">
        <v>38</v>
      </c>
      <c r="W5102" s="2">
        <v>334.40000000000003</v>
      </c>
      <c r="X5102" s="2">
        <v>250.8</v>
      </c>
      <c r="Y5102" s="2">
        <v>1.5047999999999999</v>
      </c>
      <c r="Z5102" s="6">
        <v>46202</v>
      </c>
    </row>
    <row r="5103" spans="1:26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8" t="str">
        <f>IF(Table5[[#This Row],[Company Code]]&lt;&gt;"",Table5[[#This Row],[Contact Email]],"")</f>
        <v/>
      </c>
      <c r="M5103" s="2"/>
      <c r="N5103" s="9">
        <f>IF(IF(COUNTIF($S$2:S5103,S5103)=1,P5103,"")=1,COUNTIF($O$2:O5103,O5103),IF(COUNTIF($S$2:S5103,S5103)=1,P5103,""))</f>
        <v>45</v>
      </c>
      <c r="O5103" s="9">
        <f>IF(COUNTIF($S$2:S5103,S5103)=1,P5103,"")</f>
        <v>1</v>
      </c>
      <c r="P5103" s="9">
        <f>COUNTIF($S$2:S5103,S5103)</f>
        <v>1</v>
      </c>
      <c r="Q5103" s="2" t="s">
        <v>145</v>
      </c>
      <c r="R5103" s="2" t="s">
        <v>5223</v>
      </c>
      <c r="S5103" s="2" t="s">
        <v>89</v>
      </c>
      <c r="T5103" s="2">
        <v>144</v>
      </c>
      <c r="U5103" s="2">
        <v>12</v>
      </c>
      <c r="V5103" s="2">
        <v>12</v>
      </c>
      <c r="W5103" s="2">
        <v>105.60000000000001</v>
      </c>
      <c r="X5103" s="2">
        <v>79.2</v>
      </c>
      <c r="Y5103" s="2">
        <v>0.47520000000000001</v>
      </c>
      <c r="Z5103" s="6">
        <v>46202</v>
      </c>
    </row>
    <row r="5104" spans="1:26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8" t="str">
        <f>IF(Table5[[#This Row],[Company Code]]&lt;&gt;"",Table5[[#This Row],[Contact Email]],"")</f>
        <v/>
      </c>
      <c r="M5104" s="2"/>
      <c r="N5104" s="9" t="str">
        <f>IF(IF(COUNTIF($S$2:S5104,S5104)=1,P5104,"")=1,COUNTIF($O$2:O5104,O5104),IF(COUNTIF($S$2:S5104,S5104)=1,P5104,""))</f>
        <v/>
      </c>
      <c r="O5104" s="9" t="str">
        <f>IF(COUNTIF($S$2:S5104,S5104)=1,P5104,"")</f>
        <v/>
      </c>
      <c r="P5104" s="9">
        <f>COUNTIF($S$2:S5104,S5104)</f>
        <v>2</v>
      </c>
      <c r="Q5104" s="2" t="s">
        <v>145</v>
      </c>
      <c r="R5104" s="2" t="s">
        <v>5224</v>
      </c>
      <c r="S5104" s="2" t="s">
        <v>89</v>
      </c>
      <c r="T5104" s="2">
        <v>132</v>
      </c>
      <c r="U5104" s="2">
        <v>12</v>
      </c>
      <c r="V5104" s="2">
        <v>11</v>
      </c>
      <c r="W5104" s="2">
        <v>96.8</v>
      </c>
      <c r="X5104" s="2">
        <v>72.600000000000009</v>
      </c>
      <c r="Y5104" s="2">
        <v>0.43559999999999999</v>
      </c>
      <c r="Z5104" s="6">
        <v>46202</v>
      </c>
    </row>
    <row r="5105" spans="1:26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8" t="str">
        <f>IF(Table5[[#This Row],[Company Code]]&lt;&gt;"",Table5[[#This Row],[Contact Email]],"")</f>
        <v/>
      </c>
      <c r="M5105" s="2"/>
      <c r="N5105" s="9" t="str">
        <f>IF(IF(COUNTIF($S$2:S5105,S5105)=1,P5105,"")=1,COUNTIF($O$2:O5105,O5105),IF(COUNTIF($S$2:S5105,S5105)=1,P5105,""))</f>
        <v/>
      </c>
      <c r="O5105" s="9" t="str">
        <f>IF(COUNTIF($S$2:S5105,S5105)=1,P5105,"")</f>
        <v/>
      </c>
      <c r="P5105" s="9">
        <f>COUNTIF($S$2:S5105,S5105)</f>
        <v>3</v>
      </c>
      <c r="Q5105" s="2" t="s">
        <v>145</v>
      </c>
      <c r="R5105" s="2" t="s">
        <v>5225</v>
      </c>
      <c r="S5105" s="2" t="s">
        <v>89</v>
      </c>
      <c r="T5105" s="2">
        <v>84</v>
      </c>
      <c r="U5105" s="2">
        <v>12</v>
      </c>
      <c r="V5105" s="2">
        <v>7</v>
      </c>
      <c r="W5105" s="2">
        <v>61.6</v>
      </c>
      <c r="X5105" s="2">
        <v>46.2</v>
      </c>
      <c r="Y5105" s="2">
        <v>0.2772</v>
      </c>
      <c r="Z5105" s="6">
        <v>46202</v>
      </c>
    </row>
    <row r="5106" spans="1:26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8" t="str">
        <f>IF(Table5[[#This Row],[Company Code]]&lt;&gt;"",Table5[[#This Row],[Contact Email]],"")</f>
        <v/>
      </c>
      <c r="M5106" s="2"/>
      <c r="N5106" s="9" t="str">
        <f>IF(IF(COUNTIF($S$2:S5106,S5106)=1,P5106,"")=1,COUNTIF($O$2:O5106,O5106),IF(COUNTIF($S$2:S5106,S5106)=1,P5106,""))</f>
        <v/>
      </c>
      <c r="O5106" s="9" t="str">
        <f>IF(COUNTIF($S$2:S5106,S5106)=1,P5106,"")</f>
        <v/>
      </c>
      <c r="P5106" s="9">
        <f>COUNTIF($S$2:S5106,S5106)</f>
        <v>4</v>
      </c>
      <c r="Q5106" s="2" t="s">
        <v>145</v>
      </c>
      <c r="R5106" s="2" t="s">
        <v>5226</v>
      </c>
      <c r="S5106" s="2" t="s">
        <v>89</v>
      </c>
      <c r="T5106" s="2">
        <v>144</v>
      </c>
      <c r="U5106" s="2">
        <v>12</v>
      </c>
      <c r="V5106" s="2">
        <v>12</v>
      </c>
      <c r="W5106" s="2">
        <v>105.60000000000001</v>
      </c>
      <c r="X5106" s="2">
        <v>79.2</v>
      </c>
      <c r="Y5106" s="2">
        <v>0.47520000000000001</v>
      </c>
      <c r="Z5106" s="6">
        <v>46202</v>
      </c>
    </row>
    <row r="5107" spans="1:26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8" t="str">
        <f>IF(Table5[[#This Row],[Company Code]]&lt;&gt;"",Table5[[#This Row],[Contact Email]],"")</f>
        <v/>
      </c>
      <c r="M5107" s="2"/>
      <c r="N5107" s="9" t="str">
        <f>IF(IF(COUNTIF($S$2:S5107,S5107)=1,P5107,"")=1,COUNTIF($O$2:O5107,O5107),IF(COUNTIF($S$2:S5107,S5107)=1,P5107,""))</f>
        <v/>
      </c>
      <c r="O5107" s="9" t="str">
        <f>IF(COUNTIF($S$2:S5107,S5107)=1,P5107,"")</f>
        <v/>
      </c>
      <c r="P5107" s="9">
        <f>COUNTIF($S$2:S5107,S5107)</f>
        <v>5</v>
      </c>
      <c r="Q5107" s="2" t="s">
        <v>145</v>
      </c>
      <c r="R5107" s="2" t="s">
        <v>5227</v>
      </c>
      <c r="S5107" s="2" t="s">
        <v>89</v>
      </c>
      <c r="T5107" s="2">
        <v>36</v>
      </c>
      <c r="U5107" s="2">
        <v>12</v>
      </c>
      <c r="V5107" s="2">
        <v>3</v>
      </c>
      <c r="W5107" s="2">
        <v>26.400000000000002</v>
      </c>
      <c r="X5107" s="2">
        <v>19.8</v>
      </c>
      <c r="Y5107" s="2">
        <v>0.1188</v>
      </c>
      <c r="Z5107" s="6">
        <v>46202</v>
      </c>
    </row>
    <row r="5108" spans="1:26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8" t="str">
        <f>IF(Table5[[#This Row],[Company Code]]&lt;&gt;"",Table5[[#This Row],[Contact Email]],"")</f>
        <v/>
      </c>
      <c r="M5108" s="2"/>
      <c r="N5108" s="9" t="str">
        <f>IF(IF(COUNTIF($S$2:S5108,S5108)=1,P5108,"")=1,COUNTIF($O$2:O5108,O5108),IF(COUNTIF($S$2:S5108,S5108)=1,P5108,""))</f>
        <v/>
      </c>
      <c r="O5108" s="9" t="str">
        <f>IF(COUNTIF($S$2:S5108,S5108)=1,P5108,"")</f>
        <v/>
      </c>
      <c r="P5108" s="9">
        <f>COUNTIF($S$2:S5108,S5108)</f>
        <v>6</v>
      </c>
      <c r="Q5108" s="2" t="s">
        <v>145</v>
      </c>
      <c r="R5108" s="2" t="s">
        <v>5228</v>
      </c>
      <c r="S5108" s="2" t="s">
        <v>89</v>
      </c>
      <c r="T5108" s="2">
        <v>168</v>
      </c>
      <c r="U5108" s="2">
        <v>12</v>
      </c>
      <c r="V5108" s="2">
        <v>14</v>
      </c>
      <c r="W5108" s="2">
        <v>123.2</v>
      </c>
      <c r="X5108" s="2">
        <v>92.4</v>
      </c>
      <c r="Y5108" s="2">
        <v>0.5544</v>
      </c>
      <c r="Z5108" s="6">
        <v>46202</v>
      </c>
    </row>
    <row r="5109" spans="1:26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8" t="str">
        <f>IF(Table5[[#This Row],[Company Code]]&lt;&gt;"",Table5[[#This Row],[Contact Email]],"")</f>
        <v/>
      </c>
      <c r="M5109" s="2"/>
      <c r="N5109" s="9" t="str">
        <f>IF(IF(COUNTIF($S$2:S5109,S5109)=1,P5109,"")=1,COUNTIF($O$2:O5109,O5109),IF(COUNTIF($S$2:S5109,S5109)=1,P5109,""))</f>
        <v/>
      </c>
      <c r="O5109" s="9" t="str">
        <f>IF(COUNTIF($S$2:S5109,S5109)=1,P5109,"")</f>
        <v/>
      </c>
      <c r="P5109" s="9">
        <f>COUNTIF($S$2:S5109,S5109)</f>
        <v>7</v>
      </c>
      <c r="Q5109" s="2" t="s">
        <v>145</v>
      </c>
      <c r="R5109" s="2" t="s">
        <v>5229</v>
      </c>
      <c r="S5109" s="2" t="s">
        <v>89</v>
      </c>
      <c r="T5109" s="2">
        <v>144</v>
      </c>
      <c r="U5109" s="2">
        <v>12</v>
      </c>
      <c r="V5109" s="2">
        <v>12</v>
      </c>
      <c r="W5109" s="2">
        <v>105.60000000000001</v>
      </c>
      <c r="X5109" s="2">
        <v>79.2</v>
      </c>
      <c r="Y5109" s="2">
        <v>0.47520000000000001</v>
      </c>
      <c r="Z5109" s="6">
        <v>46202</v>
      </c>
    </row>
    <row r="5110" spans="1:26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8" t="str">
        <f>IF(Table5[[#This Row],[Company Code]]&lt;&gt;"",Table5[[#This Row],[Contact Email]],"")</f>
        <v/>
      </c>
      <c r="M5110" s="2"/>
      <c r="N5110" s="9" t="str">
        <f>IF(IF(COUNTIF($S$2:S5110,S5110)=1,P5110,"")=1,COUNTIF($O$2:O5110,O5110),IF(COUNTIF($S$2:S5110,S5110)=1,P5110,""))</f>
        <v/>
      </c>
      <c r="O5110" s="9" t="str">
        <f>IF(COUNTIF($S$2:S5110,S5110)=1,P5110,"")</f>
        <v/>
      </c>
      <c r="P5110" s="9">
        <f>COUNTIF($S$2:S5110,S5110)</f>
        <v>8</v>
      </c>
      <c r="Q5110" s="2" t="s">
        <v>145</v>
      </c>
      <c r="R5110" s="2" t="s">
        <v>5230</v>
      </c>
      <c r="S5110" s="2" t="s">
        <v>89</v>
      </c>
      <c r="T5110" s="2">
        <v>84</v>
      </c>
      <c r="U5110" s="2">
        <v>12</v>
      </c>
      <c r="V5110" s="2">
        <v>7</v>
      </c>
      <c r="W5110" s="2">
        <v>61.6</v>
      </c>
      <c r="X5110" s="2">
        <v>46.2</v>
      </c>
      <c r="Y5110" s="2">
        <v>0.2772</v>
      </c>
      <c r="Z5110" s="6">
        <v>46202</v>
      </c>
    </row>
    <row r="5111" spans="1:26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8" t="str">
        <f>IF(Table5[[#This Row],[Company Code]]&lt;&gt;"",Table5[[#This Row],[Contact Email]],"")</f>
        <v/>
      </c>
      <c r="M5111" s="2"/>
      <c r="N5111" s="9" t="str">
        <f>IF(IF(COUNTIF($S$2:S5111,S5111)=1,P5111,"")=1,COUNTIF($O$2:O5111,O5111),IF(COUNTIF($S$2:S5111,S5111)=1,P5111,""))</f>
        <v/>
      </c>
      <c r="O5111" s="9" t="str">
        <f>IF(COUNTIF($S$2:S5111,S5111)=1,P5111,"")</f>
        <v/>
      </c>
      <c r="P5111" s="9">
        <f>COUNTIF($S$2:S5111,S5111)</f>
        <v>9</v>
      </c>
      <c r="Q5111" s="2" t="s">
        <v>145</v>
      </c>
      <c r="R5111" s="2" t="s">
        <v>5231</v>
      </c>
      <c r="S5111" s="2" t="s">
        <v>89</v>
      </c>
      <c r="T5111" s="2">
        <v>120</v>
      </c>
      <c r="U5111" s="2">
        <v>12</v>
      </c>
      <c r="V5111" s="2">
        <v>10</v>
      </c>
      <c r="W5111" s="2">
        <v>88</v>
      </c>
      <c r="X5111" s="2">
        <v>66</v>
      </c>
      <c r="Y5111" s="2">
        <v>0.39600000000000002</v>
      </c>
      <c r="Z5111" s="6">
        <v>46202</v>
      </c>
    </row>
    <row r="5112" spans="1:26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8" t="str">
        <f>IF(Table5[[#This Row],[Company Code]]&lt;&gt;"",Table5[[#This Row],[Contact Email]],"")</f>
        <v/>
      </c>
      <c r="M5112" s="2"/>
      <c r="N5112" s="9" t="str">
        <f>IF(IF(COUNTIF($S$2:S5112,S5112)=1,P5112,"")=1,COUNTIF($O$2:O5112,O5112),IF(COUNTIF($S$2:S5112,S5112)=1,P5112,""))</f>
        <v/>
      </c>
      <c r="O5112" s="9" t="str">
        <f>IF(COUNTIF($S$2:S5112,S5112)=1,P5112,"")</f>
        <v/>
      </c>
      <c r="P5112" s="9">
        <f>COUNTIF($S$2:S5112,S5112)</f>
        <v>10</v>
      </c>
      <c r="Q5112" s="2" t="s">
        <v>145</v>
      </c>
      <c r="R5112" s="2" t="s">
        <v>5232</v>
      </c>
      <c r="S5112" s="2" t="s">
        <v>89</v>
      </c>
      <c r="T5112" s="2">
        <v>192</v>
      </c>
      <c r="U5112" s="2">
        <v>12</v>
      </c>
      <c r="V5112" s="2">
        <v>16</v>
      </c>
      <c r="W5112" s="2">
        <v>140.80000000000001</v>
      </c>
      <c r="X5112" s="2">
        <v>105.60000000000001</v>
      </c>
      <c r="Y5112" s="2">
        <v>0.63359999999999994</v>
      </c>
      <c r="Z5112" s="6">
        <v>46202</v>
      </c>
    </row>
    <row r="5113" spans="1:26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8" t="str">
        <f>IF(Table5[[#This Row],[Company Code]]&lt;&gt;"",Table5[[#This Row],[Contact Email]],"")</f>
        <v/>
      </c>
      <c r="M5113" s="2"/>
      <c r="N5113" s="9" t="str">
        <f>IF(IF(COUNTIF($S$2:S5113,S5113)=1,P5113,"")=1,COUNTIF($O$2:O5113,O5113),IF(COUNTIF($S$2:S5113,S5113)=1,P5113,""))</f>
        <v/>
      </c>
      <c r="O5113" s="9" t="str">
        <f>IF(COUNTIF($S$2:S5113,S5113)=1,P5113,"")</f>
        <v/>
      </c>
      <c r="P5113" s="9">
        <f>COUNTIF($S$2:S5113,S5113)</f>
        <v>11</v>
      </c>
      <c r="Q5113" s="2" t="s">
        <v>145</v>
      </c>
      <c r="R5113" s="2" t="s">
        <v>5233</v>
      </c>
      <c r="S5113" s="2" t="s">
        <v>89</v>
      </c>
      <c r="T5113" s="2">
        <v>372</v>
      </c>
      <c r="U5113" s="2">
        <v>12</v>
      </c>
      <c r="V5113" s="2">
        <v>31</v>
      </c>
      <c r="W5113" s="2">
        <v>272.8</v>
      </c>
      <c r="X5113" s="2">
        <v>204.60000000000002</v>
      </c>
      <c r="Y5113" s="2">
        <v>1.2276</v>
      </c>
      <c r="Z5113" s="6">
        <v>46202</v>
      </c>
    </row>
    <row r="5114" spans="1:26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8" t="str">
        <f>IF(Table5[[#This Row],[Company Code]]&lt;&gt;"",Table5[[#This Row],[Contact Email]],"")</f>
        <v/>
      </c>
      <c r="M5114" s="2"/>
      <c r="N5114" s="9" t="str">
        <f>IF(IF(COUNTIF($S$2:S5114,S5114)=1,P5114,"")=1,COUNTIF($O$2:O5114,O5114),IF(COUNTIF($S$2:S5114,S5114)=1,P5114,""))</f>
        <v/>
      </c>
      <c r="O5114" s="9" t="str">
        <f>IF(COUNTIF($S$2:S5114,S5114)=1,P5114,"")</f>
        <v/>
      </c>
      <c r="P5114" s="9">
        <f>COUNTIF($S$2:S5114,S5114)</f>
        <v>12</v>
      </c>
      <c r="Q5114" s="2" t="s">
        <v>145</v>
      </c>
      <c r="R5114" s="2" t="s">
        <v>5234</v>
      </c>
      <c r="S5114" s="2" t="s">
        <v>89</v>
      </c>
      <c r="T5114" s="2">
        <v>180</v>
      </c>
      <c r="U5114" s="2">
        <v>12</v>
      </c>
      <c r="V5114" s="2">
        <v>15</v>
      </c>
      <c r="W5114" s="2">
        <v>132</v>
      </c>
      <c r="X5114" s="2">
        <v>99.000000000000014</v>
      </c>
      <c r="Y5114" s="2">
        <v>0.59399999999999997</v>
      </c>
      <c r="Z5114" s="6">
        <v>46202</v>
      </c>
    </row>
    <row r="5115" spans="1:26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8" t="str">
        <f>IF(Table5[[#This Row],[Company Code]]&lt;&gt;"",Table5[[#This Row],[Contact Email]],"")</f>
        <v/>
      </c>
      <c r="M5115" s="2"/>
      <c r="N5115" s="9" t="str">
        <f>IF(IF(COUNTIF($S$2:S5115,S5115)=1,P5115,"")=1,COUNTIF($O$2:O5115,O5115),IF(COUNTIF($S$2:S5115,S5115)=1,P5115,""))</f>
        <v/>
      </c>
      <c r="O5115" s="9" t="str">
        <f>IF(COUNTIF($S$2:S5115,S5115)=1,P5115,"")</f>
        <v/>
      </c>
      <c r="P5115" s="9">
        <f>COUNTIF($S$2:S5115,S5115)</f>
        <v>13</v>
      </c>
      <c r="Q5115" s="2" t="s">
        <v>145</v>
      </c>
      <c r="R5115" s="2" t="s">
        <v>5235</v>
      </c>
      <c r="S5115" s="2" t="s">
        <v>89</v>
      </c>
      <c r="T5115" s="2">
        <v>264</v>
      </c>
      <c r="U5115" s="2">
        <v>12</v>
      </c>
      <c r="V5115" s="2">
        <v>22</v>
      </c>
      <c r="W5115" s="2">
        <v>193.6</v>
      </c>
      <c r="X5115" s="2">
        <v>145.20000000000002</v>
      </c>
      <c r="Y5115" s="2">
        <v>0.87119999999999997</v>
      </c>
      <c r="Z5115" s="6">
        <v>46202</v>
      </c>
    </row>
    <row r="5116" spans="1:26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8" t="str">
        <f>IF(Table5[[#This Row],[Company Code]]&lt;&gt;"",Table5[[#This Row],[Contact Email]],"")</f>
        <v/>
      </c>
      <c r="M5116" s="2"/>
      <c r="N5116" s="9" t="str">
        <f>IF(IF(COUNTIF($S$2:S5116,S5116)=1,P5116,"")=1,COUNTIF($O$2:O5116,O5116),IF(COUNTIF($S$2:S5116,S5116)=1,P5116,""))</f>
        <v/>
      </c>
      <c r="O5116" s="9" t="str">
        <f>IF(COUNTIF($S$2:S5116,S5116)=1,P5116,"")</f>
        <v/>
      </c>
      <c r="P5116" s="9">
        <f>COUNTIF($S$2:S5116,S5116)</f>
        <v>14</v>
      </c>
      <c r="Q5116" s="2" t="s">
        <v>145</v>
      </c>
      <c r="R5116" s="2" t="s">
        <v>5236</v>
      </c>
      <c r="S5116" s="2" t="s">
        <v>89</v>
      </c>
      <c r="T5116" s="2">
        <v>120</v>
      </c>
      <c r="U5116" s="2">
        <v>12</v>
      </c>
      <c r="V5116" s="2">
        <v>10</v>
      </c>
      <c r="W5116" s="2">
        <v>88</v>
      </c>
      <c r="X5116" s="2">
        <v>66</v>
      </c>
      <c r="Y5116" s="2">
        <v>0.39600000000000002</v>
      </c>
      <c r="Z5116" s="6">
        <v>46202</v>
      </c>
    </row>
    <row r="5117" spans="1:26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8" t="str">
        <f>IF(Table5[[#This Row],[Company Code]]&lt;&gt;"",Table5[[#This Row],[Contact Email]],"")</f>
        <v/>
      </c>
      <c r="M5117" s="2"/>
      <c r="N5117" s="9" t="str">
        <f>IF(IF(COUNTIF($S$2:S5117,S5117)=1,P5117,"")=1,COUNTIF($O$2:O5117,O5117),IF(COUNTIF($S$2:S5117,S5117)=1,P5117,""))</f>
        <v/>
      </c>
      <c r="O5117" s="9" t="str">
        <f>IF(COUNTIF($S$2:S5117,S5117)=1,P5117,"")</f>
        <v/>
      </c>
      <c r="P5117" s="9">
        <f>COUNTIF($S$2:S5117,S5117)</f>
        <v>15</v>
      </c>
      <c r="Q5117" s="2" t="s">
        <v>145</v>
      </c>
      <c r="R5117" s="2" t="s">
        <v>5237</v>
      </c>
      <c r="S5117" s="2" t="s">
        <v>89</v>
      </c>
      <c r="T5117" s="2">
        <v>168</v>
      </c>
      <c r="U5117" s="2">
        <v>12</v>
      </c>
      <c r="V5117" s="2">
        <v>14</v>
      </c>
      <c r="W5117" s="2">
        <v>123.2</v>
      </c>
      <c r="X5117" s="2">
        <v>92.4</v>
      </c>
      <c r="Y5117" s="2">
        <v>0.5544</v>
      </c>
      <c r="Z5117" s="6">
        <v>46202</v>
      </c>
    </row>
    <row r="5118" spans="1:26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8" t="str">
        <f>IF(Table5[[#This Row],[Company Code]]&lt;&gt;"",Table5[[#This Row],[Contact Email]],"")</f>
        <v/>
      </c>
      <c r="M5118" s="2"/>
      <c r="N5118" s="9" t="str">
        <f>IF(IF(COUNTIF($S$2:S5118,S5118)=1,P5118,"")=1,COUNTIF($O$2:O5118,O5118),IF(COUNTIF($S$2:S5118,S5118)=1,P5118,""))</f>
        <v/>
      </c>
      <c r="O5118" s="9" t="str">
        <f>IF(COUNTIF($S$2:S5118,S5118)=1,P5118,"")</f>
        <v/>
      </c>
      <c r="P5118" s="9">
        <f>COUNTIF($S$2:S5118,S5118)</f>
        <v>16</v>
      </c>
      <c r="Q5118" s="2" t="s">
        <v>145</v>
      </c>
      <c r="R5118" s="2" t="s">
        <v>5238</v>
      </c>
      <c r="S5118" s="2" t="s">
        <v>89</v>
      </c>
      <c r="T5118" s="2">
        <v>204</v>
      </c>
      <c r="U5118" s="2">
        <v>12</v>
      </c>
      <c r="V5118" s="2">
        <v>17</v>
      </c>
      <c r="W5118" s="2">
        <v>149.6</v>
      </c>
      <c r="X5118" s="2">
        <v>112.2</v>
      </c>
      <c r="Y5118" s="2">
        <v>0.67320000000000002</v>
      </c>
      <c r="Z5118" s="6">
        <v>46202</v>
      </c>
    </row>
    <row r="5119" spans="1:26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8" t="str">
        <f>IF(Table5[[#This Row],[Company Code]]&lt;&gt;"",Table5[[#This Row],[Contact Email]],"")</f>
        <v/>
      </c>
      <c r="M5119" s="2"/>
      <c r="N5119" s="9" t="str">
        <f>IF(IF(COUNTIF($S$2:S5119,S5119)=1,P5119,"")=1,COUNTIF($O$2:O5119,O5119),IF(COUNTIF($S$2:S5119,S5119)=1,P5119,""))</f>
        <v/>
      </c>
      <c r="O5119" s="9" t="str">
        <f>IF(COUNTIF($S$2:S5119,S5119)=1,P5119,"")</f>
        <v/>
      </c>
      <c r="P5119" s="9">
        <f>COUNTIF($S$2:S5119,S5119)</f>
        <v>17</v>
      </c>
      <c r="Q5119" s="2" t="s">
        <v>145</v>
      </c>
      <c r="R5119" s="2" t="s">
        <v>5239</v>
      </c>
      <c r="S5119" s="2" t="s">
        <v>89</v>
      </c>
      <c r="T5119" s="2">
        <v>156</v>
      </c>
      <c r="U5119" s="2">
        <v>12</v>
      </c>
      <c r="V5119" s="2">
        <v>13</v>
      </c>
      <c r="W5119" s="2">
        <v>114.4</v>
      </c>
      <c r="X5119" s="2">
        <v>85.800000000000011</v>
      </c>
      <c r="Y5119" s="2">
        <v>0.51480000000000004</v>
      </c>
      <c r="Z5119" s="6">
        <v>46202</v>
      </c>
    </row>
    <row r="5120" spans="1:26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8" t="str">
        <f>IF(Table5[[#This Row],[Company Code]]&lt;&gt;"",Table5[[#This Row],[Contact Email]],"")</f>
        <v/>
      </c>
      <c r="M5120" s="2"/>
      <c r="N5120" s="9" t="str">
        <f>IF(IF(COUNTIF($S$2:S5120,S5120)=1,P5120,"")=1,COUNTIF($O$2:O5120,O5120),IF(COUNTIF($S$2:S5120,S5120)=1,P5120,""))</f>
        <v/>
      </c>
      <c r="O5120" s="9" t="str">
        <f>IF(COUNTIF($S$2:S5120,S5120)=1,P5120,"")</f>
        <v/>
      </c>
      <c r="P5120" s="9">
        <f>COUNTIF($S$2:S5120,S5120)</f>
        <v>18</v>
      </c>
      <c r="Q5120" s="2" t="s">
        <v>145</v>
      </c>
      <c r="R5120" s="2" t="s">
        <v>5240</v>
      </c>
      <c r="S5120" s="2" t="s">
        <v>89</v>
      </c>
      <c r="T5120" s="2">
        <v>204</v>
      </c>
      <c r="U5120" s="2">
        <v>12</v>
      </c>
      <c r="V5120" s="2">
        <v>17</v>
      </c>
      <c r="W5120" s="2">
        <v>149.6</v>
      </c>
      <c r="X5120" s="2">
        <v>112.2</v>
      </c>
      <c r="Y5120" s="2">
        <v>0.67320000000000002</v>
      </c>
      <c r="Z5120" s="6">
        <v>46202</v>
      </c>
    </row>
    <row r="5121" spans="1:26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8" t="str">
        <f>IF(Table5[[#This Row],[Company Code]]&lt;&gt;"",Table5[[#This Row],[Contact Email]],"")</f>
        <v/>
      </c>
      <c r="M5121" s="2"/>
      <c r="N5121" s="9">
        <f>IF(IF(COUNTIF($S$2:S5121,S5121)=1,P5121,"")=1,COUNTIF($O$2:O5121,O5121),IF(COUNTIF($S$2:S5121,S5121)=1,P5121,""))</f>
        <v>46</v>
      </c>
      <c r="O5121" s="9">
        <f>IF(COUNTIF($S$2:S5121,S5121)=1,P5121,"")</f>
        <v>1</v>
      </c>
      <c r="P5121" s="9">
        <f>COUNTIF($S$2:S5121,S5121)</f>
        <v>1</v>
      </c>
      <c r="Q5121" s="2" t="s">
        <v>563</v>
      </c>
      <c r="R5121" s="2" t="s">
        <v>5241</v>
      </c>
      <c r="S5121" s="2" t="s">
        <v>90</v>
      </c>
      <c r="T5121" s="2">
        <v>96</v>
      </c>
      <c r="U5121" s="2">
        <v>12</v>
      </c>
      <c r="V5121" s="2">
        <v>8</v>
      </c>
      <c r="W5121" s="2">
        <v>70.400000000000006</v>
      </c>
      <c r="X5121" s="2">
        <v>52.800000000000004</v>
      </c>
      <c r="Y5121" s="2">
        <v>0.31679999999999997</v>
      </c>
      <c r="Z5121" s="6">
        <v>46202</v>
      </c>
    </row>
    <row r="5122" spans="1:26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8" t="str">
        <f>IF(Table5[[#This Row],[Company Code]]&lt;&gt;"",Table5[[#This Row],[Contact Email]],"")</f>
        <v/>
      </c>
      <c r="M5122" s="2"/>
      <c r="N5122" s="9" t="str">
        <f>IF(IF(COUNTIF($S$2:S5122,S5122)=1,P5122,"")=1,COUNTIF($O$2:O5122,O5122),IF(COUNTIF($S$2:S5122,S5122)=1,P5122,""))</f>
        <v/>
      </c>
      <c r="O5122" s="9" t="str">
        <f>IF(COUNTIF($S$2:S5122,S5122)=1,P5122,"")</f>
        <v/>
      </c>
      <c r="P5122" s="9">
        <f>COUNTIF($S$2:S5122,S5122)</f>
        <v>2</v>
      </c>
      <c r="Q5122" s="2" t="s">
        <v>563</v>
      </c>
      <c r="R5122" s="2" t="s">
        <v>5242</v>
      </c>
      <c r="S5122" s="2" t="s">
        <v>90</v>
      </c>
      <c r="T5122" s="2">
        <v>300</v>
      </c>
      <c r="U5122" s="2">
        <v>12</v>
      </c>
      <c r="V5122" s="2">
        <v>25</v>
      </c>
      <c r="W5122" s="2">
        <v>220</v>
      </c>
      <c r="X5122" s="2">
        <v>165</v>
      </c>
      <c r="Y5122" s="2">
        <v>0.99</v>
      </c>
      <c r="Z5122" s="6">
        <v>46202</v>
      </c>
    </row>
    <row r="5123" spans="1:26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8" t="str">
        <f>IF(Table5[[#This Row],[Company Code]]&lt;&gt;"",Table5[[#This Row],[Contact Email]],"")</f>
        <v/>
      </c>
      <c r="M5123" s="2"/>
      <c r="N5123" s="9" t="str">
        <f>IF(IF(COUNTIF($S$2:S5123,S5123)=1,P5123,"")=1,COUNTIF($O$2:O5123,O5123),IF(COUNTIF($S$2:S5123,S5123)=1,P5123,""))</f>
        <v/>
      </c>
      <c r="O5123" s="9" t="str">
        <f>IF(COUNTIF($S$2:S5123,S5123)=1,P5123,"")</f>
        <v/>
      </c>
      <c r="P5123" s="9">
        <f>COUNTIF($S$2:S5123,S5123)</f>
        <v>3</v>
      </c>
      <c r="Q5123" s="2" t="s">
        <v>563</v>
      </c>
      <c r="R5123" s="2" t="s">
        <v>5243</v>
      </c>
      <c r="S5123" s="2" t="s">
        <v>90</v>
      </c>
      <c r="T5123" s="2">
        <v>24</v>
      </c>
      <c r="U5123" s="2">
        <v>12</v>
      </c>
      <c r="V5123" s="2">
        <v>2</v>
      </c>
      <c r="W5123" s="2">
        <v>17.600000000000001</v>
      </c>
      <c r="X5123" s="2">
        <v>13.200000000000001</v>
      </c>
      <c r="Y5123" s="2">
        <v>7.9199999999999993E-2</v>
      </c>
      <c r="Z5123" s="6">
        <v>46202</v>
      </c>
    </row>
    <row r="5124" spans="1:26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8" t="str">
        <f>IF(Table5[[#This Row],[Company Code]]&lt;&gt;"",Table5[[#This Row],[Contact Email]],"")</f>
        <v/>
      </c>
      <c r="M5124" s="2"/>
      <c r="N5124" s="9" t="str">
        <f>IF(IF(COUNTIF($S$2:S5124,S5124)=1,P5124,"")=1,COUNTIF($O$2:O5124,O5124),IF(COUNTIF($S$2:S5124,S5124)=1,P5124,""))</f>
        <v/>
      </c>
      <c r="O5124" s="9" t="str">
        <f>IF(COUNTIF($S$2:S5124,S5124)=1,P5124,"")</f>
        <v/>
      </c>
      <c r="P5124" s="9">
        <f>COUNTIF($S$2:S5124,S5124)</f>
        <v>4</v>
      </c>
      <c r="Q5124" s="2" t="s">
        <v>563</v>
      </c>
      <c r="R5124" s="2" t="s">
        <v>5244</v>
      </c>
      <c r="S5124" s="2" t="s">
        <v>90</v>
      </c>
      <c r="T5124" s="2">
        <v>48</v>
      </c>
      <c r="U5124" s="2">
        <v>12</v>
      </c>
      <c r="V5124" s="2">
        <v>4</v>
      </c>
      <c r="W5124" s="2">
        <v>35.200000000000003</v>
      </c>
      <c r="X5124" s="2">
        <v>26.400000000000002</v>
      </c>
      <c r="Y5124" s="2">
        <v>0.15839999999999999</v>
      </c>
      <c r="Z5124" s="6">
        <v>46202</v>
      </c>
    </row>
    <row r="5125" spans="1:26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8" t="str">
        <f>IF(Table5[[#This Row],[Company Code]]&lt;&gt;"",Table5[[#This Row],[Contact Email]],"")</f>
        <v/>
      </c>
      <c r="M5125" s="2"/>
      <c r="N5125" s="9" t="str">
        <f>IF(IF(COUNTIF($S$2:S5125,S5125)=1,P5125,"")=1,COUNTIF($O$2:O5125,O5125),IF(COUNTIF($S$2:S5125,S5125)=1,P5125,""))</f>
        <v/>
      </c>
      <c r="O5125" s="9" t="str">
        <f>IF(COUNTIF($S$2:S5125,S5125)=1,P5125,"")</f>
        <v/>
      </c>
      <c r="P5125" s="9">
        <f>COUNTIF($S$2:S5125,S5125)</f>
        <v>5</v>
      </c>
      <c r="Q5125" s="2" t="s">
        <v>563</v>
      </c>
      <c r="R5125" s="2" t="s">
        <v>5245</v>
      </c>
      <c r="S5125" s="2" t="s">
        <v>90</v>
      </c>
      <c r="T5125" s="2">
        <v>132</v>
      </c>
      <c r="U5125" s="2">
        <v>12</v>
      </c>
      <c r="V5125" s="2">
        <v>11</v>
      </c>
      <c r="W5125" s="2">
        <v>96.8</v>
      </c>
      <c r="X5125" s="2">
        <v>72.600000000000009</v>
      </c>
      <c r="Y5125" s="2">
        <v>0.43559999999999999</v>
      </c>
      <c r="Z5125" s="6">
        <v>46202</v>
      </c>
    </row>
    <row r="5126" spans="1:26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8" t="str">
        <f>IF(Table5[[#This Row],[Company Code]]&lt;&gt;"",Table5[[#This Row],[Contact Email]],"")</f>
        <v/>
      </c>
      <c r="M5126" s="2"/>
      <c r="N5126" s="9" t="str">
        <f>IF(IF(COUNTIF($S$2:S5126,S5126)=1,P5126,"")=1,COUNTIF($O$2:O5126,O5126),IF(COUNTIF($S$2:S5126,S5126)=1,P5126,""))</f>
        <v/>
      </c>
      <c r="O5126" s="9" t="str">
        <f>IF(COUNTIF($S$2:S5126,S5126)=1,P5126,"")</f>
        <v/>
      </c>
      <c r="P5126" s="9">
        <f>COUNTIF($S$2:S5126,S5126)</f>
        <v>6</v>
      </c>
      <c r="Q5126" s="2" t="s">
        <v>563</v>
      </c>
      <c r="R5126" s="2" t="s">
        <v>5246</v>
      </c>
      <c r="S5126" s="2" t="s">
        <v>90</v>
      </c>
      <c r="T5126" s="2">
        <v>348</v>
      </c>
      <c r="U5126" s="2">
        <v>12</v>
      </c>
      <c r="V5126" s="2">
        <v>29</v>
      </c>
      <c r="W5126" s="2">
        <v>255.20000000000002</v>
      </c>
      <c r="X5126" s="2">
        <v>191.4</v>
      </c>
      <c r="Y5126" s="2">
        <v>1.1484000000000001</v>
      </c>
      <c r="Z5126" s="6">
        <v>46202</v>
      </c>
    </row>
    <row r="5127" spans="1:26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8" t="str">
        <f>IF(Table5[[#This Row],[Company Code]]&lt;&gt;"",Table5[[#This Row],[Contact Email]],"")</f>
        <v/>
      </c>
      <c r="M5127" s="2"/>
      <c r="N5127" s="9" t="str">
        <f>IF(IF(COUNTIF($S$2:S5127,S5127)=1,P5127,"")=1,COUNTIF($O$2:O5127,O5127),IF(COUNTIF($S$2:S5127,S5127)=1,P5127,""))</f>
        <v/>
      </c>
      <c r="O5127" s="9" t="str">
        <f>IF(COUNTIF($S$2:S5127,S5127)=1,P5127,"")</f>
        <v/>
      </c>
      <c r="P5127" s="9">
        <f>COUNTIF($S$2:S5127,S5127)</f>
        <v>7</v>
      </c>
      <c r="Q5127" s="2" t="s">
        <v>563</v>
      </c>
      <c r="R5127" s="2" t="s">
        <v>5247</v>
      </c>
      <c r="S5127" s="2" t="s">
        <v>90</v>
      </c>
      <c r="T5127" s="2">
        <v>24</v>
      </c>
      <c r="U5127" s="2">
        <v>12</v>
      </c>
      <c r="V5127" s="2">
        <v>2</v>
      </c>
      <c r="W5127" s="2">
        <v>17.600000000000001</v>
      </c>
      <c r="X5127" s="2">
        <v>13.200000000000001</v>
      </c>
      <c r="Y5127" s="2">
        <v>7.9199999999999993E-2</v>
      </c>
      <c r="Z5127" s="6">
        <v>46202</v>
      </c>
    </row>
    <row r="5128" spans="1:26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8" t="str">
        <f>IF(Table5[[#This Row],[Company Code]]&lt;&gt;"",Table5[[#This Row],[Contact Email]],"")</f>
        <v/>
      </c>
      <c r="M5128" s="2"/>
      <c r="N5128" s="9" t="str">
        <f>IF(IF(COUNTIF($S$2:S5128,S5128)=1,P5128,"")=1,COUNTIF($O$2:O5128,O5128),IF(COUNTIF($S$2:S5128,S5128)=1,P5128,""))</f>
        <v/>
      </c>
      <c r="O5128" s="9" t="str">
        <f>IF(COUNTIF($S$2:S5128,S5128)=1,P5128,"")</f>
        <v/>
      </c>
      <c r="P5128" s="9">
        <f>COUNTIF($S$2:S5128,S5128)</f>
        <v>8</v>
      </c>
      <c r="Q5128" s="2" t="s">
        <v>563</v>
      </c>
      <c r="R5128" s="2" t="s">
        <v>5248</v>
      </c>
      <c r="S5128" s="2" t="s">
        <v>90</v>
      </c>
      <c r="T5128" s="2">
        <v>24</v>
      </c>
      <c r="U5128" s="2">
        <v>12</v>
      </c>
      <c r="V5128" s="2">
        <v>2</v>
      </c>
      <c r="W5128" s="2">
        <v>17.600000000000001</v>
      </c>
      <c r="X5128" s="2">
        <v>13.200000000000001</v>
      </c>
      <c r="Y5128" s="2">
        <v>7.9199999999999993E-2</v>
      </c>
      <c r="Z5128" s="6">
        <v>46202</v>
      </c>
    </row>
    <row r="5129" spans="1:26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8" t="str">
        <f>IF(Table5[[#This Row],[Company Code]]&lt;&gt;"",Table5[[#This Row],[Contact Email]],"")</f>
        <v/>
      </c>
      <c r="M5129" s="2"/>
      <c r="N5129" s="9" t="str">
        <f>IF(IF(COUNTIF($S$2:S5129,S5129)=1,P5129,"")=1,COUNTIF($O$2:O5129,O5129),IF(COUNTIF($S$2:S5129,S5129)=1,P5129,""))</f>
        <v/>
      </c>
      <c r="O5129" s="9" t="str">
        <f>IF(COUNTIF($S$2:S5129,S5129)=1,P5129,"")</f>
        <v/>
      </c>
      <c r="P5129" s="9">
        <f>COUNTIF($S$2:S5129,S5129)</f>
        <v>9</v>
      </c>
      <c r="Q5129" s="2" t="s">
        <v>563</v>
      </c>
      <c r="R5129" s="2" t="s">
        <v>5249</v>
      </c>
      <c r="S5129" s="2" t="s">
        <v>90</v>
      </c>
      <c r="T5129" s="2">
        <v>192</v>
      </c>
      <c r="U5129" s="2">
        <v>12</v>
      </c>
      <c r="V5129" s="2">
        <v>16</v>
      </c>
      <c r="W5129" s="2">
        <v>140.80000000000001</v>
      </c>
      <c r="X5129" s="2">
        <v>105.60000000000001</v>
      </c>
      <c r="Y5129" s="2">
        <v>0.63359999999999994</v>
      </c>
      <c r="Z5129" s="6">
        <v>46202</v>
      </c>
    </row>
    <row r="5130" spans="1:26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8" t="str">
        <f>IF(Table5[[#This Row],[Company Code]]&lt;&gt;"",Table5[[#This Row],[Contact Email]],"")</f>
        <v/>
      </c>
      <c r="M5130" s="2"/>
      <c r="N5130" s="9" t="str">
        <f>IF(IF(COUNTIF($S$2:S5130,S5130)=1,P5130,"")=1,COUNTIF($O$2:O5130,O5130),IF(COUNTIF($S$2:S5130,S5130)=1,P5130,""))</f>
        <v/>
      </c>
      <c r="O5130" s="9" t="str">
        <f>IF(COUNTIF($S$2:S5130,S5130)=1,P5130,"")</f>
        <v/>
      </c>
      <c r="P5130" s="9">
        <f>COUNTIF($S$2:S5130,S5130)</f>
        <v>10</v>
      </c>
      <c r="Q5130" s="2" t="s">
        <v>563</v>
      </c>
      <c r="R5130" s="2" t="s">
        <v>5250</v>
      </c>
      <c r="S5130" s="2" t="s">
        <v>90</v>
      </c>
      <c r="T5130" s="2">
        <v>300</v>
      </c>
      <c r="U5130" s="2">
        <v>12</v>
      </c>
      <c r="V5130" s="2">
        <v>25</v>
      </c>
      <c r="W5130" s="2">
        <v>220</v>
      </c>
      <c r="X5130" s="2">
        <v>165</v>
      </c>
      <c r="Y5130" s="2">
        <v>0.99</v>
      </c>
      <c r="Z5130" s="6">
        <v>46202</v>
      </c>
    </row>
    <row r="5131" spans="1:26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8" t="str">
        <f>IF(Table5[[#This Row],[Company Code]]&lt;&gt;"",Table5[[#This Row],[Contact Email]],"")</f>
        <v/>
      </c>
      <c r="M5131" s="2"/>
      <c r="N5131" s="9" t="str">
        <f>IF(IF(COUNTIF($S$2:S5131,S5131)=1,P5131,"")=1,COUNTIF($O$2:O5131,O5131),IF(COUNTIF($S$2:S5131,S5131)=1,P5131,""))</f>
        <v/>
      </c>
      <c r="O5131" s="9" t="str">
        <f>IF(COUNTIF($S$2:S5131,S5131)=1,P5131,"")</f>
        <v/>
      </c>
      <c r="P5131" s="9">
        <f>COUNTIF($S$2:S5131,S5131)</f>
        <v>11</v>
      </c>
      <c r="Q5131" s="2" t="s">
        <v>563</v>
      </c>
      <c r="R5131" s="2" t="s">
        <v>5251</v>
      </c>
      <c r="S5131" s="2" t="s">
        <v>90</v>
      </c>
      <c r="T5131" s="2">
        <v>768</v>
      </c>
      <c r="U5131" s="2">
        <v>12</v>
      </c>
      <c r="V5131" s="2">
        <v>64</v>
      </c>
      <c r="W5131" s="2">
        <v>563.20000000000005</v>
      </c>
      <c r="X5131" s="2">
        <v>422.40000000000003</v>
      </c>
      <c r="Y5131" s="2">
        <v>2.5343999999999998</v>
      </c>
      <c r="Z5131" s="6">
        <v>46202</v>
      </c>
    </row>
    <row r="5132" spans="1:26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8" t="str">
        <f>IF(Table5[[#This Row],[Company Code]]&lt;&gt;"",Table5[[#This Row],[Contact Email]],"")</f>
        <v/>
      </c>
      <c r="M5132" s="2"/>
      <c r="N5132" s="9" t="str">
        <f>IF(IF(COUNTIF($S$2:S5132,S5132)=1,P5132,"")=1,COUNTIF($O$2:O5132,O5132),IF(COUNTIF($S$2:S5132,S5132)=1,P5132,""))</f>
        <v/>
      </c>
      <c r="O5132" s="9" t="str">
        <f>IF(COUNTIF($S$2:S5132,S5132)=1,P5132,"")</f>
        <v/>
      </c>
      <c r="P5132" s="9">
        <f>COUNTIF($S$2:S5132,S5132)</f>
        <v>12</v>
      </c>
      <c r="Q5132" s="2" t="s">
        <v>563</v>
      </c>
      <c r="R5132" s="2" t="s">
        <v>5252</v>
      </c>
      <c r="S5132" s="2" t="s">
        <v>90</v>
      </c>
      <c r="T5132" s="2">
        <v>48</v>
      </c>
      <c r="U5132" s="2">
        <v>12</v>
      </c>
      <c r="V5132" s="2">
        <v>4</v>
      </c>
      <c r="W5132" s="2">
        <v>35.200000000000003</v>
      </c>
      <c r="X5132" s="2">
        <v>26.400000000000002</v>
      </c>
      <c r="Y5132" s="2">
        <v>0.15839999999999999</v>
      </c>
      <c r="Z5132" s="6">
        <v>46202</v>
      </c>
    </row>
    <row r="5133" spans="1:26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8" t="str">
        <f>IF(Table5[[#This Row],[Company Code]]&lt;&gt;"",Table5[[#This Row],[Contact Email]],"")</f>
        <v/>
      </c>
      <c r="M5133" s="2"/>
      <c r="N5133" s="9" t="str">
        <f>IF(IF(COUNTIF($S$2:S5133,S5133)=1,P5133,"")=1,COUNTIF($O$2:O5133,O5133),IF(COUNTIF($S$2:S5133,S5133)=1,P5133,""))</f>
        <v/>
      </c>
      <c r="O5133" s="9" t="str">
        <f>IF(COUNTIF($S$2:S5133,S5133)=1,P5133,"")</f>
        <v/>
      </c>
      <c r="P5133" s="9">
        <f>COUNTIF($S$2:S5133,S5133)</f>
        <v>13</v>
      </c>
      <c r="Q5133" s="2" t="s">
        <v>563</v>
      </c>
      <c r="R5133" s="2" t="s">
        <v>5253</v>
      </c>
      <c r="S5133" s="2" t="s">
        <v>90</v>
      </c>
      <c r="T5133" s="2">
        <v>264</v>
      </c>
      <c r="U5133" s="2">
        <v>12</v>
      </c>
      <c r="V5133" s="2">
        <v>22</v>
      </c>
      <c r="W5133" s="2">
        <v>193.6</v>
      </c>
      <c r="X5133" s="2">
        <v>145.20000000000002</v>
      </c>
      <c r="Y5133" s="2">
        <v>0.87119999999999997</v>
      </c>
      <c r="Z5133" s="6">
        <v>46202</v>
      </c>
    </row>
    <row r="5134" spans="1:26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8" t="str">
        <f>IF(Table5[[#This Row],[Company Code]]&lt;&gt;"",Table5[[#This Row],[Contact Email]],"")</f>
        <v/>
      </c>
      <c r="M5134" s="2"/>
      <c r="N5134" s="9" t="str">
        <f>IF(IF(COUNTIF($S$2:S5134,S5134)=1,P5134,"")=1,COUNTIF($O$2:O5134,O5134),IF(COUNTIF($S$2:S5134,S5134)=1,P5134,""))</f>
        <v/>
      </c>
      <c r="O5134" s="9" t="str">
        <f>IF(COUNTIF($S$2:S5134,S5134)=1,P5134,"")</f>
        <v/>
      </c>
      <c r="P5134" s="9">
        <f>COUNTIF($S$2:S5134,S5134)</f>
        <v>14</v>
      </c>
      <c r="Q5134" s="2" t="s">
        <v>563</v>
      </c>
      <c r="R5134" s="2" t="s">
        <v>5254</v>
      </c>
      <c r="S5134" s="2" t="s">
        <v>90</v>
      </c>
      <c r="T5134" s="2">
        <v>24</v>
      </c>
      <c r="U5134" s="2">
        <v>12</v>
      </c>
      <c r="V5134" s="2">
        <v>2</v>
      </c>
      <c r="W5134" s="2">
        <v>17.600000000000001</v>
      </c>
      <c r="X5134" s="2">
        <v>13.200000000000001</v>
      </c>
      <c r="Y5134" s="2">
        <v>7.9199999999999993E-2</v>
      </c>
      <c r="Z5134" s="6">
        <v>46202</v>
      </c>
    </row>
    <row r="5135" spans="1:26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8" t="str">
        <f>IF(Table5[[#This Row],[Company Code]]&lt;&gt;"",Table5[[#This Row],[Contact Email]],"")</f>
        <v/>
      </c>
      <c r="M5135" s="2"/>
      <c r="N5135" s="9" t="str">
        <f>IF(IF(COUNTIF($S$2:S5135,S5135)=1,P5135,"")=1,COUNTIF($O$2:O5135,O5135),IF(COUNTIF($S$2:S5135,S5135)=1,P5135,""))</f>
        <v/>
      </c>
      <c r="O5135" s="9" t="str">
        <f>IF(COUNTIF($S$2:S5135,S5135)=1,P5135,"")</f>
        <v/>
      </c>
      <c r="P5135" s="9">
        <f>COUNTIF($S$2:S5135,S5135)</f>
        <v>15</v>
      </c>
      <c r="Q5135" s="2" t="s">
        <v>563</v>
      </c>
      <c r="R5135" s="2" t="s">
        <v>5255</v>
      </c>
      <c r="S5135" s="2" t="s">
        <v>90</v>
      </c>
      <c r="T5135" s="2">
        <v>36</v>
      </c>
      <c r="U5135" s="2">
        <v>12</v>
      </c>
      <c r="V5135" s="2">
        <v>3</v>
      </c>
      <c r="W5135" s="2">
        <v>26.400000000000002</v>
      </c>
      <c r="X5135" s="2">
        <v>19.8</v>
      </c>
      <c r="Y5135" s="2">
        <v>0.1188</v>
      </c>
      <c r="Z5135" s="6">
        <v>46202</v>
      </c>
    </row>
    <row r="5136" spans="1:26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8" t="str">
        <f>IF(Table5[[#This Row],[Company Code]]&lt;&gt;"",Table5[[#This Row],[Contact Email]],"")</f>
        <v/>
      </c>
      <c r="M5136" s="2"/>
      <c r="N5136" s="9" t="str">
        <f>IF(IF(COUNTIF($S$2:S5136,S5136)=1,P5136,"")=1,COUNTIF($O$2:O5136,O5136),IF(COUNTIF($S$2:S5136,S5136)=1,P5136,""))</f>
        <v/>
      </c>
      <c r="O5136" s="9" t="str">
        <f>IF(COUNTIF($S$2:S5136,S5136)=1,P5136,"")</f>
        <v/>
      </c>
      <c r="P5136" s="9">
        <f>COUNTIF($S$2:S5136,S5136)</f>
        <v>16</v>
      </c>
      <c r="Q5136" s="2" t="s">
        <v>563</v>
      </c>
      <c r="R5136" s="2" t="s">
        <v>5256</v>
      </c>
      <c r="S5136" s="2" t="s">
        <v>90</v>
      </c>
      <c r="T5136" s="2">
        <v>444</v>
      </c>
      <c r="U5136" s="2">
        <v>12</v>
      </c>
      <c r="V5136" s="2">
        <v>37</v>
      </c>
      <c r="W5136" s="2">
        <v>325.60000000000002</v>
      </c>
      <c r="X5136" s="2">
        <v>244.20000000000002</v>
      </c>
      <c r="Y5136" s="2">
        <v>1.4652000000000001</v>
      </c>
      <c r="Z5136" s="6">
        <v>46202</v>
      </c>
    </row>
    <row r="5137" spans="1:26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8" t="str">
        <f>IF(Table5[[#This Row],[Company Code]]&lt;&gt;"",Table5[[#This Row],[Contact Email]],"")</f>
        <v/>
      </c>
      <c r="M5137" s="2"/>
      <c r="N5137" s="9" t="str">
        <f>IF(IF(COUNTIF($S$2:S5137,S5137)=1,P5137,"")=1,COUNTIF($O$2:O5137,O5137),IF(COUNTIF($S$2:S5137,S5137)=1,P5137,""))</f>
        <v/>
      </c>
      <c r="O5137" s="9" t="str">
        <f>IF(COUNTIF($S$2:S5137,S5137)=1,P5137,"")</f>
        <v/>
      </c>
      <c r="P5137" s="9">
        <f>COUNTIF($S$2:S5137,S5137)</f>
        <v>17</v>
      </c>
      <c r="Q5137" s="2" t="s">
        <v>563</v>
      </c>
      <c r="R5137" s="2" t="s">
        <v>5257</v>
      </c>
      <c r="S5137" s="2" t="s">
        <v>90</v>
      </c>
      <c r="T5137" s="2">
        <v>108</v>
      </c>
      <c r="U5137" s="2">
        <v>12</v>
      </c>
      <c r="V5137" s="2">
        <v>9</v>
      </c>
      <c r="W5137" s="2">
        <v>79.2</v>
      </c>
      <c r="X5137" s="2">
        <v>59.400000000000006</v>
      </c>
      <c r="Y5137" s="2">
        <v>0.35639999999999999</v>
      </c>
      <c r="Z5137" s="6">
        <v>46202</v>
      </c>
    </row>
    <row r="5138" spans="1:26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8" t="str">
        <f>IF(Table5[[#This Row],[Company Code]]&lt;&gt;"",Table5[[#This Row],[Contact Email]],"")</f>
        <v/>
      </c>
      <c r="M5138" s="2"/>
      <c r="N5138" s="9" t="str">
        <f>IF(IF(COUNTIF($S$2:S5138,S5138)=1,P5138,"")=1,COUNTIF($O$2:O5138,O5138),IF(COUNTIF($S$2:S5138,S5138)=1,P5138,""))</f>
        <v/>
      </c>
      <c r="O5138" s="9" t="str">
        <f>IF(COUNTIF($S$2:S5138,S5138)=1,P5138,"")</f>
        <v/>
      </c>
      <c r="P5138" s="9">
        <f>COUNTIF($S$2:S5138,S5138)</f>
        <v>18</v>
      </c>
      <c r="Q5138" s="2" t="s">
        <v>563</v>
      </c>
      <c r="R5138" s="2" t="s">
        <v>5258</v>
      </c>
      <c r="S5138" s="2" t="s">
        <v>90</v>
      </c>
      <c r="T5138" s="2">
        <v>324</v>
      </c>
      <c r="U5138" s="2">
        <v>12</v>
      </c>
      <c r="V5138" s="2">
        <v>27</v>
      </c>
      <c r="W5138" s="2">
        <v>237.6</v>
      </c>
      <c r="X5138" s="2">
        <v>178.20000000000002</v>
      </c>
      <c r="Y5138" s="2">
        <v>1.0691999999999999</v>
      </c>
      <c r="Z5138" s="6">
        <v>46202</v>
      </c>
    </row>
    <row r="5139" spans="1:26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8" t="str">
        <f>IF(Table5[[#This Row],[Company Code]]&lt;&gt;"",Table5[[#This Row],[Contact Email]],"")</f>
        <v/>
      </c>
      <c r="M5139" s="2"/>
      <c r="N5139" s="9" t="str">
        <f>IF(IF(COUNTIF($S$2:S5139,S5139)=1,P5139,"")=1,COUNTIF($O$2:O5139,O5139),IF(COUNTIF($S$2:S5139,S5139)=1,P5139,""))</f>
        <v/>
      </c>
      <c r="O5139" s="9" t="str">
        <f>IF(COUNTIF($S$2:S5139,S5139)=1,P5139,"")</f>
        <v/>
      </c>
      <c r="P5139" s="9">
        <f>COUNTIF($S$2:S5139,S5139)</f>
        <v>19</v>
      </c>
      <c r="Q5139" s="2" t="s">
        <v>563</v>
      </c>
      <c r="R5139" s="2" t="s">
        <v>5259</v>
      </c>
      <c r="S5139" s="2" t="s">
        <v>90</v>
      </c>
      <c r="T5139" s="2">
        <v>24</v>
      </c>
      <c r="U5139" s="2">
        <v>12</v>
      </c>
      <c r="V5139" s="2">
        <v>2</v>
      </c>
      <c r="W5139" s="2">
        <v>17.600000000000001</v>
      </c>
      <c r="X5139" s="2">
        <v>13.200000000000001</v>
      </c>
      <c r="Y5139" s="2">
        <v>7.9199999999999993E-2</v>
      </c>
      <c r="Z5139" s="6">
        <v>46202</v>
      </c>
    </row>
    <row r="5140" spans="1:26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8" t="str">
        <f>IF(Table5[[#This Row],[Company Code]]&lt;&gt;"",Table5[[#This Row],[Contact Email]],"")</f>
        <v/>
      </c>
      <c r="M5140" s="2"/>
      <c r="N5140" s="9" t="str">
        <f>IF(IF(COUNTIF($S$2:S5140,S5140)=1,P5140,"")=1,COUNTIF($O$2:O5140,O5140),IF(COUNTIF($S$2:S5140,S5140)=1,P5140,""))</f>
        <v/>
      </c>
      <c r="O5140" s="9" t="str">
        <f>IF(COUNTIF($S$2:S5140,S5140)=1,P5140,"")</f>
        <v/>
      </c>
      <c r="P5140" s="9">
        <f>COUNTIF($S$2:S5140,S5140)</f>
        <v>20</v>
      </c>
      <c r="Q5140" s="2" t="s">
        <v>563</v>
      </c>
      <c r="R5140" s="2" t="s">
        <v>5260</v>
      </c>
      <c r="S5140" s="2" t="s">
        <v>90</v>
      </c>
      <c r="T5140" s="2">
        <v>612</v>
      </c>
      <c r="U5140" s="2">
        <v>12</v>
      </c>
      <c r="V5140" s="2">
        <v>51</v>
      </c>
      <c r="W5140" s="2">
        <v>448.8</v>
      </c>
      <c r="X5140" s="2">
        <v>336.6</v>
      </c>
      <c r="Y5140" s="2">
        <v>2.0196000000000001</v>
      </c>
      <c r="Z5140" s="6">
        <v>46202</v>
      </c>
    </row>
    <row r="5141" spans="1:26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8" t="str">
        <f>IF(Table5[[#This Row],[Company Code]]&lt;&gt;"",Table5[[#This Row],[Contact Email]],"")</f>
        <v/>
      </c>
      <c r="M5141" s="2"/>
      <c r="N5141" s="9" t="str">
        <f>IF(IF(COUNTIF($S$2:S5141,S5141)=1,P5141,"")=1,COUNTIF($O$2:O5141,O5141),IF(COUNTIF($S$2:S5141,S5141)=1,P5141,""))</f>
        <v/>
      </c>
      <c r="O5141" s="9" t="str">
        <f>IF(COUNTIF($S$2:S5141,S5141)=1,P5141,"")</f>
        <v/>
      </c>
      <c r="P5141" s="9">
        <f>COUNTIF($S$2:S5141,S5141)</f>
        <v>21</v>
      </c>
      <c r="Q5141" s="2" t="s">
        <v>563</v>
      </c>
      <c r="R5141" s="2" t="s">
        <v>5261</v>
      </c>
      <c r="S5141" s="2" t="s">
        <v>90</v>
      </c>
      <c r="T5141" s="2">
        <v>144</v>
      </c>
      <c r="U5141" s="2">
        <v>12</v>
      </c>
      <c r="V5141" s="2">
        <v>12</v>
      </c>
      <c r="W5141" s="2">
        <v>105.60000000000001</v>
      </c>
      <c r="X5141" s="2">
        <v>79.2</v>
      </c>
      <c r="Y5141" s="2">
        <v>0.47520000000000001</v>
      </c>
      <c r="Z5141" s="6">
        <v>46202</v>
      </c>
    </row>
    <row r="5142" spans="1:26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8" t="str">
        <f>IF(Table5[[#This Row],[Company Code]]&lt;&gt;"",Table5[[#This Row],[Contact Email]],"")</f>
        <v/>
      </c>
      <c r="M5142" s="2"/>
      <c r="N5142" s="9" t="str">
        <f>IF(IF(COUNTIF($S$2:S5142,S5142)=1,P5142,"")=1,COUNTIF($O$2:O5142,O5142),IF(COUNTIF($S$2:S5142,S5142)=1,P5142,""))</f>
        <v/>
      </c>
      <c r="O5142" s="9" t="str">
        <f>IF(COUNTIF($S$2:S5142,S5142)=1,P5142,"")</f>
        <v/>
      </c>
      <c r="P5142" s="9">
        <f>COUNTIF($S$2:S5142,S5142)</f>
        <v>22</v>
      </c>
      <c r="Q5142" s="2" t="s">
        <v>563</v>
      </c>
      <c r="R5142" s="2" t="s">
        <v>5262</v>
      </c>
      <c r="S5142" s="2" t="s">
        <v>90</v>
      </c>
      <c r="T5142" s="2">
        <v>24</v>
      </c>
      <c r="U5142" s="2">
        <v>12</v>
      </c>
      <c r="V5142" s="2">
        <v>2</v>
      </c>
      <c r="W5142" s="2">
        <v>17.600000000000001</v>
      </c>
      <c r="X5142" s="2">
        <v>13.200000000000001</v>
      </c>
      <c r="Y5142" s="2">
        <v>7.9199999999999993E-2</v>
      </c>
      <c r="Z5142" s="6">
        <v>46202</v>
      </c>
    </row>
    <row r="5143" spans="1:26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8" t="str">
        <f>IF(Table5[[#This Row],[Company Code]]&lt;&gt;"",Table5[[#This Row],[Contact Email]],"")</f>
        <v/>
      </c>
      <c r="M5143" s="2"/>
      <c r="N5143" s="9" t="str">
        <f>IF(IF(COUNTIF($S$2:S5143,S5143)=1,P5143,"")=1,COUNTIF($O$2:O5143,O5143),IF(COUNTIF($S$2:S5143,S5143)=1,P5143,""))</f>
        <v/>
      </c>
      <c r="O5143" s="9" t="str">
        <f>IF(COUNTIF($S$2:S5143,S5143)=1,P5143,"")</f>
        <v/>
      </c>
      <c r="P5143" s="9">
        <f>COUNTIF($S$2:S5143,S5143)</f>
        <v>23</v>
      </c>
      <c r="Q5143" s="2" t="s">
        <v>563</v>
      </c>
      <c r="R5143" s="2" t="s">
        <v>5263</v>
      </c>
      <c r="S5143" s="2" t="s">
        <v>90</v>
      </c>
      <c r="T5143" s="2">
        <v>156</v>
      </c>
      <c r="U5143" s="2">
        <v>12</v>
      </c>
      <c r="V5143" s="2">
        <v>13</v>
      </c>
      <c r="W5143" s="2">
        <v>114.4</v>
      </c>
      <c r="X5143" s="2">
        <v>85.800000000000011</v>
      </c>
      <c r="Y5143" s="2">
        <v>0.51480000000000004</v>
      </c>
      <c r="Z5143" s="6">
        <v>46202</v>
      </c>
    </row>
    <row r="5144" spans="1:26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8" t="str">
        <f>IF(Table5[[#This Row],[Company Code]]&lt;&gt;"",Table5[[#This Row],[Contact Email]],"")</f>
        <v/>
      </c>
      <c r="M5144" s="2"/>
      <c r="N5144" s="9" t="str">
        <f>IF(IF(COUNTIF($S$2:S5144,S5144)=1,P5144,"")=1,COUNTIF($O$2:O5144,O5144),IF(COUNTIF($S$2:S5144,S5144)=1,P5144,""))</f>
        <v/>
      </c>
      <c r="O5144" s="9" t="str">
        <f>IF(COUNTIF($S$2:S5144,S5144)=1,P5144,"")</f>
        <v/>
      </c>
      <c r="P5144" s="9">
        <f>COUNTIF($S$2:S5144,S5144)</f>
        <v>24</v>
      </c>
      <c r="Q5144" s="2" t="s">
        <v>563</v>
      </c>
      <c r="R5144" s="2" t="s">
        <v>5264</v>
      </c>
      <c r="S5144" s="2" t="s">
        <v>90</v>
      </c>
      <c r="T5144" s="2">
        <v>36</v>
      </c>
      <c r="U5144" s="2">
        <v>12</v>
      </c>
      <c r="V5144" s="2">
        <v>3</v>
      </c>
      <c r="W5144" s="2">
        <v>26.400000000000002</v>
      </c>
      <c r="X5144" s="2">
        <v>19.8</v>
      </c>
      <c r="Y5144" s="2">
        <v>0.1188</v>
      </c>
      <c r="Z5144" s="6">
        <v>46202</v>
      </c>
    </row>
    <row r="5145" spans="1:26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8" t="str">
        <f>IF(Table5[[#This Row],[Company Code]]&lt;&gt;"",Table5[[#This Row],[Contact Email]],"")</f>
        <v/>
      </c>
      <c r="M5145" s="2"/>
      <c r="N5145" s="9" t="str">
        <f>IF(IF(COUNTIF($S$2:S5145,S5145)=1,P5145,"")=1,COUNTIF($O$2:O5145,O5145),IF(COUNTIF($S$2:S5145,S5145)=1,P5145,""))</f>
        <v/>
      </c>
      <c r="O5145" s="9" t="str">
        <f>IF(COUNTIF($S$2:S5145,S5145)=1,P5145,"")</f>
        <v/>
      </c>
      <c r="P5145" s="9">
        <f>COUNTIF($S$2:S5145,S5145)</f>
        <v>25</v>
      </c>
      <c r="Q5145" s="2" t="s">
        <v>563</v>
      </c>
      <c r="R5145" s="2" t="s">
        <v>5265</v>
      </c>
      <c r="S5145" s="2" t="s">
        <v>90</v>
      </c>
      <c r="T5145" s="2">
        <v>108</v>
      </c>
      <c r="U5145" s="2">
        <v>12</v>
      </c>
      <c r="V5145" s="2">
        <v>9</v>
      </c>
      <c r="W5145" s="2">
        <v>79.2</v>
      </c>
      <c r="X5145" s="2">
        <v>59.400000000000006</v>
      </c>
      <c r="Y5145" s="2">
        <v>0.35639999999999999</v>
      </c>
      <c r="Z5145" s="6">
        <v>46202</v>
      </c>
    </row>
    <row r="5146" spans="1:26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8" t="str">
        <f>IF(Table5[[#This Row],[Company Code]]&lt;&gt;"",Table5[[#This Row],[Contact Email]],"")</f>
        <v/>
      </c>
      <c r="M5146" s="2"/>
      <c r="N5146" s="9" t="str">
        <f>IF(IF(COUNTIF($S$2:S5146,S5146)=1,P5146,"")=1,COUNTIF($O$2:O5146,O5146),IF(COUNTIF($S$2:S5146,S5146)=1,P5146,""))</f>
        <v/>
      </c>
      <c r="O5146" s="9" t="str">
        <f>IF(COUNTIF($S$2:S5146,S5146)=1,P5146,"")</f>
        <v/>
      </c>
      <c r="P5146" s="9">
        <f>COUNTIF($S$2:S5146,S5146)</f>
        <v>26</v>
      </c>
      <c r="Q5146" s="2" t="s">
        <v>563</v>
      </c>
      <c r="R5146" s="2" t="s">
        <v>5266</v>
      </c>
      <c r="S5146" s="2" t="s">
        <v>90</v>
      </c>
      <c r="T5146" s="2">
        <v>12</v>
      </c>
      <c r="U5146" s="2">
        <v>12</v>
      </c>
      <c r="V5146" s="2">
        <v>1</v>
      </c>
      <c r="W5146" s="2">
        <v>8.8000000000000007</v>
      </c>
      <c r="X5146" s="2">
        <v>6.6000000000000005</v>
      </c>
      <c r="Y5146" s="2">
        <v>3.9599999999999996E-2</v>
      </c>
      <c r="Z5146" s="6">
        <v>46202</v>
      </c>
    </row>
    <row r="5147" spans="1:26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8" t="str">
        <f>IF(Table5[[#This Row],[Company Code]]&lt;&gt;"",Table5[[#This Row],[Contact Email]],"")</f>
        <v/>
      </c>
      <c r="M5147" s="2"/>
      <c r="N5147" s="9" t="str">
        <f>IF(IF(COUNTIF($S$2:S5147,S5147)=1,P5147,"")=1,COUNTIF($O$2:O5147,O5147),IF(COUNTIF($S$2:S5147,S5147)=1,P5147,""))</f>
        <v/>
      </c>
      <c r="O5147" s="9" t="str">
        <f>IF(COUNTIF($S$2:S5147,S5147)=1,P5147,"")</f>
        <v/>
      </c>
      <c r="P5147" s="9">
        <f>COUNTIF($S$2:S5147,S5147)</f>
        <v>27</v>
      </c>
      <c r="Q5147" s="2" t="s">
        <v>563</v>
      </c>
      <c r="R5147" s="2" t="s">
        <v>5267</v>
      </c>
      <c r="S5147" s="2" t="s">
        <v>90</v>
      </c>
      <c r="T5147" s="2">
        <v>240</v>
      </c>
      <c r="U5147" s="2">
        <v>12</v>
      </c>
      <c r="V5147" s="2">
        <v>20</v>
      </c>
      <c r="W5147" s="2">
        <v>176</v>
      </c>
      <c r="X5147" s="2">
        <v>132</v>
      </c>
      <c r="Y5147" s="2">
        <v>0.79200000000000004</v>
      </c>
      <c r="Z5147" s="6">
        <v>46202</v>
      </c>
    </row>
    <row r="5148" spans="1:26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8" t="str">
        <f>IF(Table5[[#This Row],[Company Code]]&lt;&gt;"",Table5[[#This Row],[Contact Email]],"")</f>
        <v/>
      </c>
      <c r="M5148" s="2"/>
      <c r="N5148" s="9" t="str">
        <f>IF(IF(COUNTIF($S$2:S5148,S5148)=1,P5148,"")=1,COUNTIF($O$2:O5148,O5148),IF(COUNTIF($S$2:S5148,S5148)=1,P5148,""))</f>
        <v/>
      </c>
      <c r="O5148" s="9" t="str">
        <f>IF(COUNTIF($S$2:S5148,S5148)=1,P5148,"")</f>
        <v/>
      </c>
      <c r="P5148" s="9">
        <f>COUNTIF($S$2:S5148,S5148)</f>
        <v>28</v>
      </c>
      <c r="Q5148" s="2" t="s">
        <v>563</v>
      </c>
      <c r="R5148" s="2" t="s">
        <v>5268</v>
      </c>
      <c r="S5148" s="2" t="s">
        <v>90</v>
      </c>
      <c r="T5148" s="2">
        <v>84</v>
      </c>
      <c r="U5148" s="2">
        <v>12</v>
      </c>
      <c r="V5148" s="2">
        <v>7</v>
      </c>
      <c r="W5148" s="2">
        <v>61.6</v>
      </c>
      <c r="X5148" s="2">
        <v>46.2</v>
      </c>
      <c r="Y5148" s="2">
        <v>0.2772</v>
      </c>
      <c r="Z5148" s="6">
        <v>46202</v>
      </c>
    </row>
    <row r="5149" spans="1:26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8" t="str">
        <f>IF(Table5[[#This Row],[Company Code]]&lt;&gt;"",Table5[[#This Row],[Contact Email]],"")</f>
        <v/>
      </c>
      <c r="M5149" s="2"/>
      <c r="N5149" s="9" t="str">
        <f>IF(IF(COUNTIF($S$2:S5149,S5149)=1,P5149,"")=1,COUNTIF($O$2:O5149,O5149),IF(COUNTIF($S$2:S5149,S5149)=1,P5149,""))</f>
        <v/>
      </c>
      <c r="O5149" s="9" t="str">
        <f>IF(COUNTIF($S$2:S5149,S5149)=1,P5149,"")</f>
        <v/>
      </c>
      <c r="P5149" s="9">
        <f>COUNTIF($S$2:S5149,S5149)</f>
        <v>29</v>
      </c>
      <c r="Q5149" s="2" t="s">
        <v>563</v>
      </c>
      <c r="R5149" s="2" t="s">
        <v>5269</v>
      </c>
      <c r="S5149" s="2" t="s">
        <v>90</v>
      </c>
      <c r="T5149" s="2">
        <v>36</v>
      </c>
      <c r="U5149" s="2">
        <v>12</v>
      </c>
      <c r="V5149" s="2">
        <v>3</v>
      </c>
      <c r="W5149" s="2">
        <v>26.400000000000002</v>
      </c>
      <c r="X5149" s="2">
        <v>19.8</v>
      </c>
      <c r="Y5149" s="2">
        <v>0.1188</v>
      </c>
      <c r="Z5149" s="6">
        <v>46202</v>
      </c>
    </row>
    <row r="5150" spans="1:26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8" t="str">
        <f>IF(Table5[[#This Row],[Company Code]]&lt;&gt;"",Table5[[#This Row],[Contact Email]],"")</f>
        <v/>
      </c>
      <c r="M5150" s="2"/>
      <c r="N5150" s="9" t="str">
        <f>IF(IF(COUNTIF($S$2:S5150,S5150)=1,P5150,"")=1,COUNTIF($O$2:O5150,O5150),IF(COUNTIF($S$2:S5150,S5150)=1,P5150,""))</f>
        <v/>
      </c>
      <c r="O5150" s="9" t="str">
        <f>IF(COUNTIF($S$2:S5150,S5150)=1,P5150,"")</f>
        <v/>
      </c>
      <c r="P5150" s="9">
        <f>COUNTIF($S$2:S5150,S5150)</f>
        <v>30</v>
      </c>
      <c r="Q5150" s="2" t="s">
        <v>563</v>
      </c>
      <c r="R5150" s="2" t="s">
        <v>5270</v>
      </c>
      <c r="S5150" s="2" t="s">
        <v>90</v>
      </c>
      <c r="T5150" s="2">
        <v>168</v>
      </c>
      <c r="U5150" s="2">
        <v>12</v>
      </c>
      <c r="V5150" s="2">
        <v>14</v>
      </c>
      <c r="W5150" s="2">
        <v>123.2</v>
      </c>
      <c r="X5150" s="2">
        <v>92.4</v>
      </c>
      <c r="Y5150" s="2">
        <v>0.5544</v>
      </c>
      <c r="Z5150" s="6">
        <v>46202</v>
      </c>
    </row>
    <row r="5151" spans="1:26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8" t="str">
        <f>IF(Table5[[#This Row],[Company Code]]&lt;&gt;"",Table5[[#This Row],[Contact Email]],"")</f>
        <v/>
      </c>
      <c r="M5151" s="2"/>
      <c r="N5151" s="9" t="str">
        <f>IF(IF(COUNTIF($S$2:S5151,S5151)=1,P5151,"")=1,COUNTIF($O$2:O5151,O5151),IF(COUNTIF($S$2:S5151,S5151)=1,P5151,""))</f>
        <v/>
      </c>
      <c r="O5151" s="9" t="str">
        <f>IF(COUNTIF($S$2:S5151,S5151)=1,P5151,"")</f>
        <v/>
      </c>
      <c r="P5151" s="9">
        <f>COUNTIF($S$2:S5151,S5151)</f>
        <v>31</v>
      </c>
      <c r="Q5151" s="2" t="s">
        <v>563</v>
      </c>
      <c r="R5151" s="2" t="s">
        <v>5271</v>
      </c>
      <c r="S5151" s="2" t="s">
        <v>90</v>
      </c>
      <c r="T5151" s="2">
        <v>24</v>
      </c>
      <c r="U5151" s="2">
        <v>12</v>
      </c>
      <c r="V5151" s="2">
        <v>2</v>
      </c>
      <c r="W5151" s="2">
        <v>17.600000000000001</v>
      </c>
      <c r="X5151" s="2">
        <v>13.200000000000001</v>
      </c>
      <c r="Y5151" s="2">
        <v>7.9199999999999993E-2</v>
      </c>
      <c r="Z5151" s="6">
        <v>46202</v>
      </c>
    </row>
    <row r="5152" spans="1:26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8" t="str">
        <f>IF(Table5[[#This Row],[Company Code]]&lt;&gt;"",Table5[[#This Row],[Contact Email]],"")</f>
        <v/>
      </c>
      <c r="M5152" s="2"/>
      <c r="N5152" s="9" t="str">
        <f>IF(IF(COUNTIF($S$2:S5152,S5152)=1,P5152,"")=1,COUNTIF($O$2:O5152,O5152),IF(COUNTIF($S$2:S5152,S5152)=1,P5152,""))</f>
        <v/>
      </c>
      <c r="O5152" s="9" t="str">
        <f>IF(COUNTIF($S$2:S5152,S5152)=1,P5152,"")</f>
        <v/>
      </c>
      <c r="P5152" s="9">
        <f>COUNTIF($S$2:S5152,S5152)</f>
        <v>32</v>
      </c>
      <c r="Q5152" s="2" t="s">
        <v>563</v>
      </c>
      <c r="R5152" s="2" t="s">
        <v>5272</v>
      </c>
      <c r="S5152" s="2" t="s">
        <v>90</v>
      </c>
      <c r="T5152" s="2">
        <v>36</v>
      </c>
      <c r="U5152" s="2">
        <v>12</v>
      </c>
      <c r="V5152" s="2">
        <v>3</v>
      </c>
      <c r="W5152" s="2">
        <v>26.400000000000002</v>
      </c>
      <c r="X5152" s="2">
        <v>19.8</v>
      </c>
      <c r="Y5152" s="2">
        <v>0.1188</v>
      </c>
      <c r="Z5152" s="6">
        <v>46202</v>
      </c>
    </row>
    <row r="5153" spans="1:26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8" t="str">
        <f>IF(Table5[[#This Row],[Company Code]]&lt;&gt;"",Table5[[#This Row],[Contact Email]],"")</f>
        <v/>
      </c>
      <c r="M5153" s="2"/>
      <c r="N5153" s="9" t="str">
        <f>IF(IF(COUNTIF($S$2:S5153,S5153)=1,P5153,"")=1,COUNTIF($O$2:O5153,O5153),IF(COUNTIF($S$2:S5153,S5153)=1,P5153,""))</f>
        <v/>
      </c>
      <c r="O5153" s="9" t="str">
        <f>IF(COUNTIF($S$2:S5153,S5153)=1,P5153,"")</f>
        <v/>
      </c>
      <c r="P5153" s="9">
        <f>COUNTIF($S$2:S5153,S5153)</f>
        <v>33</v>
      </c>
      <c r="Q5153" s="2" t="s">
        <v>563</v>
      </c>
      <c r="R5153" s="2" t="s">
        <v>5273</v>
      </c>
      <c r="S5153" s="2" t="s">
        <v>90</v>
      </c>
      <c r="T5153" s="2">
        <v>204</v>
      </c>
      <c r="U5153" s="2">
        <v>12</v>
      </c>
      <c r="V5153" s="2">
        <v>17</v>
      </c>
      <c r="W5153" s="2">
        <v>149.6</v>
      </c>
      <c r="X5153" s="2">
        <v>112.2</v>
      </c>
      <c r="Y5153" s="2">
        <v>0.67320000000000002</v>
      </c>
      <c r="Z5153" s="6">
        <v>46202</v>
      </c>
    </row>
    <row r="5154" spans="1:26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8" t="str">
        <f>IF(Table5[[#This Row],[Company Code]]&lt;&gt;"",Table5[[#This Row],[Contact Email]],"")</f>
        <v/>
      </c>
      <c r="M5154" s="2"/>
      <c r="N5154" s="9" t="str">
        <f>IF(IF(COUNTIF($S$2:S5154,S5154)=1,P5154,"")=1,COUNTIF($O$2:O5154,O5154),IF(COUNTIF($S$2:S5154,S5154)=1,P5154,""))</f>
        <v/>
      </c>
      <c r="O5154" s="9" t="str">
        <f>IF(COUNTIF($S$2:S5154,S5154)=1,P5154,"")</f>
        <v/>
      </c>
      <c r="P5154" s="9">
        <f>COUNTIF($S$2:S5154,S5154)</f>
        <v>34</v>
      </c>
      <c r="Q5154" s="2" t="s">
        <v>563</v>
      </c>
      <c r="R5154" s="2" t="s">
        <v>5274</v>
      </c>
      <c r="S5154" s="2" t="s">
        <v>90</v>
      </c>
      <c r="T5154" s="2">
        <v>180</v>
      </c>
      <c r="U5154" s="2">
        <v>12</v>
      </c>
      <c r="V5154" s="2">
        <v>15</v>
      </c>
      <c r="W5154" s="2">
        <v>132</v>
      </c>
      <c r="X5154" s="2">
        <v>99.000000000000014</v>
      </c>
      <c r="Y5154" s="2">
        <v>0.59399999999999997</v>
      </c>
      <c r="Z5154" s="6">
        <v>46202</v>
      </c>
    </row>
    <row r="5155" spans="1:26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8" t="str">
        <f>IF(Table5[[#This Row],[Company Code]]&lt;&gt;"",Table5[[#This Row],[Contact Email]],"")</f>
        <v/>
      </c>
      <c r="M5155" s="2"/>
      <c r="N5155" s="9" t="str">
        <f>IF(IF(COUNTIF($S$2:S5155,S5155)=1,P5155,"")=1,COUNTIF($O$2:O5155,O5155),IF(COUNTIF($S$2:S5155,S5155)=1,P5155,""))</f>
        <v/>
      </c>
      <c r="O5155" s="9" t="str">
        <f>IF(COUNTIF($S$2:S5155,S5155)=1,P5155,"")</f>
        <v/>
      </c>
      <c r="P5155" s="9">
        <f>COUNTIF($S$2:S5155,S5155)</f>
        <v>35</v>
      </c>
      <c r="Q5155" s="2" t="s">
        <v>563</v>
      </c>
      <c r="R5155" s="2" t="s">
        <v>5275</v>
      </c>
      <c r="S5155" s="2" t="s">
        <v>90</v>
      </c>
      <c r="T5155" s="2">
        <v>36</v>
      </c>
      <c r="U5155" s="2">
        <v>12</v>
      </c>
      <c r="V5155" s="2">
        <v>3</v>
      </c>
      <c r="W5155" s="2">
        <v>26.400000000000002</v>
      </c>
      <c r="X5155" s="2">
        <v>19.8</v>
      </c>
      <c r="Y5155" s="2">
        <v>0.1188</v>
      </c>
      <c r="Z5155" s="6">
        <v>46202</v>
      </c>
    </row>
    <row r="5156" spans="1:26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8" t="str">
        <f>IF(Table5[[#This Row],[Company Code]]&lt;&gt;"",Table5[[#This Row],[Contact Email]],"")</f>
        <v/>
      </c>
      <c r="M5156" s="2"/>
      <c r="N5156" s="9" t="str">
        <f>IF(IF(COUNTIF($S$2:S5156,S5156)=1,P5156,"")=1,COUNTIF($O$2:O5156,O5156),IF(COUNTIF($S$2:S5156,S5156)=1,P5156,""))</f>
        <v/>
      </c>
      <c r="O5156" s="9" t="str">
        <f>IF(COUNTIF($S$2:S5156,S5156)=1,P5156,"")</f>
        <v/>
      </c>
      <c r="P5156" s="9">
        <f>COUNTIF($S$2:S5156,S5156)</f>
        <v>36</v>
      </c>
      <c r="Q5156" s="2" t="s">
        <v>563</v>
      </c>
      <c r="R5156" s="2" t="s">
        <v>5276</v>
      </c>
      <c r="S5156" s="2" t="s">
        <v>90</v>
      </c>
      <c r="T5156" s="2">
        <v>96</v>
      </c>
      <c r="U5156" s="2">
        <v>12</v>
      </c>
      <c r="V5156" s="2">
        <v>8</v>
      </c>
      <c r="W5156" s="2">
        <v>70.400000000000006</v>
      </c>
      <c r="X5156" s="2">
        <v>52.800000000000004</v>
      </c>
      <c r="Y5156" s="2">
        <v>0.31679999999999997</v>
      </c>
      <c r="Z5156" s="6">
        <v>46202</v>
      </c>
    </row>
    <row r="5157" spans="1:26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8" t="str">
        <f>IF(Table5[[#This Row],[Company Code]]&lt;&gt;"",Table5[[#This Row],[Contact Email]],"")</f>
        <v/>
      </c>
      <c r="M5157" s="2"/>
      <c r="N5157" s="9" t="str">
        <f>IF(IF(COUNTIF($S$2:S5157,S5157)=1,P5157,"")=1,COUNTIF($O$2:O5157,O5157),IF(COUNTIF($S$2:S5157,S5157)=1,P5157,""))</f>
        <v/>
      </c>
      <c r="O5157" s="9" t="str">
        <f>IF(COUNTIF($S$2:S5157,S5157)=1,P5157,"")</f>
        <v/>
      </c>
      <c r="P5157" s="9">
        <f>COUNTIF($S$2:S5157,S5157)</f>
        <v>37</v>
      </c>
      <c r="Q5157" s="2" t="s">
        <v>563</v>
      </c>
      <c r="R5157" s="2" t="s">
        <v>5277</v>
      </c>
      <c r="S5157" s="2" t="s">
        <v>90</v>
      </c>
      <c r="T5157" s="2">
        <v>120</v>
      </c>
      <c r="U5157" s="2">
        <v>12</v>
      </c>
      <c r="V5157" s="2">
        <v>10</v>
      </c>
      <c r="W5157" s="2">
        <v>88</v>
      </c>
      <c r="X5157" s="2">
        <v>66</v>
      </c>
      <c r="Y5157" s="2">
        <v>0.39600000000000002</v>
      </c>
      <c r="Z5157" s="6">
        <v>46202</v>
      </c>
    </row>
    <row r="5158" spans="1:26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8" t="str">
        <f>IF(Table5[[#This Row],[Company Code]]&lt;&gt;"",Table5[[#This Row],[Contact Email]],"")</f>
        <v/>
      </c>
      <c r="M5158" s="2"/>
      <c r="N5158" s="9" t="str">
        <f>IF(IF(COUNTIF($S$2:S5158,S5158)=1,P5158,"")=1,COUNTIF($O$2:O5158,O5158),IF(COUNTIF($S$2:S5158,S5158)=1,P5158,""))</f>
        <v/>
      </c>
      <c r="O5158" s="9" t="str">
        <f>IF(COUNTIF($S$2:S5158,S5158)=1,P5158,"")</f>
        <v/>
      </c>
      <c r="P5158" s="9">
        <f>COUNTIF($S$2:S5158,S5158)</f>
        <v>38</v>
      </c>
      <c r="Q5158" s="2" t="s">
        <v>563</v>
      </c>
      <c r="R5158" s="2" t="s">
        <v>5278</v>
      </c>
      <c r="S5158" s="2" t="s">
        <v>90</v>
      </c>
      <c r="T5158" s="2">
        <v>660</v>
      </c>
      <c r="U5158" s="2">
        <v>12</v>
      </c>
      <c r="V5158" s="2">
        <v>55</v>
      </c>
      <c r="W5158" s="2">
        <v>484</v>
      </c>
      <c r="X5158" s="2">
        <v>363.00000000000006</v>
      </c>
      <c r="Y5158" s="2">
        <v>2.1779999999999999</v>
      </c>
      <c r="Z5158" s="6">
        <v>46202</v>
      </c>
    </row>
    <row r="5159" spans="1:26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8" t="str">
        <f>IF(Table5[[#This Row],[Company Code]]&lt;&gt;"",Table5[[#This Row],[Contact Email]],"")</f>
        <v/>
      </c>
      <c r="M5159" s="2"/>
      <c r="N5159" s="9" t="str">
        <f>IF(IF(COUNTIF($S$2:S5159,S5159)=1,P5159,"")=1,COUNTIF($O$2:O5159,O5159),IF(COUNTIF($S$2:S5159,S5159)=1,P5159,""))</f>
        <v/>
      </c>
      <c r="O5159" s="9" t="str">
        <f>IF(COUNTIF($S$2:S5159,S5159)=1,P5159,"")</f>
        <v/>
      </c>
      <c r="P5159" s="9">
        <f>COUNTIF($S$2:S5159,S5159)</f>
        <v>39</v>
      </c>
      <c r="Q5159" s="2" t="s">
        <v>563</v>
      </c>
      <c r="R5159" s="2" t="s">
        <v>5279</v>
      </c>
      <c r="S5159" s="2" t="s">
        <v>90</v>
      </c>
      <c r="T5159" s="2">
        <v>144</v>
      </c>
      <c r="U5159" s="2">
        <v>12</v>
      </c>
      <c r="V5159" s="2">
        <v>12</v>
      </c>
      <c r="W5159" s="2">
        <v>105.60000000000001</v>
      </c>
      <c r="X5159" s="2">
        <v>79.2</v>
      </c>
      <c r="Y5159" s="2">
        <v>0.47520000000000001</v>
      </c>
      <c r="Z5159" s="6">
        <v>46202</v>
      </c>
    </row>
    <row r="5160" spans="1:26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8" t="str">
        <f>IF(Table5[[#This Row],[Company Code]]&lt;&gt;"",Table5[[#This Row],[Contact Email]],"")</f>
        <v/>
      </c>
      <c r="M5160" s="2"/>
      <c r="N5160" s="9" t="str">
        <f>IF(IF(COUNTIF($S$2:S5160,S5160)=1,P5160,"")=1,COUNTIF($O$2:O5160,O5160),IF(COUNTIF($S$2:S5160,S5160)=1,P5160,""))</f>
        <v/>
      </c>
      <c r="O5160" s="9" t="str">
        <f>IF(COUNTIF($S$2:S5160,S5160)=1,P5160,"")</f>
        <v/>
      </c>
      <c r="P5160" s="9">
        <f>COUNTIF($S$2:S5160,S5160)</f>
        <v>40</v>
      </c>
      <c r="Q5160" s="2" t="s">
        <v>563</v>
      </c>
      <c r="R5160" s="2" t="s">
        <v>5280</v>
      </c>
      <c r="S5160" s="2" t="s">
        <v>90</v>
      </c>
      <c r="T5160" s="2">
        <v>192</v>
      </c>
      <c r="U5160" s="2">
        <v>12</v>
      </c>
      <c r="V5160" s="2">
        <v>16</v>
      </c>
      <c r="W5160" s="2">
        <v>140.80000000000001</v>
      </c>
      <c r="X5160" s="2">
        <v>105.60000000000001</v>
      </c>
      <c r="Y5160" s="2">
        <v>0.63359999999999994</v>
      </c>
      <c r="Z5160" s="6">
        <v>46202</v>
      </c>
    </row>
    <row r="5161" spans="1:26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8" t="str">
        <f>IF(Table5[[#This Row],[Company Code]]&lt;&gt;"",Table5[[#This Row],[Contact Email]],"")</f>
        <v/>
      </c>
      <c r="M5161" s="2"/>
      <c r="N5161" s="9" t="str">
        <f>IF(IF(COUNTIF($S$2:S5161,S5161)=1,P5161,"")=1,COUNTIF($O$2:O5161,O5161),IF(COUNTIF($S$2:S5161,S5161)=1,P5161,""))</f>
        <v/>
      </c>
      <c r="O5161" s="9" t="str">
        <f>IF(COUNTIF($S$2:S5161,S5161)=1,P5161,"")</f>
        <v/>
      </c>
      <c r="P5161" s="9">
        <f>COUNTIF($S$2:S5161,S5161)</f>
        <v>41</v>
      </c>
      <c r="Q5161" s="2" t="s">
        <v>563</v>
      </c>
      <c r="R5161" s="2" t="s">
        <v>5281</v>
      </c>
      <c r="S5161" s="2" t="s">
        <v>90</v>
      </c>
      <c r="T5161" s="2">
        <v>24</v>
      </c>
      <c r="U5161" s="2">
        <v>12</v>
      </c>
      <c r="V5161" s="2">
        <v>2</v>
      </c>
      <c r="W5161" s="2">
        <v>17.600000000000001</v>
      </c>
      <c r="X5161" s="2">
        <v>13.200000000000001</v>
      </c>
      <c r="Y5161" s="2">
        <v>7.9199999999999993E-2</v>
      </c>
      <c r="Z5161" s="6">
        <v>46202</v>
      </c>
    </row>
    <row r="5162" spans="1:26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8" t="str">
        <f>IF(Table5[[#This Row],[Company Code]]&lt;&gt;"",Table5[[#This Row],[Contact Email]],"")</f>
        <v/>
      </c>
      <c r="M5162" s="2"/>
      <c r="N5162" s="9" t="str">
        <f>IF(IF(COUNTIF($S$2:S5162,S5162)=1,P5162,"")=1,COUNTIF($O$2:O5162,O5162),IF(COUNTIF($S$2:S5162,S5162)=1,P5162,""))</f>
        <v/>
      </c>
      <c r="O5162" s="9" t="str">
        <f>IF(COUNTIF($S$2:S5162,S5162)=1,P5162,"")</f>
        <v/>
      </c>
      <c r="P5162" s="9">
        <f>COUNTIF($S$2:S5162,S5162)</f>
        <v>42</v>
      </c>
      <c r="Q5162" s="2" t="s">
        <v>563</v>
      </c>
      <c r="R5162" s="2" t="s">
        <v>5282</v>
      </c>
      <c r="S5162" s="2" t="s">
        <v>90</v>
      </c>
      <c r="T5162" s="2">
        <v>156</v>
      </c>
      <c r="U5162" s="2">
        <v>12</v>
      </c>
      <c r="V5162" s="2">
        <v>13</v>
      </c>
      <c r="W5162" s="2">
        <v>114.4</v>
      </c>
      <c r="X5162" s="2">
        <v>85.800000000000011</v>
      </c>
      <c r="Y5162" s="2">
        <v>0.51480000000000004</v>
      </c>
      <c r="Z5162" s="6">
        <v>46202</v>
      </c>
    </row>
    <row r="5163" spans="1:26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8" t="str">
        <f>IF(Table5[[#This Row],[Company Code]]&lt;&gt;"",Table5[[#This Row],[Contact Email]],"")</f>
        <v/>
      </c>
      <c r="M5163" s="2"/>
      <c r="N5163" s="9" t="str">
        <f>IF(IF(COUNTIF($S$2:S5163,S5163)=1,P5163,"")=1,COUNTIF($O$2:O5163,O5163),IF(COUNTIF($S$2:S5163,S5163)=1,P5163,""))</f>
        <v/>
      </c>
      <c r="O5163" s="9" t="str">
        <f>IF(COUNTIF($S$2:S5163,S5163)=1,P5163,"")</f>
        <v/>
      </c>
      <c r="P5163" s="9">
        <f>COUNTIF($S$2:S5163,S5163)</f>
        <v>43</v>
      </c>
      <c r="Q5163" s="2" t="s">
        <v>563</v>
      </c>
      <c r="R5163" s="2" t="s">
        <v>5283</v>
      </c>
      <c r="S5163" s="2" t="s">
        <v>90</v>
      </c>
      <c r="T5163" s="2">
        <v>36</v>
      </c>
      <c r="U5163" s="2">
        <v>12</v>
      </c>
      <c r="V5163" s="2">
        <v>3</v>
      </c>
      <c r="W5163" s="2">
        <v>26.400000000000002</v>
      </c>
      <c r="X5163" s="2">
        <v>19.8</v>
      </c>
      <c r="Y5163" s="2">
        <v>0.1188</v>
      </c>
      <c r="Z5163" s="6">
        <v>46202</v>
      </c>
    </row>
    <row r="5164" spans="1:26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8" t="str">
        <f>IF(Table5[[#This Row],[Company Code]]&lt;&gt;"",Table5[[#This Row],[Contact Email]],"")</f>
        <v/>
      </c>
      <c r="M5164" s="2"/>
      <c r="N5164" s="9" t="str">
        <f>IF(IF(COUNTIF($S$2:S5164,S5164)=1,P5164,"")=1,COUNTIF($O$2:O5164,O5164),IF(COUNTIF($S$2:S5164,S5164)=1,P5164,""))</f>
        <v/>
      </c>
      <c r="O5164" s="9" t="str">
        <f>IF(COUNTIF($S$2:S5164,S5164)=1,P5164,"")</f>
        <v/>
      </c>
      <c r="P5164" s="9">
        <f>COUNTIF($S$2:S5164,S5164)</f>
        <v>44</v>
      </c>
      <c r="Q5164" s="2" t="s">
        <v>563</v>
      </c>
      <c r="R5164" s="2" t="s">
        <v>5284</v>
      </c>
      <c r="S5164" s="2" t="s">
        <v>90</v>
      </c>
      <c r="T5164" s="2">
        <v>24</v>
      </c>
      <c r="U5164" s="2">
        <v>12</v>
      </c>
      <c r="V5164" s="2">
        <v>2</v>
      </c>
      <c r="W5164" s="2">
        <v>17.600000000000001</v>
      </c>
      <c r="X5164" s="2">
        <v>13.200000000000001</v>
      </c>
      <c r="Y5164" s="2">
        <v>7.9199999999999993E-2</v>
      </c>
      <c r="Z5164" s="6">
        <v>46202</v>
      </c>
    </row>
    <row r="5165" spans="1:26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8" t="str">
        <f>IF(Table5[[#This Row],[Company Code]]&lt;&gt;"",Table5[[#This Row],[Contact Email]],"")</f>
        <v/>
      </c>
      <c r="M5165" s="2"/>
      <c r="N5165" s="9" t="str">
        <f>IF(IF(COUNTIF($S$2:S5165,S5165)=1,P5165,"")=1,COUNTIF($O$2:O5165,O5165),IF(COUNTIF($S$2:S5165,S5165)=1,P5165,""))</f>
        <v/>
      </c>
      <c r="O5165" s="9" t="str">
        <f>IF(COUNTIF($S$2:S5165,S5165)=1,P5165,"")</f>
        <v/>
      </c>
      <c r="P5165" s="9">
        <f>COUNTIF($S$2:S5165,S5165)</f>
        <v>45</v>
      </c>
      <c r="Q5165" s="2" t="s">
        <v>563</v>
      </c>
      <c r="R5165" s="2" t="s">
        <v>5285</v>
      </c>
      <c r="S5165" s="2" t="s">
        <v>90</v>
      </c>
      <c r="T5165" s="2">
        <v>12</v>
      </c>
      <c r="U5165" s="2">
        <v>12</v>
      </c>
      <c r="V5165" s="2">
        <v>1</v>
      </c>
      <c r="W5165" s="2">
        <v>8.8000000000000007</v>
      </c>
      <c r="X5165" s="2">
        <v>6.6000000000000005</v>
      </c>
      <c r="Y5165" s="2">
        <v>3.9599999999999996E-2</v>
      </c>
      <c r="Z5165" s="6">
        <v>46202</v>
      </c>
    </row>
    <row r="5166" spans="1:26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8" t="str">
        <f>IF(Table5[[#This Row],[Company Code]]&lt;&gt;"",Table5[[#This Row],[Contact Email]],"")</f>
        <v/>
      </c>
      <c r="M5166" s="2"/>
      <c r="N5166" s="9" t="str">
        <f>IF(IF(COUNTIF($S$2:S5166,S5166)=1,P5166,"")=1,COUNTIF($O$2:O5166,O5166),IF(COUNTIF($S$2:S5166,S5166)=1,P5166,""))</f>
        <v/>
      </c>
      <c r="O5166" s="9" t="str">
        <f>IF(COUNTIF($S$2:S5166,S5166)=1,P5166,"")</f>
        <v/>
      </c>
      <c r="P5166" s="9">
        <f>COUNTIF($S$2:S5166,S5166)</f>
        <v>46</v>
      </c>
      <c r="Q5166" s="2" t="s">
        <v>563</v>
      </c>
      <c r="R5166" s="2" t="s">
        <v>5286</v>
      </c>
      <c r="S5166" s="2" t="s">
        <v>90</v>
      </c>
      <c r="T5166" s="2">
        <v>384</v>
      </c>
      <c r="U5166" s="2">
        <v>12</v>
      </c>
      <c r="V5166" s="2">
        <v>32</v>
      </c>
      <c r="W5166" s="2">
        <v>281.60000000000002</v>
      </c>
      <c r="X5166" s="2">
        <v>211.20000000000002</v>
      </c>
      <c r="Y5166" s="2">
        <v>1.2671999999999999</v>
      </c>
      <c r="Z5166" s="6">
        <v>46202</v>
      </c>
    </row>
    <row r="5167" spans="1:26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8" t="str">
        <f>IF(Table5[[#This Row],[Company Code]]&lt;&gt;"",Table5[[#This Row],[Contact Email]],"")</f>
        <v/>
      </c>
      <c r="M5167" s="2"/>
      <c r="N5167" s="9" t="str">
        <f>IF(IF(COUNTIF($S$2:S5167,S5167)=1,P5167,"")=1,COUNTIF($O$2:O5167,O5167),IF(COUNTIF($S$2:S5167,S5167)=1,P5167,""))</f>
        <v/>
      </c>
      <c r="O5167" s="9" t="str">
        <f>IF(COUNTIF($S$2:S5167,S5167)=1,P5167,"")</f>
        <v/>
      </c>
      <c r="P5167" s="9">
        <f>COUNTIF($S$2:S5167,S5167)</f>
        <v>47</v>
      </c>
      <c r="Q5167" s="2" t="s">
        <v>563</v>
      </c>
      <c r="R5167" s="2" t="s">
        <v>5287</v>
      </c>
      <c r="S5167" s="2" t="s">
        <v>90</v>
      </c>
      <c r="T5167" s="2">
        <v>396</v>
      </c>
      <c r="U5167" s="2">
        <v>12</v>
      </c>
      <c r="V5167" s="2">
        <v>33</v>
      </c>
      <c r="W5167" s="2">
        <v>290.40000000000003</v>
      </c>
      <c r="X5167" s="2">
        <v>217.8</v>
      </c>
      <c r="Y5167" s="2">
        <v>1.3068</v>
      </c>
      <c r="Z5167" s="6">
        <v>46202</v>
      </c>
    </row>
    <row r="5168" spans="1:26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8" t="str">
        <f>IF(Table5[[#This Row],[Company Code]]&lt;&gt;"",Table5[[#This Row],[Contact Email]],"")</f>
        <v/>
      </c>
      <c r="M5168" s="2"/>
      <c r="N5168" s="9" t="str">
        <f>IF(IF(COUNTIF($S$2:S5168,S5168)=1,P5168,"")=1,COUNTIF($O$2:O5168,O5168),IF(COUNTIF($S$2:S5168,S5168)=1,P5168,""))</f>
        <v/>
      </c>
      <c r="O5168" s="9" t="str">
        <f>IF(COUNTIF($S$2:S5168,S5168)=1,P5168,"")</f>
        <v/>
      </c>
      <c r="P5168" s="9">
        <f>COUNTIF($S$2:S5168,S5168)</f>
        <v>48</v>
      </c>
      <c r="Q5168" s="2" t="s">
        <v>563</v>
      </c>
      <c r="R5168" s="2" t="s">
        <v>5288</v>
      </c>
      <c r="S5168" s="2" t="s">
        <v>90</v>
      </c>
      <c r="T5168" s="2">
        <v>228</v>
      </c>
      <c r="U5168" s="2">
        <v>12</v>
      </c>
      <c r="V5168" s="2">
        <v>19</v>
      </c>
      <c r="W5168" s="2">
        <v>167.20000000000002</v>
      </c>
      <c r="X5168" s="2">
        <v>125.4</v>
      </c>
      <c r="Y5168" s="2">
        <v>0.75239999999999996</v>
      </c>
      <c r="Z5168" s="6">
        <v>46202</v>
      </c>
    </row>
    <row r="5169" spans="1:26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8" t="str">
        <f>IF(Table5[[#This Row],[Company Code]]&lt;&gt;"",Table5[[#This Row],[Contact Email]],"")</f>
        <v/>
      </c>
      <c r="M5169" s="2"/>
      <c r="N5169" s="9" t="str">
        <f>IF(IF(COUNTIF($S$2:S5169,S5169)=1,P5169,"")=1,COUNTIF($O$2:O5169,O5169),IF(COUNTIF($S$2:S5169,S5169)=1,P5169,""))</f>
        <v/>
      </c>
      <c r="O5169" s="9" t="str">
        <f>IF(COUNTIF($S$2:S5169,S5169)=1,P5169,"")</f>
        <v/>
      </c>
      <c r="P5169" s="9">
        <f>COUNTIF($S$2:S5169,S5169)</f>
        <v>49</v>
      </c>
      <c r="Q5169" s="2" t="s">
        <v>563</v>
      </c>
      <c r="R5169" s="2" t="s">
        <v>5289</v>
      </c>
      <c r="S5169" s="2" t="s">
        <v>90</v>
      </c>
      <c r="T5169" s="2">
        <v>444</v>
      </c>
      <c r="U5169" s="2">
        <v>12</v>
      </c>
      <c r="V5169" s="2">
        <v>37</v>
      </c>
      <c r="W5169" s="2">
        <v>325.60000000000002</v>
      </c>
      <c r="X5169" s="2">
        <v>244.20000000000002</v>
      </c>
      <c r="Y5169" s="2">
        <v>1.4652000000000001</v>
      </c>
      <c r="Z5169" s="6">
        <v>46202</v>
      </c>
    </row>
    <row r="5170" spans="1:26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8" t="str">
        <f>IF(Table5[[#This Row],[Company Code]]&lt;&gt;"",Table5[[#This Row],[Contact Email]],"")</f>
        <v/>
      </c>
      <c r="M5170" s="2"/>
      <c r="N5170" s="9" t="str">
        <f>IF(IF(COUNTIF($S$2:S5170,S5170)=1,P5170,"")=1,COUNTIF($O$2:O5170,O5170),IF(COUNTIF($S$2:S5170,S5170)=1,P5170,""))</f>
        <v/>
      </c>
      <c r="O5170" s="9" t="str">
        <f>IF(COUNTIF($S$2:S5170,S5170)=1,P5170,"")</f>
        <v/>
      </c>
      <c r="P5170" s="9">
        <f>COUNTIF($S$2:S5170,S5170)</f>
        <v>50</v>
      </c>
      <c r="Q5170" s="2" t="s">
        <v>563</v>
      </c>
      <c r="R5170" s="2" t="s">
        <v>5290</v>
      </c>
      <c r="S5170" s="2" t="s">
        <v>90</v>
      </c>
      <c r="T5170" s="2">
        <v>24</v>
      </c>
      <c r="U5170" s="2">
        <v>12</v>
      </c>
      <c r="V5170" s="2">
        <v>2</v>
      </c>
      <c r="W5170" s="2">
        <v>17.600000000000001</v>
      </c>
      <c r="X5170" s="2">
        <v>13.200000000000001</v>
      </c>
      <c r="Y5170" s="2">
        <v>7.9199999999999993E-2</v>
      </c>
      <c r="Z5170" s="6">
        <v>46202</v>
      </c>
    </row>
    <row r="5171" spans="1:26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8" t="str">
        <f>IF(Table5[[#This Row],[Company Code]]&lt;&gt;"",Table5[[#This Row],[Contact Email]],"")</f>
        <v/>
      </c>
      <c r="M5171" s="2"/>
      <c r="N5171" s="9" t="str">
        <f>IF(IF(COUNTIF($S$2:S5171,S5171)=1,P5171,"")=1,COUNTIF($O$2:O5171,O5171),IF(COUNTIF($S$2:S5171,S5171)=1,P5171,""))</f>
        <v/>
      </c>
      <c r="O5171" s="9" t="str">
        <f>IF(COUNTIF($S$2:S5171,S5171)=1,P5171,"")</f>
        <v/>
      </c>
      <c r="P5171" s="9">
        <f>COUNTIF($S$2:S5171,S5171)</f>
        <v>51</v>
      </c>
      <c r="Q5171" s="2" t="s">
        <v>563</v>
      </c>
      <c r="R5171" s="2" t="s">
        <v>5291</v>
      </c>
      <c r="S5171" s="2" t="s">
        <v>90</v>
      </c>
      <c r="T5171" s="2">
        <v>24</v>
      </c>
      <c r="U5171" s="2">
        <v>12</v>
      </c>
      <c r="V5171" s="2">
        <v>2</v>
      </c>
      <c r="W5171" s="2">
        <v>17.600000000000001</v>
      </c>
      <c r="X5171" s="2">
        <v>13.200000000000001</v>
      </c>
      <c r="Y5171" s="2">
        <v>7.9199999999999993E-2</v>
      </c>
      <c r="Z5171" s="6">
        <v>46202</v>
      </c>
    </row>
    <row r="5172" spans="1:26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8" t="str">
        <f>IF(Table5[[#This Row],[Company Code]]&lt;&gt;"",Table5[[#This Row],[Contact Email]],"")</f>
        <v/>
      </c>
      <c r="M5172" s="2"/>
      <c r="N5172" s="9" t="str">
        <f>IF(IF(COUNTIF($S$2:S5172,S5172)=1,P5172,"")=1,COUNTIF($O$2:O5172,O5172),IF(COUNTIF($S$2:S5172,S5172)=1,P5172,""))</f>
        <v/>
      </c>
      <c r="O5172" s="9" t="str">
        <f>IF(COUNTIF($S$2:S5172,S5172)=1,P5172,"")</f>
        <v/>
      </c>
      <c r="P5172" s="9">
        <f>COUNTIF($S$2:S5172,S5172)</f>
        <v>52</v>
      </c>
      <c r="Q5172" s="2" t="s">
        <v>563</v>
      </c>
      <c r="R5172" s="2" t="s">
        <v>5292</v>
      </c>
      <c r="S5172" s="2" t="s">
        <v>90</v>
      </c>
      <c r="T5172" s="2">
        <v>240</v>
      </c>
      <c r="U5172" s="2">
        <v>12</v>
      </c>
      <c r="V5172" s="2">
        <v>20</v>
      </c>
      <c r="W5172" s="2">
        <v>176</v>
      </c>
      <c r="X5172" s="2">
        <v>132</v>
      </c>
      <c r="Y5172" s="2">
        <v>0.79200000000000004</v>
      </c>
      <c r="Z5172" s="6">
        <v>46202</v>
      </c>
    </row>
    <row r="5173" spans="1:26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8" t="str">
        <f>IF(Table5[[#This Row],[Company Code]]&lt;&gt;"",Table5[[#This Row],[Contact Email]],"")</f>
        <v/>
      </c>
      <c r="M5173" s="2"/>
      <c r="N5173" s="9" t="str">
        <f>IF(IF(COUNTIF($S$2:S5173,S5173)=1,P5173,"")=1,COUNTIF($O$2:O5173,O5173),IF(COUNTIF($S$2:S5173,S5173)=1,P5173,""))</f>
        <v/>
      </c>
      <c r="O5173" s="9" t="str">
        <f>IF(COUNTIF($S$2:S5173,S5173)=1,P5173,"")</f>
        <v/>
      </c>
      <c r="P5173" s="9">
        <f>COUNTIF($S$2:S5173,S5173)</f>
        <v>53</v>
      </c>
      <c r="Q5173" s="2" t="s">
        <v>563</v>
      </c>
      <c r="R5173" s="2" t="s">
        <v>5293</v>
      </c>
      <c r="S5173" s="2" t="s">
        <v>90</v>
      </c>
      <c r="T5173" s="2">
        <v>24</v>
      </c>
      <c r="U5173" s="2">
        <v>12</v>
      </c>
      <c r="V5173" s="2">
        <v>2</v>
      </c>
      <c r="W5173" s="2">
        <v>17.600000000000001</v>
      </c>
      <c r="X5173" s="2">
        <v>13.200000000000001</v>
      </c>
      <c r="Y5173" s="2">
        <v>7.9199999999999993E-2</v>
      </c>
      <c r="Z5173" s="6">
        <v>46202</v>
      </c>
    </row>
    <row r="5174" spans="1:26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8" t="str">
        <f>IF(Table5[[#This Row],[Company Code]]&lt;&gt;"",Table5[[#This Row],[Contact Email]],"")</f>
        <v/>
      </c>
      <c r="M5174" s="2"/>
      <c r="N5174" s="9" t="str">
        <f>IF(IF(COUNTIF($S$2:S5174,S5174)=1,P5174,"")=1,COUNTIF($O$2:O5174,O5174),IF(COUNTIF($S$2:S5174,S5174)=1,P5174,""))</f>
        <v/>
      </c>
      <c r="O5174" s="9" t="str">
        <f>IF(COUNTIF($S$2:S5174,S5174)=1,P5174,"")</f>
        <v/>
      </c>
      <c r="P5174" s="9">
        <f>COUNTIF($S$2:S5174,S5174)</f>
        <v>54</v>
      </c>
      <c r="Q5174" s="2" t="s">
        <v>563</v>
      </c>
      <c r="R5174" s="2" t="s">
        <v>5294</v>
      </c>
      <c r="S5174" s="2" t="s">
        <v>90</v>
      </c>
      <c r="T5174" s="2">
        <v>24</v>
      </c>
      <c r="U5174" s="2">
        <v>12</v>
      </c>
      <c r="V5174" s="2">
        <v>2</v>
      </c>
      <c r="W5174" s="2">
        <v>17.600000000000001</v>
      </c>
      <c r="X5174" s="2">
        <v>13.200000000000001</v>
      </c>
      <c r="Y5174" s="2">
        <v>7.9199999999999993E-2</v>
      </c>
      <c r="Z5174" s="6">
        <v>46202</v>
      </c>
    </row>
    <row r="5175" spans="1:26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8" t="str">
        <f>IF(Table5[[#This Row],[Company Code]]&lt;&gt;"",Table5[[#This Row],[Contact Email]],"")</f>
        <v/>
      </c>
      <c r="M5175" s="2"/>
      <c r="N5175" s="9" t="str">
        <f>IF(IF(COUNTIF($S$2:S5175,S5175)=1,P5175,"")=1,COUNTIF($O$2:O5175,O5175),IF(COUNTIF($S$2:S5175,S5175)=1,P5175,""))</f>
        <v/>
      </c>
      <c r="O5175" s="9" t="str">
        <f>IF(COUNTIF($S$2:S5175,S5175)=1,P5175,"")</f>
        <v/>
      </c>
      <c r="P5175" s="9">
        <f>COUNTIF($S$2:S5175,S5175)</f>
        <v>55</v>
      </c>
      <c r="Q5175" s="2" t="s">
        <v>563</v>
      </c>
      <c r="R5175" s="2" t="s">
        <v>5295</v>
      </c>
      <c r="S5175" s="2" t="s">
        <v>90</v>
      </c>
      <c r="T5175" s="2">
        <v>72</v>
      </c>
      <c r="U5175" s="2">
        <v>12</v>
      </c>
      <c r="V5175" s="2">
        <v>6</v>
      </c>
      <c r="W5175" s="2">
        <v>52.800000000000004</v>
      </c>
      <c r="X5175" s="2">
        <v>39.6</v>
      </c>
      <c r="Y5175" s="2">
        <v>0.23760000000000001</v>
      </c>
      <c r="Z5175" s="6">
        <v>46202</v>
      </c>
    </row>
    <row r="5176" spans="1:26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8" t="str">
        <f>IF(Table5[[#This Row],[Company Code]]&lt;&gt;"",Table5[[#This Row],[Contact Email]],"")</f>
        <v/>
      </c>
      <c r="M5176" s="2"/>
      <c r="N5176" s="9" t="str">
        <f>IF(IF(COUNTIF($S$2:S5176,S5176)=1,P5176,"")=1,COUNTIF($O$2:O5176,O5176),IF(COUNTIF($S$2:S5176,S5176)=1,P5176,""))</f>
        <v/>
      </c>
      <c r="O5176" s="9" t="str">
        <f>IF(COUNTIF($S$2:S5176,S5176)=1,P5176,"")</f>
        <v/>
      </c>
      <c r="P5176" s="9">
        <f>COUNTIF($S$2:S5176,S5176)</f>
        <v>56</v>
      </c>
      <c r="Q5176" s="2" t="s">
        <v>563</v>
      </c>
      <c r="R5176" s="2" t="s">
        <v>5296</v>
      </c>
      <c r="S5176" s="2" t="s">
        <v>90</v>
      </c>
      <c r="T5176" s="2">
        <v>180</v>
      </c>
      <c r="U5176" s="2">
        <v>12</v>
      </c>
      <c r="V5176" s="2">
        <v>15</v>
      </c>
      <c r="W5176" s="2">
        <v>132</v>
      </c>
      <c r="X5176" s="2">
        <v>99.000000000000014</v>
      </c>
      <c r="Y5176" s="2">
        <v>0.59399999999999997</v>
      </c>
      <c r="Z5176" s="6">
        <v>46202</v>
      </c>
    </row>
    <row r="5177" spans="1:26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8" t="str">
        <f>IF(Table5[[#This Row],[Company Code]]&lt;&gt;"",Table5[[#This Row],[Contact Email]],"")</f>
        <v/>
      </c>
      <c r="M5177" s="2"/>
      <c r="N5177" s="9" t="str">
        <f>IF(IF(COUNTIF($S$2:S5177,S5177)=1,P5177,"")=1,COUNTIF($O$2:O5177,O5177),IF(COUNTIF($S$2:S5177,S5177)=1,P5177,""))</f>
        <v/>
      </c>
      <c r="O5177" s="9" t="str">
        <f>IF(COUNTIF($S$2:S5177,S5177)=1,P5177,"")</f>
        <v/>
      </c>
      <c r="P5177" s="9">
        <f>COUNTIF($S$2:S5177,S5177)</f>
        <v>57</v>
      </c>
      <c r="Q5177" s="2" t="s">
        <v>563</v>
      </c>
      <c r="R5177" s="2" t="s">
        <v>5297</v>
      </c>
      <c r="S5177" s="2" t="s">
        <v>90</v>
      </c>
      <c r="T5177" s="2">
        <v>120</v>
      </c>
      <c r="U5177" s="2">
        <v>12</v>
      </c>
      <c r="V5177" s="2">
        <v>10</v>
      </c>
      <c r="W5177" s="2">
        <v>88</v>
      </c>
      <c r="X5177" s="2">
        <v>66</v>
      </c>
      <c r="Y5177" s="2">
        <v>0.39600000000000002</v>
      </c>
      <c r="Z5177" s="6">
        <v>46202</v>
      </c>
    </row>
    <row r="5178" spans="1:26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8" t="str">
        <f>IF(Table5[[#This Row],[Company Code]]&lt;&gt;"",Table5[[#This Row],[Contact Email]],"")</f>
        <v/>
      </c>
      <c r="M5178" s="2"/>
      <c r="N5178" s="9" t="str">
        <f>IF(IF(COUNTIF($S$2:S5178,S5178)=1,P5178,"")=1,COUNTIF($O$2:O5178,O5178),IF(COUNTIF($S$2:S5178,S5178)=1,P5178,""))</f>
        <v/>
      </c>
      <c r="O5178" s="9" t="str">
        <f>IF(COUNTIF($S$2:S5178,S5178)=1,P5178,"")</f>
        <v/>
      </c>
      <c r="P5178" s="9">
        <f>COUNTIF($S$2:S5178,S5178)</f>
        <v>58</v>
      </c>
      <c r="Q5178" s="2" t="s">
        <v>563</v>
      </c>
      <c r="R5178" s="2" t="s">
        <v>5298</v>
      </c>
      <c r="S5178" s="2" t="s">
        <v>90</v>
      </c>
      <c r="T5178" s="2">
        <v>60</v>
      </c>
      <c r="U5178" s="2">
        <v>12</v>
      </c>
      <c r="V5178" s="2">
        <v>5</v>
      </c>
      <c r="W5178" s="2">
        <v>44</v>
      </c>
      <c r="X5178" s="2">
        <v>33</v>
      </c>
      <c r="Y5178" s="2">
        <v>0.19800000000000001</v>
      </c>
      <c r="Z5178" s="6">
        <v>46202</v>
      </c>
    </row>
    <row r="5179" spans="1:26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8" t="str">
        <f>IF(Table5[[#This Row],[Company Code]]&lt;&gt;"",Table5[[#This Row],[Contact Email]],"")</f>
        <v/>
      </c>
      <c r="M5179" s="2"/>
      <c r="N5179" s="9" t="str">
        <f>IF(IF(COUNTIF($S$2:S5179,S5179)=1,P5179,"")=1,COUNTIF($O$2:O5179,O5179),IF(COUNTIF($S$2:S5179,S5179)=1,P5179,""))</f>
        <v/>
      </c>
      <c r="O5179" s="9" t="str">
        <f>IF(COUNTIF($S$2:S5179,S5179)=1,P5179,"")</f>
        <v/>
      </c>
      <c r="P5179" s="9">
        <f>COUNTIF($S$2:S5179,S5179)</f>
        <v>59</v>
      </c>
      <c r="Q5179" s="2" t="s">
        <v>563</v>
      </c>
      <c r="R5179" s="2" t="s">
        <v>5299</v>
      </c>
      <c r="S5179" s="2" t="s">
        <v>90</v>
      </c>
      <c r="T5179" s="2">
        <v>348</v>
      </c>
      <c r="U5179" s="2">
        <v>12</v>
      </c>
      <c r="V5179" s="2">
        <v>29</v>
      </c>
      <c r="W5179" s="2">
        <v>255.20000000000002</v>
      </c>
      <c r="X5179" s="2">
        <v>191.4</v>
      </c>
      <c r="Y5179" s="2">
        <v>1.1484000000000001</v>
      </c>
      <c r="Z5179" s="6">
        <v>46202</v>
      </c>
    </row>
    <row r="5180" spans="1:26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8" t="str">
        <f>IF(Table5[[#This Row],[Company Code]]&lt;&gt;"",Table5[[#This Row],[Contact Email]],"")</f>
        <v/>
      </c>
      <c r="M5180" s="2"/>
      <c r="N5180" s="9" t="str">
        <f>IF(IF(COUNTIF($S$2:S5180,S5180)=1,P5180,"")=1,COUNTIF($O$2:O5180,O5180),IF(COUNTIF($S$2:S5180,S5180)=1,P5180,""))</f>
        <v/>
      </c>
      <c r="O5180" s="9" t="str">
        <f>IF(COUNTIF($S$2:S5180,S5180)=1,P5180,"")</f>
        <v/>
      </c>
      <c r="P5180" s="9">
        <f>COUNTIF($S$2:S5180,S5180)</f>
        <v>60</v>
      </c>
      <c r="Q5180" s="2" t="s">
        <v>563</v>
      </c>
      <c r="R5180" s="2" t="s">
        <v>5300</v>
      </c>
      <c r="S5180" s="2" t="s">
        <v>90</v>
      </c>
      <c r="T5180" s="2">
        <v>60</v>
      </c>
      <c r="U5180" s="2">
        <v>12</v>
      </c>
      <c r="V5180" s="2">
        <v>5</v>
      </c>
      <c r="W5180" s="2">
        <v>44</v>
      </c>
      <c r="X5180" s="2">
        <v>33</v>
      </c>
      <c r="Y5180" s="2">
        <v>0.19800000000000001</v>
      </c>
      <c r="Z5180" s="6">
        <v>46202</v>
      </c>
    </row>
    <row r="5181" spans="1:26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8" t="str">
        <f>IF(Table5[[#This Row],[Company Code]]&lt;&gt;"",Table5[[#This Row],[Contact Email]],"")</f>
        <v/>
      </c>
      <c r="M5181" s="2"/>
      <c r="N5181" s="9">
        <f>IF(IF(COUNTIF($S$2:S5181,S5181)=1,P5181,"")=1,COUNTIF($O$2:O5181,O5181),IF(COUNTIF($S$2:S5181,S5181)=1,P5181,""))</f>
        <v>47</v>
      </c>
      <c r="O5181" s="9">
        <f>IF(COUNTIF($S$2:S5181,S5181)=1,P5181,"")</f>
        <v>1</v>
      </c>
      <c r="P5181" s="9">
        <f>COUNTIF($S$2:S5181,S5181)</f>
        <v>1</v>
      </c>
      <c r="Q5181" s="2" t="s">
        <v>563</v>
      </c>
      <c r="R5181" s="2" t="s">
        <v>5301</v>
      </c>
      <c r="S5181" s="2" t="s">
        <v>91</v>
      </c>
      <c r="T5181" s="2">
        <v>12</v>
      </c>
      <c r="U5181" s="2">
        <v>12</v>
      </c>
      <c r="V5181" s="2">
        <v>1</v>
      </c>
      <c r="W5181" s="2">
        <v>8.8000000000000007</v>
      </c>
      <c r="X5181" s="2">
        <v>6.6000000000000005</v>
      </c>
      <c r="Y5181" s="2">
        <v>3.9599999999999996E-2</v>
      </c>
      <c r="Z5181" s="6">
        <v>46202</v>
      </c>
    </row>
    <row r="5182" spans="1:26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8" t="str">
        <f>IF(Table5[[#This Row],[Company Code]]&lt;&gt;"",Table5[[#This Row],[Contact Email]],"")</f>
        <v/>
      </c>
      <c r="M5182" s="2"/>
      <c r="N5182" s="9" t="str">
        <f>IF(IF(COUNTIF($S$2:S5182,S5182)=1,P5182,"")=1,COUNTIF($O$2:O5182,O5182),IF(COUNTIF($S$2:S5182,S5182)=1,P5182,""))</f>
        <v/>
      </c>
      <c r="O5182" s="9" t="str">
        <f>IF(COUNTIF($S$2:S5182,S5182)=1,P5182,"")</f>
        <v/>
      </c>
      <c r="P5182" s="9">
        <f>COUNTIF($S$2:S5182,S5182)</f>
        <v>2</v>
      </c>
      <c r="Q5182" s="2" t="s">
        <v>563</v>
      </c>
      <c r="R5182" s="2" t="s">
        <v>5302</v>
      </c>
      <c r="S5182" s="2" t="s">
        <v>91</v>
      </c>
      <c r="T5182" s="2">
        <v>48</v>
      </c>
      <c r="U5182" s="2">
        <v>12</v>
      </c>
      <c r="V5182" s="2">
        <v>4</v>
      </c>
      <c r="W5182" s="2">
        <v>35.200000000000003</v>
      </c>
      <c r="X5182" s="2">
        <v>26.400000000000002</v>
      </c>
      <c r="Y5182" s="2">
        <v>0.15839999999999999</v>
      </c>
      <c r="Z5182" s="6">
        <v>46202</v>
      </c>
    </row>
    <row r="5183" spans="1:26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8" t="str">
        <f>IF(Table5[[#This Row],[Company Code]]&lt;&gt;"",Table5[[#This Row],[Contact Email]],"")</f>
        <v/>
      </c>
      <c r="M5183" s="2"/>
      <c r="N5183" s="9" t="str">
        <f>IF(IF(COUNTIF($S$2:S5183,S5183)=1,P5183,"")=1,COUNTIF($O$2:O5183,O5183),IF(COUNTIF($S$2:S5183,S5183)=1,P5183,""))</f>
        <v/>
      </c>
      <c r="O5183" s="9" t="str">
        <f>IF(COUNTIF($S$2:S5183,S5183)=1,P5183,"")</f>
        <v/>
      </c>
      <c r="P5183" s="9">
        <f>COUNTIF($S$2:S5183,S5183)</f>
        <v>3</v>
      </c>
      <c r="Q5183" s="2" t="s">
        <v>563</v>
      </c>
      <c r="R5183" s="2" t="s">
        <v>5303</v>
      </c>
      <c r="S5183" s="2" t="s">
        <v>91</v>
      </c>
      <c r="T5183" s="2">
        <v>336</v>
      </c>
      <c r="U5183" s="2">
        <v>12</v>
      </c>
      <c r="V5183" s="2">
        <v>28</v>
      </c>
      <c r="W5183" s="2">
        <v>246.4</v>
      </c>
      <c r="X5183" s="2">
        <v>184.8</v>
      </c>
      <c r="Y5183" s="2">
        <v>1.1088</v>
      </c>
      <c r="Z5183" s="6">
        <v>46202</v>
      </c>
    </row>
    <row r="5184" spans="1:26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8" t="str">
        <f>IF(Table5[[#This Row],[Company Code]]&lt;&gt;"",Table5[[#This Row],[Contact Email]],"")</f>
        <v/>
      </c>
      <c r="M5184" s="2"/>
      <c r="N5184" s="9" t="str">
        <f>IF(IF(COUNTIF($S$2:S5184,S5184)=1,P5184,"")=1,COUNTIF($O$2:O5184,O5184),IF(COUNTIF($S$2:S5184,S5184)=1,P5184,""))</f>
        <v/>
      </c>
      <c r="O5184" s="9" t="str">
        <f>IF(COUNTIF($S$2:S5184,S5184)=1,P5184,"")</f>
        <v/>
      </c>
      <c r="P5184" s="9">
        <f>COUNTIF($S$2:S5184,S5184)</f>
        <v>4</v>
      </c>
      <c r="Q5184" s="2" t="s">
        <v>563</v>
      </c>
      <c r="R5184" s="2" t="s">
        <v>5304</v>
      </c>
      <c r="S5184" s="2" t="s">
        <v>91</v>
      </c>
      <c r="T5184" s="2">
        <v>60</v>
      </c>
      <c r="U5184" s="2">
        <v>12</v>
      </c>
      <c r="V5184" s="2">
        <v>5</v>
      </c>
      <c r="W5184" s="2">
        <v>44</v>
      </c>
      <c r="X5184" s="2">
        <v>33</v>
      </c>
      <c r="Y5184" s="2">
        <v>0.19800000000000001</v>
      </c>
      <c r="Z5184" s="6">
        <v>46202</v>
      </c>
    </row>
    <row r="5185" spans="1:26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8" t="str">
        <f>IF(Table5[[#This Row],[Company Code]]&lt;&gt;"",Table5[[#This Row],[Contact Email]],"")</f>
        <v/>
      </c>
      <c r="M5185" s="2"/>
      <c r="N5185" s="9" t="str">
        <f>IF(IF(COUNTIF($S$2:S5185,S5185)=1,P5185,"")=1,COUNTIF($O$2:O5185,O5185),IF(COUNTIF($S$2:S5185,S5185)=1,P5185,""))</f>
        <v/>
      </c>
      <c r="O5185" s="9" t="str">
        <f>IF(COUNTIF($S$2:S5185,S5185)=1,P5185,"")</f>
        <v/>
      </c>
      <c r="P5185" s="9">
        <f>COUNTIF($S$2:S5185,S5185)</f>
        <v>5</v>
      </c>
      <c r="Q5185" s="2" t="s">
        <v>563</v>
      </c>
      <c r="R5185" s="2" t="s">
        <v>5305</v>
      </c>
      <c r="S5185" s="2" t="s">
        <v>91</v>
      </c>
      <c r="T5185" s="2">
        <v>300</v>
      </c>
      <c r="U5185" s="2">
        <v>12</v>
      </c>
      <c r="V5185" s="2">
        <v>25</v>
      </c>
      <c r="W5185" s="2">
        <v>220</v>
      </c>
      <c r="X5185" s="2">
        <v>165</v>
      </c>
      <c r="Y5185" s="2">
        <v>0.99</v>
      </c>
      <c r="Z5185" s="6">
        <v>46202</v>
      </c>
    </row>
    <row r="5186" spans="1:26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8" t="str">
        <f>IF(Table5[[#This Row],[Company Code]]&lt;&gt;"",Table5[[#This Row],[Contact Email]],"")</f>
        <v/>
      </c>
      <c r="M5186" s="2"/>
      <c r="N5186" s="9" t="str">
        <f>IF(IF(COUNTIF($S$2:S5186,S5186)=1,P5186,"")=1,COUNTIF($O$2:O5186,O5186),IF(COUNTIF($S$2:S5186,S5186)=1,P5186,""))</f>
        <v/>
      </c>
      <c r="O5186" s="9" t="str">
        <f>IF(COUNTIF($S$2:S5186,S5186)=1,P5186,"")</f>
        <v/>
      </c>
      <c r="P5186" s="9">
        <f>COUNTIF($S$2:S5186,S5186)</f>
        <v>6</v>
      </c>
      <c r="Q5186" s="2" t="s">
        <v>563</v>
      </c>
      <c r="R5186" s="2" t="s">
        <v>5306</v>
      </c>
      <c r="S5186" s="2" t="s">
        <v>91</v>
      </c>
      <c r="T5186" s="2">
        <v>156</v>
      </c>
      <c r="U5186" s="2">
        <v>12</v>
      </c>
      <c r="V5186" s="2">
        <v>13</v>
      </c>
      <c r="W5186" s="2">
        <v>114.4</v>
      </c>
      <c r="X5186" s="2">
        <v>85.800000000000011</v>
      </c>
      <c r="Y5186" s="2">
        <v>0.51480000000000004</v>
      </c>
      <c r="Z5186" s="6">
        <v>46202</v>
      </c>
    </row>
    <row r="5187" spans="1:26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8" t="str">
        <f>IF(Table5[[#This Row],[Company Code]]&lt;&gt;"",Table5[[#This Row],[Contact Email]],"")</f>
        <v/>
      </c>
      <c r="M5187" s="2"/>
      <c r="N5187" s="9" t="str">
        <f>IF(IF(COUNTIF($S$2:S5187,S5187)=1,P5187,"")=1,COUNTIF($O$2:O5187,O5187),IF(COUNTIF($S$2:S5187,S5187)=1,P5187,""))</f>
        <v/>
      </c>
      <c r="O5187" s="9" t="str">
        <f>IF(COUNTIF($S$2:S5187,S5187)=1,P5187,"")</f>
        <v/>
      </c>
      <c r="P5187" s="9">
        <f>COUNTIF($S$2:S5187,S5187)</f>
        <v>7</v>
      </c>
      <c r="Q5187" s="2" t="s">
        <v>563</v>
      </c>
      <c r="R5187" s="2" t="s">
        <v>5307</v>
      </c>
      <c r="S5187" s="2" t="s">
        <v>91</v>
      </c>
      <c r="T5187" s="2">
        <v>300</v>
      </c>
      <c r="U5187" s="2">
        <v>12</v>
      </c>
      <c r="V5187" s="2">
        <v>25</v>
      </c>
      <c r="W5187" s="2">
        <v>220</v>
      </c>
      <c r="X5187" s="2">
        <v>165</v>
      </c>
      <c r="Y5187" s="2">
        <v>0.99</v>
      </c>
      <c r="Z5187" s="6">
        <v>46202</v>
      </c>
    </row>
    <row r="5188" spans="1:26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8" t="str">
        <f>IF(Table5[[#This Row],[Company Code]]&lt;&gt;"",Table5[[#This Row],[Contact Email]],"")</f>
        <v/>
      </c>
      <c r="M5188" s="2"/>
      <c r="N5188" s="9" t="str">
        <f>IF(IF(COUNTIF($S$2:S5188,S5188)=1,P5188,"")=1,COUNTIF($O$2:O5188,O5188),IF(COUNTIF($S$2:S5188,S5188)=1,P5188,""))</f>
        <v/>
      </c>
      <c r="O5188" s="9" t="str">
        <f>IF(COUNTIF($S$2:S5188,S5188)=1,P5188,"")</f>
        <v/>
      </c>
      <c r="P5188" s="9">
        <f>COUNTIF($S$2:S5188,S5188)</f>
        <v>8</v>
      </c>
      <c r="Q5188" s="2" t="s">
        <v>563</v>
      </c>
      <c r="R5188" s="2" t="s">
        <v>5308</v>
      </c>
      <c r="S5188" s="2" t="s">
        <v>91</v>
      </c>
      <c r="T5188" s="2">
        <v>12</v>
      </c>
      <c r="U5188" s="2">
        <v>12</v>
      </c>
      <c r="V5188" s="2">
        <v>1</v>
      </c>
      <c r="W5188" s="2">
        <v>8.8000000000000007</v>
      </c>
      <c r="X5188" s="2">
        <v>6.6000000000000005</v>
      </c>
      <c r="Y5188" s="2">
        <v>3.9599999999999996E-2</v>
      </c>
      <c r="Z5188" s="6">
        <v>46202</v>
      </c>
    </row>
    <row r="5189" spans="1:26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8" t="str">
        <f>IF(Table5[[#This Row],[Company Code]]&lt;&gt;"",Table5[[#This Row],[Contact Email]],"")</f>
        <v/>
      </c>
      <c r="M5189" s="2"/>
      <c r="N5189" s="9" t="str">
        <f>IF(IF(COUNTIF($S$2:S5189,S5189)=1,P5189,"")=1,COUNTIF($O$2:O5189,O5189),IF(COUNTIF($S$2:S5189,S5189)=1,P5189,""))</f>
        <v/>
      </c>
      <c r="O5189" s="9" t="str">
        <f>IF(COUNTIF($S$2:S5189,S5189)=1,P5189,"")</f>
        <v/>
      </c>
      <c r="P5189" s="9">
        <f>COUNTIF($S$2:S5189,S5189)</f>
        <v>9</v>
      </c>
      <c r="Q5189" s="2" t="s">
        <v>563</v>
      </c>
      <c r="R5189" s="2" t="s">
        <v>5309</v>
      </c>
      <c r="S5189" s="2" t="s">
        <v>91</v>
      </c>
      <c r="T5189" s="2">
        <v>108</v>
      </c>
      <c r="U5189" s="2">
        <v>12</v>
      </c>
      <c r="V5189" s="2">
        <v>9</v>
      </c>
      <c r="W5189" s="2">
        <v>79.2</v>
      </c>
      <c r="X5189" s="2">
        <v>59.400000000000006</v>
      </c>
      <c r="Y5189" s="2">
        <v>0.35639999999999999</v>
      </c>
      <c r="Z5189" s="6">
        <v>46202</v>
      </c>
    </row>
    <row r="5190" spans="1:26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8" t="str">
        <f>IF(Table5[[#This Row],[Company Code]]&lt;&gt;"",Table5[[#This Row],[Contact Email]],"")</f>
        <v/>
      </c>
      <c r="M5190" s="2"/>
      <c r="N5190" s="9" t="str">
        <f>IF(IF(COUNTIF($S$2:S5190,S5190)=1,P5190,"")=1,COUNTIF($O$2:O5190,O5190),IF(COUNTIF($S$2:S5190,S5190)=1,P5190,""))</f>
        <v/>
      </c>
      <c r="O5190" s="9" t="str">
        <f>IF(COUNTIF($S$2:S5190,S5190)=1,P5190,"")</f>
        <v/>
      </c>
      <c r="P5190" s="9">
        <f>COUNTIF($S$2:S5190,S5190)</f>
        <v>10</v>
      </c>
      <c r="Q5190" s="2" t="s">
        <v>563</v>
      </c>
      <c r="R5190" s="2" t="s">
        <v>5310</v>
      </c>
      <c r="S5190" s="2" t="s">
        <v>91</v>
      </c>
      <c r="T5190" s="2">
        <v>228</v>
      </c>
      <c r="U5190" s="2">
        <v>12</v>
      </c>
      <c r="V5190" s="2">
        <v>19</v>
      </c>
      <c r="W5190" s="2">
        <v>167.20000000000002</v>
      </c>
      <c r="X5190" s="2">
        <v>125.4</v>
      </c>
      <c r="Y5190" s="2">
        <v>0.75239999999999996</v>
      </c>
      <c r="Z5190" s="6">
        <v>46202</v>
      </c>
    </row>
    <row r="5191" spans="1:26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8" t="str">
        <f>IF(Table5[[#This Row],[Company Code]]&lt;&gt;"",Table5[[#This Row],[Contact Email]],"")</f>
        <v/>
      </c>
      <c r="M5191" s="2"/>
      <c r="N5191" s="9" t="str">
        <f>IF(IF(COUNTIF($S$2:S5191,S5191)=1,P5191,"")=1,COUNTIF($O$2:O5191,O5191),IF(COUNTIF($S$2:S5191,S5191)=1,P5191,""))</f>
        <v/>
      </c>
      <c r="O5191" s="9" t="str">
        <f>IF(COUNTIF($S$2:S5191,S5191)=1,P5191,"")</f>
        <v/>
      </c>
      <c r="P5191" s="9">
        <f>COUNTIF($S$2:S5191,S5191)</f>
        <v>11</v>
      </c>
      <c r="Q5191" s="2" t="s">
        <v>563</v>
      </c>
      <c r="R5191" s="2" t="s">
        <v>5311</v>
      </c>
      <c r="S5191" s="2" t="s">
        <v>91</v>
      </c>
      <c r="T5191" s="2">
        <v>24</v>
      </c>
      <c r="U5191" s="2">
        <v>12</v>
      </c>
      <c r="V5191" s="2">
        <v>2</v>
      </c>
      <c r="W5191" s="2">
        <v>17.600000000000001</v>
      </c>
      <c r="X5191" s="2">
        <v>13.200000000000001</v>
      </c>
      <c r="Y5191" s="2">
        <v>7.9199999999999993E-2</v>
      </c>
      <c r="Z5191" s="6">
        <v>46202</v>
      </c>
    </row>
    <row r="5192" spans="1:26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8" t="str">
        <f>IF(Table5[[#This Row],[Company Code]]&lt;&gt;"",Table5[[#This Row],[Contact Email]],"")</f>
        <v/>
      </c>
      <c r="M5192" s="2"/>
      <c r="N5192" s="9" t="str">
        <f>IF(IF(COUNTIF($S$2:S5192,S5192)=1,P5192,"")=1,COUNTIF($O$2:O5192,O5192),IF(COUNTIF($S$2:S5192,S5192)=1,P5192,""))</f>
        <v/>
      </c>
      <c r="O5192" s="9" t="str">
        <f>IF(COUNTIF($S$2:S5192,S5192)=1,P5192,"")</f>
        <v/>
      </c>
      <c r="P5192" s="9">
        <f>COUNTIF($S$2:S5192,S5192)</f>
        <v>12</v>
      </c>
      <c r="Q5192" s="2" t="s">
        <v>563</v>
      </c>
      <c r="R5192" s="2" t="s">
        <v>5312</v>
      </c>
      <c r="S5192" s="2" t="s">
        <v>91</v>
      </c>
      <c r="T5192" s="2">
        <v>24</v>
      </c>
      <c r="U5192" s="2">
        <v>12</v>
      </c>
      <c r="V5192" s="2">
        <v>2</v>
      </c>
      <c r="W5192" s="2">
        <v>17.600000000000001</v>
      </c>
      <c r="X5192" s="2">
        <v>13.200000000000001</v>
      </c>
      <c r="Y5192" s="2">
        <v>7.9199999999999993E-2</v>
      </c>
      <c r="Z5192" s="6">
        <v>46202</v>
      </c>
    </row>
    <row r="5193" spans="1:26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8" t="str">
        <f>IF(Table5[[#This Row],[Company Code]]&lt;&gt;"",Table5[[#This Row],[Contact Email]],"")</f>
        <v/>
      </c>
      <c r="M5193" s="2"/>
      <c r="N5193" s="9" t="str">
        <f>IF(IF(COUNTIF($S$2:S5193,S5193)=1,P5193,"")=1,COUNTIF($O$2:O5193,O5193),IF(COUNTIF($S$2:S5193,S5193)=1,P5193,""))</f>
        <v/>
      </c>
      <c r="O5193" s="9" t="str">
        <f>IF(COUNTIF($S$2:S5193,S5193)=1,P5193,"")</f>
        <v/>
      </c>
      <c r="P5193" s="9">
        <f>COUNTIF($S$2:S5193,S5193)</f>
        <v>13</v>
      </c>
      <c r="Q5193" s="2" t="s">
        <v>563</v>
      </c>
      <c r="R5193" s="2" t="s">
        <v>5313</v>
      </c>
      <c r="S5193" s="2" t="s">
        <v>91</v>
      </c>
      <c r="T5193" s="2">
        <v>12</v>
      </c>
      <c r="U5193" s="2">
        <v>12</v>
      </c>
      <c r="V5193" s="2">
        <v>1</v>
      </c>
      <c r="W5193" s="2">
        <v>8.8000000000000007</v>
      </c>
      <c r="X5193" s="2">
        <v>6.6000000000000005</v>
      </c>
      <c r="Y5193" s="2">
        <v>3.9599999999999996E-2</v>
      </c>
      <c r="Z5193" s="6">
        <v>46202</v>
      </c>
    </row>
    <row r="5194" spans="1:26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8" t="str">
        <f>IF(Table5[[#This Row],[Company Code]]&lt;&gt;"",Table5[[#This Row],[Contact Email]],"")</f>
        <v/>
      </c>
      <c r="M5194" s="2"/>
      <c r="N5194" s="9" t="str">
        <f>IF(IF(COUNTIF($S$2:S5194,S5194)=1,P5194,"")=1,COUNTIF($O$2:O5194,O5194),IF(COUNTIF($S$2:S5194,S5194)=1,P5194,""))</f>
        <v/>
      </c>
      <c r="O5194" s="9" t="str">
        <f>IF(COUNTIF($S$2:S5194,S5194)=1,P5194,"")</f>
        <v/>
      </c>
      <c r="P5194" s="9">
        <f>COUNTIF($S$2:S5194,S5194)</f>
        <v>14</v>
      </c>
      <c r="Q5194" s="2" t="s">
        <v>563</v>
      </c>
      <c r="R5194" s="2" t="s">
        <v>5314</v>
      </c>
      <c r="S5194" s="2" t="s">
        <v>91</v>
      </c>
      <c r="T5194" s="2">
        <v>156</v>
      </c>
      <c r="U5194" s="2">
        <v>12</v>
      </c>
      <c r="V5194" s="2">
        <v>13</v>
      </c>
      <c r="W5194" s="2">
        <v>114.4</v>
      </c>
      <c r="X5194" s="2">
        <v>85.800000000000011</v>
      </c>
      <c r="Y5194" s="2">
        <v>0.51480000000000004</v>
      </c>
      <c r="Z5194" s="6">
        <v>46202</v>
      </c>
    </row>
    <row r="5195" spans="1:26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8" t="str">
        <f>IF(Table5[[#This Row],[Company Code]]&lt;&gt;"",Table5[[#This Row],[Contact Email]],"")</f>
        <v/>
      </c>
      <c r="M5195" s="2"/>
      <c r="N5195" s="9" t="str">
        <f>IF(IF(COUNTIF($S$2:S5195,S5195)=1,P5195,"")=1,COUNTIF($O$2:O5195,O5195),IF(COUNTIF($S$2:S5195,S5195)=1,P5195,""))</f>
        <v/>
      </c>
      <c r="O5195" s="9" t="str">
        <f>IF(COUNTIF($S$2:S5195,S5195)=1,P5195,"")</f>
        <v/>
      </c>
      <c r="P5195" s="9">
        <f>COUNTIF($S$2:S5195,S5195)</f>
        <v>15</v>
      </c>
      <c r="Q5195" s="2" t="s">
        <v>563</v>
      </c>
      <c r="R5195" s="2" t="s">
        <v>5315</v>
      </c>
      <c r="S5195" s="2" t="s">
        <v>91</v>
      </c>
      <c r="T5195" s="2">
        <v>120</v>
      </c>
      <c r="U5195" s="2">
        <v>12</v>
      </c>
      <c r="V5195" s="2">
        <v>10</v>
      </c>
      <c r="W5195" s="2">
        <v>88</v>
      </c>
      <c r="X5195" s="2">
        <v>66</v>
      </c>
      <c r="Y5195" s="2">
        <v>0.39600000000000002</v>
      </c>
      <c r="Z5195" s="6">
        <v>46202</v>
      </c>
    </row>
    <row r="5196" spans="1:26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8" t="str">
        <f>IF(Table5[[#This Row],[Company Code]]&lt;&gt;"",Table5[[#This Row],[Contact Email]],"")</f>
        <v/>
      </c>
      <c r="M5196" s="2"/>
      <c r="N5196" s="9" t="str">
        <f>IF(IF(COUNTIF($S$2:S5196,S5196)=1,P5196,"")=1,COUNTIF($O$2:O5196,O5196),IF(COUNTIF($S$2:S5196,S5196)=1,P5196,""))</f>
        <v/>
      </c>
      <c r="O5196" s="9" t="str">
        <f>IF(COUNTIF($S$2:S5196,S5196)=1,P5196,"")</f>
        <v/>
      </c>
      <c r="P5196" s="9">
        <f>COUNTIF($S$2:S5196,S5196)</f>
        <v>16</v>
      </c>
      <c r="Q5196" s="2" t="s">
        <v>563</v>
      </c>
      <c r="R5196" s="2" t="s">
        <v>5316</v>
      </c>
      <c r="S5196" s="2" t="s">
        <v>91</v>
      </c>
      <c r="T5196" s="2">
        <v>60</v>
      </c>
      <c r="U5196" s="2">
        <v>12</v>
      </c>
      <c r="V5196" s="2">
        <v>5</v>
      </c>
      <c r="W5196" s="2">
        <v>44</v>
      </c>
      <c r="X5196" s="2">
        <v>33</v>
      </c>
      <c r="Y5196" s="2">
        <v>0.19800000000000001</v>
      </c>
      <c r="Z5196" s="6">
        <v>46202</v>
      </c>
    </row>
    <row r="5197" spans="1:26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8" t="str">
        <f>IF(Table5[[#This Row],[Company Code]]&lt;&gt;"",Table5[[#This Row],[Contact Email]],"")</f>
        <v/>
      </c>
      <c r="M5197" s="2"/>
      <c r="N5197" s="9" t="str">
        <f>IF(IF(COUNTIF($S$2:S5197,S5197)=1,P5197,"")=1,COUNTIF($O$2:O5197,O5197),IF(COUNTIF($S$2:S5197,S5197)=1,P5197,""))</f>
        <v/>
      </c>
      <c r="O5197" s="9" t="str">
        <f>IF(COUNTIF($S$2:S5197,S5197)=1,P5197,"")</f>
        <v/>
      </c>
      <c r="P5197" s="9">
        <f>COUNTIF($S$2:S5197,S5197)</f>
        <v>17</v>
      </c>
      <c r="Q5197" s="2" t="s">
        <v>563</v>
      </c>
      <c r="R5197" s="2" t="s">
        <v>5317</v>
      </c>
      <c r="S5197" s="2" t="s">
        <v>91</v>
      </c>
      <c r="T5197" s="2">
        <v>144</v>
      </c>
      <c r="U5197" s="2">
        <v>12</v>
      </c>
      <c r="V5197" s="2">
        <v>12</v>
      </c>
      <c r="W5197" s="2">
        <v>105.60000000000001</v>
      </c>
      <c r="X5197" s="2">
        <v>79.2</v>
      </c>
      <c r="Y5197" s="2">
        <v>0.47520000000000001</v>
      </c>
      <c r="Z5197" s="6">
        <v>46202</v>
      </c>
    </row>
    <row r="5198" spans="1:26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8" t="str">
        <f>IF(Table5[[#This Row],[Company Code]]&lt;&gt;"",Table5[[#This Row],[Contact Email]],"")</f>
        <v/>
      </c>
      <c r="M5198" s="2"/>
      <c r="N5198" s="9" t="str">
        <f>IF(IF(COUNTIF($S$2:S5198,S5198)=1,P5198,"")=1,COUNTIF($O$2:O5198,O5198),IF(COUNTIF($S$2:S5198,S5198)=1,P5198,""))</f>
        <v/>
      </c>
      <c r="O5198" s="9" t="str">
        <f>IF(COUNTIF($S$2:S5198,S5198)=1,P5198,"")</f>
        <v/>
      </c>
      <c r="P5198" s="9">
        <f>COUNTIF($S$2:S5198,S5198)</f>
        <v>18</v>
      </c>
      <c r="Q5198" s="2" t="s">
        <v>563</v>
      </c>
      <c r="R5198" s="2" t="s">
        <v>5318</v>
      </c>
      <c r="S5198" s="2" t="s">
        <v>91</v>
      </c>
      <c r="T5198" s="2">
        <v>12</v>
      </c>
      <c r="U5198" s="2">
        <v>12</v>
      </c>
      <c r="V5198" s="2">
        <v>1</v>
      </c>
      <c r="W5198" s="2">
        <v>8.8000000000000007</v>
      </c>
      <c r="X5198" s="2">
        <v>6.6000000000000005</v>
      </c>
      <c r="Y5198" s="2">
        <v>3.9599999999999996E-2</v>
      </c>
      <c r="Z5198" s="6">
        <v>46202</v>
      </c>
    </row>
    <row r="5199" spans="1:26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8" t="str">
        <f>IF(Table5[[#This Row],[Company Code]]&lt;&gt;"",Table5[[#This Row],[Contact Email]],"")</f>
        <v/>
      </c>
      <c r="M5199" s="2"/>
      <c r="N5199" s="9" t="str">
        <f>IF(IF(COUNTIF($S$2:S5199,S5199)=1,P5199,"")=1,COUNTIF($O$2:O5199,O5199),IF(COUNTIF($S$2:S5199,S5199)=1,P5199,""))</f>
        <v/>
      </c>
      <c r="O5199" s="9" t="str">
        <f>IF(COUNTIF($S$2:S5199,S5199)=1,P5199,"")</f>
        <v/>
      </c>
      <c r="P5199" s="9">
        <f>COUNTIF($S$2:S5199,S5199)</f>
        <v>19</v>
      </c>
      <c r="Q5199" s="2" t="s">
        <v>563</v>
      </c>
      <c r="R5199" s="2" t="s">
        <v>5319</v>
      </c>
      <c r="S5199" s="2" t="s">
        <v>91</v>
      </c>
      <c r="T5199" s="2">
        <v>36</v>
      </c>
      <c r="U5199" s="2">
        <v>12</v>
      </c>
      <c r="V5199" s="2">
        <v>3</v>
      </c>
      <c r="W5199" s="2">
        <v>26.400000000000002</v>
      </c>
      <c r="X5199" s="2">
        <v>19.8</v>
      </c>
      <c r="Y5199" s="2">
        <v>0.1188</v>
      </c>
      <c r="Z5199" s="6">
        <v>46202</v>
      </c>
    </row>
    <row r="5200" spans="1:26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8" t="str">
        <f>IF(Table5[[#This Row],[Company Code]]&lt;&gt;"",Table5[[#This Row],[Contact Email]],"")</f>
        <v/>
      </c>
      <c r="M5200" s="2"/>
      <c r="N5200" s="9" t="str">
        <f>IF(IF(COUNTIF($S$2:S5200,S5200)=1,P5200,"")=1,COUNTIF($O$2:O5200,O5200),IF(COUNTIF($S$2:S5200,S5200)=1,P5200,""))</f>
        <v/>
      </c>
      <c r="O5200" s="9" t="str">
        <f>IF(COUNTIF($S$2:S5200,S5200)=1,P5200,"")</f>
        <v/>
      </c>
      <c r="P5200" s="9">
        <f>COUNTIF($S$2:S5200,S5200)</f>
        <v>20</v>
      </c>
      <c r="Q5200" s="2" t="s">
        <v>563</v>
      </c>
      <c r="R5200" s="2" t="s">
        <v>5320</v>
      </c>
      <c r="S5200" s="2" t="s">
        <v>91</v>
      </c>
      <c r="T5200" s="2">
        <v>36</v>
      </c>
      <c r="U5200" s="2">
        <v>12</v>
      </c>
      <c r="V5200" s="2">
        <v>3</v>
      </c>
      <c r="W5200" s="2">
        <v>26.400000000000002</v>
      </c>
      <c r="X5200" s="2">
        <v>19.8</v>
      </c>
      <c r="Y5200" s="2">
        <v>0.1188</v>
      </c>
      <c r="Z5200" s="6">
        <v>46202</v>
      </c>
    </row>
    <row r="5201" spans="1:26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8" t="str">
        <f>IF(Table5[[#This Row],[Company Code]]&lt;&gt;"",Table5[[#This Row],[Contact Email]],"")</f>
        <v/>
      </c>
      <c r="M5201" s="2"/>
      <c r="N5201" s="9" t="str">
        <f>IF(IF(COUNTIF($S$2:S5201,S5201)=1,P5201,"")=1,COUNTIF($O$2:O5201,O5201),IF(COUNTIF($S$2:S5201,S5201)=1,P5201,""))</f>
        <v/>
      </c>
      <c r="O5201" s="9" t="str">
        <f>IF(COUNTIF($S$2:S5201,S5201)=1,P5201,"")</f>
        <v/>
      </c>
      <c r="P5201" s="9">
        <f>COUNTIF($S$2:S5201,S5201)</f>
        <v>21</v>
      </c>
      <c r="Q5201" s="2" t="s">
        <v>563</v>
      </c>
      <c r="R5201" s="2" t="s">
        <v>5321</v>
      </c>
      <c r="S5201" s="2" t="s">
        <v>91</v>
      </c>
      <c r="T5201" s="2">
        <v>108</v>
      </c>
      <c r="U5201" s="2">
        <v>12</v>
      </c>
      <c r="V5201" s="2">
        <v>9</v>
      </c>
      <c r="W5201" s="2">
        <v>79.2</v>
      </c>
      <c r="X5201" s="2">
        <v>59.400000000000006</v>
      </c>
      <c r="Y5201" s="2">
        <v>0.35639999999999999</v>
      </c>
      <c r="Z5201" s="6">
        <v>46202</v>
      </c>
    </row>
    <row r="5202" spans="1:26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8" t="str">
        <f>IF(Table5[[#This Row],[Company Code]]&lt;&gt;"",Table5[[#This Row],[Contact Email]],"")</f>
        <v/>
      </c>
      <c r="M5202" s="2"/>
      <c r="N5202" s="9" t="str">
        <f>IF(IF(COUNTIF($S$2:S5202,S5202)=1,P5202,"")=1,COUNTIF($O$2:O5202,O5202),IF(COUNTIF($S$2:S5202,S5202)=1,P5202,""))</f>
        <v/>
      </c>
      <c r="O5202" s="9" t="str">
        <f>IF(COUNTIF($S$2:S5202,S5202)=1,P5202,"")</f>
        <v/>
      </c>
      <c r="P5202" s="9">
        <f>COUNTIF($S$2:S5202,S5202)</f>
        <v>22</v>
      </c>
      <c r="Q5202" s="2" t="s">
        <v>563</v>
      </c>
      <c r="R5202" s="2" t="s">
        <v>5322</v>
      </c>
      <c r="S5202" s="2" t="s">
        <v>91</v>
      </c>
      <c r="T5202" s="2">
        <v>24</v>
      </c>
      <c r="U5202" s="2">
        <v>12</v>
      </c>
      <c r="V5202" s="2">
        <v>2</v>
      </c>
      <c r="W5202" s="2">
        <v>17.600000000000001</v>
      </c>
      <c r="X5202" s="2">
        <v>13.200000000000001</v>
      </c>
      <c r="Y5202" s="2">
        <v>7.9199999999999993E-2</v>
      </c>
      <c r="Z5202" s="6">
        <v>46202</v>
      </c>
    </row>
    <row r="5203" spans="1:26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8" t="str">
        <f>IF(Table5[[#This Row],[Company Code]]&lt;&gt;"",Table5[[#This Row],[Contact Email]],"")</f>
        <v/>
      </c>
      <c r="M5203" s="2"/>
      <c r="N5203" s="9">
        <f>IF(IF(COUNTIF($S$2:S5203,S5203)=1,P5203,"")=1,COUNTIF($O$2:O5203,O5203),IF(COUNTIF($S$2:S5203,S5203)=1,P5203,""))</f>
        <v>48</v>
      </c>
      <c r="O5203" s="9">
        <f>IF(COUNTIF($S$2:S5203,S5203)=1,P5203,"")</f>
        <v>1</v>
      </c>
      <c r="P5203" s="9">
        <f>COUNTIF($S$2:S5203,S5203)</f>
        <v>1</v>
      </c>
      <c r="Q5203" s="2" t="s">
        <v>563</v>
      </c>
      <c r="R5203" s="2" t="s">
        <v>5323</v>
      </c>
      <c r="S5203" s="2" t="s">
        <v>92</v>
      </c>
      <c r="T5203" s="2">
        <v>96</v>
      </c>
      <c r="U5203" s="2">
        <v>12</v>
      </c>
      <c r="V5203" s="2">
        <v>8</v>
      </c>
      <c r="W5203" s="2">
        <v>70.400000000000006</v>
      </c>
      <c r="X5203" s="2">
        <v>52.800000000000004</v>
      </c>
      <c r="Y5203" s="2">
        <v>0.31679999999999997</v>
      </c>
      <c r="Z5203" s="6">
        <v>46202</v>
      </c>
    </row>
    <row r="5204" spans="1:26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8" t="str">
        <f>IF(Table5[[#This Row],[Company Code]]&lt;&gt;"",Table5[[#This Row],[Contact Email]],"")</f>
        <v/>
      </c>
      <c r="M5204" s="2"/>
      <c r="N5204" s="9" t="str">
        <f>IF(IF(COUNTIF($S$2:S5204,S5204)=1,P5204,"")=1,COUNTIF($O$2:O5204,O5204),IF(COUNTIF($S$2:S5204,S5204)=1,P5204,""))</f>
        <v/>
      </c>
      <c r="O5204" s="9" t="str">
        <f>IF(COUNTIF($S$2:S5204,S5204)=1,P5204,"")</f>
        <v/>
      </c>
      <c r="P5204" s="9">
        <f>COUNTIF($S$2:S5204,S5204)</f>
        <v>2</v>
      </c>
      <c r="Q5204" s="2" t="s">
        <v>563</v>
      </c>
      <c r="R5204" s="2" t="s">
        <v>5324</v>
      </c>
      <c r="S5204" s="2" t="s">
        <v>92</v>
      </c>
      <c r="T5204" s="2">
        <v>60</v>
      </c>
      <c r="U5204" s="2">
        <v>12</v>
      </c>
      <c r="V5204" s="2">
        <v>5</v>
      </c>
      <c r="W5204" s="2">
        <v>44</v>
      </c>
      <c r="X5204" s="2">
        <v>33</v>
      </c>
      <c r="Y5204" s="2">
        <v>0.19800000000000001</v>
      </c>
      <c r="Z5204" s="6">
        <v>46202</v>
      </c>
    </row>
    <row r="5205" spans="1:26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8" t="str">
        <f>IF(Table5[[#This Row],[Company Code]]&lt;&gt;"",Table5[[#This Row],[Contact Email]],"")</f>
        <v/>
      </c>
      <c r="M5205" s="2"/>
      <c r="N5205" s="9" t="str">
        <f>IF(IF(COUNTIF($S$2:S5205,S5205)=1,P5205,"")=1,COUNTIF($O$2:O5205,O5205),IF(COUNTIF($S$2:S5205,S5205)=1,P5205,""))</f>
        <v/>
      </c>
      <c r="O5205" s="9" t="str">
        <f>IF(COUNTIF($S$2:S5205,S5205)=1,P5205,"")</f>
        <v/>
      </c>
      <c r="P5205" s="9">
        <f>COUNTIF($S$2:S5205,S5205)</f>
        <v>3</v>
      </c>
      <c r="Q5205" s="2" t="s">
        <v>563</v>
      </c>
      <c r="R5205" s="2" t="s">
        <v>5325</v>
      </c>
      <c r="S5205" s="2" t="s">
        <v>92</v>
      </c>
      <c r="T5205" s="2">
        <v>132</v>
      </c>
      <c r="U5205" s="2">
        <v>12</v>
      </c>
      <c r="V5205" s="2">
        <v>11</v>
      </c>
      <c r="W5205" s="2">
        <v>96.8</v>
      </c>
      <c r="X5205" s="2">
        <v>72.600000000000009</v>
      </c>
      <c r="Y5205" s="2">
        <v>0.43559999999999999</v>
      </c>
      <c r="Z5205" s="6">
        <v>46202</v>
      </c>
    </row>
    <row r="5206" spans="1:26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8" t="str">
        <f>IF(Table5[[#This Row],[Company Code]]&lt;&gt;"",Table5[[#This Row],[Contact Email]],"")</f>
        <v/>
      </c>
      <c r="M5206" s="2"/>
      <c r="N5206" s="9" t="str">
        <f>IF(IF(COUNTIF($S$2:S5206,S5206)=1,P5206,"")=1,COUNTIF($O$2:O5206,O5206),IF(COUNTIF($S$2:S5206,S5206)=1,P5206,""))</f>
        <v/>
      </c>
      <c r="O5206" s="9" t="str">
        <f>IF(COUNTIF($S$2:S5206,S5206)=1,P5206,"")</f>
        <v/>
      </c>
      <c r="P5206" s="9">
        <f>COUNTIF($S$2:S5206,S5206)</f>
        <v>4</v>
      </c>
      <c r="Q5206" s="2" t="s">
        <v>563</v>
      </c>
      <c r="R5206" s="2" t="s">
        <v>5326</v>
      </c>
      <c r="S5206" s="2" t="s">
        <v>92</v>
      </c>
      <c r="T5206" s="2">
        <v>12</v>
      </c>
      <c r="U5206" s="2">
        <v>12</v>
      </c>
      <c r="V5206" s="2">
        <v>1</v>
      </c>
      <c r="W5206" s="2">
        <v>8.8000000000000007</v>
      </c>
      <c r="X5206" s="2">
        <v>6.6000000000000005</v>
      </c>
      <c r="Y5206" s="2">
        <v>3.9599999999999996E-2</v>
      </c>
      <c r="Z5206" s="6">
        <v>46202</v>
      </c>
    </row>
    <row r="5207" spans="1:26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8" t="str">
        <f>IF(Table5[[#This Row],[Company Code]]&lt;&gt;"",Table5[[#This Row],[Contact Email]],"")</f>
        <v/>
      </c>
      <c r="M5207" s="2"/>
      <c r="N5207" s="9" t="str">
        <f>IF(IF(COUNTIF($S$2:S5207,S5207)=1,P5207,"")=1,COUNTIF($O$2:O5207,O5207),IF(COUNTIF($S$2:S5207,S5207)=1,P5207,""))</f>
        <v/>
      </c>
      <c r="O5207" s="9" t="str">
        <f>IF(COUNTIF($S$2:S5207,S5207)=1,P5207,"")</f>
        <v/>
      </c>
      <c r="P5207" s="9">
        <f>COUNTIF($S$2:S5207,S5207)</f>
        <v>5</v>
      </c>
      <c r="Q5207" s="2" t="s">
        <v>563</v>
      </c>
      <c r="R5207" s="2" t="s">
        <v>5327</v>
      </c>
      <c r="S5207" s="2" t="s">
        <v>92</v>
      </c>
      <c r="T5207" s="2">
        <v>12</v>
      </c>
      <c r="U5207" s="2">
        <v>12</v>
      </c>
      <c r="V5207" s="2">
        <v>1</v>
      </c>
      <c r="W5207" s="2">
        <v>8.8000000000000007</v>
      </c>
      <c r="X5207" s="2">
        <v>6.6000000000000005</v>
      </c>
      <c r="Y5207" s="2">
        <v>3.9599999999999996E-2</v>
      </c>
      <c r="Z5207" s="6">
        <v>46202</v>
      </c>
    </row>
    <row r="5208" spans="1:26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8" t="str">
        <f>IF(Table5[[#This Row],[Company Code]]&lt;&gt;"",Table5[[#This Row],[Contact Email]],"")</f>
        <v/>
      </c>
      <c r="M5208" s="2"/>
      <c r="N5208" s="9" t="str">
        <f>IF(IF(COUNTIF($S$2:S5208,S5208)=1,P5208,"")=1,COUNTIF($O$2:O5208,O5208),IF(COUNTIF($S$2:S5208,S5208)=1,P5208,""))</f>
        <v/>
      </c>
      <c r="O5208" s="9" t="str">
        <f>IF(COUNTIF($S$2:S5208,S5208)=1,P5208,"")</f>
        <v/>
      </c>
      <c r="P5208" s="9">
        <f>COUNTIF($S$2:S5208,S5208)</f>
        <v>6</v>
      </c>
      <c r="Q5208" s="2" t="s">
        <v>563</v>
      </c>
      <c r="R5208" s="2" t="s">
        <v>5328</v>
      </c>
      <c r="S5208" s="2" t="s">
        <v>92</v>
      </c>
      <c r="T5208" s="2">
        <v>12</v>
      </c>
      <c r="U5208" s="2">
        <v>12</v>
      </c>
      <c r="V5208" s="2">
        <v>1</v>
      </c>
      <c r="W5208" s="2">
        <v>8.8000000000000007</v>
      </c>
      <c r="X5208" s="2">
        <v>6.6000000000000005</v>
      </c>
      <c r="Y5208" s="2">
        <v>3.9599999999999996E-2</v>
      </c>
      <c r="Z5208" s="6">
        <v>46202</v>
      </c>
    </row>
    <row r="5209" spans="1:26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8" t="str">
        <f>IF(Table5[[#This Row],[Company Code]]&lt;&gt;"",Table5[[#This Row],[Contact Email]],"")</f>
        <v/>
      </c>
      <c r="M5209" s="2"/>
      <c r="N5209" s="9" t="str">
        <f>IF(IF(COUNTIF($S$2:S5209,S5209)=1,P5209,"")=1,COUNTIF($O$2:O5209,O5209),IF(COUNTIF($S$2:S5209,S5209)=1,P5209,""))</f>
        <v/>
      </c>
      <c r="O5209" s="9" t="str">
        <f>IF(COUNTIF($S$2:S5209,S5209)=1,P5209,"")</f>
        <v/>
      </c>
      <c r="P5209" s="9">
        <f>COUNTIF($S$2:S5209,S5209)</f>
        <v>7</v>
      </c>
      <c r="Q5209" s="2" t="s">
        <v>563</v>
      </c>
      <c r="R5209" s="2" t="s">
        <v>5329</v>
      </c>
      <c r="S5209" s="2" t="s">
        <v>92</v>
      </c>
      <c r="T5209" s="2">
        <v>96</v>
      </c>
      <c r="U5209" s="2">
        <v>12</v>
      </c>
      <c r="V5209" s="2">
        <v>8</v>
      </c>
      <c r="W5209" s="2">
        <v>70.400000000000006</v>
      </c>
      <c r="X5209" s="2">
        <v>52.800000000000004</v>
      </c>
      <c r="Y5209" s="2">
        <v>0.31679999999999997</v>
      </c>
      <c r="Z5209" s="6">
        <v>46202</v>
      </c>
    </row>
    <row r="5210" spans="1:26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8" t="str">
        <f>IF(Table5[[#This Row],[Company Code]]&lt;&gt;"",Table5[[#This Row],[Contact Email]],"")</f>
        <v/>
      </c>
      <c r="M5210" s="2"/>
      <c r="N5210" s="9" t="str">
        <f>IF(IF(COUNTIF($S$2:S5210,S5210)=1,P5210,"")=1,COUNTIF($O$2:O5210,O5210),IF(COUNTIF($S$2:S5210,S5210)=1,P5210,""))</f>
        <v/>
      </c>
      <c r="O5210" s="9" t="str">
        <f>IF(COUNTIF($S$2:S5210,S5210)=1,P5210,"")</f>
        <v/>
      </c>
      <c r="P5210" s="9">
        <f>COUNTIF($S$2:S5210,S5210)</f>
        <v>8</v>
      </c>
      <c r="Q5210" s="2" t="s">
        <v>563</v>
      </c>
      <c r="R5210" s="2" t="s">
        <v>5330</v>
      </c>
      <c r="S5210" s="2" t="s">
        <v>92</v>
      </c>
      <c r="T5210" s="2">
        <v>504</v>
      </c>
      <c r="U5210" s="2">
        <v>12</v>
      </c>
      <c r="V5210" s="2">
        <v>42</v>
      </c>
      <c r="W5210" s="2">
        <v>369.6</v>
      </c>
      <c r="X5210" s="2">
        <v>277.20000000000005</v>
      </c>
      <c r="Y5210" s="2">
        <v>1.6632</v>
      </c>
      <c r="Z5210" s="6">
        <v>46202</v>
      </c>
    </row>
    <row r="5211" spans="1:26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8" t="str">
        <f>IF(Table5[[#This Row],[Company Code]]&lt;&gt;"",Table5[[#This Row],[Contact Email]],"")</f>
        <v/>
      </c>
      <c r="M5211" s="2"/>
      <c r="N5211" s="9" t="str">
        <f>IF(IF(COUNTIF($S$2:S5211,S5211)=1,P5211,"")=1,COUNTIF($O$2:O5211,O5211),IF(COUNTIF($S$2:S5211,S5211)=1,P5211,""))</f>
        <v/>
      </c>
      <c r="O5211" s="9" t="str">
        <f>IF(COUNTIF($S$2:S5211,S5211)=1,P5211,"")</f>
        <v/>
      </c>
      <c r="P5211" s="9">
        <f>COUNTIF($S$2:S5211,S5211)</f>
        <v>9</v>
      </c>
      <c r="Q5211" s="2" t="s">
        <v>563</v>
      </c>
      <c r="R5211" s="2" t="s">
        <v>5331</v>
      </c>
      <c r="S5211" s="2" t="s">
        <v>92</v>
      </c>
      <c r="T5211" s="2">
        <v>384</v>
      </c>
      <c r="U5211" s="2">
        <v>12</v>
      </c>
      <c r="V5211" s="2">
        <v>32</v>
      </c>
      <c r="W5211" s="2">
        <v>281.60000000000002</v>
      </c>
      <c r="X5211" s="2">
        <v>211.20000000000002</v>
      </c>
      <c r="Y5211" s="2">
        <v>1.2671999999999999</v>
      </c>
      <c r="Z5211" s="6">
        <v>46202</v>
      </c>
    </row>
    <row r="5212" spans="1:26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8" t="str">
        <f>IF(Table5[[#This Row],[Company Code]]&lt;&gt;"",Table5[[#This Row],[Contact Email]],"")</f>
        <v/>
      </c>
      <c r="M5212" s="2"/>
      <c r="N5212" s="9" t="str">
        <f>IF(IF(COUNTIF($S$2:S5212,S5212)=1,P5212,"")=1,COUNTIF($O$2:O5212,O5212),IF(COUNTIF($S$2:S5212,S5212)=1,P5212,""))</f>
        <v/>
      </c>
      <c r="O5212" s="9" t="str">
        <f>IF(COUNTIF($S$2:S5212,S5212)=1,P5212,"")</f>
        <v/>
      </c>
      <c r="P5212" s="9">
        <f>COUNTIF($S$2:S5212,S5212)</f>
        <v>10</v>
      </c>
      <c r="Q5212" s="2" t="s">
        <v>563</v>
      </c>
      <c r="R5212" s="2" t="s">
        <v>5332</v>
      </c>
      <c r="S5212" s="2" t="s">
        <v>92</v>
      </c>
      <c r="T5212" s="2">
        <v>12</v>
      </c>
      <c r="U5212" s="2">
        <v>12</v>
      </c>
      <c r="V5212" s="2">
        <v>1</v>
      </c>
      <c r="W5212" s="2">
        <v>8.8000000000000007</v>
      </c>
      <c r="X5212" s="2">
        <v>6.6000000000000005</v>
      </c>
      <c r="Y5212" s="2">
        <v>3.9599999999999996E-2</v>
      </c>
      <c r="Z5212" s="6">
        <v>46202</v>
      </c>
    </row>
    <row r="5213" spans="1:26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8" t="str">
        <f>IF(Table5[[#This Row],[Company Code]]&lt;&gt;"",Table5[[#This Row],[Contact Email]],"")</f>
        <v/>
      </c>
      <c r="M5213" s="2"/>
      <c r="N5213" s="9" t="str">
        <f>IF(IF(COUNTIF($S$2:S5213,S5213)=1,P5213,"")=1,COUNTIF($O$2:O5213,O5213),IF(COUNTIF($S$2:S5213,S5213)=1,P5213,""))</f>
        <v/>
      </c>
      <c r="O5213" s="9" t="str">
        <f>IF(COUNTIF($S$2:S5213,S5213)=1,P5213,"")</f>
        <v/>
      </c>
      <c r="P5213" s="9">
        <f>COUNTIF($S$2:S5213,S5213)</f>
        <v>11</v>
      </c>
      <c r="Q5213" s="2" t="s">
        <v>563</v>
      </c>
      <c r="R5213" s="2" t="s">
        <v>5333</v>
      </c>
      <c r="S5213" s="2" t="s">
        <v>92</v>
      </c>
      <c r="T5213" s="2">
        <v>252</v>
      </c>
      <c r="U5213" s="2">
        <v>12</v>
      </c>
      <c r="V5213" s="2">
        <v>21</v>
      </c>
      <c r="W5213" s="2">
        <v>184.8</v>
      </c>
      <c r="X5213" s="2">
        <v>138.60000000000002</v>
      </c>
      <c r="Y5213" s="2">
        <v>0.83160000000000001</v>
      </c>
      <c r="Z5213" s="6">
        <v>46202</v>
      </c>
    </row>
    <row r="5214" spans="1:26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8" t="str">
        <f>IF(Table5[[#This Row],[Company Code]]&lt;&gt;"",Table5[[#This Row],[Contact Email]],"")</f>
        <v/>
      </c>
      <c r="M5214" s="2"/>
      <c r="N5214" s="9" t="str">
        <f>IF(IF(COUNTIF($S$2:S5214,S5214)=1,P5214,"")=1,COUNTIF($O$2:O5214,O5214),IF(COUNTIF($S$2:S5214,S5214)=1,P5214,""))</f>
        <v/>
      </c>
      <c r="O5214" s="9" t="str">
        <f>IF(COUNTIF($S$2:S5214,S5214)=1,P5214,"")</f>
        <v/>
      </c>
      <c r="P5214" s="9">
        <f>COUNTIF($S$2:S5214,S5214)</f>
        <v>12</v>
      </c>
      <c r="Q5214" s="2" t="s">
        <v>563</v>
      </c>
      <c r="R5214" s="2" t="s">
        <v>5334</v>
      </c>
      <c r="S5214" s="2" t="s">
        <v>92</v>
      </c>
      <c r="T5214" s="2">
        <v>84</v>
      </c>
      <c r="U5214" s="2">
        <v>12</v>
      </c>
      <c r="V5214" s="2">
        <v>7</v>
      </c>
      <c r="W5214" s="2">
        <v>61.6</v>
      </c>
      <c r="X5214" s="2">
        <v>46.2</v>
      </c>
      <c r="Y5214" s="2">
        <v>0.2772</v>
      </c>
      <c r="Z5214" s="6">
        <v>46202</v>
      </c>
    </row>
    <row r="5215" spans="1:26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8" t="str">
        <f>IF(Table5[[#This Row],[Company Code]]&lt;&gt;"",Table5[[#This Row],[Contact Email]],"")</f>
        <v/>
      </c>
      <c r="M5215" s="2"/>
      <c r="N5215" s="9" t="str">
        <f>IF(IF(COUNTIF($S$2:S5215,S5215)=1,P5215,"")=1,COUNTIF($O$2:O5215,O5215),IF(COUNTIF($S$2:S5215,S5215)=1,P5215,""))</f>
        <v/>
      </c>
      <c r="O5215" s="9" t="str">
        <f>IF(COUNTIF($S$2:S5215,S5215)=1,P5215,"")</f>
        <v/>
      </c>
      <c r="P5215" s="9">
        <f>COUNTIF($S$2:S5215,S5215)</f>
        <v>13</v>
      </c>
      <c r="Q5215" s="2" t="s">
        <v>563</v>
      </c>
      <c r="R5215" s="2" t="s">
        <v>5335</v>
      </c>
      <c r="S5215" s="2" t="s">
        <v>92</v>
      </c>
      <c r="T5215" s="2">
        <v>264</v>
      </c>
      <c r="U5215" s="2">
        <v>12</v>
      </c>
      <c r="V5215" s="2">
        <v>22</v>
      </c>
      <c r="W5215" s="2">
        <v>193.6</v>
      </c>
      <c r="X5215" s="2">
        <v>145.20000000000002</v>
      </c>
      <c r="Y5215" s="2">
        <v>0.87119999999999997</v>
      </c>
      <c r="Z5215" s="6">
        <v>46202</v>
      </c>
    </row>
    <row r="5216" spans="1:26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8" t="str">
        <f>IF(Table5[[#This Row],[Company Code]]&lt;&gt;"",Table5[[#This Row],[Contact Email]],"")</f>
        <v/>
      </c>
      <c r="M5216" s="2"/>
      <c r="N5216" s="9" t="str">
        <f>IF(IF(COUNTIF($S$2:S5216,S5216)=1,P5216,"")=1,COUNTIF($O$2:O5216,O5216),IF(COUNTIF($S$2:S5216,S5216)=1,P5216,""))</f>
        <v/>
      </c>
      <c r="O5216" s="9" t="str">
        <f>IF(COUNTIF($S$2:S5216,S5216)=1,P5216,"")</f>
        <v/>
      </c>
      <c r="P5216" s="9">
        <f>COUNTIF($S$2:S5216,S5216)</f>
        <v>14</v>
      </c>
      <c r="Q5216" s="2" t="s">
        <v>563</v>
      </c>
      <c r="R5216" s="2" t="s">
        <v>5336</v>
      </c>
      <c r="S5216" s="2" t="s">
        <v>92</v>
      </c>
      <c r="T5216" s="2">
        <v>12</v>
      </c>
      <c r="U5216" s="2">
        <v>12</v>
      </c>
      <c r="V5216" s="2">
        <v>1</v>
      </c>
      <c r="W5216" s="2">
        <v>8.8000000000000007</v>
      </c>
      <c r="X5216" s="2">
        <v>6.6000000000000005</v>
      </c>
      <c r="Y5216" s="2">
        <v>3.9599999999999996E-2</v>
      </c>
      <c r="Z5216" s="6">
        <v>46202</v>
      </c>
    </row>
    <row r="5217" spans="1:26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8" t="str">
        <f>IF(Table5[[#This Row],[Company Code]]&lt;&gt;"",Table5[[#This Row],[Contact Email]],"")</f>
        <v/>
      </c>
      <c r="M5217" s="2"/>
      <c r="N5217" s="9" t="str">
        <f>IF(IF(COUNTIF($S$2:S5217,S5217)=1,P5217,"")=1,COUNTIF($O$2:O5217,O5217),IF(COUNTIF($S$2:S5217,S5217)=1,P5217,""))</f>
        <v/>
      </c>
      <c r="O5217" s="9" t="str">
        <f>IF(COUNTIF($S$2:S5217,S5217)=1,P5217,"")</f>
        <v/>
      </c>
      <c r="P5217" s="9">
        <f>COUNTIF($S$2:S5217,S5217)</f>
        <v>15</v>
      </c>
      <c r="Q5217" s="2" t="s">
        <v>563</v>
      </c>
      <c r="R5217" s="2" t="s">
        <v>5337</v>
      </c>
      <c r="S5217" s="2" t="s">
        <v>92</v>
      </c>
      <c r="T5217" s="2">
        <v>12</v>
      </c>
      <c r="U5217" s="2">
        <v>12</v>
      </c>
      <c r="V5217" s="2">
        <v>1</v>
      </c>
      <c r="W5217" s="2">
        <v>8.8000000000000007</v>
      </c>
      <c r="X5217" s="2">
        <v>6.6000000000000005</v>
      </c>
      <c r="Y5217" s="2">
        <v>3.9599999999999996E-2</v>
      </c>
      <c r="Z5217" s="6">
        <v>46202</v>
      </c>
    </row>
    <row r="5218" spans="1:26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8" t="str">
        <f>IF(Table5[[#This Row],[Company Code]]&lt;&gt;"",Table5[[#This Row],[Contact Email]],"")</f>
        <v/>
      </c>
      <c r="M5218" s="2"/>
      <c r="N5218" s="9" t="str">
        <f>IF(IF(COUNTIF($S$2:S5218,S5218)=1,P5218,"")=1,COUNTIF($O$2:O5218,O5218),IF(COUNTIF($S$2:S5218,S5218)=1,P5218,""))</f>
        <v/>
      </c>
      <c r="O5218" s="9" t="str">
        <f>IF(COUNTIF($S$2:S5218,S5218)=1,P5218,"")</f>
        <v/>
      </c>
      <c r="P5218" s="9">
        <f>COUNTIF($S$2:S5218,S5218)</f>
        <v>16</v>
      </c>
      <c r="Q5218" s="2" t="s">
        <v>563</v>
      </c>
      <c r="R5218" s="2" t="s">
        <v>5338</v>
      </c>
      <c r="S5218" s="2" t="s">
        <v>92</v>
      </c>
      <c r="T5218" s="2">
        <v>24</v>
      </c>
      <c r="U5218" s="2">
        <v>12</v>
      </c>
      <c r="V5218" s="2">
        <v>2</v>
      </c>
      <c r="W5218" s="2">
        <v>17.600000000000001</v>
      </c>
      <c r="X5218" s="2">
        <v>13.200000000000001</v>
      </c>
      <c r="Y5218" s="2">
        <v>7.9199999999999993E-2</v>
      </c>
      <c r="Z5218" s="6">
        <v>46202</v>
      </c>
    </row>
    <row r="5219" spans="1:26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8" t="str">
        <f>IF(Table5[[#This Row],[Company Code]]&lt;&gt;"",Table5[[#This Row],[Contact Email]],"")</f>
        <v/>
      </c>
      <c r="M5219" s="2"/>
      <c r="N5219" s="9" t="str">
        <f>IF(IF(COUNTIF($S$2:S5219,S5219)=1,P5219,"")=1,COUNTIF($O$2:O5219,O5219),IF(COUNTIF($S$2:S5219,S5219)=1,P5219,""))</f>
        <v/>
      </c>
      <c r="O5219" s="9" t="str">
        <f>IF(COUNTIF($S$2:S5219,S5219)=1,P5219,"")</f>
        <v/>
      </c>
      <c r="P5219" s="9">
        <f>COUNTIF($S$2:S5219,S5219)</f>
        <v>17</v>
      </c>
      <c r="Q5219" s="2" t="s">
        <v>563</v>
      </c>
      <c r="R5219" s="2" t="s">
        <v>5339</v>
      </c>
      <c r="S5219" s="2" t="s">
        <v>92</v>
      </c>
      <c r="T5219" s="2">
        <v>396</v>
      </c>
      <c r="U5219" s="2">
        <v>12</v>
      </c>
      <c r="V5219" s="2">
        <v>33</v>
      </c>
      <c r="W5219" s="2">
        <v>290.40000000000003</v>
      </c>
      <c r="X5219" s="2">
        <v>217.8</v>
      </c>
      <c r="Y5219" s="2">
        <v>1.3068</v>
      </c>
      <c r="Z5219" s="6">
        <v>46202</v>
      </c>
    </row>
    <row r="5220" spans="1:26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8" t="str">
        <f>IF(Table5[[#This Row],[Company Code]]&lt;&gt;"",Table5[[#This Row],[Contact Email]],"")</f>
        <v/>
      </c>
      <c r="M5220" s="2"/>
      <c r="N5220" s="9" t="str">
        <f>IF(IF(COUNTIF($S$2:S5220,S5220)=1,P5220,"")=1,COUNTIF($O$2:O5220,O5220),IF(COUNTIF($S$2:S5220,S5220)=1,P5220,""))</f>
        <v/>
      </c>
      <c r="O5220" s="9" t="str">
        <f>IF(COUNTIF($S$2:S5220,S5220)=1,P5220,"")</f>
        <v/>
      </c>
      <c r="P5220" s="9">
        <f>COUNTIF($S$2:S5220,S5220)</f>
        <v>18</v>
      </c>
      <c r="Q5220" s="2" t="s">
        <v>563</v>
      </c>
      <c r="R5220" s="2" t="s">
        <v>5340</v>
      </c>
      <c r="S5220" s="2" t="s">
        <v>92</v>
      </c>
      <c r="T5220" s="2">
        <v>12</v>
      </c>
      <c r="U5220" s="2">
        <v>12</v>
      </c>
      <c r="V5220" s="2">
        <v>1</v>
      </c>
      <c r="W5220" s="2">
        <v>8.8000000000000007</v>
      </c>
      <c r="X5220" s="2">
        <v>6.6000000000000005</v>
      </c>
      <c r="Y5220" s="2">
        <v>3.9599999999999996E-2</v>
      </c>
      <c r="Z5220" s="6">
        <v>46202</v>
      </c>
    </row>
    <row r="5221" spans="1:26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8" t="str">
        <f>IF(Table5[[#This Row],[Company Code]]&lt;&gt;"",Table5[[#This Row],[Contact Email]],"")</f>
        <v/>
      </c>
      <c r="M5221" s="2"/>
      <c r="N5221" s="9" t="str">
        <f>IF(IF(COUNTIF($S$2:S5221,S5221)=1,P5221,"")=1,COUNTIF($O$2:O5221,O5221),IF(COUNTIF($S$2:S5221,S5221)=1,P5221,""))</f>
        <v/>
      </c>
      <c r="O5221" s="9" t="str">
        <f>IF(COUNTIF($S$2:S5221,S5221)=1,P5221,"")</f>
        <v/>
      </c>
      <c r="P5221" s="9">
        <f>COUNTIF($S$2:S5221,S5221)</f>
        <v>19</v>
      </c>
      <c r="Q5221" s="2" t="s">
        <v>563</v>
      </c>
      <c r="R5221" s="2" t="s">
        <v>5341</v>
      </c>
      <c r="S5221" s="2" t="s">
        <v>92</v>
      </c>
      <c r="T5221" s="2">
        <v>60</v>
      </c>
      <c r="U5221" s="2">
        <v>12</v>
      </c>
      <c r="V5221" s="2">
        <v>5</v>
      </c>
      <c r="W5221" s="2">
        <v>44</v>
      </c>
      <c r="X5221" s="2">
        <v>33</v>
      </c>
      <c r="Y5221" s="2">
        <v>0.19800000000000001</v>
      </c>
      <c r="Z5221" s="6">
        <v>46202</v>
      </c>
    </row>
    <row r="5222" spans="1:26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8" t="str">
        <f>IF(Table5[[#This Row],[Company Code]]&lt;&gt;"",Table5[[#This Row],[Contact Email]],"")</f>
        <v/>
      </c>
      <c r="M5222" s="2"/>
      <c r="N5222" s="9" t="str">
        <f>IF(IF(COUNTIF($S$2:S5222,S5222)=1,P5222,"")=1,COUNTIF($O$2:O5222,O5222),IF(COUNTIF($S$2:S5222,S5222)=1,P5222,""))</f>
        <v/>
      </c>
      <c r="O5222" s="9" t="str">
        <f>IF(COUNTIF($S$2:S5222,S5222)=1,P5222,"")</f>
        <v/>
      </c>
      <c r="P5222" s="9">
        <f>COUNTIF($S$2:S5222,S5222)</f>
        <v>20</v>
      </c>
      <c r="Q5222" s="2" t="s">
        <v>563</v>
      </c>
      <c r="R5222" s="2" t="s">
        <v>5342</v>
      </c>
      <c r="S5222" s="2" t="s">
        <v>92</v>
      </c>
      <c r="T5222" s="2">
        <v>108</v>
      </c>
      <c r="U5222" s="2">
        <v>12</v>
      </c>
      <c r="V5222" s="2">
        <v>9</v>
      </c>
      <c r="W5222" s="2">
        <v>79.2</v>
      </c>
      <c r="X5222" s="2">
        <v>59.400000000000006</v>
      </c>
      <c r="Y5222" s="2">
        <v>0.35639999999999999</v>
      </c>
      <c r="Z5222" s="6">
        <v>46202</v>
      </c>
    </row>
    <row r="5223" spans="1:26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8" t="str">
        <f>IF(Table5[[#This Row],[Company Code]]&lt;&gt;"",Table5[[#This Row],[Contact Email]],"")</f>
        <v/>
      </c>
      <c r="M5223" s="2"/>
      <c r="N5223" s="9" t="str">
        <f>IF(IF(COUNTIF($S$2:S5223,S5223)=1,P5223,"")=1,COUNTIF($O$2:O5223,O5223),IF(COUNTIF($S$2:S5223,S5223)=1,P5223,""))</f>
        <v/>
      </c>
      <c r="O5223" s="9" t="str">
        <f>IF(COUNTIF($S$2:S5223,S5223)=1,P5223,"")</f>
        <v/>
      </c>
      <c r="P5223" s="9">
        <f>COUNTIF($S$2:S5223,S5223)</f>
        <v>21</v>
      </c>
      <c r="Q5223" s="2" t="s">
        <v>563</v>
      </c>
      <c r="R5223" s="2" t="s">
        <v>5343</v>
      </c>
      <c r="S5223" s="2" t="s">
        <v>92</v>
      </c>
      <c r="T5223" s="2">
        <v>264</v>
      </c>
      <c r="U5223" s="2">
        <v>12</v>
      </c>
      <c r="V5223" s="2">
        <v>22</v>
      </c>
      <c r="W5223" s="2">
        <v>193.6</v>
      </c>
      <c r="X5223" s="2">
        <v>145.20000000000002</v>
      </c>
      <c r="Y5223" s="2">
        <v>0.87119999999999997</v>
      </c>
      <c r="Z5223" s="6">
        <v>46202</v>
      </c>
    </row>
    <row r="5224" spans="1:26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8" t="str">
        <f>IF(Table5[[#This Row],[Company Code]]&lt;&gt;"",Table5[[#This Row],[Contact Email]],"")</f>
        <v/>
      </c>
      <c r="M5224" s="2"/>
      <c r="N5224" s="9" t="str">
        <f>IF(IF(COUNTIF($S$2:S5224,S5224)=1,P5224,"")=1,COUNTIF($O$2:O5224,O5224),IF(COUNTIF($S$2:S5224,S5224)=1,P5224,""))</f>
        <v/>
      </c>
      <c r="O5224" s="9" t="str">
        <f>IF(COUNTIF($S$2:S5224,S5224)=1,P5224,"")</f>
        <v/>
      </c>
      <c r="P5224" s="9">
        <f>COUNTIF($S$2:S5224,S5224)</f>
        <v>22</v>
      </c>
      <c r="Q5224" s="2" t="s">
        <v>563</v>
      </c>
      <c r="R5224" s="2" t="s">
        <v>5344</v>
      </c>
      <c r="S5224" s="2" t="s">
        <v>92</v>
      </c>
      <c r="T5224" s="2">
        <v>492</v>
      </c>
      <c r="U5224" s="2">
        <v>12</v>
      </c>
      <c r="V5224" s="2">
        <v>41</v>
      </c>
      <c r="W5224" s="2">
        <v>360.8</v>
      </c>
      <c r="X5224" s="2">
        <v>270.60000000000002</v>
      </c>
      <c r="Y5224" s="2">
        <v>1.6235999999999999</v>
      </c>
      <c r="Z5224" s="6">
        <v>46202</v>
      </c>
    </row>
    <row r="5225" spans="1:26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8" t="str">
        <f>IF(Table5[[#This Row],[Company Code]]&lt;&gt;"",Table5[[#This Row],[Contact Email]],"")</f>
        <v/>
      </c>
      <c r="M5225" s="2"/>
      <c r="N5225" s="9" t="str">
        <f>IF(IF(COUNTIF($S$2:S5225,S5225)=1,P5225,"")=1,COUNTIF($O$2:O5225,O5225),IF(COUNTIF($S$2:S5225,S5225)=1,P5225,""))</f>
        <v/>
      </c>
      <c r="O5225" s="9" t="str">
        <f>IF(COUNTIF($S$2:S5225,S5225)=1,P5225,"")</f>
        <v/>
      </c>
      <c r="P5225" s="9">
        <f>COUNTIF($S$2:S5225,S5225)</f>
        <v>23</v>
      </c>
      <c r="Q5225" s="2" t="s">
        <v>563</v>
      </c>
      <c r="R5225" s="2" t="s">
        <v>5345</v>
      </c>
      <c r="S5225" s="2" t="s">
        <v>92</v>
      </c>
      <c r="T5225" s="2">
        <v>288</v>
      </c>
      <c r="U5225" s="2">
        <v>12</v>
      </c>
      <c r="V5225" s="2">
        <v>24</v>
      </c>
      <c r="W5225" s="2">
        <v>211.20000000000002</v>
      </c>
      <c r="X5225" s="2">
        <v>158.4</v>
      </c>
      <c r="Y5225" s="2">
        <v>0.95040000000000002</v>
      </c>
      <c r="Z5225" s="6">
        <v>46202</v>
      </c>
    </row>
    <row r="5226" spans="1:26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8" t="str">
        <f>IF(Table5[[#This Row],[Company Code]]&lt;&gt;"",Table5[[#This Row],[Contact Email]],"")</f>
        <v/>
      </c>
      <c r="M5226" s="2"/>
      <c r="N5226" s="9" t="str">
        <f>IF(IF(COUNTIF($S$2:S5226,S5226)=1,P5226,"")=1,COUNTIF($O$2:O5226,O5226),IF(COUNTIF($S$2:S5226,S5226)=1,P5226,""))</f>
        <v/>
      </c>
      <c r="O5226" s="9" t="str">
        <f>IF(COUNTIF($S$2:S5226,S5226)=1,P5226,"")</f>
        <v/>
      </c>
      <c r="P5226" s="9">
        <f>COUNTIF($S$2:S5226,S5226)</f>
        <v>24</v>
      </c>
      <c r="Q5226" s="2" t="s">
        <v>563</v>
      </c>
      <c r="R5226" s="2" t="s">
        <v>5346</v>
      </c>
      <c r="S5226" s="2" t="s">
        <v>92</v>
      </c>
      <c r="T5226" s="2">
        <v>432</v>
      </c>
      <c r="U5226" s="2">
        <v>12</v>
      </c>
      <c r="V5226" s="2">
        <v>36</v>
      </c>
      <c r="W5226" s="2">
        <v>316.8</v>
      </c>
      <c r="X5226" s="2">
        <v>237.60000000000002</v>
      </c>
      <c r="Y5226" s="2">
        <v>1.4256</v>
      </c>
      <c r="Z5226" s="6">
        <v>46202</v>
      </c>
    </row>
    <row r="5227" spans="1:26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8" t="str">
        <f>IF(Table5[[#This Row],[Company Code]]&lt;&gt;"",Table5[[#This Row],[Contact Email]],"")</f>
        <v/>
      </c>
      <c r="M5227" s="2"/>
      <c r="N5227" s="9" t="str">
        <f>IF(IF(COUNTIF($S$2:S5227,S5227)=1,P5227,"")=1,COUNTIF($O$2:O5227,O5227),IF(COUNTIF($S$2:S5227,S5227)=1,P5227,""))</f>
        <v/>
      </c>
      <c r="O5227" s="9" t="str">
        <f>IF(COUNTIF($S$2:S5227,S5227)=1,P5227,"")</f>
        <v/>
      </c>
      <c r="P5227" s="9">
        <f>COUNTIF($S$2:S5227,S5227)</f>
        <v>25</v>
      </c>
      <c r="Q5227" s="2" t="s">
        <v>563</v>
      </c>
      <c r="R5227" s="2" t="s">
        <v>5347</v>
      </c>
      <c r="S5227" s="2" t="s">
        <v>92</v>
      </c>
      <c r="T5227" s="2">
        <v>324</v>
      </c>
      <c r="U5227" s="2">
        <v>12</v>
      </c>
      <c r="V5227" s="2">
        <v>27</v>
      </c>
      <c r="W5227" s="2">
        <v>237.6</v>
      </c>
      <c r="X5227" s="2">
        <v>178.20000000000002</v>
      </c>
      <c r="Y5227" s="2">
        <v>1.0691999999999999</v>
      </c>
      <c r="Z5227" s="6">
        <v>46202</v>
      </c>
    </row>
    <row r="5228" spans="1:26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8" t="str">
        <f>IF(Table5[[#This Row],[Company Code]]&lt;&gt;"",Table5[[#This Row],[Contact Email]],"")</f>
        <v/>
      </c>
      <c r="M5228" s="2"/>
      <c r="N5228" s="9" t="str">
        <f>IF(IF(COUNTIF($S$2:S5228,S5228)=1,P5228,"")=1,COUNTIF($O$2:O5228,O5228),IF(COUNTIF($S$2:S5228,S5228)=1,P5228,""))</f>
        <v/>
      </c>
      <c r="O5228" s="9" t="str">
        <f>IF(COUNTIF($S$2:S5228,S5228)=1,P5228,"")</f>
        <v/>
      </c>
      <c r="P5228" s="9">
        <f>COUNTIF($S$2:S5228,S5228)</f>
        <v>26</v>
      </c>
      <c r="Q5228" s="2" t="s">
        <v>563</v>
      </c>
      <c r="R5228" s="2" t="s">
        <v>5348</v>
      </c>
      <c r="S5228" s="2" t="s">
        <v>92</v>
      </c>
      <c r="T5228" s="2">
        <v>372</v>
      </c>
      <c r="U5228" s="2">
        <v>12</v>
      </c>
      <c r="V5228" s="2">
        <v>31</v>
      </c>
      <c r="W5228" s="2">
        <v>272.8</v>
      </c>
      <c r="X5228" s="2">
        <v>204.60000000000002</v>
      </c>
      <c r="Y5228" s="2">
        <v>1.2276</v>
      </c>
      <c r="Z5228" s="6">
        <v>46202</v>
      </c>
    </row>
    <row r="5229" spans="1:26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8" t="str">
        <f>IF(Table5[[#This Row],[Company Code]]&lt;&gt;"",Table5[[#This Row],[Contact Email]],"")</f>
        <v/>
      </c>
      <c r="M5229" s="2"/>
      <c r="N5229" s="9" t="str">
        <f>IF(IF(COUNTIF($S$2:S5229,S5229)=1,P5229,"")=1,COUNTIF($O$2:O5229,O5229),IF(COUNTIF($S$2:S5229,S5229)=1,P5229,""))</f>
        <v/>
      </c>
      <c r="O5229" s="9" t="str">
        <f>IF(COUNTIF($S$2:S5229,S5229)=1,P5229,"")</f>
        <v/>
      </c>
      <c r="P5229" s="9">
        <f>COUNTIF($S$2:S5229,S5229)</f>
        <v>27</v>
      </c>
      <c r="Q5229" s="2" t="s">
        <v>563</v>
      </c>
      <c r="R5229" s="2" t="s">
        <v>5349</v>
      </c>
      <c r="S5229" s="2" t="s">
        <v>92</v>
      </c>
      <c r="T5229" s="2">
        <v>12</v>
      </c>
      <c r="U5229" s="2">
        <v>12</v>
      </c>
      <c r="V5229" s="2">
        <v>1</v>
      </c>
      <c r="W5229" s="2">
        <v>8.8000000000000007</v>
      </c>
      <c r="X5229" s="2">
        <v>6.6000000000000005</v>
      </c>
      <c r="Y5229" s="2">
        <v>3.9599999999999996E-2</v>
      </c>
      <c r="Z5229" s="6">
        <v>46202</v>
      </c>
    </row>
    <row r="5230" spans="1:26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8" t="str">
        <f>IF(Table5[[#This Row],[Company Code]]&lt;&gt;"",Table5[[#This Row],[Contact Email]],"")</f>
        <v/>
      </c>
      <c r="M5230" s="2"/>
      <c r="N5230" s="9" t="str">
        <f>IF(IF(COUNTIF($S$2:S5230,S5230)=1,P5230,"")=1,COUNTIF($O$2:O5230,O5230),IF(COUNTIF($S$2:S5230,S5230)=1,P5230,""))</f>
        <v/>
      </c>
      <c r="O5230" s="9" t="str">
        <f>IF(COUNTIF($S$2:S5230,S5230)=1,P5230,"")</f>
        <v/>
      </c>
      <c r="P5230" s="9">
        <f>COUNTIF($S$2:S5230,S5230)</f>
        <v>28</v>
      </c>
      <c r="Q5230" s="2" t="s">
        <v>563</v>
      </c>
      <c r="R5230" s="2" t="s">
        <v>5350</v>
      </c>
      <c r="S5230" s="2" t="s">
        <v>92</v>
      </c>
      <c r="T5230" s="2">
        <v>96</v>
      </c>
      <c r="U5230" s="2">
        <v>12</v>
      </c>
      <c r="V5230" s="2">
        <v>8</v>
      </c>
      <c r="W5230" s="2">
        <v>70.400000000000006</v>
      </c>
      <c r="X5230" s="2">
        <v>52.800000000000004</v>
      </c>
      <c r="Y5230" s="2">
        <v>0.31679999999999997</v>
      </c>
      <c r="Z5230" s="6">
        <v>46202</v>
      </c>
    </row>
    <row r="5231" spans="1:26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8" t="str">
        <f>IF(Table5[[#This Row],[Company Code]]&lt;&gt;"",Table5[[#This Row],[Contact Email]],"")</f>
        <v/>
      </c>
      <c r="M5231" s="2"/>
      <c r="N5231" s="9" t="str">
        <f>IF(IF(COUNTIF($S$2:S5231,S5231)=1,P5231,"")=1,COUNTIF($O$2:O5231,O5231),IF(COUNTIF($S$2:S5231,S5231)=1,P5231,""))</f>
        <v/>
      </c>
      <c r="O5231" s="9" t="str">
        <f>IF(COUNTIF($S$2:S5231,S5231)=1,P5231,"")</f>
        <v/>
      </c>
      <c r="P5231" s="9">
        <f>COUNTIF($S$2:S5231,S5231)</f>
        <v>29</v>
      </c>
      <c r="Q5231" s="2" t="s">
        <v>563</v>
      </c>
      <c r="R5231" s="2" t="s">
        <v>5351</v>
      </c>
      <c r="S5231" s="2" t="s">
        <v>92</v>
      </c>
      <c r="T5231" s="2">
        <v>72</v>
      </c>
      <c r="U5231" s="2">
        <v>12</v>
      </c>
      <c r="V5231" s="2">
        <v>6</v>
      </c>
      <c r="W5231" s="2">
        <v>52.800000000000004</v>
      </c>
      <c r="X5231" s="2">
        <v>39.6</v>
      </c>
      <c r="Y5231" s="2">
        <v>0.23760000000000001</v>
      </c>
      <c r="Z5231" s="6">
        <v>46202</v>
      </c>
    </row>
    <row r="5232" spans="1:26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8" t="str">
        <f>IF(Table5[[#This Row],[Company Code]]&lt;&gt;"",Table5[[#This Row],[Contact Email]],"")</f>
        <v/>
      </c>
      <c r="M5232" s="2"/>
      <c r="N5232" s="9" t="str">
        <f>IF(IF(COUNTIF($S$2:S5232,S5232)=1,P5232,"")=1,COUNTIF($O$2:O5232,O5232),IF(COUNTIF($S$2:S5232,S5232)=1,P5232,""))</f>
        <v/>
      </c>
      <c r="O5232" s="9" t="str">
        <f>IF(COUNTIF($S$2:S5232,S5232)=1,P5232,"")</f>
        <v/>
      </c>
      <c r="P5232" s="9">
        <f>COUNTIF($S$2:S5232,S5232)</f>
        <v>30</v>
      </c>
      <c r="Q5232" s="2" t="s">
        <v>563</v>
      </c>
      <c r="R5232" s="2" t="s">
        <v>5352</v>
      </c>
      <c r="S5232" s="2" t="s">
        <v>92</v>
      </c>
      <c r="T5232" s="2">
        <v>84</v>
      </c>
      <c r="U5232" s="2">
        <v>12</v>
      </c>
      <c r="V5232" s="2">
        <v>7</v>
      </c>
      <c r="W5232" s="2">
        <v>61.6</v>
      </c>
      <c r="X5232" s="2">
        <v>46.2</v>
      </c>
      <c r="Y5232" s="2">
        <v>0.2772</v>
      </c>
      <c r="Z5232" s="6">
        <v>46202</v>
      </c>
    </row>
    <row r="5233" spans="1:26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8" t="str">
        <f>IF(Table5[[#This Row],[Company Code]]&lt;&gt;"",Table5[[#This Row],[Contact Email]],"")</f>
        <v/>
      </c>
      <c r="M5233" s="2"/>
      <c r="N5233" s="9" t="str">
        <f>IF(IF(COUNTIF($S$2:S5233,S5233)=1,P5233,"")=1,COUNTIF($O$2:O5233,O5233),IF(COUNTIF($S$2:S5233,S5233)=1,P5233,""))</f>
        <v/>
      </c>
      <c r="O5233" s="9" t="str">
        <f>IF(COUNTIF($S$2:S5233,S5233)=1,P5233,"")</f>
        <v/>
      </c>
      <c r="P5233" s="9">
        <f>COUNTIF($S$2:S5233,S5233)</f>
        <v>31</v>
      </c>
      <c r="Q5233" s="2" t="s">
        <v>563</v>
      </c>
      <c r="R5233" s="2" t="s">
        <v>5353</v>
      </c>
      <c r="S5233" s="2" t="s">
        <v>92</v>
      </c>
      <c r="T5233" s="2">
        <v>12</v>
      </c>
      <c r="U5233" s="2">
        <v>12</v>
      </c>
      <c r="V5233" s="2">
        <v>1</v>
      </c>
      <c r="W5233" s="2">
        <v>8.8000000000000007</v>
      </c>
      <c r="X5233" s="2">
        <v>6.6000000000000005</v>
      </c>
      <c r="Y5233" s="2">
        <v>3.9599999999999996E-2</v>
      </c>
      <c r="Z5233" s="6">
        <v>46202</v>
      </c>
    </row>
    <row r="5234" spans="1:26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8" t="str">
        <f>IF(Table5[[#This Row],[Company Code]]&lt;&gt;"",Table5[[#This Row],[Contact Email]],"")</f>
        <v/>
      </c>
      <c r="M5234" s="2"/>
      <c r="N5234" s="9" t="str">
        <f>IF(IF(COUNTIF($S$2:S5234,S5234)=1,P5234,"")=1,COUNTIF($O$2:O5234,O5234),IF(COUNTIF($S$2:S5234,S5234)=1,P5234,""))</f>
        <v/>
      </c>
      <c r="O5234" s="9" t="str">
        <f>IF(COUNTIF($S$2:S5234,S5234)=1,P5234,"")</f>
        <v/>
      </c>
      <c r="P5234" s="9">
        <f>COUNTIF($S$2:S5234,S5234)</f>
        <v>32</v>
      </c>
      <c r="Q5234" s="2" t="s">
        <v>563</v>
      </c>
      <c r="R5234" s="2" t="s">
        <v>5354</v>
      </c>
      <c r="S5234" s="2" t="s">
        <v>92</v>
      </c>
      <c r="T5234" s="2">
        <v>12</v>
      </c>
      <c r="U5234" s="2">
        <v>12</v>
      </c>
      <c r="V5234" s="2">
        <v>1</v>
      </c>
      <c r="W5234" s="2">
        <v>8.8000000000000007</v>
      </c>
      <c r="X5234" s="2">
        <v>6.6000000000000005</v>
      </c>
      <c r="Y5234" s="2">
        <v>3.9599999999999996E-2</v>
      </c>
      <c r="Z5234" s="6">
        <v>46202</v>
      </c>
    </row>
    <row r="5235" spans="1:26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8" t="str">
        <f>IF(Table5[[#This Row],[Company Code]]&lt;&gt;"",Table5[[#This Row],[Contact Email]],"")</f>
        <v/>
      </c>
      <c r="M5235" s="2"/>
      <c r="N5235" s="9">
        <f>IF(IF(COUNTIF($S$2:S5235,S5235)=1,P5235,"")=1,COUNTIF($O$2:O5235,O5235),IF(COUNTIF($S$2:S5235,S5235)=1,P5235,""))</f>
        <v>49</v>
      </c>
      <c r="O5235" s="9">
        <f>IF(COUNTIF($S$2:S5235,S5235)=1,P5235,"")</f>
        <v>1</v>
      </c>
      <c r="P5235" s="9">
        <f>COUNTIF($S$2:S5235,S5235)</f>
        <v>1</v>
      </c>
      <c r="Q5235" s="2" t="s">
        <v>563</v>
      </c>
      <c r="R5235" s="2" t="s">
        <v>5355</v>
      </c>
      <c r="S5235" s="2" t="s">
        <v>93</v>
      </c>
      <c r="T5235" s="2">
        <v>12</v>
      </c>
      <c r="U5235" s="2">
        <v>12</v>
      </c>
      <c r="V5235" s="2">
        <v>1</v>
      </c>
      <c r="W5235" s="2">
        <v>8.8000000000000007</v>
      </c>
      <c r="X5235" s="2">
        <v>6.6000000000000005</v>
      </c>
      <c r="Y5235" s="2">
        <v>3.9599999999999996E-2</v>
      </c>
      <c r="Z5235" s="6">
        <v>46202</v>
      </c>
    </row>
    <row r="5236" spans="1:26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8" t="str">
        <f>IF(Table5[[#This Row],[Company Code]]&lt;&gt;"",Table5[[#This Row],[Contact Email]],"")</f>
        <v/>
      </c>
      <c r="M5236" s="2"/>
      <c r="N5236" s="9" t="str">
        <f>IF(IF(COUNTIF($S$2:S5236,S5236)=1,P5236,"")=1,COUNTIF($O$2:O5236,O5236),IF(COUNTIF($S$2:S5236,S5236)=1,P5236,""))</f>
        <v/>
      </c>
      <c r="O5236" s="9" t="str">
        <f>IF(COUNTIF($S$2:S5236,S5236)=1,P5236,"")</f>
        <v/>
      </c>
      <c r="P5236" s="9">
        <f>COUNTIF($S$2:S5236,S5236)</f>
        <v>2</v>
      </c>
      <c r="Q5236" s="2" t="s">
        <v>563</v>
      </c>
      <c r="R5236" s="2" t="s">
        <v>5356</v>
      </c>
      <c r="S5236" s="2" t="s">
        <v>93</v>
      </c>
      <c r="T5236" s="2">
        <v>84</v>
      </c>
      <c r="U5236" s="2">
        <v>12</v>
      </c>
      <c r="V5236" s="2">
        <v>7</v>
      </c>
      <c r="W5236" s="2">
        <v>61.6</v>
      </c>
      <c r="X5236" s="2">
        <v>46.2</v>
      </c>
      <c r="Y5236" s="2">
        <v>0.2772</v>
      </c>
      <c r="Z5236" s="6">
        <v>46202</v>
      </c>
    </row>
    <row r="5237" spans="1:26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8" t="str">
        <f>IF(Table5[[#This Row],[Company Code]]&lt;&gt;"",Table5[[#This Row],[Contact Email]],"")</f>
        <v/>
      </c>
      <c r="M5237" s="2"/>
      <c r="N5237" s="9" t="str">
        <f>IF(IF(COUNTIF($S$2:S5237,S5237)=1,P5237,"")=1,COUNTIF($O$2:O5237,O5237),IF(COUNTIF($S$2:S5237,S5237)=1,P5237,""))</f>
        <v/>
      </c>
      <c r="O5237" s="9" t="str">
        <f>IF(COUNTIF($S$2:S5237,S5237)=1,P5237,"")</f>
        <v/>
      </c>
      <c r="P5237" s="9">
        <f>COUNTIF($S$2:S5237,S5237)</f>
        <v>3</v>
      </c>
      <c r="Q5237" s="2" t="s">
        <v>563</v>
      </c>
      <c r="R5237" s="2" t="s">
        <v>5357</v>
      </c>
      <c r="S5237" s="2" t="s">
        <v>93</v>
      </c>
      <c r="T5237" s="2">
        <v>12</v>
      </c>
      <c r="U5237" s="2">
        <v>12</v>
      </c>
      <c r="V5237" s="2">
        <v>1</v>
      </c>
      <c r="W5237" s="2">
        <v>8.8000000000000007</v>
      </c>
      <c r="X5237" s="2">
        <v>6.6000000000000005</v>
      </c>
      <c r="Y5237" s="2">
        <v>3.9599999999999996E-2</v>
      </c>
      <c r="Z5237" s="6">
        <v>46202</v>
      </c>
    </row>
    <row r="5238" spans="1:26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8" t="str">
        <f>IF(Table5[[#This Row],[Company Code]]&lt;&gt;"",Table5[[#This Row],[Contact Email]],"")</f>
        <v/>
      </c>
      <c r="M5238" s="2"/>
      <c r="N5238" s="9" t="str">
        <f>IF(IF(COUNTIF($S$2:S5238,S5238)=1,P5238,"")=1,COUNTIF($O$2:O5238,O5238),IF(COUNTIF($S$2:S5238,S5238)=1,P5238,""))</f>
        <v/>
      </c>
      <c r="O5238" s="9" t="str">
        <f>IF(COUNTIF($S$2:S5238,S5238)=1,P5238,"")</f>
        <v/>
      </c>
      <c r="P5238" s="9">
        <f>COUNTIF($S$2:S5238,S5238)</f>
        <v>4</v>
      </c>
      <c r="Q5238" s="2" t="s">
        <v>563</v>
      </c>
      <c r="R5238" s="2" t="s">
        <v>5358</v>
      </c>
      <c r="S5238" s="2" t="s">
        <v>93</v>
      </c>
      <c r="T5238" s="2">
        <v>72</v>
      </c>
      <c r="U5238" s="2">
        <v>12</v>
      </c>
      <c r="V5238" s="2">
        <v>6</v>
      </c>
      <c r="W5238" s="2">
        <v>52.800000000000004</v>
      </c>
      <c r="X5238" s="2">
        <v>39.6</v>
      </c>
      <c r="Y5238" s="2">
        <v>0.23760000000000001</v>
      </c>
      <c r="Z5238" s="6">
        <v>46202</v>
      </c>
    </row>
    <row r="5239" spans="1:26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8" t="str">
        <f>IF(Table5[[#This Row],[Company Code]]&lt;&gt;"",Table5[[#This Row],[Contact Email]],"")</f>
        <v/>
      </c>
      <c r="M5239" s="2"/>
      <c r="N5239" s="9" t="str">
        <f>IF(IF(COUNTIF($S$2:S5239,S5239)=1,P5239,"")=1,COUNTIF($O$2:O5239,O5239),IF(COUNTIF($S$2:S5239,S5239)=1,P5239,""))</f>
        <v/>
      </c>
      <c r="O5239" s="9" t="str">
        <f>IF(COUNTIF($S$2:S5239,S5239)=1,P5239,"")</f>
        <v/>
      </c>
      <c r="P5239" s="9">
        <f>COUNTIF($S$2:S5239,S5239)</f>
        <v>5</v>
      </c>
      <c r="Q5239" s="2" t="s">
        <v>563</v>
      </c>
      <c r="R5239" s="2" t="s">
        <v>5359</v>
      </c>
      <c r="S5239" s="2" t="s">
        <v>93</v>
      </c>
      <c r="T5239" s="2">
        <v>12</v>
      </c>
      <c r="U5239" s="2">
        <v>12</v>
      </c>
      <c r="V5239" s="2">
        <v>1</v>
      </c>
      <c r="W5239" s="2">
        <v>8.8000000000000007</v>
      </c>
      <c r="X5239" s="2">
        <v>6.6000000000000005</v>
      </c>
      <c r="Y5239" s="2">
        <v>3.9599999999999996E-2</v>
      </c>
      <c r="Z5239" s="6">
        <v>46202</v>
      </c>
    </row>
    <row r="5240" spans="1:26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8" t="str">
        <f>IF(Table5[[#This Row],[Company Code]]&lt;&gt;"",Table5[[#This Row],[Contact Email]],"")</f>
        <v/>
      </c>
      <c r="M5240" s="2"/>
      <c r="N5240" s="9" t="str">
        <f>IF(IF(COUNTIF($S$2:S5240,S5240)=1,P5240,"")=1,COUNTIF($O$2:O5240,O5240),IF(COUNTIF($S$2:S5240,S5240)=1,P5240,""))</f>
        <v/>
      </c>
      <c r="O5240" s="9" t="str">
        <f>IF(COUNTIF($S$2:S5240,S5240)=1,P5240,"")</f>
        <v/>
      </c>
      <c r="P5240" s="9">
        <f>COUNTIF($S$2:S5240,S5240)</f>
        <v>6</v>
      </c>
      <c r="Q5240" s="2" t="s">
        <v>563</v>
      </c>
      <c r="R5240" s="2" t="s">
        <v>5360</v>
      </c>
      <c r="S5240" s="2" t="s">
        <v>93</v>
      </c>
      <c r="T5240" s="2">
        <v>144</v>
      </c>
      <c r="U5240" s="2">
        <v>12</v>
      </c>
      <c r="V5240" s="2">
        <v>12</v>
      </c>
      <c r="W5240" s="2">
        <v>105.60000000000001</v>
      </c>
      <c r="X5240" s="2">
        <v>79.2</v>
      </c>
      <c r="Y5240" s="2">
        <v>0.47520000000000001</v>
      </c>
      <c r="Z5240" s="6">
        <v>46202</v>
      </c>
    </row>
    <row r="5241" spans="1:26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8" t="str">
        <f>IF(Table5[[#This Row],[Company Code]]&lt;&gt;"",Table5[[#This Row],[Contact Email]],"")</f>
        <v/>
      </c>
      <c r="M5241" s="2"/>
      <c r="N5241" s="9" t="str">
        <f>IF(IF(COUNTIF($S$2:S5241,S5241)=1,P5241,"")=1,COUNTIF($O$2:O5241,O5241),IF(COUNTIF($S$2:S5241,S5241)=1,P5241,""))</f>
        <v/>
      </c>
      <c r="O5241" s="9" t="str">
        <f>IF(COUNTIF($S$2:S5241,S5241)=1,P5241,"")</f>
        <v/>
      </c>
      <c r="P5241" s="9">
        <f>COUNTIF($S$2:S5241,S5241)</f>
        <v>7</v>
      </c>
      <c r="Q5241" s="2" t="s">
        <v>563</v>
      </c>
      <c r="R5241" s="2" t="s">
        <v>5361</v>
      </c>
      <c r="S5241" s="2" t="s">
        <v>93</v>
      </c>
      <c r="T5241" s="2">
        <v>276</v>
      </c>
      <c r="U5241" s="2">
        <v>12</v>
      </c>
      <c r="V5241" s="2">
        <v>23</v>
      </c>
      <c r="W5241" s="2">
        <v>202.4</v>
      </c>
      <c r="X5241" s="2">
        <v>151.80000000000001</v>
      </c>
      <c r="Y5241" s="2">
        <v>0.91079999999999994</v>
      </c>
      <c r="Z5241" s="6">
        <v>46202</v>
      </c>
    </row>
    <row r="5242" spans="1:26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8" t="str">
        <f>IF(Table5[[#This Row],[Company Code]]&lt;&gt;"",Table5[[#This Row],[Contact Email]],"")</f>
        <v/>
      </c>
      <c r="M5242" s="2"/>
      <c r="N5242" s="9" t="str">
        <f>IF(IF(COUNTIF($S$2:S5242,S5242)=1,P5242,"")=1,COUNTIF($O$2:O5242,O5242),IF(COUNTIF($S$2:S5242,S5242)=1,P5242,""))</f>
        <v/>
      </c>
      <c r="O5242" s="9" t="str">
        <f>IF(COUNTIF($S$2:S5242,S5242)=1,P5242,"")</f>
        <v/>
      </c>
      <c r="P5242" s="9">
        <f>COUNTIF($S$2:S5242,S5242)</f>
        <v>8</v>
      </c>
      <c r="Q5242" s="2" t="s">
        <v>563</v>
      </c>
      <c r="R5242" s="2" t="s">
        <v>5362</v>
      </c>
      <c r="S5242" s="2" t="s">
        <v>93</v>
      </c>
      <c r="T5242" s="2">
        <v>60</v>
      </c>
      <c r="U5242" s="2">
        <v>12</v>
      </c>
      <c r="V5242" s="2">
        <v>5</v>
      </c>
      <c r="W5242" s="2">
        <v>44</v>
      </c>
      <c r="X5242" s="2">
        <v>33</v>
      </c>
      <c r="Y5242" s="2">
        <v>0.19800000000000001</v>
      </c>
      <c r="Z5242" s="6">
        <v>46202</v>
      </c>
    </row>
    <row r="5243" spans="1:26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8" t="str">
        <f>IF(Table5[[#This Row],[Company Code]]&lt;&gt;"",Table5[[#This Row],[Contact Email]],"")</f>
        <v/>
      </c>
      <c r="M5243" s="2"/>
      <c r="N5243" s="9" t="str">
        <f>IF(IF(COUNTIF($S$2:S5243,S5243)=1,P5243,"")=1,COUNTIF($O$2:O5243,O5243),IF(COUNTIF($S$2:S5243,S5243)=1,P5243,""))</f>
        <v/>
      </c>
      <c r="O5243" s="9" t="str">
        <f>IF(COUNTIF($S$2:S5243,S5243)=1,P5243,"")</f>
        <v/>
      </c>
      <c r="P5243" s="9">
        <f>COUNTIF($S$2:S5243,S5243)</f>
        <v>9</v>
      </c>
      <c r="Q5243" s="2" t="s">
        <v>563</v>
      </c>
      <c r="R5243" s="2" t="s">
        <v>5363</v>
      </c>
      <c r="S5243" s="2" t="s">
        <v>93</v>
      </c>
      <c r="T5243" s="2">
        <v>300</v>
      </c>
      <c r="U5243" s="2">
        <v>12</v>
      </c>
      <c r="V5243" s="2">
        <v>25</v>
      </c>
      <c r="W5243" s="2">
        <v>220</v>
      </c>
      <c r="X5243" s="2">
        <v>165</v>
      </c>
      <c r="Y5243" s="2">
        <v>0.99</v>
      </c>
      <c r="Z5243" s="6">
        <v>46202</v>
      </c>
    </row>
    <row r="5244" spans="1:26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8" t="str">
        <f>IF(Table5[[#This Row],[Company Code]]&lt;&gt;"",Table5[[#This Row],[Contact Email]],"")</f>
        <v/>
      </c>
      <c r="M5244" s="2"/>
      <c r="N5244" s="9" t="str">
        <f>IF(IF(COUNTIF($S$2:S5244,S5244)=1,P5244,"")=1,COUNTIF($O$2:O5244,O5244),IF(COUNTIF($S$2:S5244,S5244)=1,P5244,""))</f>
        <v/>
      </c>
      <c r="O5244" s="9" t="str">
        <f>IF(COUNTIF($S$2:S5244,S5244)=1,P5244,"")</f>
        <v/>
      </c>
      <c r="P5244" s="9">
        <f>COUNTIF($S$2:S5244,S5244)</f>
        <v>10</v>
      </c>
      <c r="Q5244" s="2" t="s">
        <v>563</v>
      </c>
      <c r="R5244" s="2" t="s">
        <v>5364</v>
      </c>
      <c r="S5244" s="2" t="s">
        <v>93</v>
      </c>
      <c r="T5244" s="2">
        <v>180</v>
      </c>
      <c r="U5244" s="2">
        <v>12</v>
      </c>
      <c r="V5244" s="2">
        <v>15</v>
      </c>
      <c r="W5244" s="2">
        <v>132</v>
      </c>
      <c r="X5244" s="2">
        <v>99.000000000000014</v>
      </c>
      <c r="Y5244" s="2">
        <v>0.59399999999999997</v>
      </c>
      <c r="Z5244" s="6">
        <v>46202</v>
      </c>
    </row>
    <row r="5245" spans="1:26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8" t="str">
        <f>IF(Table5[[#This Row],[Company Code]]&lt;&gt;"",Table5[[#This Row],[Contact Email]],"")</f>
        <v/>
      </c>
      <c r="M5245" s="2"/>
      <c r="N5245" s="9" t="str">
        <f>IF(IF(COUNTIF($S$2:S5245,S5245)=1,P5245,"")=1,COUNTIF($O$2:O5245,O5245),IF(COUNTIF($S$2:S5245,S5245)=1,P5245,""))</f>
        <v/>
      </c>
      <c r="O5245" s="9" t="str">
        <f>IF(COUNTIF($S$2:S5245,S5245)=1,P5245,"")</f>
        <v/>
      </c>
      <c r="P5245" s="9">
        <f>COUNTIF($S$2:S5245,S5245)</f>
        <v>11</v>
      </c>
      <c r="Q5245" s="2" t="s">
        <v>563</v>
      </c>
      <c r="R5245" s="2" t="s">
        <v>5365</v>
      </c>
      <c r="S5245" s="2" t="s">
        <v>93</v>
      </c>
      <c r="T5245" s="2">
        <v>264</v>
      </c>
      <c r="U5245" s="2">
        <v>12</v>
      </c>
      <c r="V5245" s="2">
        <v>22</v>
      </c>
      <c r="W5245" s="2">
        <v>193.6</v>
      </c>
      <c r="X5245" s="2">
        <v>145.20000000000002</v>
      </c>
      <c r="Y5245" s="2">
        <v>0.87119999999999997</v>
      </c>
      <c r="Z5245" s="6">
        <v>46202</v>
      </c>
    </row>
    <row r="5246" spans="1:26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8" t="str">
        <f>IF(Table5[[#This Row],[Company Code]]&lt;&gt;"",Table5[[#This Row],[Contact Email]],"")</f>
        <v/>
      </c>
      <c r="M5246" s="2"/>
      <c r="N5246" s="9" t="str">
        <f>IF(IF(COUNTIF($S$2:S5246,S5246)=1,P5246,"")=1,COUNTIF($O$2:O5246,O5246),IF(COUNTIF($S$2:S5246,S5246)=1,P5246,""))</f>
        <v/>
      </c>
      <c r="O5246" s="9" t="str">
        <f>IF(COUNTIF($S$2:S5246,S5246)=1,P5246,"")</f>
        <v/>
      </c>
      <c r="P5246" s="9">
        <f>COUNTIF($S$2:S5246,S5246)</f>
        <v>12</v>
      </c>
      <c r="Q5246" s="2" t="s">
        <v>563</v>
      </c>
      <c r="R5246" s="2" t="s">
        <v>5366</v>
      </c>
      <c r="S5246" s="2" t="s">
        <v>93</v>
      </c>
      <c r="T5246" s="2">
        <v>204</v>
      </c>
      <c r="U5246" s="2">
        <v>12</v>
      </c>
      <c r="V5246" s="2">
        <v>17</v>
      </c>
      <c r="W5246" s="2">
        <v>149.6</v>
      </c>
      <c r="X5246" s="2">
        <v>112.2</v>
      </c>
      <c r="Y5246" s="2">
        <v>0.67320000000000002</v>
      </c>
      <c r="Z5246" s="6">
        <v>46202</v>
      </c>
    </row>
    <row r="5247" spans="1:26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8" t="str">
        <f>IF(Table5[[#This Row],[Company Code]]&lt;&gt;"",Table5[[#This Row],[Contact Email]],"")</f>
        <v/>
      </c>
      <c r="M5247" s="2"/>
      <c r="N5247" s="9" t="str">
        <f>IF(IF(COUNTIF($S$2:S5247,S5247)=1,P5247,"")=1,COUNTIF($O$2:O5247,O5247),IF(COUNTIF($S$2:S5247,S5247)=1,P5247,""))</f>
        <v/>
      </c>
      <c r="O5247" s="9" t="str">
        <f>IF(COUNTIF($S$2:S5247,S5247)=1,P5247,"")</f>
        <v/>
      </c>
      <c r="P5247" s="9">
        <f>COUNTIF($S$2:S5247,S5247)</f>
        <v>13</v>
      </c>
      <c r="Q5247" s="2" t="s">
        <v>563</v>
      </c>
      <c r="R5247" s="2" t="s">
        <v>5367</v>
      </c>
      <c r="S5247" s="2" t="s">
        <v>93</v>
      </c>
      <c r="T5247" s="2">
        <v>12</v>
      </c>
      <c r="U5247" s="2">
        <v>12</v>
      </c>
      <c r="V5247" s="2">
        <v>1</v>
      </c>
      <c r="W5247" s="2">
        <v>8.8000000000000007</v>
      </c>
      <c r="X5247" s="2">
        <v>6.6000000000000005</v>
      </c>
      <c r="Y5247" s="2">
        <v>3.9599999999999996E-2</v>
      </c>
      <c r="Z5247" s="6">
        <v>46202</v>
      </c>
    </row>
    <row r="5248" spans="1:26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8" t="str">
        <f>IF(Table5[[#This Row],[Company Code]]&lt;&gt;"",Table5[[#This Row],[Contact Email]],"")</f>
        <v/>
      </c>
      <c r="M5248" s="2"/>
      <c r="N5248" s="9" t="str">
        <f>IF(IF(COUNTIF($S$2:S5248,S5248)=1,P5248,"")=1,COUNTIF($O$2:O5248,O5248),IF(COUNTIF($S$2:S5248,S5248)=1,P5248,""))</f>
        <v/>
      </c>
      <c r="O5248" s="9" t="str">
        <f>IF(COUNTIF($S$2:S5248,S5248)=1,P5248,"")</f>
        <v/>
      </c>
      <c r="P5248" s="9">
        <f>COUNTIF($S$2:S5248,S5248)</f>
        <v>14</v>
      </c>
      <c r="Q5248" s="2" t="s">
        <v>563</v>
      </c>
      <c r="R5248" s="2" t="s">
        <v>5368</v>
      </c>
      <c r="S5248" s="2" t="s">
        <v>93</v>
      </c>
      <c r="T5248" s="2">
        <v>180</v>
      </c>
      <c r="U5248" s="2">
        <v>12</v>
      </c>
      <c r="V5248" s="2">
        <v>15</v>
      </c>
      <c r="W5248" s="2">
        <v>132</v>
      </c>
      <c r="X5248" s="2">
        <v>99.000000000000014</v>
      </c>
      <c r="Y5248" s="2">
        <v>0.59399999999999997</v>
      </c>
      <c r="Z5248" s="6">
        <v>46202</v>
      </c>
    </row>
    <row r="5249" spans="1:26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8" t="str">
        <f>IF(Table5[[#This Row],[Company Code]]&lt;&gt;"",Table5[[#This Row],[Contact Email]],"")</f>
        <v/>
      </c>
      <c r="M5249" s="2"/>
      <c r="N5249" s="9" t="str">
        <f>IF(IF(COUNTIF($S$2:S5249,S5249)=1,P5249,"")=1,COUNTIF($O$2:O5249,O5249),IF(COUNTIF($S$2:S5249,S5249)=1,P5249,""))</f>
        <v/>
      </c>
      <c r="O5249" s="9" t="str">
        <f>IF(COUNTIF($S$2:S5249,S5249)=1,P5249,"")</f>
        <v/>
      </c>
      <c r="P5249" s="9">
        <f>COUNTIF($S$2:S5249,S5249)</f>
        <v>15</v>
      </c>
      <c r="Q5249" s="2" t="s">
        <v>563</v>
      </c>
      <c r="R5249" s="2" t="s">
        <v>5369</v>
      </c>
      <c r="S5249" s="2" t="s">
        <v>93</v>
      </c>
      <c r="T5249" s="2">
        <v>96</v>
      </c>
      <c r="U5249" s="2">
        <v>12</v>
      </c>
      <c r="V5249" s="2">
        <v>8</v>
      </c>
      <c r="W5249" s="2">
        <v>70.400000000000006</v>
      </c>
      <c r="X5249" s="2">
        <v>52.800000000000004</v>
      </c>
      <c r="Y5249" s="2">
        <v>0.31679999999999997</v>
      </c>
      <c r="Z5249" s="6">
        <v>46202</v>
      </c>
    </row>
    <row r="5250" spans="1:26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8" t="str">
        <f>IF(Table5[[#This Row],[Company Code]]&lt;&gt;"",Table5[[#This Row],[Contact Email]],"")</f>
        <v/>
      </c>
      <c r="M5250" s="2"/>
      <c r="N5250" s="9" t="str">
        <f>IF(IF(COUNTIF($S$2:S5250,S5250)=1,P5250,"")=1,COUNTIF($O$2:O5250,O5250),IF(COUNTIF($S$2:S5250,S5250)=1,P5250,""))</f>
        <v/>
      </c>
      <c r="O5250" s="9" t="str">
        <f>IF(COUNTIF($S$2:S5250,S5250)=1,P5250,"")</f>
        <v/>
      </c>
      <c r="P5250" s="9">
        <f>COUNTIF($S$2:S5250,S5250)</f>
        <v>16</v>
      </c>
      <c r="Q5250" s="2" t="s">
        <v>563</v>
      </c>
      <c r="R5250" s="2" t="s">
        <v>5370</v>
      </c>
      <c r="S5250" s="2" t="s">
        <v>93</v>
      </c>
      <c r="T5250" s="2">
        <v>12</v>
      </c>
      <c r="U5250" s="2">
        <v>12</v>
      </c>
      <c r="V5250" s="2">
        <v>1</v>
      </c>
      <c r="W5250" s="2">
        <v>8.8000000000000007</v>
      </c>
      <c r="X5250" s="2">
        <v>6.6000000000000005</v>
      </c>
      <c r="Y5250" s="2">
        <v>3.9599999999999996E-2</v>
      </c>
      <c r="Z5250" s="6">
        <v>46202</v>
      </c>
    </row>
    <row r="5251" spans="1:26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8" t="str">
        <f>IF(Table5[[#This Row],[Company Code]]&lt;&gt;"",Table5[[#This Row],[Contact Email]],"")</f>
        <v/>
      </c>
      <c r="M5251" s="2"/>
      <c r="N5251" s="9" t="str">
        <f>IF(IF(COUNTIF($S$2:S5251,S5251)=1,P5251,"")=1,COUNTIF($O$2:O5251,O5251),IF(COUNTIF($S$2:S5251,S5251)=1,P5251,""))</f>
        <v/>
      </c>
      <c r="O5251" s="9" t="str">
        <f>IF(COUNTIF($S$2:S5251,S5251)=1,P5251,"")</f>
        <v/>
      </c>
      <c r="P5251" s="9">
        <f>COUNTIF($S$2:S5251,S5251)</f>
        <v>17</v>
      </c>
      <c r="Q5251" s="2" t="s">
        <v>563</v>
      </c>
      <c r="R5251" s="2" t="s">
        <v>5371</v>
      </c>
      <c r="S5251" s="2" t="s">
        <v>93</v>
      </c>
      <c r="T5251" s="2">
        <v>324</v>
      </c>
      <c r="U5251" s="2">
        <v>12</v>
      </c>
      <c r="V5251" s="2">
        <v>27</v>
      </c>
      <c r="W5251" s="2">
        <v>237.6</v>
      </c>
      <c r="X5251" s="2">
        <v>178.20000000000002</v>
      </c>
      <c r="Y5251" s="2">
        <v>1.0691999999999999</v>
      </c>
      <c r="Z5251" s="6">
        <v>46202</v>
      </c>
    </row>
    <row r="5252" spans="1:26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8" t="str">
        <f>IF(Table5[[#This Row],[Company Code]]&lt;&gt;"",Table5[[#This Row],[Contact Email]],"")</f>
        <v/>
      </c>
      <c r="M5252" s="2"/>
      <c r="N5252" s="9">
        <f>IF(IF(COUNTIF($S$2:S5252,S5252)=1,P5252,"")=1,COUNTIF($O$2:O5252,O5252),IF(COUNTIF($S$2:S5252,S5252)=1,P5252,""))</f>
        <v>50</v>
      </c>
      <c r="O5252" s="9">
        <f>IF(COUNTIF($S$2:S5252,S5252)=1,P5252,"")</f>
        <v>1</v>
      </c>
      <c r="P5252" s="9">
        <f>COUNTIF($S$2:S5252,S5252)</f>
        <v>1</v>
      </c>
      <c r="Q5252" s="2" t="s">
        <v>563</v>
      </c>
      <c r="R5252" s="2" t="s">
        <v>5372</v>
      </c>
      <c r="S5252" s="2" t="s">
        <v>94</v>
      </c>
      <c r="T5252" s="2">
        <v>1128</v>
      </c>
      <c r="U5252" s="2">
        <v>12</v>
      </c>
      <c r="V5252" s="2">
        <v>94</v>
      </c>
      <c r="W5252" s="2">
        <v>827.2</v>
      </c>
      <c r="X5252" s="2">
        <v>620.40000000000009</v>
      </c>
      <c r="Y5252" s="2">
        <v>3.7223999999999999</v>
      </c>
      <c r="Z5252" s="6">
        <v>46202</v>
      </c>
    </row>
    <row r="5253" spans="1:26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8" t="str">
        <f>IF(Table5[[#This Row],[Company Code]]&lt;&gt;"",Table5[[#This Row],[Contact Email]],"")</f>
        <v/>
      </c>
      <c r="M5253" s="2"/>
      <c r="N5253" s="9" t="str">
        <f>IF(IF(COUNTIF($S$2:S5253,S5253)=1,P5253,"")=1,COUNTIF($O$2:O5253,O5253),IF(COUNTIF($S$2:S5253,S5253)=1,P5253,""))</f>
        <v/>
      </c>
      <c r="O5253" s="9" t="str">
        <f>IF(COUNTIF($S$2:S5253,S5253)=1,P5253,"")</f>
        <v/>
      </c>
      <c r="P5253" s="9">
        <f>COUNTIF($S$2:S5253,S5253)</f>
        <v>2</v>
      </c>
      <c r="Q5253" s="2" t="s">
        <v>563</v>
      </c>
      <c r="R5253" s="2" t="s">
        <v>5373</v>
      </c>
      <c r="S5253" s="2" t="s">
        <v>94</v>
      </c>
      <c r="T5253" s="2">
        <v>1212</v>
      </c>
      <c r="U5253" s="2">
        <v>12</v>
      </c>
      <c r="V5253" s="2">
        <v>101</v>
      </c>
      <c r="W5253" s="2">
        <v>888.80000000000007</v>
      </c>
      <c r="X5253" s="2">
        <v>666.6</v>
      </c>
      <c r="Y5253" s="2">
        <v>3.9996</v>
      </c>
      <c r="Z5253" s="6">
        <v>46202</v>
      </c>
    </row>
    <row r="5254" spans="1:26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8" t="str">
        <f>IF(Table5[[#This Row],[Company Code]]&lt;&gt;"",Table5[[#This Row],[Contact Email]],"")</f>
        <v/>
      </c>
      <c r="M5254" s="2"/>
      <c r="N5254" s="9" t="str">
        <f>IF(IF(COUNTIF($S$2:S5254,S5254)=1,P5254,"")=1,COUNTIF($O$2:O5254,O5254),IF(COUNTIF($S$2:S5254,S5254)=1,P5254,""))</f>
        <v/>
      </c>
      <c r="O5254" s="9" t="str">
        <f>IF(COUNTIF($S$2:S5254,S5254)=1,P5254,"")</f>
        <v/>
      </c>
      <c r="P5254" s="9">
        <f>COUNTIF($S$2:S5254,S5254)</f>
        <v>3</v>
      </c>
      <c r="Q5254" s="2" t="s">
        <v>563</v>
      </c>
      <c r="R5254" s="2" t="s">
        <v>5374</v>
      </c>
      <c r="S5254" s="2" t="s">
        <v>94</v>
      </c>
      <c r="T5254" s="2">
        <v>48</v>
      </c>
      <c r="U5254" s="2">
        <v>12</v>
      </c>
      <c r="V5254" s="2">
        <v>4</v>
      </c>
      <c r="W5254" s="2">
        <v>35.200000000000003</v>
      </c>
      <c r="X5254" s="2">
        <v>26.400000000000002</v>
      </c>
      <c r="Y5254" s="2">
        <v>0.15839999999999999</v>
      </c>
      <c r="Z5254" s="6">
        <v>46202</v>
      </c>
    </row>
    <row r="5255" spans="1:26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8" t="str">
        <f>IF(Table5[[#This Row],[Company Code]]&lt;&gt;"",Table5[[#This Row],[Contact Email]],"")</f>
        <v/>
      </c>
      <c r="M5255" s="2"/>
      <c r="N5255" s="9" t="str">
        <f>IF(IF(COUNTIF($S$2:S5255,S5255)=1,P5255,"")=1,COUNTIF($O$2:O5255,O5255),IF(COUNTIF($S$2:S5255,S5255)=1,P5255,""))</f>
        <v/>
      </c>
      <c r="O5255" s="9" t="str">
        <f>IF(COUNTIF($S$2:S5255,S5255)=1,P5255,"")</f>
        <v/>
      </c>
      <c r="P5255" s="9">
        <f>COUNTIF($S$2:S5255,S5255)</f>
        <v>4</v>
      </c>
      <c r="Q5255" s="2" t="s">
        <v>563</v>
      </c>
      <c r="R5255" s="2" t="s">
        <v>5375</v>
      </c>
      <c r="S5255" s="2" t="s">
        <v>94</v>
      </c>
      <c r="T5255" s="2">
        <v>204</v>
      </c>
      <c r="U5255" s="2">
        <v>12</v>
      </c>
      <c r="V5255" s="2">
        <v>17</v>
      </c>
      <c r="W5255" s="2">
        <v>149.6</v>
      </c>
      <c r="X5255" s="2">
        <v>112.2</v>
      </c>
      <c r="Y5255" s="2">
        <v>0.67320000000000002</v>
      </c>
      <c r="Z5255" s="6">
        <v>46202</v>
      </c>
    </row>
    <row r="5256" spans="1:26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8" t="str">
        <f>IF(Table5[[#This Row],[Company Code]]&lt;&gt;"",Table5[[#This Row],[Contact Email]],"")</f>
        <v/>
      </c>
      <c r="M5256" s="2"/>
      <c r="N5256" s="9" t="str">
        <f>IF(IF(COUNTIF($S$2:S5256,S5256)=1,P5256,"")=1,COUNTIF($O$2:O5256,O5256),IF(COUNTIF($S$2:S5256,S5256)=1,P5256,""))</f>
        <v/>
      </c>
      <c r="O5256" s="9" t="str">
        <f>IF(COUNTIF($S$2:S5256,S5256)=1,P5256,"")</f>
        <v/>
      </c>
      <c r="P5256" s="9">
        <f>COUNTIF($S$2:S5256,S5256)</f>
        <v>5</v>
      </c>
      <c r="Q5256" s="2" t="s">
        <v>563</v>
      </c>
      <c r="R5256" s="2" t="s">
        <v>5376</v>
      </c>
      <c r="S5256" s="2" t="s">
        <v>94</v>
      </c>
      <c r="T5256" s="2">
        <v>348</v>
      </c>
      <c r="U5256" s="2">
        <v>12</v>
      </c>
      <c r="V5256" s="2">
        <v>29</v>
      </c>
      <c r="W5256" s="2">
        <v>255.20000000000002</v>
      </c>
      <c r="X5256" s="2">
        <v>191.4</v>
      </c>
      <c r="Y5256" s="2">
        <v>1.1484000000000001</v>
      </c>
      <c r="Z5256" s="6">
        <v>46202</v>
      </c>
    </row>
    <row r="5257" spans="1:26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8" t="str">
        <f>IF(Table5[[#This Row],[Company Code]]&lt;&gt;"",Table5[[#This Row],[Contact Email]],"")</f>
        <v/>
      </c>
      <c r="M5257" s="2"/>
      <c r="N5257" s="9" t="str">
        <f>IF(IF(COUNTIF($S$2:S5257,S5257)=1,P5257,"")=1,COUNTIF($O$2:O5257,O5257),IF(COUNTIF($S$2:S5257,S5257)=1,P5257,""))</f>
        <v/>
      </c>
      <c r="O5257" s="9" t="str">
        <f>IF(COUNTIF($S$2:S5257,S5257)=1,P5257,"")</f>
        <v/>
      </c>
      <c r="P5257" s="9">
        <f>COUNTIF($S$2:S5257,S5257)</f>
        <v>6</v>
      </c>
      <c r="Q5257" s="2" t="s">
        <v>563</v>
      </c>
      <c r="R5257" s="2" t="s">
        <v>5377</v>
      </c>
      <c r="S5257" s="2" t="s">
        <v>94</v>
      </c>
      <c r="T5257" s="2">
        <v>564</v>
      </c>
      <c r="U5257" s="2">
        <v>12</v>
      </c>
      <c r="V5257" s="2">
        <v>47</v>
      </c>
      <c r="W5257" s="2">
        <v>413.6</v>
      </c>
      <c r="X5257" s="2">
        <v>310.20000000000005</v>
      </c>
      <c r="Y5257" s="2">
        <v>1.8612</v>
      </c>
      <c r="Z5257" s="6">
        <v>46202</v>
      </c>
    </row>
    <row r="5258" spans="1:26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8" t="str">
        <f>IF(Table5[[#This Row],[Company Code]]&lt;&gt;"",Table5[[#This Row],[Contact Email]],"")</f>
        <v/>
      </c>
      <c r="M5258" s="2"/>
      <c r="N5258" s="9" t="str">
        <f>IF(IF(COUNTIF($S$2:S5258,S5258)=1,P5258,"")=1,COUNTIF($O$2:O5258,O5258),IF(COUNTIF($S$2:S5258,S5258)=1,P5258,""))</f>
        <v/>
      </c>
      <c r="O5258" s="9" t="str">
        <f>IF(COUNTIF($S$2:S5258,S5258)=1,P5258,"")</f>
        <v/>
      </c>
      <c r="P5258" s="9">
        <f>COUNTIF($S$2:S5258,S5258)</f>
        <v>7</v>
      </c>
      <c r="Q5258" s="2" t="s">
        <v>563</v>
      </c>
      <c r="R5258" s="2" t="s">
        <v>5378</v>
      </c>
      <c r="S5258" s="2" t="s">
        <v>94</v>
      </c>
      <c r="T5258" s="2">
        <v>36</v>
      </c>
      <c r="U5258" s="2">
        <v>12</v>
      </c>
      <c r="V5258" s="2">
        <v>3</v>
      </c>
      <c r="W5258" s="2">
        <v>26.400000000000002</v>
      </c>
      <c r="X5258" s="2">
        <v>19.8</v>
      </c>
      <c r="Y5258" s="2">
        <v>0.1188</v>
      </c>
      <c r="Z5258" s="6">
        <v>46202</v>
      </c>
    </row>
    <row r="5259" spans="1:26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8" t="str">
        <f>IF(Table5[[#This Row],[Company Code]]&lt;&gt;"",Table5[[#This Row],[Contact Email]],"")</f>
        <v/>
      </c>
      <c r="M5259" s="2"/>
      <c r="N5259" s="9" t="str">
        <f>IF(IF(COUNTIF($S$2:S5259,S5259)=1,P5259,"")=1,COUNTIF($O$2:O5259,O5259),IF(COUNTIF($S$2:S5259,S5259)=1,P5259,""))</f>
        <v/>
      </c>
      <c r="O5259" s="9" t="str">
        <f>IF(COUNTIF($S$2:S5259,S5259)=1,P5259,"")</f>
        <v/>
      </c>
      <c r="P5259" s="9">
        <f>COUNTIF($S$2:S5259,S5259)</f>
        <v>8</v>
      </c>
      <c r="Q5259" s="2" t="s">
        <v>563</v>
      </c>
      <c r="R5259" s="2" t="s">
        <v>5379</v>
      </c>
      <c r="S5259" s="2" t="s">
        <v>94</v>
      </c>
      <c r="T5259" s="2">
        <v>12</v>
      </c>
      <c r="U5259" s="2">
        <v>12</v>
      </c>
      <c r="V5259" s="2">
        <v>1</v>
      </c>
      <c r="W5259" s="2">
        <v>8.8000000000000007</v>
      </c>
      <c r="X5259" s="2">
        <v>6.6000000000000005</v>
      </c>
      <c r="Y5259" s="2">
        <v>3.9599999999999996E-2</v>
      </c>
      <c r="Z5259" s="6">
        <v>46202</v>
      </c>
    </row>
    <row r="5260" spans="1:26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8" t="str">
        <f>IF(Table5[[#This Row],[Company Code]]&lt;&gt;"",Table5[[#This Row],[Contact Email]],"")</f>
        <v/>
      </c>
      <c r="M5260" s="2"/>
      <c r="N5260" s="9" t="str">
        <f>IF(IF(COUNTIF($S$2:S5260,S5260)=1,P5260,"")=1,COUNTIF($O$2:O5260,O5260),IF(COUNTIF($S$2:S5260,S5260)=1,P5260,""))</f>
        <v/>
      </c>
      <c r="O5260" s="9" t="str">
        <f>IF(COUNTIF($S$2:S5260,S5260)=1,P5260,"")</f>
        <v/>
      </c>
      <c r="P5260" s="9">
        <f>COUNTIF($S$2:S5260,S5260)</f>
        <v>9</v>
      </c>
      <c r="Q5260" s="2" t="s">
        <v>563</v>
      </c>
      <c r="R5260" s="2" t="s">
        <v>5380</v>
      </c>
      <c r="S5260" s="2" t="s">
        <v>94</v>
      </c>
      <c r="T5260" s="2">
        <v>396</v>
      </c>
      <c r="U5260" s="2">
        <v>12</v>
      </c>
      <c r="V5260" s="2">
        <v>33</v>
      </c>
      <c r="W5260" s="2">
        <v>290.40000000000003</v>
      </c>
      <c r="X5260" s="2">
        <v>217.8</v>
      </c>
      <c r="Y5260" s="2">
        <v>1.3068</v>
      </c>
      <c r="Z5260" s="6">
        <v>46202</v>
      </c>
    </row>
    <row r="5261" spans="1:26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8" t="str">
        <f>IF(Table5[[#This Row],[Company Code]]&lt;&gt;"",Table5[[#This Row],[Contact Email]],"")</f>
        <v/>
      </c>
      <c r="M5261" s="2"/>
      <c r="N5261" s="9" t="str">
        <f>IF(IF(COUNTIF($S$2:S5261,S5261)=1,P5261,"")=1,COUNTIF($O$2:O5261,O5261),IF(COUNTIF($S$2:S5261,S5261)=1,P5261,""))</f>
        <v/>
      </c>
      <c r="O5261" s="9" t="str">
        <f>IF(COUNTIF($S$2:S5261,S5261)=1,P5261,"")</f>
        <v/>
      </c>
      <c r="P5261" s="9">
        <f>COUNTIF($S$2:S5261,S5261)</f>
        <v>10</v>
      </c>
      <c r="Q5261" s="2" t="s">
        <v>563</v>
      </c>
      <c r="R5261" s="2" t="s">
        <v>5381</v>
      </c>
      <c r="S5261" s="2" t="s">
        <v>94</v>
      </c>
      <c r="T5261" s="2">
        <v>960</v>
      </c>
      <c r="U5261" s="2">
        <v>12</v>
      </c>
      <c r="V5261" s="2">
        <v>80</v>
      </c>
      <c r="W5261" s="2">
        <v>704</v>
      </c>
      <c r="X5261" s="2">
        <v>528</v>
      </c>
      <c r="Y5261" s="2">
        <v>3.1680000000000001</v>
      </c>
      <c r="Z5261" s="6">
        <v>46202</v>
      </c>
    </row>
    <row r="5262" spans="1:26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8" t="str">
        <f>IF(Table5[[#This Row],[Company Code]]&lt;&gt;"",Table5[[#This Row],[Contact Email]],"")</f>
        <v/>
      </c>
      <c r="M5262" s="2"/>
      <c r="N5262" s="9" t="str">
        <f>IF(IF(COUNTIF($S$2:S5262,S5262)=1,P5262,"")=1,COUNTIF($O$2:O5262,O5262),IF(COUNTIF($S$2:S5262,S5262)=1,P5262,""))</f>
        <v/>
      </c>
      <c r="O5262" s="9" t="str">
        <f>IF(COUNTIF($S$2:S5262,S5262)=1,P5262,"")</f>
        <v/>
      </c>
      <c r="P5262" s="9">
        <f>COUNTIF($S$2:S5262,S5262)</f>
        <v>11</v>
      </c>
      <c r="Q5262" s="2" t="s">
        <v>563</v>
      </c>
      <c r="R5262" s="2" t="s">
        <v>5382</v>
      </c>
      <c r="S5262" s="2" t="s">
        <v>94</v>
      </c>
      <c r="T5262" s="2">
        <v>24</v>
      </c>
      <c r="U5262" s="2">
        <v>12</v>
      </c>
      <c r="V5262" s="2">
        <v>2</v>
      </c>
      <c r="W5262" s="2">
        <v>17.600000000000001</v>
      </c>
      <c r="X5262" s="2">
        <v>13.200000000000001</v>
      </c>
      <c r="Y5262" s="2">
        <v>7.9199999999999993E-2</v>
      </c>
      <c r="Z5262" s="6">
        <v>46202</v>
      </c>
    </row>
    <row r="5263" spans="1:26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8" t="str">
        <f>IF(Table5[[#This Row],[Company Code]]&lt;&gt;"",Table5[[#This Row],[Contact Email]],"")</f>
        <v/>
      </c>
      <c r="M5263" s="2"/>
      <c r="N5263" s="9" t="str">
        <f>IF(IF(COUNTIF($S$2:S5263,S5263)=1,P5263,"")=1,COUNTIF($O$2:O5263,O5263),IF(COUNTIF($S$2:S5263,S5263)=1,P5263,""))</f>
        <v/>
      </c>
      <c r="O5263" s="9" t="str">
        <f>IF(COUNTIF($S$2:S5263,S5263)=1,P5263,"")</f>
        <v/>
      </c>
      <c r="P5263" s="9">
        <f>COUNTIF($S$2:S5263,S5263)</f>
        <v>12</v>
      </c>
      <c r="Q5263" s="2" t="s">
        <v>563</v>
      </c>
      <c r="R5263" s="2" t="s">
        <v>5383</v>
      </c>
      <c r="S5263" s="2" t="s">
        <v>94</v>
      </c>
      <c r="T5263" s="2">
        <v>12</v>
      </c>
      <c r="U5263" s="2">
        <v>12</v>
      </c>
      <c r="V5263" s="2">
        <v>1</v>
      </c>
      <c r="W5263" s="2">
        <v>8.8000000000000007</v>
      </c>
      <c r="X5263" s="2">
        <v>6.6000000000000005</v>
      </c>
      <c r="Y5263" s="2">
        <v>3.9599999999999996E-2</v>
      </c>
      <c r="Z5263" s="6">
        <v>46202</v>
      </c>
    </row>
    <row r="5264" spans="1:26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8" t="str">
        <f>IF(Table5[[#This Row],[Company Code]]&lt;&gt;"",Table5[[#This Row],[Contact Email]],"")</f>
        <v/>
      </c>
      <c r="M5264" s="2"/>
      <c r="N5264" s="9">
        <f>IF(IF(COUNTIF($S$2:S5264,S5264)=1,P5264,"")=1,COUNTIF($O$2:O5264,O5264),IF(COUNTIF($S$2:S5264,S5264)=1,P5264,""))</f>
        <v>51</v>
      </c>
      <c r="O5264" s="9">
        <f>IF(COUNTIF($S$2:S5264,S5264)=1,P5264,"")</f>
        <v>1</v>
      </c>
      <c r="P5264" s="9">
        <f>COUNTIF($S$2:S5264,S5264)</f>
        <v>1</v>
      </c>
      <c r="Q5264" s="2" t="s">
        <v>117</v>
      </c>
      <c r="R5264" s="2" t="s">
        <v>5384</v>
      </c>
      <c r="S5264" s="2" t="s">
        <v>95</v>
      </c>
      <c r="T5264" s="2">
        <v>12</v>
      </c>
      <c r="U5264" s="2">
        <v>12</v>
      </c>
      <c r="V5264" s="2">
        <v>1</v>
      </c>
      <c r="W5264" s="2">
        <v>8.8000000000000007</v>
      </c>
      <c r="X5264" s="2">
        <v>6.6000000000000005</v>
      </c>
      <c r="Y5264" s="2">
        <v>3.9599999999999996E-2</v>
      </c>
      <c r="Z5264" s="6">
        <v>46202</v>
      </c>
    </row>
    <row r="5265" spans="1:26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8" t="str">
        <f>IF(Table5[[#This Row],[Company Code]]&lt;&gt;"",Table5[[#This Row],[Contact Email]],"")</f>
        <v/>
      </c>
      <c r="M5265" s="2"/>
      <c r="N5265" s="9" t="str">
        <f>IF(IF(COUNTIF($S$2:S5265,S5265)=1,P5265,"")=1,COUNTIF($O$2:O5265,O5265),IF(COUNTIF($S$2:S5265,S5265)=1,P5265,""))</f>
        <v/>
      </c>
      <c r="O5265" s="9" t="str">
        <f>IF(COUNTIF($S$2:S5265,S5265)=1,P5265,"")</f>
        <v/>
      </c>
      <c r="P5265" s="9">
        <f>COUNTIF($S$2:S5265,S5265)</f>
        <v>2</v>
      </c>
      <c r="Q5265" s="2" t="s">
        <v>117</v>
      </c>
      <c r="R5265" s="2" t="s">
        <v>5385</v>
      </c>
      <c r="S5265" s="2" t="s">
        <v>95</v>
      </c>
      <c r="T5265" s="2">
        <v>216</v>
      </c>
      <c r="U5265" s="2">
        <v>12</v>
      </c>
      <c r="V5265" s="2">
        <v>18</v>
      </c>
      <c r="W5265" s="2">
        <v>158.4</v>
      </c>
      <c r="X5265" s="2">
        <v>118.80000000000001</v>
      </c>
      <c r="Y5265" s="2">
        <v>0.71279999999999999</v>
      </c>
      <c r="Z5265" s="6">
        <v>46202</v>
      </c>
    </row>
    <row r="5266" spans="1:26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8" t="str">
        <f>IF(Table5[[#This Row],[Company Code]]&lt;&gt;"",Table5[[#This Row],[Contact Email]],"")</f>
        <v/>
      </c>
      <c r="M5266" s="2"/>
      <c r="N5266" s="9" t="str">
        <f>IF(IF(COUNTIF($S$2:S5266,S5266)=1,P5266,"")=1,COUNTIF($O$2:O5266,O5266),IF(COUNTIF($S$2:S5266,S5266)=1,P5266,""))</f>
        <v/>
      </c>
      <c r="O5266" s="9" t="str">
        <f>IF(COUNTIF($S$2:S5266,S5266)=1,P5266,"")</f>
        <v/>
      </c>
      <c r="P5266" s="9">
        <f>COUNTIF($S$2:S5266,S5266)</f>
        <v>3</v>
      </c>
      <c r="Q5266" s="2" t="s">
        <v>117</v>
      </c>
      <c r="R5266" s="2" t="s">
        <v>5386</v>
      </c>
      <c r="S5266" s="2" t="s">
        <v>95</v>
      </c>
      <c r="T5266" s="2">
        <v>144</v>
      </c>
      <c r="U5266" s="2">
        <v>12</v>
      </c>
      <c r="V5266" s="2">
        <v>12</v>
      </c>
      <c r="W5266" s="2">
        <v>105.60000000000001</v>
      </c>
      <c r="X5266" s="2">
        <v>79.2</v>
      </c>
      <c r="Y5266" s="2">
        <v>0.47520000000000001</v>
      </c>
      <c r="Z5266" s="6">
        <v>46202</v>
      </c>
    </row>
    <row r="5267" spans="1:26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8" t="str">
        <f>IF(Table5[[#This Row],[Company Code]]&lt;&gt;"",Table5[[#This Row],[Contact Email]],"")</f>
        <v/>
      </c>
      <c r="M5267" s="2"/>
      <c r="N5267" s="9" t="str">
        <f>IF(IF(COUNTIF($S$2:S5267,S5267)=1,P5267,"")=1,COUNTIF($O$2:O5267,O5267),IF(COUNTIF($S$2:S5267,S5267)=1,P5267,""))</f>
        <v/>
      </c>
      <c r="O5267" s="9" t="str">
        <f>IF(COUNTIF($S$2:S5267,S5267)=1,P5267,"")</f>
        <v/>
      </c>
      <c r="P5267" s="9">
        <f>COUNTIF($S$2:S5267,S5267)</f>
        <v>4</v>
      </c>
      <c r="Q5267" s="2" t="s">
        <v>117</v>
      </c>
      <c r="R5267" s="2" t="s">
        <v>5387</v>
      </c>
      <c r="S5267" s="2" t="s">
        <v>95</v>
      </c>
      <c r="T5267" s="2">
        <v>576</v>
      </c>
      <c r="U5267" s="2">
        <v>12</v>
      </c>
      <c r="V5267" s="2">
        <v>48</v>
      </c>
      <c r="W5267" s="2">
        <v>422.40000000000003</v>
      </c>
      <c r="X5267" s="2">
        <v>316.8</v>
      </c>
      <c r="Y5267" s="2">
        <v>1.9008</v>
      </c>
      <c r="Z5267" s="6">
        <v>46202</v>
      </c>
    </row>
    <row r="5268" spans="1:26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8" t="str">
        <f>IF(Table5[[#This Row],[Company Code]]&lt;&gt;"",Table5[[#This Row],[Contact Email]],"")</f>
        <v/>
      </c>
      <c r="M5268" s="2"/>
      <c r="N5268" s="9" t="str">
        <f>IF(IF(COUNTIF($S$2:S5268,S5268)=1,P5268,"")=1,COUNTIF($O$2:O5268,O5268),IF(COUNTIF($S$2:S5268,S5268)=1,P5268,""))</f>
        <v/>
      </c>
      <c r="O5268" s="9" t="str">
        <f>IF(COUNTIF($S$2:S5268,S5268)=1,P5268,"")</f>
        <v/>
      </c>
      <c r="P5268" s="9">
        <f>COUNTIF($S$2:S5268,S5268)</f>
        <v>5</v>
      </c>
      <c r="Q5268" s="2" t="s">
        <v>117</v>
      </c>
      <c r="R5268" s="2" t="s">
        <v>5388</v>
      </c>
      <c r="S5268" s="2" t="s">
        <v>95</v>
      </c>
      <c r="T5268" s="2">
        <v>624</v>
      </c>
      <c r="U5268" s="2">
        <v>12</v>
      </c>
      <c r="V5268" s="2">
        <v>52</v>
      </c>
      <c r="W5268" s="2">
        <v>457.6</v>
      </c>
      <c r="X5268" s="2">
        <v>343.20000000000005</v>
      </c>
      <c r="Y5268" s="2">
        <v>2.0592000000000001</v>
      </c>
      <c r="Z5268" s="6">
        <v>46202</v>
      </c>
    </row>
    <row r="5269" spans="1:26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8" t="str">
        <f>IF(Table5[[#This Row],[Company Code]]&lt;&gt;"",Table5[[#This Row],[Contact Email]],"")</f>
        <v/>
      </c>
      <c r="M5269" s="2"/>
      <c r="N5269" s="9" t="str">
        <f>IF(IF(COUNTIF($S$2:S5269,S5269)=1,P5269,"")=1,COUNTIF($O$2:O5269,O5269),IF(COUNTIF($S$2:S5269,S5269)=1,P5269,""))</f>
        <v/>
      </c>
      <c r="O5269" s="9" t="str">
        <f>IF(COUNTIF($S$2:S5269,S5269)=1,P5269,"")</f>
        <v/>
      </c>
      <c r="P5269" s="9">
        <f>COUNTIF($S$2:S5269,S5269)</f>
        <v>6</v>
      </c>
      <c r="Q5269" s="2" t="s">
        <v>117</v>
      </c>
      <c r="R5269" s="2" t="s">
        <v>5389</v>
      </c>
      <c r="S5269" s="2" t="s">
        <v>95</v>
      </c>
      <c r="T5269" s="2">
        <v>360</v>
      </c>
      <c r="U5269" s="2">
        <v>12</v>
      </c>
      <c r="V5269" s="2">
        <v>30</v>
      </c>
      <c r="W5269" s="2">
        <v>264</v>
      </c>
      <c r="X5269" s="2">
        <v>198.00000000000003</v>
      </c>
      <c r="Y5269" s="2">
        <v>1.1879999999999999</v>
      </c>
      <c r="Z5269" s="6">
        <v>46202</v>
      </c>
    </row>
    <row r="5270" spans="1:26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8" t="str">
        <f>IF(Table5[[#This Row],[Company Code]]&lt;&gt;"",Table5[[#This Row],[Contact Email]],"")</f>
        <v/>
      </c>
      <c r="M5270" s="2"/>
      <c r="N5270" s="9" t="str">
        <f>IF(IF(COUNTIF($S$2:S5270,S5270)=1,P5270,"")=1,COUNTIF($O$2:O5270,O5270),IF(COUNTIF($S$2:S5270,S5270)=1,P5270,""))</f>
        <v/>
      </c>
      <c r="O5270" s="9" t="str">
        <f>IF(COUNTIF($S$2:S5270,S5270)=1,P5270,"")</f>
        <v/>
      </c>
      <c r="P5270" s="9">
        <f>COUNTIF($S$2:S5270,S5270)</f>
        <v>7</v>
      </c>
      <c r="Q5270" s="2" t="s">
        <v>117</v>
      </c>
      <c r="R5270" s="2" t="s">
        <v>5390</v>
      </c>
      <c r="S5270" s="2" t="s">
        <v>95</v>
      </c>
      <c r="T5270" s="2">
        <v>264</v>
      </c>
      <c r="U5270" s="2">
        <v>12</v>
      </c>
      <c r="V5270" s="2">
        <v>22</v>
      </c>
      <c r="W5270" s="2">
        <v>193.6</v>
      </c>
      <c r="X5270" s="2">
        <v>145.20000000000002</v>
      </c>
      <c r="Y5270" s="2">
        <v>0.87119999999999997</v>
      </c>
      <c r="Z5270" s="6">
        <v>46202</v>
      </c>
    </row>
    <row r="5271" spans="1:26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8" t="str">
        <f>IF(Table5[[#This Row],[Company Code]]&lt;&gt;"",Table5[[#This Row],[Contact Email]],"")</f>
        <v/>
      </c>
      <c r="M5271" s="2"/>
      <c r="N5271" s="9" t="str">
        <f>IF(IF(COUNTIF($S$2:S5271,S5271)=1,P5271,"")=1,COUNTIF($O$2:O5271,O5271),IF(COUNTIF($S$2:S5271,S5271)=1,P5271,""))</f>
        <v/>
      </c>
      <c r="O5271" s="9" t="str">
        <f>IF(COUNTIF($S$2:S5271,S5271)=1,P5271,"")</f>
        <v/>
      </c>
      <c r="P5271" s="9">
        <f>COUNTIF($S$2:S5271,S5271)</f>
        <v>8</v>
      </c>
      <c r="Q5271" s="2" t="s">
        <v>117</v>
      </c>
      <c r="R5271" s="2" t="s">
        <v>5391</v>
      </c>
      <c r="S5271" s="2" t="s">
        <v>95</v>
      </c>
      <c r="T5271" s="2">
        <v>24</v>
      </c>
      <c r="U5271" s="2">
        <v>12</v>
      </c>
      <c r="V5271" s="2">
        <v>2</v>
      </c>
      <c r="W5271" s="2">
        <v>17.600000000000001</v>
      </c>
      <c r="X5271" s="2">
        <v>13.200000000000001</v>
      </c>
      <c r="Y5271" s="2">
        <v>7.9199999999999993E-2</v>
      </c>
      <c r="Z5271" s="6">
        <v>46202</v>
      </c>
    </row>
    <row r="5272" spans="1:26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8" t="str">
        <f>IF(Table5[[#This Row],[Company Code]]&lt;&gt;"",Table5[[#This Row],[Contact Email]],"")</f>
        <v/>
      </c>
      <c r="M5272" s="2"/>
      <c r="N5272" s="9" t="str">
        <f>IF(IF(COUNTIF($S$2:S5272,S5272)=1,P5272,"")=1,COUNTIF($O$2:O5272,O5272),IF(COUNTIF($S$2:S5272,S5272)=1,P5272,""))</f>
        <v/>
      </c>
      <c r="O5272" s="9" t="str">
        <f>IF(COUNTIF($S$2:S5272,S5272)=1,P5272,"")</f>
        <v/>
      </c>
      <c r="P5272" s="9">
        <f>COUNTIF($S$2:S5272,S5272)</f>
        <v>9</v>
      </c>
      <c r="Q5272" s="2" t="s">
        <v>117</v>
      </c>
      <c r="R5272" s="2" t="s">
        <v>5392</v>
      </c>
      <c r="S5272" s="2" t="s">
        <v>95</v>
      </c>
      <c r="T5272" s="2">
        <v>12</v>
      </c>
      <c r="U5272" s="2">
        <v>12</v>
      </c>
      <c r="V5272" s="2">
        <v>1</v>
      </c>
      <c r="W5272" s="2">
        <v>8.8000000000000007</v>
      </c>
      <c r="X5272" s="2">
        <v>6.6000000000000005</v>
      </c>
      <c r="Y5272" s="2">
        <v>3.9599999999999996E-2</v>
      </c>
      <c r="Z5272" s="6">
        <v>46202</v>
      </c>
    </row>
    <row r="5273" spans="1:26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8" t="str">
        <f>IF(Table5[[#This Row],[Company Code]]&lt;&gt;"",Table5[[#This Row],[Contact Email]],"")</f>
        <v/>
      </c>
      <c r="M5273" s="2"/>
      <c r="N5273" s="9" t="str">
        <f>IF(IF(COUNTIF($S$2:S5273,S5273)=1,P5273,"")=1,COUNTIF($O$2:O5273,O5273),IF(COUNTIF($S$2:S5273,S5273)=1,P5273,""))</f>
        <v/>
      </c>
      <c r="O5273" s="9" t="str">
        <f>IF(COUNTIF($S$2:S5273,S5273)=1,P5273,"")</f>
        <v/>
      </c>
      <c r="P5273" s="9">
        <f>COUNTIF($S$2:S5273,S5273)</f>
        <v>10</v>
      </c>
      <c r="Q5273" s="2" t="s">
        <v>117</v>
      </c>
      <c r="R5273" s="2" t="s">
        <v>5393</v>
      </c>
      <c r="S5273" s="2" t="s">
        <v>95</v>
      </c>
      <c r="T5273" s="2">
        <v>180</v>
      </c>
      <c r="U5273" s="2">
        <v>12</v>
      </c>
      <c r="V5273" s="2">
        <v>15</v>
      </c>
      <c r="W5273" s="2">
        <v>132</v>
      </c>
      <c r="X5273" s="2">
        <v>99.000000000000014</v>
      </c>
      <c r="Y5273" s="2">
        <v>0.59399999999999997</v>
      </c>
      <c r="Z5273" s="6">
        <v>46202</v>
      </c>
    </row>
    <row r="5274" spans="1:26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8" t="str">
        <f>IF(Table5[[#This Row],[Company Code]]&lt;&gt;"",Table5[[#This Row],[Contact Email]],"")</f>
        <v/>
      </c>
      <c r="M5274" s="2"/>
      <c r="N5274" s="9" t="str">
        <f>IF(IF(COUNTIF($S$2:S5274,S5274)=1,P5274,"")=1,COUNTIF($O$2:O5274,O5274),IF(COUNTIF($S$2:S5274,S5274)=1,P5274,""))</f>
        <v/>
      </c>
      <c r="O5274" s="9" t="str">
        <f>IF(COUNTIF($S$2:S5274,S5274)=1,P5274,"")</f>
        <v/>
      </c>
      <c r="P5274" s="9">
        <f>COUNTIF($S$2:S5274,S5274)</f>
        <v>11</v>
      </c>
      <c r="Q5274" s="2" t="s">
        <v>117</v>
      </c>
      <c r="R5274" s="2" t="s">
        <v>5394</v>
      </c>
      <c r="S5274" s="2" t="s">
        <v>95</v>
      </c>
      <c r="T5274" s="2">
        <v>1464</v>
      </c>
      <c r="U5274" s="2">
        <v>12</v>
      </c>
      <c r="V5274" s="2">
        <v>122</v>
      </c>
      <c r="W5274" s="2">
        <v>1073.5999999999999</v>
      </c>
      <c r="X5274" s="2">
        <v>805.2</v>
      </c>
      <c r="Y5274" s="2">
        <v>4.8311999999999999</v>
      </c>
      <c r="Z5274" s="6">
        <v>46202</v>
      </c>
    </row>
    <row r="5275" spans="1:26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8" t="str">
        <f>IF(Table5[[#This Row],[Company Code]]&lt;&gt;"",Table5[[#This Row],[Contact Email]],"")</f>
        <v/>
      </c>
      <c r="M5275" s="2"/>
      <c r="N5275" s="9" t="str">
        <f>IF(IF(COUNTIF($S$2:S5275,S5275)=1,P5275,"")=1,COUNTIF($O$2:O5275,O5275),IF(COUNTIF($S$2:S5275,S5275)=1,P5275,""))</f>
        <v/>
      </c>
      <c r="O5275" s="9" t="str">
        <f>IF(COUNTIF($S$2:S5275,S5275)=1,P5275,"")</f>
        <v/>
      </c>
      <c r="P5275" s="9">
        <f>COUNTIF($S$2:S5275,S5275)</f>
        <v>12</v>
      </c>
      <c r="Q5275" s="2" t="s">
        <v>117</v>
      </c>
      <c r="R5275" s="2" t="s">
        <v>5395</v>
      </c>
      <c r="S5275" s="2" t="s">
        <v>95</v>
      </c>
      <c r="T5275" s="2">
        <v>132</v>
      </c>
      <c r="U5275" s="2">
        <v>12</v>
      </c>
      <c r="V5275" s="2">
        <v>11</v>
      </c>
      <c r="W5275" s="2">
        <v>96.8</v>
      </c>
      <c r="X5275" s="2">
        <v>72.600000000000009</v>
      </c>
      <c r="Y5275" s="2">
        <v>0.43559999999999999</v>
      </c>
      <c r="Z5275" s="6">
        <v>46202</v>
      </c>
    </row>
    <row r="5276" spans="1:26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8" t="str">
        <f>IF(Table5[[#This Row],[Company Code]]&lt;&gt;"",Table5[[#This Row],[Contact Email]],"")</f>
        <v/>
      </c>
      <c r="M5276" s="2"/>
      <c r="N5276" s="9" t="str">
        <f>IF(IF(COUNTIF($S$2:S5276,S5276)=1,P5276,"")=1,COUNTIF($O$2:O5276,O5276),IF(COUNTIF($S$2:S5276,S5276)=1,P5276,""))</f>
        <v/>
      </c>
      <c r="O5276" s="9" t="str">
        <f>IF(COUNTIF($S$2:S5276,S5276)=1,P5276,"")</f>
        <v/>
      </c>
      <c r="P5276" s="9">
        <f>COUNTIF($S$2:S5276,S5276)</f>
        <v>13</v>
      </c>
      <c r="Q5276" s="2" t="s">
        <v>117</v>
      </c>
      <c r="R5276" s="2" t="s">
        <v>5396</v>
      </c>
      <c r="S5276" s="2" t="s">
        <v>95</v>
      </c>
      <c r="T5276" s="2">
        <v>228</v>
      </c>
      <c r="U5276" s="2">
        <v>12</v>
      </c>
      <c r="V5276" s="2">
        <v>19</v>
      </c>
      <c r="W5276" s="2">
        <v>167.20000000000002</v>
      </c>
      <c r="X5276" s="2">
        <v>125.4</v>
      </c>
      <c r="Y5276" s="2">
        <v>0.75239999999999996</v>
      </c>
      <c r="Z5276" s="6">
        <v>46202</v>
      </c>
    </row>
    <row r="5277" spans="1:26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8" t="str">
        <f>IF(Table5[[#This Row],[Company Code]]&lt;&gt;"",Table5[[#This Row],[Contact Email]],"")</f>
        <v/>
      </c>
      <c r="M5277" s="2"/>
      <c r="N5277" s="9" t="str">
        <f>IF(IF(COUNTIF($S$2:S5277,S5277)=1,P5277,"")=1,COUNTIF($O$2:O5277,O5277),IF(COUNTIF($S$2:S5277,S5277)=1,P5277,""))</f>
        <v/>
      </c>
      <c r="O5277" s="9" t="str">
        <f>IF(COUNTIF($S$2:S5277,S5277)=1,P5277,"")</f>
        <v/>
      </c>
      <c r="P5277" s="9">
        <f>COUNTIF($S$2:S5277,S5277)</f>
        <v>14</v>
      </c>
      <c r="Q5277" s="2" t="s">
        <v>117</v>
      </c>
      <c r="R5277" s="2" t="s">
        <v>5397</v>
      </c>
      <c r="S5277" s="2" t="s">
        <v>95</v>
      </c>
      <c r="T5277" s="2">
        <v>36</v>
      </c>
      <c r="U5277" s="2">
        <v>12</v>
      </c>
      <c r="V5277" s="2">
        <v>3</v>
      </c>
      <c r="W5277" s="2">
        <v>26.400000000000002</v>
      </c>
      <c r="X5277" s="2">
        <v>19.8</v>
      </c>
      <c r="Y5277" s="2">
        <v>0.1188</v>
      </c>
      <c r="Z5277" s="6">
        <v>46202</v>
      </c>
    </row>
    <row r="5278" spans="1:26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8" t="str">
        <f>IF(Table5[[#This Row],[Company Code]]&lt;&gt;"",Table5[[#This Row],[Contact Email]],"")</f>
        <v/>
      </c>
      <c r="M5278" s="2"/>
      <c r="N5278" s="9" t="str">
        <f>IF(IF(COUNTIF($S$2:S5278,S5278)=1,P5278,"")=1,COUNTIF($O$2:O5278,O5278),IF(COUNTIF($S$2:S5278,S5278)=1,P5278,""))</f>
        <v/>
      </c>
      <c r="O5278" s="9" t="str">
        <f>IF(COUNTIF($S$2:S5278,S5278)=1,P5278,"")</f>
        <v/>
      </c>
      <c r="P5278" s="9">
        <f>COUNTIF($S$2:S5278,S5278)</f>
        <v>15</v>
      </c>
      <c r="Q5278" s="2" t="s">
        <v>117</v>
      </c>
      <c r="R5278" s="2" t="s">
        <v>5398</v>
      </c>
      <c r="S5278" s="2" t="s">
        <v>95</v>
      </c>
      <c r="T5278" s="2">
        <v>12</v>
      </c>
      <c r="U5278" s="2">
        <v>12</v>
      </c>
      <c r="V5278" s="2">
        <v>1</v>
      </c>
      <c r="W5278" s="2">
        <v>8.8000000000000007</v>
      </c>
      <c r="X5278" s="2">
        <v>6.6000000000000005</v>
      </c>
      <c r="Y5278" s="2">
        <v>3.9599999999999996E-2</v>
      </c>
      <c r="Z5278" s="6">
        <v>46202</v>
      </c>
    </row>
    <row r="5279" spans="1:26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8" t="str">
        <f>IF(Table5[[#This Row],[Company Code]]&lt;&gt;"",Table5[[#This Row],[Contact Email]],"")</f>
        <v/>
      </c>
      <c r="M5279" s="2"/>
      <c r="N5279" s="9" t="str">
        <f>IF(IF(COUNTIF($S$2:S5279,S5279)=1,P5279,"")=1,COUNTIF($O$2:O5279,O5279),IF(COUNTIF($S$2:S5279,S5279)=1,P5279,""))</f>
        <v/>
      </c>
      <c r="O5279" s="9" t="str">
        <f>IF(COUNTIF($S$2:S5279,S5279)=1,P5279,"")</f>
        <v/>
      </c>
      <c r="P5279" s="9">
        <f>COUNTIF($S$2:S5279,S5279)</f>
        <v>16</v>
      </c>
      <c r="Q5279" s="2" t="s">
        <v>117</v>
      </c>
      <c r="R5279" s="2" t="s">
        <v>5399</v>
      </c>
      <c r="S5279" s="2" t="s">
        <v>95</v>
      </c>
      <c r="T5279" s="2">
        <v>24</v>
      </c>
      <c r="U5279" s="2">
        <v>12</v>
      </c>
      <c r="V5279" s="2">
        <v>2</v>
      </c>
      <c r="W5279" s="2">
        <v>17.600000000000001</v>
      </c>
      <c r="X5279" s="2">
        <v>13.200000000000001</v>
      </c>
      <c r="Y5279" s="2">
        <v>7.9199999999999993E-2</v>
      </c>
      <c r="Z5279" s="6">
        <v>46202</v>
      </c>
    </row>
    <row r="5280" spans="1:26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8" t="str">
        <f>IF(Table5[[#This Row],[Company Code]]&lt;&gt;"",Table5[[#This Row],[Contact Email]],"")</f>
        <v/>
      </c>
      <c r="M5280" s="2"/>
      <c r="N5280" s="9" t="str">
        <f>IF(IF(COUNTIF($S$2:S5280,S5280)=1,P5280,"")=1,COUNTIF($O$2:O5280,O5280),IF(COUNTIF($S$2:S5280,S5280)=1,P5280,""))</f>
        <v/>
      </c>
      <c r="O5280" s="9" t="str">
        <f>IF(COUNTIF($S$2:S5280,S5280)=1,P5280,"")</f>
        <v/>
      </c>
      <c r="P5280" s="9">
        <f>COUNTIF($S$2:S5280,S5280)</f>
        <v>17</v>
      </c>
      <c r="Q5280" s="2" t="s">
        <v>117</v>
      </c>
      <c r="R5280" s="2" t="s">
        <v>5400</v>
      </c>
      <c r="S5280" s="2" t="s">
        <v>95</v>
      </c>
      <c r="T5280" s="2">
        <v>408</v>
      </c>
      <c r="U5280" s="2">
        <v>12</v>
      </c>
      <c r="V5280" s="2">
        <v>34</v>
      </c>
      <c r="W5280" s="2">
        <v>299.2</v>
      </c>
      <c r="X5280" s="2">
        <v>224.4</v>
      </c>
      <c r="Y5280" s="2">
        <v>1.3464</v>
      </c>
      <c r="Z5280" s="6">
        <v>46202</v>
      </c>
    </row>
    <row r="5281" spans="1:26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8" t="str">
        <f>IF(Table5[[#This Row],[Company Code]]&lt;&gt;"",Table5[[#This Row],[Contact Email]],"")</f>
        <v/>
      </c>
      <c r="M5281" s="2"/>
      <c r="N5281" s="9" t="str">
        <f>IF(IF(COUNTIF($S$2:S5281,S5281)=1,P5281,"")=1,COUNTIF($O$2:O5281,O5281),IF(COUNTIF($S$2:S5281,S5281)=1,P5281,""))</f>
        <v/>
      </c>
      <c r="O5281" s="9" t="str">
        <f>IF(COUNTIF($S$2:S5281,S5281)=1,P5281,"")</f>
        <v/>
      </c>
      <c r="P5281" s="9">
        <f>COUNTIF($S$2:S5281,S5281)</f>
        <v>18</v>
      </c>
      <c r="Q5281" s="2" t="s">
        <v>117</v>
      </c>
      <c r="R5281" s="2" t="s">
        <v>5401</v>
      </c>
      <c r="S5281" s="2" t="s">
        <v>95</v>
      </c>
      <c r="T5281" s="2">
        <v>348</v>
      </c>
      <c r="U5281" s="2">
        <v>12</v>
      </c>
      <c r="V5281" s="2">
        <v>29</v>
      </c>
      <c r="W5281" s="2">
        <v>255.20000000000002</v>
      </c>
      <c r="X5281" s="2">
        <v>191.4</v>
      </c>
      <c r="Y5281" s="2">
        <v>1.1484000000000001</v>
      </c>
      <c r="Z5281" s="6">
        <v>46202</v>
      </c>
    </row>
    <row r="5282" spans="1:26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8" t="str">
        <f>IF(Table5[[#This Row],[Company Code]]&lt;&gt;"",Table5[[#This Row],[Contact Email]],"")</f>
        <v/>
      </c>
      <c r="M5282" s="2"/>
      <c r="N5282" s="9" t="str">
        <f>IF(IF(COUNTIF($S$2:S5282,S5282)=1,P5282,"")=1,COUNTIF($O$2:O5282,O5282),IF(COUNTIF($S$2:S5282,S5282)=1,P5282,""))</f>
        <v/>
      </c>
      <c r="O5282" s="9" t="str">
        <f>IF(COUNTIF($S$2:S5282,S5282)=1,P5282,"")</f>
        <v/>
      </c>
      <c r="P5282" s="9">
        <f>COUNTIF($S$2:S5282,S5282)</f>
        <v>19</v>
      </c>
      <c r="Q5282" s="2" t="s">
        <v>117</v>
      </c>
      <c r="R5282" s="2" t="s">
        <v>5402</v>
      </c>
      <c r="S5282" s="2" t="s">
        <v>95</v>
      </c>
      <c r="T5282" s="2">
        <v>120</v>
      </c>
      <c r="U5282" s="2">
        <v>12</v>
      </c>
      <c r="V5282" s="2">
        <v>10</v>
      </c>
      <c r="W5282" s="2">
        <v>88</v>
      </c>
      <c r="X5282" s="2">
        <v>66</v>
      </c>
      <c r="Y5282" s="2">
        <v>0.39600000000000002</v>
      </c>
      <c r="Z5282" s="6">
        <v>46202</v>
      </c>
    </row>
    <row r="5283" spans="1:26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8" t="str">
        <f>IF(Table5[[#This Row],[Company Code]]&lt;&gt;"",Table5[[#This Row],[Contact Email]],"")</f>
        <v/>
      </c>
      <c r="M5283" s="2"/>
      <c r="N5283" s="9" t="str">
        <f>IF(IF(COUNTIF($S$2:S5283,S5283)=1,P5283,"")=1,COUNTIF($O$2:O5283,O5283),IF(COUNTIF($S$2:S5283,S5283)=1,P5283,""))</f>
        <v/>
      </c>
      <c r="O5283" s="9" t="str">
        <f>IF(COUNTIF($S$2:S5283,S5283)=1,P5283,"")</f>
        <v/>
      </c>
      <c r="P5283" s="9">
        <f>COUNTIF($S$2:S5283,S5283)</f>
        <v>20</v>
      </c>
      <c r="Q5283" s="2" t="s">
        <v>117</v>
      </c>
      <c r="R5283" s="2" t="s">
        <v>5403</v>
      </c>
      <c r="S5283" s="2" t="s">
        <v>95</v>
      </c>
      <c r="T5283" s="2">
        <v>12</v>
      </c>
      <c r="U5283" s="2">
        <v>12</v>
      </c>
      <c r="V5283" s="2">
        <v>1</v>
      </c>
      <c r="W5283" s="2">
        <v>8.8000000000000007</v>
      </c>
      <c r="X5283" s="2">
        <v>6.6000000000000005</v>
      </c>
      <c r="Y5283" s="2">
        <v>3.9599999999999996E-2</v>
      </c>
      <c r="Z5283" s="6">
        <v>46202</v>
      </c>
    </row>
    <row r="5284" spans="1:26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8" t="str">
        <f>IF(Table5[[#This Row],[Company Code]]&lt;&gt;"",Table5[[#This Row],[Contact Email]],"")</f>
        <v/>
      </c>
      <c r="M5284" s="2"/>
      <c r="N5284" s="9" t="str">
        <f>IF(IF(COUNTIF($S$2:S5284,S5284)=1,P5284,"")=1,COUNTIF($O$2:O5284,O5284),IF(COUNTIF($S$2:S5284,S5284)=1,P5284,""))</f>
        <v/>
      </c>
      <c r="O5284" s="9" t="str">
        <f>IF(COUNTIF($S$2:S5284,S5284)=1,P5284,"")</f>
        <v/>
      </c>
      <c r="P5284" s="9">
        <f>COUNTIF($S$2:S5284,S5284)</f>
        <v>21</v>
      </c>
      <c r="Q5284" s="2" t="s">
        <v>117</v>
      </c>
      <c r="R5284" s="2" t="s">
        <v>5404</v>
      </c>
      <c r="S5284" s="2" t="s">
        <v>95</v>
      </c>
      <c r="T5284" s="2">
        <v>168</v>
      </c>
      <c r="U5284" s="2">
        <v>12</v>
      </c>
      <c r="V5284" s="2">
        <v>14</v>
      </c>
      <c r="W5284" s="2">
        <v>123.2</v>
      </c>
      <c r="X5284" s="2">
        <v>92.4</v>
      </c>
      <c r="Y5284" s="2">
        <v>0.5544</v>
      </c>
      <c r="Z5284" s="6">
        <v>46202</v>
      </c>
    </row>
    <row r="5285" spans="1:26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8" t="str">
        <f>IF(Table5[[#This Row],[Company Code]]&lt;&gt;"",Table5[[#This Row],[Contact Email]],"")</f>
        <v/>
      </c>
      <c r="M5285" s="2"/>
      <c r="N5285" s="9" t="str">
        <f>IF(IF(COUNTIF($S$2:S5285,S5285)=1,P5285,"")=1,COUNTIF($O$2:O5285,O5285),IF(COUNTIF($S$2:S5285,S5285)=1,P5285,""))</f>
        <v/>
      </c>
      <c r="O5285" s="9" t="str">
        <f>IF(COUNTIF($S$2:S5285,S5285)=1,P5285,"")</f>
        <v/>
      </c>
      <c r="P5285" s="9">
        <f>COUNTIF($S$2:S5285,S5285)</f>
        <v>22</v>
      </c>
      <c r="Q5285" s="2" t="s">
        <v>117</v>
      </c>
      <c r="R5285" s="2" t="s">
        <v>5405</v>
      </c>
      <c r="S5285" s="2" t="s">
        <v>95</v>
      </c>
      <c r="T5285" s="2">
        <v>96</v>
      </c>
      <c r="U5285" s="2">
        <v>12</v>
      </c>
      <c r="V5285" s="2">
        <v>8</v>
      </c>
      <c r="W5285" s="2">
        <v>70.400000000000006</v>
      </c>
      <c r="X5285" s="2">
        <v>52.800000000000004</v>
      </c>
      <c r="Y5285" s="2">
        <v>0.31679999999999997</v>
      </c>
      <c r="Z5285" s="6">
        <v>46202</v>
      </c>
    </row>
    <row r="5286" spans="1:26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8" t="str">
        <f>IF(Table5[[#This Row],[Company Code]]&lt;&gt;"",Table5[[#This Row],[Contact Email]],"")</f>
        <v/>
      </c>
      <c r="M5286" s="2"/>
      <c r="N5286" s="9" t="str">
        <f>IF(IF(COUNTIF($S$2:S5286,S5286)=1,P5286,"")=1,COUNTIF($O$2:O5286,O5286),IF(COUNTIF($S$2:S5286,S5286)=1,P5286,""))</f>
        <v/>
      </c>
      <c r="O5286" s="9" t="str">
        <f>IF(COUNTIF($S$2:S5286,S5286)=1,P5286,"")</f>
        <v/>
      </c>
      <c r="P5286" s="9">
        <f>COUNTIF($S$2:S5286,S5286)</f>
        <v>23</v>
      </c>
      <c r="Q5286" s="2" t="s">
        <v>117</v>
      </c>
      <c r="R5286" s="2" t="s">
        <v>5406</v>
      </c>
      <c r="S5286" s="2" t="s">
        <v>95</v>
      </c>
      <c r="T5286" s="2">
        <v>156</v>
      </c>
      <c r="U5286" s="2">
        <v>12</v>
      </c>
      <c r="V5286" s="2">
        <v>13</v>
      </c>
      <c r="W5286" s="2">
        <v>114.4</v>
      </c>
      <c r="X5286" s="2">
        <v>85.800000000000011</v>
      </c>
      <c r="Y5286" s="2">
        <v>0.51480000000000004</v>
      </c>
      <c r="Z5286" s="6">
        <v>46202</v>
      </c>
    </row>
    <row r="5287" spans="1:26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8" t="str">
        <f>IF(Table5[[#This Row],[Company Code]]&lt;&gt;"",Table5[[#This Row],[Contact Email]],"")</f>
        <v/>
      </c>
      <c r="M5287" s="2"/>
      <c r="N5287" s="9" t="str">
        <f>IF(IF(COUNTIF($S$2:S5287,S5287)=1,P5287,"")=1,COUNTIF($O$2:O5287,O5287),IF(COUNTIF($S$2:S5287,S5287)=1,P5287,""))</f>
        <v/>
      </c>
      <c r="O5287" s="9" t="str">
        <f>IF(COUNTIF($S$2:S5287,S5287)=1,P5287,"")</f>
        <v/>
      </c>
      <c r="P5287" s="9">
        <f>COUNTIF($S$2:S5287,S5287)</f>
        <v>24</v>
      </c>
      <c r="Q5287" s="2" t="s">
        <v>117</v>
      </c>
      <c r="R5287" s="2" t="s">
        <v>5407</v>
      </c>
      <c r="S5287" s="2" t="s">
        <v>95</v>
      </c>
      <c r="T5287" s="2">
        <v>36</v>
      </c>
      <c r="U5287" s="2">
        <v>12</v>
      </c>
      <c r="V5287" s="2">
        <v>3</v>
      </c>
      <c r="W5287" s="2">
        <v>26.400000000000002</v>
      </c>
      <c r="X5287" s="2">
        <v>19.8</v>
      </c>
      <c r="Y5287" s="2">
        <v>0.1188</v>
      </c>
      <c r="Z5287" s="6">
        <v>46202</v>
      </c>
    </row>
    <row r="5288" spans="1:26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8" t="str">
        <f>IF(Table5[[#This Row],[Company Code]]&lt;&gt;"",Table5[[#This Row],[Contact Email]],"")</f>
        <v/>
      </c>
      <c r="M5288" s="2"/>
      <c r="N5288" s="9" t="str">
        <f>IF(IF(COUNTIF($S$2:S5288,S5288)=1,P5288,"")=1,COUNTIF($O$2:O5288,O5288),IF(COUNTIF($S$2:S5288,S5288)=1,P5288,""))</f>
        <v/>
      </c>
      <c r="O5288" s="9" t="str">
        <f>IF(COUNTIF($S$2:S5288,S5288)=1,P5288,"")</f>
        <v/>
      </c>
      <c r="P5288" s="9">
        <f>COUNTIF($S$2:S5288,S5288)</f>
        <v>25</v>
      </c>
      <c r="Q5288" s="2" t="s">
        <v>117</v>
      </c>
      <c r="R5288" s="2" t="s">
        <v>5408</v>
      </c>
      <c r="S5288" s="2" t="s">
        <v>95</v>
      </c>
      <c r="T5288" s="2">
        <v>24</v>
      </c>
      <c r="U5288" s="2">
        <v>12</v>
      </c>
      <c r="V5288" s="2">
        <v>2</v>
      </c>
      <c r="W5288" s="2">
        <v>17.600000000000001</v>
      </c>
      <c r="X5288" s="2">
        <v>13.200000000000001</v>
      </c>
      <c r="Y5288" s="2">
        <v>7.9199999999999993E-2</v>
      </c>
      <c r="Z5288" s="6">
        <v>46202</v>
      </c>
    </row>
    <row r="5289" spans="1:26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8" t="str">
        <f>IF(Table5[[#This Row],[Company Code]]&lt;&gt;"",Table5[[#This Row],[Contact Email]],"")</f>
        <v/>
      </c>
      <c r="M5289" s="2"/>
      <c r="N5289" s="9" t="str">
        <f>IF(IF(COUNTIF($S$2:S5289,S5289)=1,P5289,"")=1,COUNTIF($O$2:O5289,O5289),IF(COUNTIF($S$2:S5289,S5289)=1,P5289,""))</f>
        <v/>
      </c>
      <c r="O5289" s="9" t="str">
        <f>IF(COUNTIF($S$2:S5289,S5289)=1,P5289,"")</f>
        <v/>
      </c>
      <c r="P5289" s="9">
        <f>COUNTIF($S$2:S5289,S5289)</f>
        <v>26</v>
      </c>
      <c r="Q5289" s="2" t="s">
        <v>117</v>
      </c>
      <c r="R5289" s="2" t="s">
        <v>5409</v>
      </c>
      <c r="S5289" s="2" t="s">
        <v>95</v>
      </c>
      <c r="T5289" s="2">
        <v>24</v>
      </c>
      <c r="U5289" s="2">
        <v>12</v>
      </c>
      <c r="V5289" s="2">
        <v>2</v>
      </c>
      <c r="W5289" s="2">
        <v>17.600000000000001</v>
      </c>
      <c r="X5289" s="2">
        <v>13.200000000000001</v>
      </c>
      <c r="Y5289" s="2">
        <v>7.9199999999999993E-2</v>
      </c>
      <c r="Z5289" s="6">
        <v>46202</v>
      </c>
    </row>
    <row r="5290" spans="1:26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8" t="str">
        <f>IF(Table5[[#This Row],[Company Code]]&lt;&gt;"",Table5[[#This Row],[Contact Email]],"")</f>
        <v/>
      </c>
      <c r="M5290" s="2"/>
      <c r="N5290" s="9" t="str">
        <f>IF(IF(COUNTIF($S$2:S5290,S5290)=1,P5290,"")=1,COUNTIF($O$2:O5290,O5290),IF(COUNTIF($S$2:S5290,S5290)=1,P5290,""))</f>
        <v/>
      </c>
      <c r="O5290" s="9" t="str">
        <f>IF(COUNTIF($S$2:S5290,S5290)=1,P5290,"")</f>
        <v/>
      </c>
      <c r="P5290" s="9">
        <f>COUNTIF($S$2:S5290,S5290)</f>
        <v>27</v>
      </c>
      <c r="Q5290" s="2" t="s">
        <v>117</v>
      </c>
      <c r="R5290" s="2" t="s">
        <v>5410</v>
      </c>
      <c r="S5290" s="2" t="s">
        <v>95</v>
      </c>
      <c r="T5290" s="2">
        <v>24</v>
      </c>
      <c r="U5290" s="2">
        <v>12</v>
      </c>
      <c r="V5290" s="2">
        <v>2</v>
      </c>
      <c r="W5290" s="2">
        <v>17.600000000000001</v>
      </c>
      <c r="X5290" s="2">
        <v>13.200000000000001</v>
      </c>
      <c r="Y5290" s="2">
        <v>7.9199999999999993E-2</v>
      </c>
      <c r="Z5290" s="6">
        <v>46202</v>
      </c>
    </row>
    <row r="5291" spans="1:26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8" t="str">
        <f>IF(Table5[[#This Row],[Company Code]]&lt;&gt;"",Table5[[#This Row],[Contact Email]],"")</f>
        <v/>
      </c>
      <c r="M5291" s="2"/>
      <c r="N5291" s="9" t="str">
        <f>IF(IF(COUNTIF($S$2:S5291,S5291)=1,P5291,"")=1,COUNTIF($O$2:O5291,O5291),IF(COUNTIF($S$2:S5291,S5291)=1,P5291,""))</f>
        <v/>
      </c>
      <c r="O5291" s="9" t="str">
        <f>IF(COUNTIF($S$2:S5291,S5291)=1,P5291,"")</f>
        <v/>
      </c>
      <c r="P5291" s="9">
        <f>COUNTIF($S$2:S5291,S5291)</f>
        <v>28</v>
      </c>
      <c r="Q5291" s="2" t="s">
        <v>117</v>
      </c>
      <c r="R5291" s="2" t="s">
        <v>5411</v>
      </c>
      <c r="S5291" s="2" t="s">
        <v>95</v>
      </c>
      <c r="T5291" s="2">
        <v>12</v>
      </c>
      <c r="U5291" s="2">
        <v>12</v>
      </c>
      <c r="V5291" s="2">
        <v>1</v>
      </c>
      <c r="W5291" s="2">
        <v>8.8000000000000007</v>
      </c>
      <c r="X5291" s="2">
        <v>6.6000000000000005</v>
      </c>
      <c r="Y5291" s="2">
        <v>3.9599999999999996E-2</v>
      </c>
      <c r="Z5291" s="6">
        <v>46202</v>
      </c>
    </row>
    <row r="5292" spans="1:26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8" t="str">
        <f>IF(Table5[[#This Row],[Company Code]]&lt;&gt;"",Table5[[#This Row],[Contact Email]],"")</f>
        <v/>
      </c>
      <c r="M5292" s="2"/>
      <c r="N5292" s="9" t="str">
        <f>IF(IF(COUNTIF($S$2:S5292,S5292)=1,P5292,"")=1,COUNTIF($O$2:O5292,O5292),IF(COUNTIF($S$2:S5292,S5292)=1,P5292,""))</f>
        <v/>
      </c>
      <c r="O5292" s="9" t="str">
        <f>IF(COUNTIF($S$2:S5292,S5292)=1,P5292,"")</f>
        <v/>
      </c>
      <c r="P5292" s="9">
        <f>COUNTIF($S$2:S5292,S5292)</f>
        <v>29</v>
      </c>
      <c r="Q5292" s="2" t="s">
        <v>117</v>
      </c>
      <c r="R5292" s="2" t="s">
        <v>5412</v>
      </c>
      <c r="S5292" s="2" t="s">
        <v>95</v>
      </c>
      <c r="T5292" s="2">
        <v>12</v>
      </c>
      <c r="U5292" s="2">
        <v>12</v>
      </c>
      <c r="V5292" s="2">
        <v>1</v>
      </c>
      <c r="W5292" s="2">
        <v>8.8000000000000007</v>
      </c>
      <c r="X5292" s="2">
        <v>6.6000000000000005</v>
      </c>
      <c r="Y5292" s="2">
        <v>3.9599999999999996E-2</v>
      </c>
      <c r="Z5292" s="6">
        <v>46202</v>
      </c>
    </row>
    <row r="5293" spans="1:26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8" t="str">
        <f>IF(Table5[[#This Row],[Company Code]]&lt;&gt;"",Table5[[#This Row],[Contact Email]],"")</f>
        <v/>
      </c>
      <c r="M5293" s="2"/>
      <c r="N5293" s="9" t="str">
        <f>IF(IF(COUNTIF($S$2:S5293,S5293)=1,P5293,"")=1,COUNTIF($O$2:O5293,O5293),IF(COUNTIF($S$2:S5293,S5293)=1,P5293,""))</f>
        <v/>
      </c>
      <c r="O5293" s="9" t="str">
        <f>IF(COUNTIF($S$2:S5293,S5293)=1,P5293,"")</f>
        <v/>
      </c>
      <c r="P5293" s="9">
        <f>COUNTIF($S$2:S5293,S5293)</f>
        <v>30</v>
      </c>
      <c r="Q5293" s="2" t="s">
        <v>117</v>
      </c>
      <c r="R5293" s="2" t="s">
        <v>5413</v>
      </c>
      <c r="S5293" s="2" t="s">
        <v>95</v>
      </c>
      <c r="T5293" s="2">
        <v>60</v>
      </c>
      <c r="U5293" s="2">
        <v>12</v>
      </c>
      <c r="V5293" s="2">
        <v>5</v>
      </c>
      <c r="W5293" s="2">
        <v>44</v>
      </c>
      <c r="X5293" s="2">
        <v>33</v>
      </c>
      <c r="Y5293" s="2">
        <v>0.19800000000000001</v>
      </c>
      <c r="Z5293" s="6">
        <v>46202</v>
      </c>
    </row>
    <row r="5294" spans="1:26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8" t="str">
        <f>IF(Table5[[#This Row],[Company Code]]&lt;&gt;"",Table5[[#This Row],[Contact Email]],"")</f>
        <v/>
      </c>
      <c r="M5294" s="2"/>
      <c r="N5294" s="9" t="str">
        <f>IF(IF(COUNTIF($S$2:S5294,S5294)=1,P5294,"")=1,COUNTIF($O$2:O5294,O5294),IF(COUNTIF($S$2:S5294,S5294)=1,P5294,""))</f>
        <v/>
      </c>
      <c r="O5294" s="9" t="str">
        <f>IF(COUNTIF($S$2:S5294,S5294)=1,P5294,"")</f>
        <v/>
      </c>
      <c r="P5294" s="9">
        <f>COUNTIF($S$2:S5294,S5294)</f>
        <v>31</v>
      </c>
      <c r="Q5294" s="2" t="s">
        <v>117</v>
      </c>
      <c r="R5294" s="2" t="s">
        <v>5414</v>
      </c>
      <c r="S5294" s="2" t="s">
        <v>95</v>
      </c>
      <c r="T5294" s="2">
        <v>36</v>
      </c>
      <c r="U5294" s="2">
        <v>12</v>
      </c>
      <c r="V5294" s="2">
        <v>3</v>
      </c>
      <c r="W5294" s="2">
        <v>26.400000000000002</v>
      </c>
      <c r="X5294" s="2">
        <v>19.8</v>
      </c>
      <c r="Y5294" s="2">
        <v>0.1188</v>
      </c>
      <c r="Z5294" s="6">
        <v>46202</v>
      </c>
    </row>
    <row r="5295" spans="1:26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8" t="str">
        <f>IF(Table5[[#This Row],[Company Code]]&lt;&gt;"",Table5[[#This Row],[Contact Email]],"")</f>
        <v/>
      </c>
      <c r="M5295" s="2"/>
      <c r="N5295" s="9" t="str">
        <f>IF(IF(COUNTIF($S$2:S5295,S5295)=1,P5295,"")=1,COUNTIF($O$2:O5295,O5295),IF(COUNTIF($S$2:S5295,S5295)=1,P5295,""))</f>
        <v/>
      </c>
      <c r="O5295" s="9" t="str">
        <f>IF(COUNTIF($S$2:S5295,S5295)=1,P5295,"")</f>
        <v/>
      </c>
      <c r="P5295" s="9">
        <f>COUNTIF($S$2:S5295,S5295)</f>
        <v>32</v>
      </c>
      <c r="Q5295" s="2" t="s">
        <v>117</v>
      </c>
      <c r="R5295" s="2" t="s">
        <v>5415</v>
      </c>
      <c r="S5295" s="2" t="s">
        <v>95</v>
      </c>
      <c r="T5295" s="2">
        <v>72</v>
      </c>
      <c r="U5295" s="2">
        <v>12</v>
      </c>
      <c r="V5295" s="2">
        <v>6</v>
      </c>
      <c r="W5295" s="2">
        <v>52.800000000000004</v>
      </c>
      <c r="X5295" s="2">
        <v>39.6</v>
      </c>
      <c r="Y5295" s="2">
        <v>0.23760000000000001</v>
      </c>
      <c r="Z5295" s="6">
        <v>46202</v>
      </c>
    </row>
    <row r="5296" spans="1:26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8" t="str">
        <f>IF(Table5[[#This Row],[Company Code]]&lt;&gt;"",Table5[[#This Row],[Contact Email]],"")</f>
        <v/>
      </c>
      <c r="M5296" s="2"/>
      <c r="N5296" s="9" t="str">
        <f>IF(IF(COUNTIF($S$2:S5296,S5296)=1,P5296,"")=1,COUNTIF($O$2:O5296,O5296),IF(COUNTIF($S$2:S5296,S5296)=1,P5296,""))</f>
        <v/>
      </c>
      <c r="O5296" s="9" t="str">
        <f>IF(COUNTIF($S$2:S5296,S5296)=1,P5296,"")</f>
        <v/>
      </c>
      <c r="P5296" s="9">
        <f>COUNTIF($S$2:S5296,S5296)</f>
        <v>33</v>
      </c>
      <c r="Q5296" s="2" t="s">
        <v>117</v>
      </c>
      <c r="R5296" s="2" t="s">
        <v>5416</v>
      </c>
      <c r="S5296" s="2" t="s">
        <v>95</v>
      </c>
      <c r="T5296" s="2">
        <v>1692</v>
      </c>
      <c r="U5296" s="2">
        <v>12</v>
      </c>
      <c r="V5296" s="2">
        <v>141</v>
      </c>
      <c r="W5296" s="2">
        <v>1240.8</v>
      </c>
      <c r="X5296" s="2">
        <v>930.6</v>
      </c>
      <c r="Y5296" s="2">
        <v>5.5835999999999997</v>
      </c>
      <c r="Z5296" s="6">
        <v>46202</v>
      </c>
    </row>
    <row r="5297" spans="1:26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8" t="str">
        <f>IF(Table5[[#This Row],[Company Code]]&lt;&gt;"",Table5[[#This Row],[Contact Email]],"")</f>
        <v/>
      </c>
      <c r="M5297" s="2"/>
      <c r="N5297" s="9" t="str">
        <f>IF(IF(COUNTIF($S$2:S5297,S5297)=1,P5297,"")=1,COUNTIF($O$2:O5297,O5297),IF(COUNTIF($S$2:S5297,S5297)=1,P5297,""))</f>
        <v/>
      </c>
      <c r="O5297" s="9" t="str">
        <f>IF(COUNTIF($S$2:S5297,S5297)=1,P5297,"")</f>
        <v/>
      </c>
      <c r="P5297" s="9">
        <f>COUNTIF($S$2:S5297,S5297)</f>
        <v>34</v>
      </c>
      <c r="Q5297" s="2" t="s">
        <v>117</v>
      </c>
      <c r="R5297" s="2" t="s">
        <v>5417</v>
      </c>
      <c r="S5297" s="2" t="s">
        <v>95</v>
      </c>
      <c r="T5297" s="2">
        <v>156</v>
      </c>
      <c r="U5297" s="2">
        <v>12</v>
      </c>
      <c r="V5297" s="2">
        <v>13</v>
      </c>
      <c r="W5297" s="2">
        <v>114.4</v>
      </c>
      <c r="X5297" s="2">
        <v>85.800000000000011</v>
      </c>
      <c r="Y5297" s="2">
        <v>0.51480000000000004</v>
      </c>
      <c r="Z5297" s="6">
        <v>46202</v>
      </c>
    </row>
    <row r="5298" spans="1:26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8" t="str">
        <f>IF(Table5[[#This Row],[Company Code]]&lt;&gt;"",Table5[[#This Row],[Contact Email]],"")</f>
        <v/>
      </c>
      <c r="M5298" s="2"/>
      <c r="N5298" s="9" t="str">
        <f>IF(IF(COUNTIF($S$2:S5298,S5298)=1,P5298,"")=1,COUNTIF($O$2:O5298,O5298),IF(COUNTIF($S$2:S5298,S5298)=1,P5298,""))</f>
        <v/>
      </c>
      <c r="O5298" s="9" t="str">
        <f>IF(COUNTIF($S$2:S5298,S5298)=1,P5298,"")</f>
        <v/>
      </c>
      <c r="P5298" s="9">
        <f>COUNTIF($S$2:S5298,S5298)</f>
        <v>35</v>
      </c>
      <c r="Q5298" s="2" t="s">
        <v>117</v>
      </c>
      <c r="R5298" s="2" t="s">
        <v>5418</v>
      </c>
      <c r="S5298" s="2" t="s">
        <v>95</v>
      </c>
      <c r="T5298" s="2">
        <v>24</v>
      </c>
      <c r="U5298" s="2">
        <v>12</v>
      </c>
      <c r="V5298" s="2">
        <v>2</v>
      </c>
      <c r="W5298" s="2">
        <v>17.600000000000001</v>
      </c>
      <c r="X5298" s="2">
        <v>13.200000000000001</v>
      </c>
      <c r="Y5298" s="2">
        <v>7.9199999999999993E-2</v>
      </c>
      <c r="Z5298" s="6">
        <v>46202</v>
      </c>
    </row>
    <row r="5299" spans="1:26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8" t="str">
        <f>IF(Table5[[#This Row],[Company Code]]&lt;&gt;"",Table5[[#This Row],[Contact Email]],"")</f>
        <v/>
      </c>
      <c r="M5299" s="2"/>
      <c r="N5299" s="9" t="str">
        <f>IF(IF(COUNTIF($S$2:S5299,S5299)=1,P5299,"")=1,COUNTIF($O$2:O5299,O5299),IF(COUNTIF($S$2:S5299,S5299)=1,P5299,""))</f>
        <v/>
      </c>
      <c r="O5299" s="9" t="str">
        <f>IF(COUNTIF($S$2:S5299,S5299)=1,P5299,"")</f>
        <v/>
      </c>
      <c r="P5299" s="9">
        <f>COUNTIF($S$2:S5299,S5299)</f>
        <v>36</v>
      </c>
      <c r="Q5299" s="2" t="s">
        <v>117</v>
      </c>
      <c r="R5299" s="2" t="s">
        <v>5419</v>
      </c>
      <c r="S5299" s="2" t="s">
        <v>95</v>
      </c>
      <c r="T5299" s="2">
        <v>540</v>
      </c>
      <c r="U5299" s="2">
        <v>12</v>
      </c>
      <c r="V5299" s="2">
        <v>45</v>
      </c>
      <c r="W5299" s="2">
        <v>396</v>
      </c>
      <c r="X5299" s="2">
        <v>297</v>
      </c>
      <c r="Y5299" s="2">
        <v>1.782</v>
      </c>
      <c r="Z5299" s="6">
        <v>46202</v>
      </c>
    </row>
    <row r="5300" spans="1:26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8" t="str">
        <f>IF(Table5[[#This Row],[Company Code]]&lt;&gt;"",Table5[[#This Row],[Contact Email]],"")</f>
        <v/>
      </c>
      <c r="M5300" s="2"/>
      <c r="N5300" s="9" t="str">
        <f>IF(IF(COUNTIF($S$2:S5300,S5300)=1,P5300,"")=1,COUNTIF($O$2:O5300,O5300),IF(COUNTIF($S$2:S5300,S5300)=1,P5300,""))</f>
        <v/>
      </c>
      <c r="O5300" s="9" t="str">
        <f>IF(COUNTIF($S$2:S5300,S5300)=1,P5300,"")</f>
        <v/>
      </c>
      <c r="P5300" s="9">
        <f>COUNTIF($S$2:S5300,S5300)</f>
        <v>37</v>
      </c>
      <c r="Q5300" s="2" t="s">
        <v>117</v>
      </c>
      <c r="R5300" s="2" t="s">
        <v>5420</v>
      </c>
      <c r="S5300" s="2" t="s">
        <v>95</v>
      </c>
      <c r="T5300" s="2">
        <v>36</v>
      </c>
      <c r="U5300" s="2">
        <v>12</v>
      </c>
      <c r="V5300" s="2">
        <v>3</v>
      </c>
      <c r="W5300" s="2">
        <v>26.400000000000002</v>
      </c>
      <c r="X5300" s="2">
        <v>19.8</v>
      </c>
      <c r="Y5300" s="2">
        <v>0.1188</v>
      </c>
      <c r="Z5300" s="6">
        <v>46202</v>
      </c>
    </row>
    <row r="5301" spans="1:26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8" t="str">
        <f>IF(Table5[[#This Row],[Company Code]]&lt;&gt;"",Table5[[#This Row],[Contact Email]],"")</f>
        <v/>
      </c>
      <c r="M5301" s="2"/>
      <c r="N5301" s="9" t="str">
        <f>IF(IF(COUNTIF($S$2:S5301,S5301)=1,P5301,"")=1,COUNTIF($O$2:O5301,O5301),IF(COUNTIF($S$2:S5301,S5301)=1,P5301,""))</f>
        <v/>
      </c>
      <c r="O5301" s="9" t="str">
        <f>IF(COUNTIF($S$2:S5301,S5301)=1,P5301,"")</f>
        <v/>
      </c>
      <c r="P5301" s="9">
        <f>COUNTIF($S$2:S5301,S5301)</f>
        <v>38</v>
      </c>
      <c r="Q5301" s="2" t="s">
        <v>117</v>
      </c>
      <c r="R5301" s="2" t="s">
        <v>5421</v>
      </c>
      <c r="S5301" s="2" t="s">
        <v>95</v>
      </c>
      <c r="T5301" s="2">
        <v>648</v>
      </c>
      <c r="U5301" s="2">
        <v>12</v>
      </c>
      <c r="V5301" s="2">
        <v>54</v>
      </c>
      <c r="W5301" s="2">
        <v>475.2</v>
      </c>
      <c r="X5301" s="2">
        <v>356.40000000000003</v>
      </c>
      <c r="Y5301" s="2">
        <v>2.1383999999999999</v>
      </c>
      <c r="Z5301" s="6">
        <v>46202</v>
      </c>
    </row>
    <row r="5302" spans="1:26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8" t="str">
        <f>IF(Table5[[#This Row],[Company Code]]&lt;&gt;"",Table5[[#This Row],[Contact Email]],"")</f>
        <v/>
      </c>
      <c r="M5302" s="2"/>
      <c r="N5302" s="9" t="str">
        <f>IF(IF(COUNTIF($S$2:S5302,S5302)=1,P5302,"")=1,COUNTIF($O$2:O5302,O5302),IF(COUNTIF($S$2:S5302,S5302)=1,P5302,""))</f>
        <v/>
      </c>
      <c r="O5302" s="9" t="str">
        <f>IF(COUNTIF($S$2:S5302,S5302)=1,P5302,"")</f>
        <v/>
      </c>
      <c r="P5302" s="9">
        <f>COUNTIF($S$2:S5302,S5302)</f>
        <v>39</v>
      </c>
      <c r="Q5302" s="2" t="s">
        <v>117</v>
      </c>
      <c r="R5302" s="2" t="s">
        <v>5422</v>
      </c>
      <c r="S5302" s="2" t="s">
        <v>95</v>
      </c>
      <c r="T5302" s="2">
        <v>876</v>
      </c>
      <c r="U5302" s="2">
        <v>12</v>
      </c>
      <c r="V5302" s="2">
        <v>73</v>
      </c>
      <c r="W5302" s="2">
        <v>642.4</v>
      </c>
      <c r="X5302" s="2">
        <v>481.8</v>
      </c>
      <c r="Y5302" s="2">
        <v>2.8908</v>
      </c>
      <c r="Z5302" s="6">
        <v>46202</v>
      </c>
    </row>
    <row r="5303" spans="1:26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8" t="str">
        <f>IF(Table5[[#This Row],[Company Code]]&lt;&gt;"",Table5[[#This Row],[Contact Email]],"")</f>
        <v/>
      </c>
      <c r="M5303" s="2"/>
      <c r="N5303" s="9" t="str">
        <f>IF(IF(COUNTIF($S$2:S5303,S5303)=1,P5303,"")=1,COUNTIF($O$2:O5303,O5303),IF(COUNTIF($S$2:S5303,S5303)=1,P5303,""))</f>
        <v/>
      </c>
      <c r="O5303" s="9" t="str">
        <f>IF(COUNTIF($S$2:S5303,S5303)=1,P5303,"")</f>
        <v/>
      </c>
      <c r="P5303" s="9">
        <f>COUNTIF($S$2:S5303,S5303)</f>
        <v>40</v>
      </c>
      <c r="Q5303" s="2" t="s">
        <v>117</v>
      </c>
      <c r="R5303" s="2" t="s">
        <v>5423</v>
      </c>
      <c r="S5303" s="2" t="s">
        <v>95</v>
      </c>
      <c r="T5303" s="2">
        <v>48</v>
      </c>
      <c r="U5303" s="2">
        <v>12</v>
      </c>
      <c r="V5303" s="2">
        <v>4</v>
      </c>
      <c r="W5303" s="2">
        <v>35.200000000000003</v>
      </c>
      <c r="X5303" s="2">
        <v>26.400000000000002</v>
      </c>
      <c r="Y5303" s="2">
        <v>0.15839999999999999</v>
      </c>
      <c r="Z5303" s="6">
        <v>46202</v>
      </c>
    </row>
    <row r="5304" spans="1:26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8" t="str">
        <f>IF(Table5[[#This Row],[Company Code]]&lt;&gt;"",Table5[[#This Row],[Contact Email]],"")</f>
        <v/>
      </c>
      <c r="M5304" s="2"/>
      <c r="N5304" s="9" t="str">
        <f>IF(IF(COUNTIF($S$2:S5304,S5304)=1,P5304,"")=1,COUNTIF($O$2:O5304,O5304),IF(COUNTIF($S$2:S5304,S5304)=1,P5304,""))</f>
        <v/>
      </c>
      <c r="O5304" s="9" t="str">
        <f>IF(COUNTIF($S$2:S5304,S5304)=1,P5304,"")</f>
        <v/>
      </c>
      <c r="P5304" s="9">
        <f>COUNTIF($S$2:S5304,S5304)</f>
        <v>41</v>
      </c>
      <c r="Q5304" s="2" t="s">
        <v>117</v>
      </c>
      <c r="R5304" s="2" t="s">
        <v>5424</v>
      </c>
      <c r="S5304" s="2" t="s">
        <v>95</v>
      </c>
      <c r="T5304" s="2">
        <v>24</v>
      </c>
      <c r="U5304" s="2">
        <v>12</v>
      </c>
      <c r="V5304" s="2">
        <v>2</v>
      </c>
      <c r="W5304" s="2">
        <v>17.600000000000001</v>
      </c>
      <c r="X5304" s="2">
        <v>13.200000000000001</v>
      </c>
      <c r="Y5304" s="2">
        <v>7.9199999999999993E-2</v>
      </c>
      <c r="Z5304" s="6">
        <v>46202</v>
      </c>
    </row>
    <row r="5305" spans="1:26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8" t="str">
        <f>IF(Table5[[#This Row],[Company Code]]&lt;&gt;"",Table5[[#This Row],[Contact Email]],"")</f>
        <v/>
      </c>
      <c r="M5305" s="2"/>
      <c r="N5305" s="9" t="str">
        <f>IF(IF(COUNTIF($S$2:S5305,S5305)=1,P5305,"")=1,COUNTIF($O$2:O5305,O5305),IF(COUNTIF($S$2:S5305,S5305)=1,P5305,""))</f>
        <v/>
      </c>
      <c r="O5305" s="9" t="str">
        <f>IF(COUNTIF($S$2:S5305,S5305)=1,P5305,"")</f>
        <v/>
      </c>
      <c r="P5305" s="9">
        <f>COUNTIF($S$2:S5305,S5305)</f>
        <v>42</v>
      </c>
      <c r="Q5305" s="2" t="s">
        <v>117</v>
      </c>
      <c r="R5305" s="2" t="s">
        <v>5425</v>
      </c>
      <c r="S5305" s="2" t="s">
        <v>95</v>
      </c>
      <c r="T5305" s="2">
        <v>24</v>
      </c>
      <c r="U5305" s="2">
        <v>12</v>
      </c>
      <c r="V5305" s="2">
        <v>2</v>
      </c>
      <c r="W5305" s="2">
        <v>17.600000000000001</v>
      </c>
      <c r="X5305" s="2">
        <v>13.200000000000001</v>
      </c>
      <c r="Y5305" s="2">
        <v>7.9199999999999993E-2</v>
      </c>
      <c r="Z5305" s="6">
        <v>46202</v>
      </c>
    </row>
    <row r="5306" spans="1:26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8" t="str">
        <f>IF(Table5[[#This Row],[Company Code]]&lt;&gt;"",Table5[[#This Row],[Contact Email]],"")</f>
        <v/>
      </c>
      <c r="M5306" s="2"/>
      <c r="N5306" s="9" t="str">
        <f>IF(IF(COUNTIF($S$2:S5306,S5306)=1,P5306,"")=1,COUNTIF($O$2:O5306,O5306),IF(COUNTIF($S$2:S5306,S5306)=1,P5306,""))</f>
        <v/>
      </c>
      <c r="O5306" s="9" t="str">
        <f>IF(COUNTIF($S$2:S5306,S5306)=1,P5306,"")</f>
        <v/>
      </c>
      <c r="P5306" s="9">
        <f>COUNTIF($S$2:S5306,S5306)</f>
        <v>43</v>
      </c>
      <c r="Q5306" s="2" t="s">
        <v>117</v>
      </c>
      <c r="R5306" s="2" t="s">
        <v>5426</v>
      </c>
      <c r="S5306" s="2" t="s">
        <v>95</v>
      </c>
      <c r="T5306" s="2">
        <v>192</v>
      </c>
      <c r="U5306" s="2">
        <v>12</v>
      </c>
      <c r="V5306" s="2">
        <v>16</v>
      </c>
      <c r="W5306" s="2">
        <v>140.80000000000001</v>
      </c>
      <c r="X5306" s="2">
        <v>105.60000000000001</v>
      </c>
      <c r="Y5306" s="2">
        <v>0.63359999999999994</v>
      </c>
      <c r="Z5306" s="6">
        <v>46202</v>
      </c>
    </row>
    <row r="5307" spans="1:26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8" t="str">
        <f>IF(Table5[[#This Row],[Company Code]]&lt;&gt;"",Table5[[#This Row],[Contact Email]],"")</f>
        <v/>
      </c>
      <c r="M5307" s="2"/>
      <c r="N5307" s="9" t="str">
        <f>IF(IF(COUNTIF($S$2:S5307,S5307)=1,P5307,"")=1,COUNTIF($O$2:O5307,O5307),IF(COUNTIF($S$2:S5307,S5307)=1,P5307,""))</f>
        <v/>
      </c>
      <c r="O5307" s="9" t="str">
        <f>IF(COUNTIF($S$2:S5307,S5307)=1,P5307,"")</f>
        <v/>
      </c>
      <c r="P5307" s="9">
        <f>COUNTIF($S$2:S5307,S5307)</f>
        <v>44</v>
      </c>
      <c r="Q5307" s="2" t="s">
        <v>117</v>
      </c>
      <c r="R5307" s="2" t="s">
        <v>5427</v>
      </c>
      <c r="S5307" s="2" t="s">
        <v>95</v>
      </c>
      <c r="T5307" s="2">
        <v>240</v>
      </c>
      <c r="U5307" s="2">
        <v>12</v>
      </c>
      <c r="V5307" s="2">
        <v>20</v>
      </c>
      <c r="W5307" s="2">
        <v>176</v>
      </c>
      <c r="X5307" s="2">
        <v>132</v>
      </c>
      <c r="Y5307" s="2">
        <v>0.79200000000000004</v>
      </c>
      <c r="Z5307" s="6">
        <v>46202</v>
      </c>
    </row>
    <row r="5308" spans="1:26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8" t="str">
        <f>IF(Table5[[#This Row],[Company Code]]&lt;&gt;"",Table5[[#This Row],[Contact Email]],"")</f>
        <v/>
      </c>
      <c r="M5308" s="2"/>
      <c r="N5308" s="9" t="str">
        <f>IF(IF(COUNTIF($S$2:S5308,S5308)=1,P5308,"")=1,COUNTIF($O$2:O5308,O5308),IF(COUNTIF($S$2:S5308,S5308)=1,P5308,""))</f>
        <v/>
      </c>
      <c r="O5308" s="9" t="str">
        <f>IF(COUNTIF($S$2:S5308,S5308)=1,P5308,"")</f>
        <v/>
      </c>
      <c r="P5308" s="9">
        <f>COUNTIF($S$2:S5308,S5308)</f>
        <v>45</v>
      </c>
      <c r="Q5308" s="2" t="s">
        <v>117</v>
      </c>
      <c r="R5308" s="2" t="s">
        <v>5428</v>
      </c>
      <c r="S5308" s="2" t="s">
        <v>95</v>
      </c>
      <c r="T5308" s="2">
        <v>96</v>
      </c>
      <c r="U5308" s="2">
        <v>12</v>
      </c>
      <c r="V5308" s="2">
        <v>8</v>
      </c>
      <c r="W5308" s="2">
        <v>70.400000000000006</v>
      </c>
      <c r="X5308" s="2">
        <v>52.800000000000004</v>
      </c>
      <c r="Y5308" s="2">
        <v>0.31679999999999997</v>
      </c>
      <c r="Z5308" s="6">
        <v>46202</v>
      </c>
    </row>
    <row r="5309" spans="1:26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8" t="str">
        <f>IF(Table5[[#This Row],[Company Code]]&lt;&gt;"",Table5[[#This Row],[Contact Email]],"")</f>
        <v/>
      </c>
      <c r="M5309" s="2"/>
      <c r="N5309" s="9" t="str">
        <f>IF(IF(COUNTIF($S$2:S5309,S5309)=1,P5309,"")=1,COUNTIF($O$2:O5309,O5309),IF(COUNTIF($S$2:S5309,S5309)=1,P5309,""))</f>
        <v/>
      </c>
      <c r="O5309" s="9" t="str">
        <f>IF(COUNTIF($S$2:S5309,S5309)=1,P5309,"")</f>
        <v/>
      </c>
      <c r="P5309" s="9">
        <f>COUNTIF($S$2:S5309,S5309)</f>
        <v>46</v>
      </c>
      <c r="Q5309" s="2" t="s">
        <v>117</v>
      </c>
      <c r="R5309" s="2" t="s">
        <v>5429</v>
      </c>
      <c r="S5309" s="2" t="s">
        <v>95</v>
      </c>
      <c r="T5309" s="2">
        <v>156</v>
      </c>
      <c r="U5309" s="2">
        <v>12</v>
      </c>
      <c r="V5309" s="2">
        <v>13</v>
      </c>
      <c r="W5309" s="2">
        <v>114.4</v>
      </c>
      <c r="X5309" s="2">
        <v>85.800000000000011</v>
      </c>
      <c r="Y5309" s="2">
        <v>0.51480000000000004</v>
      </c>
      <c r="Z5309" s="6">
        <v>46202</v>
      </c>
    </row>
    <row r="5310" spans="1:26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8" t="str">
        <f>IF(Table5[[#This Row],[Company Code]]&lt;&gt;"",Table5[[#This Row],[Contact Email]],"")</f>
        <v/>
      </c>
      <c r="M5310" s="2"/>
      <c r="N5310" s="9" t="str">
        <f>IF(IF(COUNTIF($S$2:S5310,S5310)=1,P5310,"")=1,COUNTIF($O$2:O5310,O5310),IF(COUNTIF($S$2:S5310,S5310)=1,P5310,""))</f>
        <v/>
      </c>
      <c r="O5310" s="9" t="str">
        <f>IF(COUNTIF($S$2:S5310,S5310)=1,P5310,"")</f>
        <v/>
      </c>
      <c r="P5310" s="9">
        <f>COUNTIF($S$2:S5310,S5310)</f>
        <v>47</v>
      </c>
      <c r="Q5310" s="2" t="s">
        <v>117</v>
      </c>
      <c r="R5310" s="2" t="s">
        <v>5430</v>
      </c>
      <c r="S5310" s="2" t="s">
        <v>95</v>
      </c>
      <c r="T5310" s="2">
        <v>216</v>
      </c>
      <c r="U5310" s="2">
        <v>12</v>
      </c>
      <c r="V5310" s="2">
        <v>18</v>
      </c>
      <c r="W5310" s="2">
        <v>158.4</v>
      </c>
      <c r="X5310" s="2">
        <v>118.80000000000001</v>
      </c>
      <c r="Y5310" s="2">
        <v>0.71279999999999999</v>
      </c>
      <c r="Z5310" s="6">
        <v>46202</v>
      </c>
    </row>
    <row r="5311" spans="1:26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8" t="str">
        <f>IF(Table5[[#This Row],[Company Code]]&lt;&gt;"",Table5[[#This Row],[Contact Email]],"")</f>
        <v/>
      </c>
      <c r="M5311" s="2"/>
      <c r="N5311" s="9" t="str">
        <f>IF(IF(COUNTIF($S$2:S5311,S5311)=1,P5311,"")=1,COUNTIF($O$2:O5311,O5311),IF(COUNTIF($S$2:S5311,S5311)=1,P5311,""))</f>
        <v/>
      </c>
      <c r="O5311" s="9" t="str">
        <f>IF(COUNTIF($S$2:S5311,S5311)=1,P5311,"")</f>
        <v/>
      </c>
      <c r="P5311" s="9">
        <f>COUNTIF($S$2:S5311,S5311)</f>
        <v>48</v>
      </c>
      <c r="Q5311" s="2" t="s">
        <v>117</v>
      </c>
      <c r="R5311" s="2" t="s">
        <v>5431</v>
      </c>
      <c r="S5311" s="2" t="s">
        <v>95</v>
      </c>
      <c r="T5311" s="2">
        <v>900</v>
      </c>
      <c r="U5311" s="2">
        <v>12</v>
      </c>
      <c r="V5311" s="2">
        <v>75</v>
      </c>
      <c r="W5311" s="2">
        <v>660</v>
      </c>
      <c r="X5311" s="2">
        <v>495.00000000000006</v>
      </c>
      <c r="Y5311" s="2">
        <v>2.97</v>
      </c>
      <c r="Z5311" s="6">
        <v>46202</v>
      </c>
    </row>
    <row r="5312" spans="1:26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8" t="str">
        <f>IF(Table5[[#This Row],[Company Code]]&lt;&gt;"",Table5[[#This Row],[Contact Email]],"")</f>
        <v/>
      </c>
      <c r="M5312" s="2"/>
      <c r="N5312" s="9" t="str">
        <f>IF(IF(COUNTIF($S$2:S5312,S5312)=1,P5312,"")=1,COUNTIF($O$2:O5312,O5312),IF(COUNTIF($S$2:S5312,S5312)=1,P5312,""))</f>
        <v/>
      </c>
      <c r="O5312" s="9" t="str">
        <f>IF(COUNTIF($S$2:S5312,S5312)=1,P5312,"")</f>
        <v/>
      </c>
      <c r="P5312" s="9">
        <f>COUNTIF($S$2:S5312,S5312)</f>
        <v>49</v>
      </c>
      <c r="Q5312" s="2" t="s">
        <v>117</v>
      </c>
      <c r="R5312" s="2" t="s">
        <v>5432</v>
      </c>
      <c r="S5312" s="2" t="s">
        <v>95</v>
      </c>
      <c r="T5312" s="2">
        <v>12</v>
      </c>
      <c r="U5312" s="2">
        <v>12</v>
      </c>
      <c r="V5312" s="2">
        <v>1</v>
      </c>
      <c r="W5312" s="2">
        <v>8.8000000000000007</v>
      </c>
      <c r="X5312" s="2">
        <v>6.6000000000000005</v>
      </c>
      <c r="Y5312" s="2">
        <v>3.9599999999999996E-2</v>
      </c>
      <c r="Z5312" s="6">
        <v>46202</v>
      </c>
    </row>
    <row r="5313" spans="1:26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8" t="str">
        <f>IF(Table5[[#This Row],[Company Code]]&lt;&gt;"",Table5[[#This Row],[Contact Email]],"")</f>
        <v/>
      </c>
      <c r="M5313" s="2"/>
      <c r="N5313" s="9" t="str">
        <f>IF(IF(COUNTIF($S$2:S5313,S5313)=1,P5313,"")=1,COUNTIF($O$2:O5313,O5313),IF(COUNTIF($S$2:S5313,S5313)=1,P5313,""))</f>
        <v/>
      </c>
      <c r="O5313" s="9" t="str">
        <f>IF(COUNTIF($S$2:S5313,S5313)=1,P5313,"")</f>
        <v/>
      </c>
      <c r="P5313" s="9">
        <f>COUNTIF($S$2:S5313,S5313)</f>
        <v>50</v>
      </c>
      <c r="Q5313" s="2" t="s">
        <v>117</v>
      </c>
      <c r="R5313" s="2" t="s">
        <v>5433</v>
      </c>
      <c r="S5313" s="2" t="s">
        <v>95</v>
      </c>
      <c r="T5313" s="2">
        <v>156</v>
      </c>
      <c r="U5313" s="2">
        <v>12</v>
      </c>
      <c r="V5313" s="2">
        <v>13</v>
      </c>
      <c r="W5313" s="2">
        <v>114.4</v>
      </c>
      <c r="X5313" s="2">
        <v>85.800000000000011</v>
      </c>
      <c r="Y5313" s="2">
        <v>0.51480000000000004</v>
      </c>
      <c r="Z5313" s="6">
        <v>46202</v>
      </c>
    </row>
    <row r="5314" spans="1:26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8" t="str">
        <f>IF(Table5[[#This Row],[Company Code]]&lt;&gt;"",Table5[[#This Row],[Contact Email]],"")</f>
        <v/>
      </c>
      <c r="M5314" s="2"/>
      <c r="N5314" s="9" t="str">
        <f>IF(IF(COUNTIF($S$2:S5314,S5314)=1,P5314,"")=1,COUNTIF($O$2:O5314,O5314),IF(COUNTIF($S$2:S5314,S5314)=1,P5314,""))</f>
        <v/>
      </c>
      <c r="O5314" s="9" t="str">
        <f>IF(COUNTIF($S$2:S5314,S5314)=1,P5314,"")</f>
        <v/>
      </c>
      <c r="P5314" s="9">
        <f>COUNTIF($S$2:S5314,S5314)</f>
        <v>51</v>
      </c>
      <c r="Q5314" s="2" t="s">
        <v>117</v>
      </c>
      <c r="R5314" s="2" t="s">
        <v>5434</v>
      </c>
      <c r="S5314" s="2" t="s">
        <v>95</v>
      </c>
      <c r="T5314" s="2">
        <v>24</v>
      </c>
      <c r="U5314" s="2">
        <v>12</v>
      </c>
      <c r="V5314" s="2">
        <v>2</v>
      </c>
      <c r="W5314" s="2">
        <v>17.600000000000001</v>
      </c>
      <c r="X5314" s="2">
        <v>13.200000000000001</v>
      </c>
      <c r="Y5314" s="2">
        <v>7.9199999999999993E-2</v>
      </c>
      <c r="Z5314" s="6">
        <v>46202</v>
      </c>
    </row>
    <row r="5315" spans="1:26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8" t="str">
        <f>IF(Table5[[#This Row],[Company Code]]&lt;&gt;"",Table5[[#This Row],[Contact Email]],"")</f>
        <v/>
      </c>
      <c r="M5315" s="2"/>
      <c r="N5315" s="9" t="str">
        <f>IF(IF(COUNTIF($S$2:S5315,S5315)=1,P5315,"")=1,COUNTIF($O$2:O5315,O5315),IF(COUNTIF($S$2:S5315,S5315)=1,P5315,""))</f>
        <v/>
      </c>
      <c r="O5315" s="9" t="str">
        <f>IF(COUNTIF($S$2:S5315,S5315)=1,P5315,"")</f>
        <v/>
      </c>
      <c r="P5315" s="9">
        <f>COUNTIF($S$2:S5315,S5315)</f>
        <v>52</v>
      </c>
      <c r="Q5315" s="2" t="s">
        <v>117</v>
      </c>
      <c r="R5315" s="2" t="s">
        <v>5435</v>
      </c>
      <c r="S5315" s="2" t="s">
        <v>95</v>
      </c>
      <c r="T5315" s="2">
        <v>12</v>
      </c>
      <c r="U5315" s="2">
        <v>12</v>
      </c>
      <c r="V5315" s="2">
        <v>1</v>
      </c>
      <c r="W5315" s="2">
        <v>8.8000000000000007</v>
      </c>
      <c r="X5315" s="2">
        <v>6.6000000000000005</v>
      </c>
      <c r="Y5315" s="2">
        <v>3.9599999999999996E-2</v>
      </c>
      <c r="Z5315" s="6">
        <v>46202</v>
      </c>
    </row>
    <row r="5316" spans="1:26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8" t="str">
        <f>IF(Table5[[#This Row],[Company Code]]&lt;&gt;"",Table5[[#This Row],[Contact Email]],"")</f>
        <v/>
      </c>
      <c r="M5316" s="2"/>
      <c r="N5316" s="9" t="str">
        <f>IF(IF(COUNTIF($S$2:S5316,S5316)=1,P5316,"")=1,COUNTIF($O$2:O5316,O5316),IF(COUNTIF($S$2:S5316,S5316)=1,P5316,""))</f>
        <v/>
      </c>
      <c r="O5316" s="9" t="str">
        <f>IF(COUNTIF($S$2:S5316,S5316)=1,P5316,"")</f>
        <v/>
      </c>
      <c r="P5316" s="9">
        <f>COUNTIF($S$2:S5316,S5316)</f>
        <v>53</v>
      </c>
      <c r="Q5316" s="2" t="s">
        <v>117</v>
      </c>
      <c r="R5316" s="2" t="s">
        <v>5436</v>
      </c>
      <c r="S5316" s="2" t="s">
        <v>95</v>
      </c>
      <c r="T5316" s="2">
        <v>24</v>
      </c>
      <c r="U5316" s="2">
        <v>12</v>
      </c>
      <c r="V5316" s="2">
        <v>2</v>
      </c>
      <c r="W5316" s="2">
        <v>17.600000000000001</v>
      </c>
      <c r="X5316" s="2">
        <v>13.200000000000001</v>
      </c>
      <c r="Y5316" s="2">
        <v>7.9199999999999993E-2</v>
      </c>
      <c r="Z5316" s="6">
        <v>46202</v>
      </c>
    </row>
    <row r="5317" spans="1:26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8" t="str">
        <f>IF(Table5[[#This Row],[Company Code]]&lt;&gt;"",Table5[[#This Row],[Contact Email]],"")</f>
        <v/>
      </c>
      <c r="M5317" s="2"/>
      <c r="N5317" s="9" t="str">
        <f>IF(IF(COUNTIF($S$2:S5317,S5317)=1,P5317,"")=1,COUNTIF($O$2:O5317,O5317),IF(COUNTIF($S$2:S5317,S5317)=1,P5317,""))</f>
        <v/>
      </c>
      <c r="O5317" s="9" t="str">
        <f>IF(COUNTIF($S$2:S5317,S5317)=1,P5317,"")</f>
        <v/>
      </c>
      <c r="P5317" s="9">
        <f>COUNTIF($S$2:S5317,S5317)</f>
        <v>54</v>
      </c>
      <c r="Q5317" s="2" t="s">
        <v>117</v>
      </c>
      <c r="R5317" s="2" t="s">
        <v>5437</v>
      </c>
      <c r="S5317" s="2" t="s">
        <v>95</v>
      </c>
      <c r="T5317" s="2">
        <v>1128</v>
      </c>
      <c r="U5317" s="2">
        <v>12</v>
      </c>
      <c r="V5317" s="2">
        <v>94</v>
      </c>
      <c r="W5317" s="2">
        <v>827.2</v>
      </c>
      <c r="X5317" s="2">
        <v>620.40000000000009</v>
      </c>
      <c r="Y5317" s="2">
        <v>3.7223999999999999</v>
      </c>
      <c r="Z5317" s="6">
        <v>46202</v>
      </c>
    </row>
    <row r="5318" spans="1:26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8" t="str">
        <f>IF(Table5[[#This Row],[Company Code]]&lt;&gt;"",Table5[[#This Row],[Contact Email]],"")</f>
        <v/>
      </c>
      <c r="M5318" s="2"/>
      <c r="N5318" s="9" t="str">
        <f>IF(IF(COUNTIF($S$2:S5318,S5318)=1,P5318,"")=1,COUNTIF($O$2:O5318,O5318),IF(COUNTIF($S$2:S5318,S5318)=1,P5318,""))</f>
        <v/>
      </c>
      <c r="O5318" s="9" t="str">
        <f>IF(COUNTIF($S$2:S5318,S5318)=1,P5318,"")</f>
        <v/>
      </c>
      <c r="P5318" s="9">
        <f>COUNTIF($S$2:S5318,S5318)</f>
        <v>55</v>
      </c>
      <c r="Q5318" s="2" t="s">
        <v>117</v>
      </c>
      <c r="R5318" s="2" t="s">
        <v>5438</v>
      </c>
      <c r="S5318" s="2" t="s">
        <v>95</v>
      </c>
      <c r="T5318" s="2">
        <v>252</v>
      </c>
      <c r="U5318" s="2">
        <v>12</v>
      </c>
      <c r="V5318" s="2">
        <v>21</v>
      </c>
      <c r="W5318" s="2">
        <v>184.8</v>
      </c>
      <c r="X5318" s="2">
        <v>138.60000000000002</v>
      </c>
      <c r="Y5318" s="2">
        <v>0.83160000000000001</v>
      </c>
      <c r="Z5318" s="6">
        <v>46202</v>
      </c>
    </row>
    <row r="5319" spans="1:26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8" t="str">
        <f>IF(Table5[[#This Row],[Company Code]]&lt;&gt;"",Table5[[#This Row],[Contact Email]],"")</f>
        <v/>
      </c>
      <c r="M5319" s="2"/>
      <c r="N5319" s="9" t="str">
        <f>IF(IF(COUNTIF($S$2:S5319,S5319)=1,P5319,"")=1,COUNTIF($O$2:O5319,O5319),IF(COUNTIF($S$2:S5319,S5319)=1,P5319,""))</f>
        <v/>
      </c>
      <c r="O5319" s="9" t="str">
        <f>IF(COUNTIF($S$2:S5319,S5319)=1,P5319,"")</f>
        <v/>
      </c>
      <c r="P5319" s="9">
        <f>COUNTIF($S$2:S5319,S5319)</f>
        <v>56</v>
      </c>
      <c r="Q5319" s="2" t="s">
        <v>117</v>
      </c>
      <c r="R5319" s="2" t="s">
        <v>5439</v>
      </c>
      <c r="S5319" s="2" t="s">
        <v>95</v>
      </c>
      <c r="T5319" s="2">
        <v>288</v>
      </c>
      <c r="U5319" s="2">
        <v>12</v>
      </c>
      <c r="V5319" s="2">
        <v>24</v>
      </c>
      <c r="W5319" s="2">
        <v>211.20000000000002</v>
      </c>
      <c r="X5319" s="2">
        <v>158.4</v>
      </c>
      <c r="Y5319" s="2">
        <v>0.95040000000000002</v>
      </c>
      <c r="Z5319" s="6">
        <v>46202</v>
      </c>
    </row>
    <row r="5320" spans="1:26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8" t="str">
        <f>IF(Table5[[#This Row],[Company Code]]&lt;&gt;"",Table5[[#This Row],[Contact Email]],"")</f>
        <v/>
      </c>
      <c r="M5320" s="2"/>
      <c r="N5320" s="9" t="str">
        <f>IF(IF(COUNTIF($S$2:S5320,S5320)=1,P5320,"")=1,COUNTIF($O$2:O5320,O5320),IF(COUNTIF($S$2:S5320,S5320)=1,P5320,""))</f>
        <v/>
      </c>
      <c r="O5320" s="9" t="str">
        <f>IF(COUNTIF($S$2:S5320,S5320)=1,P5320,"")</f>
        <v/>
      </c>
      <c r="P5320" s="9">
        <f>COUNTIF($S$2:S5320,S5320)</f>
        <v>57</v>
      </c>
      <c r="Q5320" s="2" t="s">
        <v>117</v>
      </c>
      <c r="R5320" s="2" t="s">
        <v>5440</v>
      </c>
      <c r="S5320" s="2" t="s">
        <v>95</v>
      </c>
      <c r="T5320" s="2">
        <v>12</v>
      </c>
      <c r="U5320" s="2">
        <v>12</v>
      </c>
      <c r="V5320" s="2">
        <v>1</v>
      </c>
      <c r="W5320" s="2">
        <v>8.8000000000000007</v>
      </c>
      <c r="X5320" s="2">
        <v>6.6000000000000005</v>
      </c>
      <c r="Y5320" s="2">
        <v>3.9599999999999996E-2</v>
      </c>
      <c r="Z5320" s="6">
        <v>46202</v>
      </c>
    </row>
    <row r="5321" spans="1:26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8" t="str">
        <f>IF(Table5[[#This Row],[Company Code]]&lt;&gt;"",Table5[[#This Row],[Contact Email]],"")</f>
        <v/>
      </c>
      <c r="M5321" s="2"/>
      <c r="N5321" s="9" t="str">
        <f>IF(IF(COUNTIF($S$2:S5321,S5321)=1,P5321,"")=1,COUNTIF($O$2:O5321,O5321),IF(COUNTIF($S$2:S5321,S5321)=1,P5321,""))</f>
        <v/>
      </c>
      <c r="O5321" s="9" t="str">
        <f>IF(COUNTIF($S$2:S5321,S5321)=1,P5321,"")</f>
        <v/>
      </c>
      <c r="P5321" s="9">
        <f>COUNTIF($S$2:S5321,S5321)</f>
        <v>58</v>
      </c>
      <c r="Q5321" s="2" t="s">
        <v>117</v>
      </c>
      <c r="R5321" s="2" t="s">
        <v>5441</v>
      </c>
      <c r="S5321" s="2" t="s">
        <v>95</v>
      </c>
      <c r="T5321" s="2">
        <v>12</v>
      </c>
      <c r="U5321" s="2">
        <v>12</v>
      </c>
      <c r="V5321" s="2">
        <v>1</v>
      </c>
      <c r="W5321" s="2">
        <v>8.8000000000000007</v>
      </c>
      <c r="X5321" s="2">
        <v>6.6000000000000005</v>
      </c>
      <c r="Y5321" s="2">
        <v>3.9599999999999996E-2</v>
      </c>
      <c r="Z5321" s="6">
        <v>46202</v>
      </c>
    </row>
    <row r="5322" spans="1:26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8" t="str">
        <f>IF(Table5[[#This Row],[Company Code]]&lt;&gt;"",Table5[[#This Row],[Contact Email]],"")</f>
        <v/>
      </c>
      <c r="M5322" s="2"/>
      <c r="N5322" s="9" t="str">
        <f>IF(IF(COUNTIF($S$2:S5322,S5322)=1,P5322,"")=1,COUNTIF($O$2:O5322,O5322),IF(COUNTIF($S$2:S5322,S5322)=1,P5322,""))</f>
        <v/>
      </c>
      <c r="O5322" s="9" t="str">
        <f>IF(COUNTIF($S$2:S5322,S5322)=1,P5322,"")</f>
        <v/>
      </c>
      <c r="P5322" s="9">
        <f>COUNTIF($S$2:S5322,S5322)</f>
        <v>59</v>
      </c>
      <c r="Q5322" s="2" t="s">
        <v>117</v>
      </c>
      <c r="R5322" s="2" t="s">
        <v>5442</v>
      </c>
      <c r="S5322" s="2" t="s">
        <v>95</v>
      </c>
      <c r="T5322" s="2">
        <v>12</v>
      </c>
      <c r="U5322" s="2">
        <v>12</v>
      </c>
      <c r="V5322" s="2">
        <v>1</v>
      </c>
      <c r="W5322" s="2">
        <v>8.8000000000000007</v>
      </c>
      <c r="X5322" s="2">
        <v>6.6000000000000005</v>
      </c>
      <c r="Y5322" s="2">
        <v>3.9599999999999996E-2</v>
      </c>
      <c r="Z5322" s="6">
        <v>46202</v>
      </c>
    </row>
    <row r="5323" spans="1:26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8" t="str">
        <f>IF(Table5[[#This Row],[Company Code]]&lt;&gt;"",Table5[[#This Row],[Contact Email]],"")</f>
        <v/>
      </c>
      <c r="M5323" s="2"/>
      <c r="N5323" s="9" t="str">
        <f>IF(IF(COUNTIF($S$2:S5323,S5323)=1,P5323,"")=1,COUNTIF($O$2:O5323,O5323),IF(COUNTIF($S$2:S5323,S5323)=1,P5323,""))</f>
        <v/>
      </c>
      <c r="O5323" s="9" t="str">
        <f>IF(COUNTIF($S$2:S5323,S5323)=1,P5323,"")</f>
        <v/>
      </c>
      <c r="P5323" s="9">
        <f>COUNTIF($S$2:S5323,S5323)</f>
        <v>60</v>
      </c>
      <c r="Q5323" s="2" t="s">
        <v>117</v>
      </c>
      <c r="R5323" s="2" t="s">
        <v>5443</v>
      </c>
      <c r="S5323" s="2" t="s">
        <v>95</v>
      </c>
      <c r="T5323" s="2">
        <v>12</v>
      </c>
      <c r="U5323" s="2">
        <v>12</v>
      </c>
      <c r="V5323" s="2">
        <v>1</v>
      </c>
      <c r="W5323" s="2">
        <v>8.8000000000000007</v>
      </c>
      <c r="X5323" s="2">
        <v>6.6000000000000005</v>
      </c>
      <c r="Y5323" s="2">
        <v>3.9599999999999996E-2</v>
      </c>
      <c r="Z5323" s="6">
        <v>46202</v>
      </c>
    </row>
    <row r="5324" spans="1:26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8" t="str">
        <f>IF(Table5[[#This Row],[Company Code]]&lt;&gt;"",Table5[[#This Row],[Contact Email]],"")</f>
        <v/>
      </c>
      <c r="M5324" s="2"/>
      <c r="N5324" s="9" t="str">
        <f>IF(IF(COUNTIF($S$2:S5324,S5324)=1,P5324,"")=1,COUNTIF($O$2:O5324,O5324),IF(COUNTIF($S$2:S5324,S5324)=1,P5324,""))</f>
        <v/>
      </c>
      <c r="O5324" s="9" t="str">
        <f>IF(COUNTIF($S$2:S5324,S5324)=1,P5324,"")</f>
        <v/>
      </c>
      <c r="P5324" s="9">
        <f>COUNTIF($S$2:S5324,S5324)</f>
        <v>61</v>
      </c>
      <c r="Q5324" s="2" t="s">
        <v>117</v>
      </c>
      <c r="R5324" s="2" t="s">
        <v>5444</v>
      </c>
      <c r="S5324" s="2" t="s">
        <v>95</v>
      </c>
      <c r="T5324" s="2">
        <v>276</v>
      </c>
      <c r="U5324" s="2">
        <v>12</v>
      </c>
      <c r="V5324" s="2">
        <v>23</v>
      </c>
      <c r="W5324" s="2">
        <v>202.4</v>
      </c>
      <c r="X5324" s="2">
        <v>151.80000000000001</v>
      </c>
      <c r="Y5324" s="2">
        <v>0.91079999999999994</v>
      </c>
      <c r="Z5324" s="6">
        <v>46202</v>
      </c>
    </row>
    <row r="5325" spans="1:26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8" t="str">
        <f>IF(Table5[[#This Row],[Company Code]]&lt;&gt;"",Table5[[#This Row],[Contact Email]],"")</f>
        <v/>
      </c>
      <c r="M5325" s="2"/>
      <c r="N5325" s="9" t="str">
        <f>IF(IF(COUNTIF($S$2:S5325,S5325)=1,P5325,"")=1,COUNTIF($O$2:O5325,O5325),IF(COUNTIF($S$2:S5325,S5325)=1,P5325,""))</f>
        <v/>
      </c>
      <c r="O5325" s="9" t="str">
        <f>IF(COUNTIF($S$2:S5325,S5325)=1,P5325,"")</f>
        <v/>
      </c>
      <c r="P5325" s="9">
        <f>COUNTIF($S$2:S5325,S5325)</f>
        <v>62</v>
      </c>
      <c r="Q5325" s="2" t="s">
        <v>117</v>
      </c>
      <c r="R5325" s="2" t="s">
        <v>5445</v>
      </c>
      <c r="S5325" s="2" t="s">
        <v>95</v>
      </c>
      <c r="T5325" s="2">
        <v>1524</v>
      </c>
      <c r="U5325" s="2">
        <v>12</v>
      </c>
      <c r="V5325" s="2">
        <v>127</v>
      </c>
      <c r="W5325" s="2">
        <v>1117.5999999999999</v>
      </c>
      <c r="X5325" s="2">
        <v>838.2</v>
      </c>
      <c r="Y5325" s="2">
        <v>5.0292000000000003</v>
      </c>
      <c r="Z5325" s="6">
        <v>46202</v>
      </c>
    </row>
    <row r="5326" spans="1:26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8" t="str">
        <f>IF(Table5[[#This Row],[Company Code]]&lt;&gt;"",Table5[[#This Row],[Contact Email]],"")</f>
        <v/>
      </c>
      <c r="M5326" s="2"/>
      <c r="N5326" s="9" t="str">
        <f>IF(IF(COUNTIF($S$2:S5326,S5326)=1,P5326,"")=1,COUNTIF($O$2:O5326,O5326),IF(COUNTIF($S$2:S5326,S5326)=1,P5326,""))</f>
        <v/>
      </c>
      <c r="O5326" s="9" t="str">
        <f>IF(COUNTIF($S$2:S5326,S5326)=1,P5326,"")</f>
        <v/>
      </c>
      <c r="P5326" s="9">
        <f>COUNTIF($S$2:S5326,S5326)</f>
        <v>63</v>
      </c>
      <c r="Q5326" s="2" t="s">
        <v>117</v>
      </c>
      <c r="R5326" s="2" t="s">
        <v>5446</v>
      </c>
      <c r="S5326" s="2" t="s">
        <v>95</v>
      </c>
      <c r="T5326" s="2">
        <v>12</v>
      </c>
      <c r="U5326" s="2">
        <v>12</v>
      </c>
      <c r="V5326" s="2">
        <v>1</v>
      </c>
      <c r="W5326" s="2">
        <v>8.8000000000000007</v>
      </c>
      <c r="X5326" s="2">
        <v>6.6000000000000005</v>
      </c>
      <c r="Y5326" s="2">
        <v>3.9599999999999996E-2</v>
      </c>
      <c r="Z5326" s="6">
        <v>46202</v>
      </c>
    </row>
    <row r="5327" spans="1:26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8" t="str">
        <f>IF(Table5[[#This Row],[Company Code]]&lt;&gt;"",Table5[[#This Row],[Contact Email]],"")</f>
        <v/>
      </c>
      <c r="M5327" s="2"/>
      <c r="N5327" s="9" t="str">
        <f>IF(IF(COUNTIF($S$2:S5327,S5327)=1,P5327,"")=1,COUNTIF($O$2:O5327,O5327),IF(COUNTIF($S$2:S5327,S5327)=1,P5327,""))</f>
        <v/>
      </c>
      <c r="O5327" s="9" t="str">
        <f>IF(COUNTIF($S$2:S5327,S5327)=1,P5327,"")</f>
        <v/>
      </c>
      <c r="P5327" s="9">
        <f>COUNTIF($S$2:S5327,S5327)</f>
        <v>64</v>
      </c>
      <c r="Q5327" s="2" t="s">
        <v>117</v>
      </c>
      <c r="R5327" s="2" t="s">
        <v>5447</v>
      </c>
      <c r="S5327" s="2" t="s">
        <v>95</v>
      </c>
      <c r="T5327" s="2">
        <v>12</v>
      </c>
      <c r="U5327" s="2">
        <v>12</v>
      </c>
      <c r="V5327" s="2">
        <v>1</v>
      </c>
      <c r="W5327" s="2">
        <v>8.8000000000000007</v>
      </c>
      <c r="X5327" s="2">
        <v>6.6000000000000005</v>
      </c>
      <c r="Y5327" s="2">
        <v>3.9599999999999996E-2</v>
      </c>
      <c r="Z5327" s="6">
        <v>46202</v>
      </c>
    </row>
    <row r="5328" spans="1:26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8" t="str">
        <f>IF(Table5[[#This Row],[Company Code]]&lt;&gt;"",Table5[[#This Row],[Contact Email]],"")</f>
        <v/>
      </c>
      <c r="M5328" s="2"/>
      <c r="N5328" s="9" t="str">
        <f>IF(IF(COUNTIF($S$2:S5328,S5328)=1,P5328,"")=1,COUNTIF($O$2:O5328,O5328),IF(COUNTIF($S$2:S5328,S5328)=1,P5328,""))</f>
        <v/>
      </c>
      <c r="O5328" s="9" t="str">
        <f>IF(COUNTIF($S$2:S5328,S5328)=1,P5328,"")</f>
        <v/>
      </c>
      <c r="P5328" s="9">
        <f>COUNTIF($S$2:S5328,S5328)</f>
        <v>65</v>
      </c>
      <c r="Q5328" s="2" t="s">
        <v>117</v>
      </c>
      <c r="R5328" s="2" t="s">
        <v>5448</v>
      </c>
      <c r="S5328" s="2" t="s">
        <v>95</v>
      </c>
      <c r="T5328" s="2">
        <v>12</v>
      </c>
      <c r="U5328" s="2">
        <v>12</v>
      </c>
      <c r="V5328" s="2">
        <v>1</v>
      </c>
      <c r="W5328" s="2">
        <v>8.8000000000000007</v>
      </c>
      <c r="X5328" s="2">
        <v>6.6000000000000005</v>
      </c>
      <c r="Y5328" s="2">
        <v>3.9599999999999996E-2</v>
      </c>
      <c r="Z5328" s="6">
        <v>46202</v>
      </c>
    </row>
    <row r="5329" spans="1:26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8" t="str">
        <f>IF(Table5[[#This Row],[Company Code]]&lt;&gt;"",Table5[[#This Row],[Contact Email]],"")</f>
        <v/>
      </c>
      <c r="M5329" s="2"/>
      <c r="N5329" s="9" t="str">
        <f>IF(IF(COUNTIF($S$2:S5329,S5329)=1,P5329,"")=1,COUNTIF($O$2:O5329,O5329),IF(COUNTIF($S$2:S5329,S5329)=1,P5329,""))</f>
        <v/>
      </c>
      <c r="O5329" s="9" t="str">
        <f>IF(COUNTIF($S$2:S5329,S5329)=1,P5329,"")</f>
        <v/>
      </c>
      <c r="P5329" s="9">
        <f>COUNTIF($S$2:S5329,S5329)</f>
        <v>66</v>
      </c>
      <c r="Q5329" s="2" t="s">
        <v>117</v>
      </c>
      <c r="R5329" s="2" t="s">
        <v>5449</v>
      </c>
      <c r="S5329" s="2" t="s">
        <v>95</v>
      </c>
      <c r="T5329" s="2">
        <v>36</v>
      </c>
      <c r="U5329" s="2">
        <v>12</v>
      </c>
      <c r="V5329" s="2">
        <v>3</v>
      </c>
      <c r="W5329" s="2">
        <v>26.400000000000002</v>
      </c>
      <c r="X5329" s="2">
        <v>19.8</v>
      </c>
      <c r="Y5329" s="2">
        <v>0.1188</v>
      </c>
      <c r="Z5329" s="6">
        <v>46202</v>
      </c>
    </row>
    <row r="5330" spans="1:26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8" t="str">
        <f>IF(Table5[[#This Row],[Company Code]]&lt;&gt;"",Table5[[#This Row],[Contact Email]],"")</f>
        <v/>
      </c>
      <c r="M5330" s="2"/>
      <c r="N5330" s="9">
        <f>IF(IF(COUNTIF($S$2:S5330,S5330)=1,P5330,"")=1,COUNTIF($O$2:O5330,O5330),IF(COUNTIF($S$2:S5330,S5330)=1,P5330,""))</f>
        <v>52</v>
      </c>
      <c r="O5330" s="9">
        <f>IF(COUNTIF($S$2:S5330,S5330)=1,P5330,"")</f>
        <v>1</v>
      </c>
      <c r="P5330" s="9">
        <f>COUNTIF($S$2:S5330,S5330)</f>
        <v>1</v>
      </c>
      <c r="Q5330" s="2" t="s">
        <v>532</v>
      </c>
      <c r="R5330" s="2" t="s">
        <v>5450</v>
      </c>
      <c r="S5330" s="2" t="s">
        <v>96</v>
      </c>
      <c r="T5330" s="2">
        <v>12</v>
      </c>
      <c r="U5330" s="2">
        <v>12</v>
      </c>
      <c r="V5330" s="2">
        <v>1</v>
      </c>
      <c r="W5330" s="2">
        <v>8.8000000000000007</v>
      </c>
      <c r="X5330" s="2">
        <v>6.6000000000000005</v>
      </c>
      <c r="Y5330" s="2">
        <v>3.9599999999999996E-2</v>
      </c>
      <c r="Z5330" s="6">
        <v>46202</v>
      </c>
    </row>
    <row r="5331" spans="1:26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8" t="str">
        <f>IF(Table5[[#This Row],[Company Code]]&lt;&gt;"",Table5[[#This Row],[Contact Email]],"")</f>
        <v/>
      </c>
      <c r="M5331" s="2"/>
      <c r="N5331" s="9" t="str">
        <f>IF(IF(COUNTIF($S$2:S5331,S5331)=1,P5331,"")=1,COUNTIF($O$2:O5331,O5331),IF(COUNTIF($S$2:S5331,S5331)=1,P5331,""))</f>
        <v/>
      </c>
      <c r="O5331" s="9" t="str">
        <f>IF(COUNTIF($S$2:S5331,S5331)=1,P5331,"")</f>
        <v/>
      </c>
      <c r="P5331" s="9">
        <f>COUNTIF($S$2:S5331,S5331)</f>
        <v>2</v>
      </c>
      <c r="Q5331" s="2" t="s">
        <v>532</v>
      </c>
      <c r="R5331" s="2" t="s">
        <v>5451</v>
      </c>
      <c r="S5331" s="2" t="s">
        <v>96</v>
      </c>
      <c r="T5331" s="2">
        <v>12</v>
      </c>
      <c r="U5331" s="2">
        <v>12</v>
      </c>
      <c r="V5331" s="2">
        <v>1</v>
      </c>
      <c r="W5331" s="2">
        <v>8.8000000000000007</v>
      </c>
      <c r="X5331" s="2">
        <v>6.6000000000000005</v>
      </c>
      <c r="Y5331" s="2">
        <v>3.9599999999999996E-2</v>
      </c>
      <c r="Z5331" s="6">
        <v>46202</v>
      </c>
    </row>
    <row r="5332" spans="1:26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8" t="str">
        <f>IF(Table5[[#This Row],[Company Code]]&lt;&gt;"",Table5[[#This Row],[Contact Email]],"")</f>
        <v/>
      </c>
      <c r="M5332" s="2"/>
      <c r="N5332" s="9" t="str">
        <f>IF(IF(COUNTIF($S$2:S5332,S5332)=1,P5332,"")=1,COUNTIF($O$2:O5332,O5332),IF(COUNTIF($S$2:S5332,S5332)=1,P5332,""))</f>
        <v/>
      </c>
      <c r="O5332" s="9" t="str">
        <f>IF(COUNTIF($S$2:S5332,S5332)=1,P5332,"")</f>
        <v/>
      </c>
      <c r="P5332" s="9">
        <f>COUNTIF($S$2:S5332,S5332)</f>
        <v>3</v>
      </c>
      <c r="Q5332" s="2" t="s">
        <v>532</v>
      </c>
      <c r="R5332" s="2" t="s">
        <v>5452</v>
      </c>
      <c r="S5332" s="2" t="s">
        <v>96</v>
      </c>
      <c r="T5332" s="2">
        <v>24</v>
      </c>
      <c r="U5332" s="2">
        <v>12</v>
      </c>
      <c r="V5332" s="2">
        <v>2</v>
      </c>
      <c r="W5332" s="2">
        <v>17.600000000000001</v>
      </c>
      <c r="X5332" s="2">
        <v>13.200000000000001</v>
      </c>
      <c r="Y5332" s="2">
        <v>7.9199999999999993E-2</v>
      </c>
      <c r="Z5332" s="6">
        <v>46202</v>
      </c>
    </row>
    <row r="5333" spans="1:26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8" t="str">
        <f>IF(Table5[[#This Row],[Company Code]]&lt;&gt;"",Table5[[#This Row],[Contact Email]],"")</f>
        <v/>
      </c>
      <c r="M5333" s="2"/>
      <c r="N5333" s="9" t="str">
        <f>IF(IF(COUNTIF($S$2:S5333,S5333)=1,P5333,"")=1,COUNTIF($O$2:O5333,O5333),IF(COUNTIF($S$2:S5333,S5333)=1,P5333,""))</f>
        <v/>
      </c>
      <c r="O5333" s="9" t="str">
        <f>IF(COUNTIF($S$2:S5333,S5333)=1,P5333,"")</f>
        <v/>
      </c>
      <c r="P5333" s="9">
        <f>COUNTIF($S$2:S5333,S5333)</f>
        <v>4</v>
      </c>
      <c r="Q5333" s="2" t="s">
        <v>532</v>
      </c>
      <c r="R5333" s="2" t="s">
        <v>5453</v>
      </c>
      <c r="S5333" s="2" t="s">
        <v>96</v>
      </c>
      <c r="T5333" s="2">
        <v>48</v>
      </c>
      <c r="U5333" s="2">
        <v>12</v>
      </c>
      <c r="V5333" s="2">
        <v>4</v>
      </c>
      <c r="W5333" s="2">
        <v>35.200000000000003</v>
      </c>
      <c r="X5333" s="2">
        <v>26.400000000000002</v>
      </c>
      <c r="Y5333" s="2">
        <v>0.15839999999999999</v>
      </c>
      <c r="Z5333" s="6">
        <v>46202</v>
      </c>
    </row>
    <row r="5334" spans="1:26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8" t="str">
        <f>IF(Table5[[#This Row],[Company Code]]&lt;&gt;"",Table5[[#This Row],[Contact Email]],"")</f>
        <v/>
      </c>
      <c r="M5334" s="2"/>
      <c r="N5334" s="9" t="str">
        <f>IF(IF(COUNTIF($S$2:S5334,S5334)=1,P5334,"")=1,COUNTIF($O$2:O5334,O5334),IF(COUNTIF($S$2:S5334,S5334)=1,P5334,""))</f>
        <v/>
      </c>
      <c r="O5334" s="9" t="str">
        <f>IF(COUNTIF($S$2:S5334,S5334)=1,P5334,"")</f>
        <v/>
      </c>
      <c r="P5334" s="9">
        <f>COUNTIF($S$2:S5334,S5334)</f>
        <v>5</v>
      </c>
      <c r="Q5334" s="2" t="s">
        <v>532</v>
      </c>
      <c r="R5334" s="2" t="s">
        <v>5454</v>
      </c>
      <c r="S5334" s="2" t="s">
        <v>96</v>
      </c>
      <c r="T5334" s="2">
        <v>36</v>
      </c>
      <c r="U5334" s="2">
        <v>12</v>
      </c>
      <c r="V5334" s="2">
        <v>3</v>
      </c>
      <c r="W5334" s="2">
        <v>26.400000000000002</v>
      </c>
      <c r="X5334" s="2">
        <v>19.8</v>
      </c>
      <c r="Y5334" s="2">
        <v>0.1188</v>
      </c>
      <c r="Z5334" s="6">
        <v>46202</v>
      </c>
    </row>
    <row r="5335" spans="1:26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8" t="str">
        <f>IF(Table5[[#This Row],[Company Code]]&lt;&gt;"",Table5[[#This Row],[Contact Email]],"")</f>
        <v/>
      </c>
      <c r="M5335" s="2"/>
      <c r="N5335" s="9" t="str">
        <f>IF(IF(COUNTIF($S$2:S5335,S5335)=1,P5335,"")=1,COUNTIF($O$2:O5335,O5335),IF(COUNTIF($S$2:S5335,S5335)=1,P5335,""))</f>
        <v/>
      </c>
      <c r="O5335" s="9" t="str">
        <f>IF(COUNTIF($S$2:S5335,S5335)=1,P5335,"")</f>
        <v/>
      </c>
      <c r="P5335" s="9">
        <f>COUNTIF($S$2:S5335,S5335)</f>
        <v>6</v>
      </c>
      <c r="Q5335" s="2" t="s">
        <v>532</v>
      </c>
      <c r="R5335" s="2" t="s">
        <v>5455</v>
      </c>
      <c r="S5335" s="2" t="s">
        <v>96</v>
      </c>
      <c r="T5335" s="2">
        <v>24</v>
      </c>
      <c r="U5335" s="2">
        <v>12</v>
      </c>
      <c r="V5335" s="2">
        <v>2</v>
      </c>
      <c r="W5335" s="2">
        <v>17.600000000000001</v>
      </c>
      <c r="X5335" s="2">
        <v>13.200000000000001</v>
      </c>
      <c r="Y5335" s="2">
        <v>7.9199999999999993E-2</v>
      </c>
      <c r="Z5335" s="6">
        <v>46202</v>
      </c>
    </row>
    <row r="5336" spans="1:26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8" t="str">
        <f>IF(Table5[[#This Row],[Company Code]]&lt;&gt;"",Table5[[#This Row],[Contact Email]],"")</f>
        <v/>
      </c>
      <c r="M5336" s="2"/>
      <c r="N5336" s="9" t="str">
        <f>IF(IF(COUNTIF($S$2:S5336,S5336)=1,P5336,"")=1,COUNTIF($O$2:O5336,O5336),IF(COUNTIF($S$2:S5336,S5336)=1,P5336,""))</f>
        <v/>
      </c>
      <c r="O5336" s="9" t="str">
        <f>IF(COUNTIF($S$2:S5336,S5336)=1,P5336,"")</f>
        <v/>
      </c>
      <c r="P5336" s="9">
        <f>COUNTIF($S$2:S5336,S5336)</f>
        <v>7</v>
      </c>
      <c r="Q5336" s="2" t="s">
        <v>532</v>
      </c>
      <c r="R5336" s="2" t="s">
        <v>5456</v>
      </c>
      <c r="S5336" s="2" t="s">
        <v>96</v>
      </c>
      <c r="T5336" s="2">
        <v>12</v>
      </c>
      <c r="U5336" s="2">
        <v>12</v>
      </c>
      <c r="V5336" s="2">
        <v>1</v>
      </c>
      <c r="W5336" s="2">
        <v>8.8000000000000007</v>
      </c>
      <c r="X5336" s="2">
        <v>6.6000000000000005</v>
      </c>
      <c r="Y5336" s="2">
        <v>3.9599999999999996E-2</v>
      </c>
      <c r="Z5336" s="6">
        <v>46202</v>
      </c>
    </row>
    <row r="5337" spans="1:26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8" t="str">
        <f>IF(Table5[[#This Row],[Company Code]]&lt;&gt;"",Table5[[#This Row],[Contact Email]],"")</f>
        <v/>
      </c>
      <c r="M5337" s="2"/>
      <c r="N5337" s="9" t="str">
        <f>IF(IF(COUNTIF($S$2:S5337,S5337)=1,P5337,"")=1,COUNTIF($O$2:O5337,O5337),IF(COUNTIF($S$2:S5337,S5337)=1,P5337,""))</f>
        <v/>
      </c>
      <c r="O5337" s="9" t="str">
        <f>IF(COUNTIF($S$2:S5337,S5337)=1,P5337,"")</f>
        <v/>
      </c>
      <c r="P5337" s="9">
        <f>COUNTIF($S$2:S5337,S5337)</f>
        <v>8</v>
      </c>
      <c r="Q5337" s="2" t="s">
        <v>532</v>
      </c>
      <c r="R5337" s="2" t="s">
        <v>5457</v>
      </c>
      <c r="S5337" s="2" t="s">
        <v>96</v>
      </c>
      <c r="T5337" s="2">
        <v>12</v>
      </c>
      <c r="U5337" s="2">
        <v>12</v>
      </c>
      <c r="V5337" s="2">
        <v>1</v>
      </c>
      <c r="W5337" s="2">
        <v>8.8000000000000007</v>
      </c>
      <c r="X5337" s="2">
        <v>6.6000000000000005</v>
      </c>
      <c r="Y5337" s="2">
        <v>3.9599999999999996E-2</v>
      </c>
      <c r="Z5337" s="6">
        <v>46202</v>
      </c>
    </row>
    <row r="5338" spans="1:26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8" t="str">
        <f>IF(Table5[[#This Row],[Company Code]]&lt;&gt;"",Table5[[#This Row],[Contact Email]],"")</f>
        <v/>
      </c>
      <c r="M5338" s="2"/>
      <c r="N5338" s="9" t="str">
        <f>IF(IF(COUNTIF($S$2:S5338,S5338)=1,P5338,"")=1,COUNTIF($O$2:O5338,O5338),IF(COUNTIF($S$2:S5338,S5338)=1,P5338,""))</f>
        <v/>
      </c>
      <c r="O5338" s="9" t="str">
        <f>IF(COUNTIF($S$2:S5338,S5338)=1,P5338,"")</f>
        <v/>
      </c>
      <c r="P5338" s="9">
        <f>COUNTIF($S$2:S5338,S5338)</f>
        <v>9</v>
      </c>
      <c r="Q5338" s="2" t="s">
        <v>532</v>
      </c>
      <c r="R5338" s="2" t="s">
        <v>5458</v>
      </c>
      <c r="S5338" s="2" t="s">
        <v>96</v>
      </c>
      <c r="T5338" s="2">
        <v>36</v>
      </c>
      <c r="U5338" s="2">
        <v>12</v>
      </c>
      <c r="V5338" s="2">
        <v>3</v>
      </c>
      <c r="W5338" s="2">
        <v>26.400000000000002</v>
      </c>
      <c r="X5338" s="2">
        <v>19.8</v>
      </c>
      <c r="Y5338" s="2">
        <v>0.1188</v>
      </c>
      <c r="Z5338" s="6">
        <v>46202</v>
      </c>
    </row>
    <row r="5339" spans="1:26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8" t="str">
        <f>IF(Table5[[#This Row],[Company Code]]&lt;&gt;"",Table5[[#This Row],[Contact Email]],"")</f>
        <v/>
      </c>
      <c r="M5339" s="2"/>
      <c r="N5339" s="9" t="str">
        <f>IF(IF(COUNTIF($S$2:S5339,S5339)=1,P5339,"")=1,COUNTIF($O$2:O5339,O5339),IF(COUNTIF($S$2:S5339,S5339)=1,P5339,""))</f>
        <v/>
      </c>
      <c r="O5339" s="9" t="str">
        <f>IF(COUNTIF($S$2:S5339,S5339)=1,P5339,"")</f>
        <v/>
      </c>
      <c r="P5339" s="9">
        <f>COUNTIF($S$2:S5339,S5339)</f>
        <v>10</v>
      </c>
      <c r="Q5339" s="2" t="s">
        <v>532</v>
      </c>
      <c r="R5339" s="2" t="s">
        <v>5459</v>
      </c>
      <c r="S5339" s="2" t="s">
        <v>96</v>
      </c>
      <c r="T5339" s="2">
        <v>12</v>
      </c>
      <c r="U5339" s="2">
        <v>12</v>
      </c>
      <c r="V5339" s="2">
        <v>1</v>
      </c>
      <c r="W5339" s="2">
        <v>8.8000000000000007</v>
      </c>
      <c r="X5339" s="2">
        <v>6.6000000000000005</v>
      </c>
      <c r="Y5339" s="2">
        <v>3.9599999999999996E-2</v>
      </c>
      <c r="Z5339" s="6">
        <v>46202</v>
      </c>
    </row>
    <row r="5340" spans="1:26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8" t="str">
        <f>IF(Table5[[#This Row],[Company Code]]&lt;&gt;"",Table5[[#This Row],[Contact Email]],"")</f>
        <v/>
      </c>
      <c r="M5340" s="2"/>
      <c r="N5340" s="9" t="str">
        <f>IF(IF(COUNTIF($S$2:S5340,S5340)=1,P5340,"")=1,COUNTIF($O$2:O5340,O5340),IF(COUNTIF($S$2:S5340,S5340)=1,P5340,""))</f>
        <v/>
      </c>
      <c r="O5340" s="9" t="str">
        <f>IF(COUNTIF($S$2:S5340,S5340)=1,P5340,"")</f>
        <v/>
      </c>
      <c r="P5340" s="9">
        <f>COUNTIF($S$2:S5340,S5340)</f>
        <v>11</v>
      </c>
      <c r="Q5340" s="2" t="s">
        <v>532</v>
      </c>
      <c r="R5340" s="2" t="s">
        <v>5460</v>
      </c>
      <c r="S5340" s="2" t="s">
        <v>96</v>
      </c>
      <c r="T5340" s="2">
        <v>12</v>
      </c>
      <c r="U5340" s="2">
        <v>12</v>
      </c>
      <c r="V5340" s="2">
        <v>1</v>
      </c>
      <c r="W5340" s="2">
        <v>8.8000000000000007</v>
      </c>
      <c r="X5340" s="2">
        <v>6.6000000000000005</v>
      </c>
      <c r="Y5340" s="2">
        <v>3.9599999999999996E-2</v>
      </c>
      <c r="Z5340" s="6">
        <v>46202</v>
      </c>
    </row>
    <row r="5341" spans="1:26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8" t="str">
        <f>IF(Table5[[#This Row],[Company Code]]&lt;&gt;"",Table5[[#This Row],[Contact Email]],"")</f>
        <v/>
      </c>
      <c r="M5341" s="2"/>
      <c r="N5341" s="9" t="str">
        <f>IF(IF(COUNTIF($S$2:S5341,S5341)=1,P5341,"")=1,COUNTIF($O$2:O5341,O5341),IF(COUNTIF($S$2:S5341,S5341)=1,P5341,""))</f>
        <v/>
      </c>
      <c r="O5341" s="9" t="str">
        <f>IF(COUNTIF($S$2:S5341,S5341)=1,P5341,"")</f>
        <v/>
      </c>
      <c r="P5341" s="9">
        <f>COUNTIF($S$2:S5341,S5341)</f>
        <v>12</v>
      </c>
      <c r="Q5341" s="2" t="s">
        <v>532</v>
      </c>
      <c r="R5341" s="2" t="s">
        <v>5461</v>
      </c>
      <c r="S5341" s="2" t="s">
        <v>96</v>
      </c>
      <c r="T5341" s="2">
        <v>72</v>
      </c>
      <c r="U5341" s="2">
        <v>12</v>
      </c>
      <c r="V5341" s="2">
        <v>6</v>
      </c>
      <c r="W5341" s="2">
        <v>52.800000000000004</v>
      </c>
      <c r="X5341" s="2">
        <v>39.6</v>
      </c>
      <c r="Y5341" s="2">
        <v>0.23760000000000001</v>
      </c>
      <c r="Z5341" s="6">
        <v>46202</v>
      </c>
    </row>
    <row r="5342" spans="1:26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8" t="str">
        <f>IF(Table5[[#This Row],[Company Code]]&lt;&gt;"",Table5[[#This Row],[Contact Email]],"")</f>
        <v/>
      </c>
      <c r="M5342" s="2"/>
      <c r="N5342" s="9" t="str">
        <f>IF(IF(COUNTIF($S$2:S5342,S5342)=1,P5342,"")=1,COUNTIF($O$2:O5342,O5342),IF(COUNTIF($S$2:S5342,S5342)=1,P5342,""))</f>
        <v/>
      </c>
      <c r="O5342" s="9" t="str">
        <f>IF(COUNTIF($S$2:S5342,S5342)=1,P5342,"")</f>
        <v/>
      </c>
      <c r="P5342" s="9">
        <f>COUNTIF($S$2:S5342,S5342)</f>
        <v>13</v>
      </c>
      <c r="Q5342" s="2" t="s">
        <v>532</v>
      </c>
      <c r="R5342" s="2" t="s">
        <v>5462</v>
      </c>
      <c r="S5342" s="2" t="s">
        <v>96</v>
      </c>
      <c r="T5342" s="2">
        <v>60</v>
      </c>
      <c r="U5342" s="2">
        <v>12</v>
      </c>
      <c r="V5342" s="2">
        <v>5</v>
      </c>
      <c r="W5342" s="2">
        <v>44</v>
      </c>
      <c r="X5342" s="2">
        <v>33</v>
      </c>
      <c r="Y5342" s="2">
        <v>0.19800000000000001</v>
      </c>
      <c r="Z5342" s="6">
        <v>46202</v>
      </c>
    </row>
    <row r="5343" spans="1:26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8" t="str">
        <f>IF(Table5[[#This Row],[Company Code]]&lt;&gt;"",Table5[[#This Row],[Contact Email]],"")</f>
        <v/>
      </c>
      <c r="M5343" s="2"/>
      <c r="N5343" s="9" t="str">
        <f>IF(IF(COUNTIF($S$2:S5343,S5343)=1,P5343,"")=1,COUNTIF($O$2:O5343,O5343),IF(COUNTIF($S$2:S5343,S5343)=1,P5343,""))</f>
        <v/>
      </c>
      <c r="O5343" s="9" t="str">
        <f>IF(COUNTIF($S$2:S5343,S5343)=1,P5343,"")</f>
        <v/>
      </c>
      <c r="P5343" s="9">
        <f>COUNTIF($S$2:S5343,S5343)</f>
        <v>14</v>
      </c>
      <c r="Q5343" s="2" t="s">
        <v>532</v>
      </c>
      <c r="R5343" s="2" t="s">
        <v>5463</v>
      </c>
      <c r="S5343" s="2" t="s">
        <v>96</v>
      </c>
      <c r="T5343" s="2">
        <v>84</v>
      </c>
      <c r="U5343" s="2">
        <v>12</v>
      </c>
      <c r="V5343" s="2">
        <v>7</v>
      </c>
      <c r="W5343" s="2">
        <v>61.6</v>
      </c>
      <c r="X5343" s="2">
        <v>46.2</v>
      </c>
      <c r="Y5343" s="2">
        <v>0.2772</v>
      </c>
      <c r="Z5343" s="6">
        <v>46202</v>
      </c>
    </row>
    <row r="5344" spans="1:26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8" t="str">
        <f>IF(Table5[[#This Row],[Company Code]]&lt;&gt;"",Table5[[#This Row],[Contact Email]],"")</f>
        <v/>
      </c>
      <c r="M5344" s="2"/>
      <c r="N5344" s="9" t="str">
        <f>IF(IF(COUNTIF($S$2:S5344,S5344)=1,P5344,"")=1,COUNTIF($O$2:O5344,O5344),IF(COUNTIF($S$2:S5344,S5344)=1,P5344,""))</f>
        <v/>
      </c>
      <c r="O5344" s="9" t="str">
        <f>IF(COUNTIF($S$2:S5344,S5344)=1,P5344,"")</f>
        <v/>
      </c>
      <c r="P5344" s="9">
        <f>COUNTIF($S$2:S5344,S5344)</f>
        <v>15</v>
      </c>
      <c r="Q5344" s="2" t="s">
        <v>532</v>
      </c>
      <c r="R5344" s="2" t="s">
        <v>5464</v>
      </c>
      <c r="S5344" s="2" t="s">
        <v>96</v>
      </c>
      <c r="T5344" s="2">
        <v>24</v>
      </c>
      <c r="U5344" s="2">
        <v>12</v>
      </c>
      <c r="V5344" s="2">
        <v>2</v>
      </c>
      <c r="W5344" s="2">
        <v>17.600000000000001</v>
      </c>
      <c r="X5344" s="2">
        <v>13.200000000000001</v>
      </c>
      <c r="Y5344" s="2">
        <v>7.9199999999999993E-2</v>
      </c>
      <c r="Z5344" s="6">
        <v>46202</v>
      </c>
    </row>
    <row r="5345" spans="1:26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8" t="str">
        <f>IF(Table5[[#This Row],[Company Code]]&lt;&gt;"",Table5[[#This Row],[Contact Email]],"")</f>
        <v/>
      </c>
      <c r="M5345" s="2"/>
      <c r="N5345" s="9" t="str">
        <f>IF(IF(COUNTIF($S$2:S5345,S5345)=1,P5345,"")=1,COUNTIF($O$2:O5345,O5345),IF(COUNTIF($S$2:S5345,S5345)=1,P5345,""))</f>
        <v/>
      </c>
      <c r="O5345" s="9" t="str">
        <f>IF(COUNTIF($S$2:S5345,S5345)=1,P5345,"")</f>
        <v/>
      </c>
      <c r="P5345" s="9">
        <f>COUNTIF($S$2:S5345,S5345)</f>
        <v>16</v>
      </c>
      <c r="Q5345" s="2" t="s">
        <v>532</v>
      </c>
      <c r="R5345" s="2" t="s">
        <v>5465</v>
      </c>
      <c r="S5345" s="2" t="s">
        <v>96</v>
      </c>
      <c r="T5345" s="2">
        <v>12</v>
      </c>
      <c r="U5345" s="2">
        <v>12</v>
      </c>
      <c r="V5345" s="2">
        <v>1</v>
      </c>
      <c r="W5345" s="2">
        <v>8.8000000000000007</v>
      </c>
      <c r="X5345" s="2">
        <v>6.6000000000000005</v>
      </c>
      <c r="Y5345" s="2">
        <v>3.9599999999999996E-2</v>
      </c>
      <c r="Z5345" s="6">
        <v>46202</v>
      </c>
    </row>
    <row r="5346" spans="1:26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8" t="str">
        <f>IF(Table5[[#This Row],[Company Code]]&lt;&gt;"",Table5[[#This Row],[Contact Email]],"")</f>
        <v/>
      </c>
      <c r="M5346" s="2"/>
      <c r="N5346" s="9" t="str">
        <f>IF(IF(COUNTIF($S$2:S5346,S5346)=1,P5346,"")=1,COUNTIF($O$2:O5346,O5346),IF(COUNTIF($S$2:S5346,S5346)=1,P5346,""))</f>
        <v/>
      </c>
      <c r="O5346" s="9" t="str">
        <f>IF(COUNTIF($S$2:S5346,S5346)=1,P5346,"")</f>
        <v/>
      </c>
      <c r="P5346" s="9">
        <f>COUNTIF($S$2:S5346,S5346)</f>
        <v>17</v>
      </c>
      <c r="Q5346" s="2" t="s">
        <v>532</v>
      </c>
      <c r="R5346" s="2" t="s">
        <v>5466</v>
      </c>
      <c r="S5346" s="2" t="s">
        <v>96</v>
      </c>
      <c r="T5346" s="2">
        <v>12</v>
      </c>
      <c r="U5346" s="2">
        <v>12</v>
      </c>
      <c r="V5346" s="2">
        <v>1</v>
      </c>
      <c r="W5346" s="2">
        <v>8.8000000000000007</v>
      </c>
      <c r="X5346" s="2">
        <v>6.6000000000000005</v>
      </c>
      <c r="Y5346" s="2">
        <v>3.9599999999999996E-2</v>
      </c>
      <c r="Z5346" s="6">
        <v>46202</v>
      </c>
    </row>
    <row r="5347" spans="1:26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8" t="str">
        <f>IF(Table5[[#This Row],[Company Code]]&lt;&gt;"",Table5[[#This Row],[Contact Email]],"")</f>
        <v/>
      </c>
      <c r="M5347" s="2"/>
      <c r="N5347" s="9" t="str">
        <f>IF(IF(COUNTIF($S$2:S5347,S5347)=1,P5347,"")=1,COUNTIF($O$2:O5347,O5347),IF(COUNTIF($S$2:S5347,S5347)=1,P5347,""))</f>
        <v/>
      </c>
      <c r="O5347" s="9" t="str">
        <f>IF(COUNTIF($S$2:S5347,S5347)=1,P5347,"")</f>
        <v/>
      </c>
      <c r="P5347" s="9">
        <f>COUNTIF($S$2:S5347,S5347)</f>
        <v>18</v>
      </c>
      <c r="Q5347" s="2" t="s">
        <v>532</v>
      </c>
      <c r="R5347" s="2" t="s">
        <v>5467</v>
      </c>
      <c r="S5347" s="2" t="s">
        <v>96</v>
      </c>
      <c r="T5347" s="2">
        <v>12</v>
      </c>
      <c r="U5347" s="2">
        <v>12</v>
      </c>
      <c r="V5347" s="2">
        <v>1</v>
      </c>
      <c r="W5347" s="2">
        <v>8.8000000000000007</v>
      </c>
      <c r="X5347" s="2">
        <v>6.6000000000000005</v>
      </c>
      <c r="Y5347" s="2">
        <v>3.9599999999999996E-2</v>
      </c>
      <c r="Z5347" s="6">
        <v>46202</v>
      </c>
    </row>
    <row r="5348" spans="1:26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8" t="str">
        <f>IF(Table5[[#This Row],[Company Code]]&lt;&gt;"",Table5[[#This Row],[Contact Email]],"")</f>
        <v/>
      </c>
      <c r="M5348" s="2"/>
      <c r="N5348" s="9" t="str">
        <f>IF(IF(COUNTIF($S$2:S5348,S5348)=1,P5348,"")=1,COUNTIF($O$2:O5348,O5348),IF(COUNTIF($S$2:S5348,S5348)=1,P5348,""))</f>
        <v/>
      </c>
      <c r="O5348" s="9" t="str">
        <f>IF(COUNTIF($S$2:S5348,S5348)=1,P5348,"")</f>
        <v/>
      </c>
      <c r="P5348" s="9">
        <f>COUNTIF($S$2:S5348,S5348)</f>
        <v>19</v>
      </c>
      <c r="Q5348" s="2" t="s">
        <v>532</v>
      </c>
      <c r="R5348" s="2" t="s">
        <v>5468</v>
      </c>
      <c r="S5348" s="2" t="s">
        <v>96</v>
      </c>
      <c r="T5348" s="2">
        <v>24</v>
      </c>
      <c r="U5348" s="2">
        <v>12</v>
      </c>
      <c r="V5348" s="2">
        <v>2</v>
      </c>
      <c r="W5348" s="2">
        <v>17.600000000000001</v>
      </c>
      <c r="X5348" s="2">
        <v>13.200000000000001</v>
      </c>
      <c r="Y5348" s="2">
        <v>7.9199999999999993E-2</v>
      </c>
      <c r="Z5348" s="6">
        <v>46202</v>
      </c>
    </row>
    <row r="5349" spans="1:26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8" t="str">
        <f>IF(Table5[[#This Row],[Company Code]]&lt;&gt;"",Table5[[#This Row],[Contact Email]],"")</f>
        <v/>
      </c>
      <c r="M5349" s="2"/>
      <c r="N5349" s="9" t="str">
        <f>IF(IF(COUNTIF($S$2:S5349,S5349)=1,P5349,"")=1,COUNTIF($O$2:O5349,O5349),IF(COUNTIF($S$2:S5349,S5349)=1,P5349,""))</f>
        <v/>
      </c>
      <c r="O5349" s="9" t="str">
        <f>IF(COUNTIF($S$2:S5349,S5349)=1,P5349,"")</f>
        <v/>
      </c>
      <c r="P5349" s="9">
        <f>COUNTIF($S$2:S5349,S5349)</f>
        <v>20</v>
      </c>
      <c r="Q5349" s="2" t="s">
        <v>532</v>
      </c>
      <c r="R5349" s="2" t="s">
        <v>5469</v>
      </c>
      <c r="S5349" s="2" t="s">
        <v>96</v>
      </c>
      <c r="T5349" s="2">
        <v>12</v>
      </c>
      <c r="U5349" s="2">
        <v>12</v>
      </c>
      <c r="V5349" s="2">
        <v>1</v>
      </c>
      <c r="W5349" s="2">
        <v>8.8000000000000007</v>
      </c>
      <c r="X5349" s="2">
        <v>6.6000000000000005</v>
      </c>
      <c r="Y5349" s="2">
        <v>3.9599999999999996E-2</v>
      </c>
      <c r="Z5349" s="6">
        <v>46202</v>
      </c>
    </row>
    <row r="5350" spans="1:26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8" t="str">
        <f>IF(Table5[[#This Row],[Company Code]]&lt;&gt;"",Table5[[#This Row],[Contact Email]],"")</f>
        <v/>
      </c>
      <c r="M5350" s="2"/>
      <c r="N5350" s="9" t="str">
        <f>IF(IF(COUNTIF($S$2:S5350,S5350)=1,P5350,"")=1,COUNTIF($O$2:O5350,O5350),IF(COUNTIF($S$2:S5350,S5350)=1,P5350,""))</f>
        <v/>
      </c>
      <c r="O5350" s="9" t="str">
        <f>IF(COUNTIF($S$2:S5350,S5350)=1,P5350,"")</f>
        <v/>
      </c>
      <c r="P5350" s="9">
        <f>COUNTIF($S$2:S5350,S5350)</f>
        <v>21</v>
      </c>
      <c r="Q5350" s="2" t="s">
        <v>532</v>
      </c>
      <c r="R5350" s="2" t="s">
        <v>5470</v>
      </c>
      <c r="S5350" s="2" t="s">
        <v>96</v>
      </c>
      <c r="T5350" s="2">
        <v>12</v>
      </c>
      <c r="U5350" s="2">
        <v>12</v>
      </c>
      <c r="V5350" s="2">
        <v>1</v>
      </c>
      <c r="W5350" s="2">
        <v>8.8000000000000007</v>
      </c>
      <c r="X5350" s="2">
        <v>6.6000000000000005</v>
      </c>
      <c r="Y5350" s="2">
        <v>3.9599999999999996E-2</v>
      </c>
      <c r="Z5350" s="6">
        <v>46202</v>
      </c>
    </row>
    <row r="5351" spans="1:26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8" t="str">
        <f>IF(Table5[[#This Row],[Company Code]]&lt;&gt;"",Table5[[#This Row],[Contact Email]],"")</f>
        <v/>
      </c>
      <c r="M5351" s="2"/>
      <c r="N5351" s="9" t="str">
        <f>IF(IF(COUNTIF($S$2:S5351,S5351)=1,P5351,"")=1,COUNTIF($O$2:O5351,O5351),IF(COUNTIF($S$2:S5351,S5351)=1,P5351,""))</f>
        <v/>
      </c>
      <c r="O5351" s="9" t="str">
        <f>IF(COUNTIF($S$2:S5351,S5351)=1,P5351,"")</f>
        <v/>
      </c>
      <c r="P5351" s="9">
        <f>COUNTIF($S$2:S5351,S5351)</f>
        <v>22</v>
      </c>
      <c r="Q5351" s="2" t="s">
        <v>532</v>
      </c>
      <c r="R5351" s="2" t="s">
        <v>5471</v>
      </c>
      <c r="S5351" s="2" t="s">
        <v>96</v>
      </c>
      <c r="T5351" s="2">
        <v>84</v>
      </c>
      <c r="U5351" s="2">
        <v>12</v>
      </c>
      <c r="V5351" s="2">
        <v>7</v>
      </c>
      <c r="W5351" s="2">
        <v>61.6</v>
      </c>
      <c r="X5351" s="2">
        <v>46.2</v>
      </c>
      <c r="Y5351" s="2">
        <v>0.2772</v>
      </c>
      <c r="Z5351" s="6">
        <v>46202</v>
      </c>
    </row>
    <row r="5352" spans="1:26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8" t="str">
        <f>IF(Table5[[#This Row],[Company Code]]&lt;&gt;"",Table5[[#This Row],[Contact Email]],"")</f>
        <v/>
      </c>
      <c r="M5352" s="2"/>
      <c r="N5352" s="9" t="str">
        <f>IF(IF(COUNTIF($S$2:S5352,S5352)=1,P5352,"")=1,COUNTIF($O$2:O5352,O5352),IF(COUNTIF($S$2:S5352,S5352)=1,P5352,""))</f>
        <v/>
      </c>
      <c r="O5352" s="9" t="str">
        <f>IF(COUNTIF($S$2:S5352,S5352)=1,P5352,"")</f>
        <v/>
      </c>
      <c r="P5352" s="9">
        <f>COUNTIF($S$2:S5352,S5352)</f>
        <v>23</v>
      </c>
      <c r="Q5352" s="2" t="s">
        <v>532</v>
      </c>
      <c r="R5352" s="2" t="s">
        <v>5472</v>
      </c>
      <c r="S5352" s="2" t="s">
        <v>96</v>
      </c>
      <c r="T5352" s="2">
        <v>12</v>
      </c>
      <c r="U5352" s="2">
        <v>12</v>
      </c>
      <c r="V5352" s="2">
        <v>1</v>
      </c>
      <c r="W5352" s="2">
        <v>8.8000000000000007</v>
      </c>
      <c r="X5352" s="2">
        <v>6.6000000000000005</v>
      </c>
      <c r="Y5352" s="2">
        <v>3.9599999999999996E-2</v>
      </c>
      <c r="Z5352" s="6">
        <v>46202</v>
      </c>
    </row>
    <row r="5353" spans="1:26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8" t="str">
        <f>IF(Table5[[#This Row],[Company Code]]&lt;&gt;"",Table5[[#This Row],[Contact Email]],"")</f>
        <v/>
      </c>
      <c r="M5353" s="2"/>
      <c r="N5353" s="9" t="str">
        <f>IF(IF(COUNTIF($S$2:S5353,S5353)=1,P5353,"")=1,COUNTIF($O$2:O5353,O5353),IF(COUNTIF($S$2:S5353,S5353)=1,P5353,""))</f>
        <v/>
      </c>
      <c r="O5353" s="9" t="str">
        <f>IF(COUNTIF($S$2:S5353,S5353)=1,P5353,"")</f>
        <v/>
      </c>
      <c r="P5353" s="9">
        <f>COUNTIF($S$2:S5353,S5353)</f>
        <v>24</v>
      </c>
      <c r="Q5353" s="2" t="s">
        <v>532</v>
      </c>
      <c r="R5353" s="2" t="s">
        <v>5473</v>
      </c>
      <c r="S5353" s="2" t="s">
        <v>96</v>
      </c>
      <c r="T5353" s="2">
        <v>156</v>
      </c>
      <c r="U5353" s="2">
        <v>12</v>
      </c>
      <c r="V5353" s="2">
        <v>13</v>
      </c>
      <c r="W5353" s="2">
        <v>114.4</v>
      </c>
      <c r="X5353" s="2">
        <v>85.800000000000011</v>
      </c>
      <c r="Y5353" s="2">
        <v>0.51480000000000004</v>
      </c>
      <c r="Z5353" s="6">
        <v>46202</v>
      </c>
    </row>
    <row r="5354" spans="1:26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8" t="str">
        <f>IF(Table5[[#This Row],[Company Code]]&lt;&gt;"",Table5[[#This Row],[Contact Email]],"")</f>
        <v/>
      </c>
      <c r="M5354" s="2"/>
      <c r="N5354" s="9" t="str">
        <f>IF(IF(COUNTIF($S$2:S5354,S5354)=1,P5354,"")=1,COUNTIF($O$2:O5354,O5354),IF(COUNTIF($S$2:S5354,S5354)=1,P5354,""))</f>
        <v/>
      </c>
      <c r="O5354" s="9" t="str">
        <f>IF(COUNTIF($S$2:S5354,S5354)=1,P5354,"")</f>
        <v/>
      </c>
      <c r="P5354" s="9">
        <f>COUNTIF($S$2:S5354,S5354)</f>
        <v>25</v>
      </c>
      <c r="Q5354" s="2" t="s">
        <v>532</v>
      </c>
      <c r="R5354" s="2" t="s">
        <v>5474</v>
      </c>
      <c r="S5354" s="2" t="s">
        <v>96</v>
      </c>
      <c r="T5354" s="2">
        <v>84</v>
      </c>
      <c r="U5354" s="2">
        <v>12</v>
      </c>
      <c r="V5354" s="2">
        <v>7</v>
      </c>
      <c r="W5354" s="2">
        <v>61.6</v>
      </c>
      <c r="X5354" s="2">
        <v>46.2</v>
      </c>
      <c r="Y5354" s="2">
        <v>0.2772</v>
      </c>
      <c r="Z5354" s="6">
        <v>46202</v>
      </c>
    </row>
    <row r="5355" spans="1:26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8" t="str">
        <f>IF(Table5[[#This Row],[Company Code]]&lt;&gt;"",Table5[[#This Row],[Contact Email]],"")</f>
        <v/>
      </c>
      <c r="M5355" s="2"/>
      <c r="N5355" s="9" t="str">
        <f>IF(IF(COUNTIF($S$2:S5355,S5355)=1,P5355,"")=1,COUNTIF($O$2:O5355,O5355),IF(COUNTIF($S$2:S5355,S5355)=1,P5355,""))</f>
        <v/>
      </c>
      <c r="O5355" s="9" t="str">
        <f>IF(COUNTIF($S$2:S5355,S5355)=1,P5355,"")</f>
        <v/>
      </c>
      <c r="P5355" s="9">
        <f>COUNTIF($S$2:S5355,S5355)</f>
        <v>26</v>
      </c>
      <c r="Q5355" s="2" t="s">
        <v>532</v>
      </c>
      <c r="R5355" s="2" t="s">
        <v>5475</v>
      </c>
      <c r="S5355" s="2" t="s">
        <v>96</v>
      </c>
      <c r="T5355" s="2">
        <v>12</v>
      </c>
      <c r="U5355" s="2">
        <v>12</v>
      </c>
      <c r="V5355" s="2">
        <v>1</v>
      </c>
      <c r="W5355" s="2">
        <v>8.8000000000000007</v>
      </c>
      <c r="X5355" s="2">
        <v>6.6000000000000005</v>
      </c>
      <c r="Y5355" s="2">
        <v>3.9599999999999996E-2</v>
      </c>
      <c r="Z5355" s="6">
        <v>46202</v>
      </c>
    </row>
    <row r="5356" spans="1:26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8" t="str">
        <f>IF(Table5[[#This Row],[Company Code]]&lt;&gt;"",Table5[[#This Row],[Contact Email]],"")</f>
        <v/>
      </c>
      <c r="M5356" s="2"/>
      <c r="N5356" s="9" t="str">
        <f>IF(IF(COUNTIF($S$2:S5356,S5356)=1,P5356,"")=1,COUNTIF($O$2:O5356,O5356),IF(COUNTIF($S$2:S5356,S5356)=1,P5356,""))</f>
        <v/>
      </c>
      <c r="O5356" s="9" t="str">
        <f>IF(COUNTIF($S$2:S5356,S5356)=1,P5356,"")</f>
        <v/>
      </c>
      <c r="P5356" s="9">
        <f>COUNTIF($S$2:S5356,S5356)</f>
        <v>27</v>
      </c>
      <c r="Q5356" s="2" t="s">
        <v>532</v>
      </c>
      <c r="R5356" s="2" t="s">
        <v>5476</v>
      </c>
      <c r="S5356" s="2" t="s">
        <v>96</v>
      </c>
      <c r="T5356" s="2">
        <v>12</v>
      </c>
      <c r="U5356" s="2">
        <v>12</v>
      </c>
      <c r="V5356" s="2">
        <v>1</v>
      </c>
      <c r="W5356" s="2">
        <v>8.8000000000000007</v>
      </c>
      <c r="X5356" s="2">
        <v>6.6000000000000005</v>
      </c>
      <c r="Y5356" s="2">
        <v>3.9599999999999996E-2</v>
      </c>
      <c r="Z5356" s="6">
        <v>46202</v>
      </c>
    </row>
    <row r="5357" spans="1:26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8" t="str">
        <f>IF(Table5[[#This Row],[Company Code]]&lt;&gt;"",Table5[[#This Row],[Contact Email]],"")</f>
        <v/>
      </c>
      <c r="M5357" s="2"/>
      <c r="N5357" s="9" t="str">
        <f>IF(IF(COUNTIF($S$2:S5357,S5357)=1,P5357,"")=1,COUNTIF($O$2:O5357,O5357),IF(COUNTIF($S$2:S5357,S5357)=1,P5357,""))</f>
        <v/>
      </c>
      <c r="O5357" s="9" t="str">
        <f>IF(COUNTIF($S$2:S5357,S5357)=1,P5357,"")</f>
        <v/>
      </c>
      <c r="P5357" s="9">
        <f>COUNTIF($S$2:S5357,S5357)</f>
        <v>28</v>
      </c>
      <c r="Q5357" s="2" t="s">
        <v>532</v>
      </c>
      <c r="R5357" s="2" t="s">
        <v>5477</v>
      </c>
      <c r="S5357" s="2" t="s">
        <v>96</v>
      </c>
      <c r="T5357" s="2">
        <v>12</v>
      </c>
      <c r="U5357" s="2">
        <v>12</v>
      </c>
      <c r="V5357" s="2">
        <v>1</v>
      </c>
      <c r="W5357" s="2">
        <v>8.8000000000000007</v>
      </c>
      <c r="X5357" s="2">
        <v>6.6000000000000005</v>
      </c>
      <c r="Y5357" s="2">
        <v>3.9599999999999996E-2</v>
      </c>
      <c r="Z5357" s="6">
        <v>46202</v>
      </c>
    </row>
    <row r="5358" spans="1:26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8" t="str">
        <f>IF(Table5[[#This Row],[Company Code]]&lt;&gt;"",Table5[[#This Row],[Contact Email]],"")</f>
        <v/>
      </c>
      <c r="M5358" s="2"/>
      <c r="N5358" s="9" t="str">
        <f>IF(IF(COUNTIF($S$2:S5358,S5358)=1,P5358,"")=1,COUNTIF($O$2:O5358,O5358),IF(COUNTIF($S$2:S5358,S5358)=1,P5358,""))</f>
        <v/>
      </c>
      <c r="O5358" s="9" t="str">
        <f>IF(COUNTIF($S$2:S5358,S5358)=1,P5358,"")</f>
        <v/>
      </c>
      <c r="P5358" s="9">
        <f>COUNTIF($S$2:S5358,S5358)</f>
        <v>29</v>
      </c>
      <c r="Q5358" s="2" t="s">
        <v>532</v>
      </c>
      <c r="R5358" s="2" t="s">
        <v>5478</v>
      </c>
      <c r="S5358" s="2" t="s">
        <v>96</v>
      </c>
      <c r="T5358" s="2">
        <v>60</v>
      </c>
      <c r="U5358" s="2">
        <v>12</v>
      </c>
      <c r="V5358" s="2">
        <v>5</v>
      </c>
      <c r="W5358" s="2">
        <v>44</v>
      </c>
      <c r="X5358" s="2">
        <v>33</v>
      </c>
      <c r="Y5358" s="2">
        <v>0.19800000000000001</v>
      </c>
      <c r="Z5358" s="6">
        <v>46202</v>
      </c>
    </row>
    <row r="5359" spans="1:26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8" t="str">
        <f>IF(Table5[[#This Row],[Company Code]]&lt;&gt;"",Table5[[#This Row],[Contact Email]],"")</f>
        <v/>
      </c>
      <c r="M5359" s="2"/>
      <c r="N5359" s="9" t="str">
        <f>IF(IF(COUNTIF($S$2:S5359,S5359)=1,P5359,"")=1,COUNTIF($O$2:O5359,O5359),IF(COUNTIF($S$2:S5359,S5359)=1,P5359,""))</f>
        <v/>
      </c>
      <c r="O5359" s="9" t="str">
        <f>IF(COUNTIF($S$2:S5359,S5359)=1,P5359,"")</f>
        <v/>
      </c>
      <c r="P5359" s="9">
        <f>COUNTIF($S$2:S5359,S5359)</f>
        <v>30</v>
      </c>
      <c r="Q5359" s="2" t="s">
        <v>532</v>
      </c>
      <c r="R5359" s="2" t="s">
        <v>5479</v>
      </c>
      <c r="S5359" s="2" t="s">
        <v>96</v>
      </c>
      <c r="T5359" s="2">
        <v>12</v>
      </c>
      <c r="U5359" s="2">
        <v>12</v>
      </c>
      <c r="V5359" s="2">
        <v>1</v>
      </c>
      <c r="W5359" s="2">
        <v>8.8000000000000007</v>
      </c>
      <c r="X5359" s="2">
        <v>6.6000000000000005</v>
      </c>
      <c r="Y5359" s="2">
        <v>3.9599999999999996E-2</v>
      </c>
      <c r="Z5359" s="6">
        <v>46202</v>
      </c>
    </row>
    <row r="5360" spans="1:26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8" t="str">
        <f>IF(Table5[[#This Row],[Company Code]]&lt;&gt;"",Table5[[#This Row],[Contact Email]],"")</f>
        <v/>
      </c>
      <c r="M5360" s="2"/>
      <c r="N5360" s="9" t="str">
        <f>IF(IF(COUNTIF($S$2:S5360,S5360)=1,P5360,"")=1,COUNTIF($O$2:O5360,O5360),IF(COUNTIF($S$2:S5360,S5360)=1,P5360,""))</f>
        <v/>
      </c>
      <c r="O5360" s="9" t="str">
        <f>IF(COUNTIF($S$2:S5360,S5360)=1,P5360,"")</f>
        <v/>
      </c>
      <c r="P5360" s="9">
        <f>COUNTIF($S$2:S5360,S5360)</f>
        <v>31</v>
      </c>
      <c r="Q5360" s="2" t="s">
        <v>532</v>
      </c>
      <c r="R5360" s="2" t="s">
        <v>5480</v>
      </c>
      <c r="S5360" s="2" t="s">
        <v>96</v>
      </c>
      <c r="T5360" s="2">
        <v>96</v>
      </c>
      <c r="U5360" s="2">
        <v>12</v>
      </c>
      <c r="V5360" s="2">
        <v>8</v>
      </c>
      <c r="W5360" s="2">
        <v>70.400000000000006</v>
      </c>
      <c r="X5360" s="2">
        <v>52.800000000000004</v>
      </c>
      <c r="Y5360" s="2">
        <v>0.31679999999999997</v>
      </c>
      <c r="Z5360" s="6">
        <v>46202</v>
      </c>
    </row>
    <row r="5361" spans="1:26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8" t="str">
        <f>IF(Table5[[#This Row],[Company Code]]&lt;&gt;"",Table5[[#This Row],[Contact Email]],"")</f>
        <v/>
      </c>
      <c r="M5361" s="2"/>
      <c r="N5361" s="9" t="str">
        <f>IF(IF(COUNTIF($S$2:S5361,S5361)=1,P5361,"")=1,COUNTIF($O$2:O5361,O5361),IF(COUNTIF($S$2:S5361,S5361)=1,P5361,""))</f>
        <v/>
      </c>
      <c r="O5361" s="9" t="str">
        <f>IF(COUNTIF($S$2:S5361,S5361)=1,P5361,"")</f>
        <v/>
      </c>
      <c r="P5361" s="9">
        <f>COUNTIF($S$2:S5361,S5361)</f>
        <v>32</v>
      </c>
      <c r="Q5361" s="2" t="s">
        <v>532</v>
      </c>
      <c r="R5361" s="2" t="s">
        <v>5481</v>
      </c>
      <c r="S5361" s="2" t="s">
        <v>96</v>
      </c>
      <c r="T5361" s="2">
        <v>60</v>
      </c>
      <c r="U5361" s="2">
        <v>12</v>
      </c>
      <c r="V5361" s="2">
        <v>5</v>
      </c>
      <c r="W5361" s="2">
        <v>44</v>
      </c>
      <c r="X5361" s="2">
        <v>33</v>
      </c>
      <c r="Y5361" s="2">
        <v>0.19800000000000001</v>
      </c>
      <c r="Z5361" s="6">
        <v>46202</v>
      </c>
    </row>
    <row r="5362" spans="1:26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8" t="str">
        <f>IF(Table5[[#This Row],[Company Code]]&lt;&gt;"",Table5[[#This Row],[Contact Email]],"")</f>
        <v/>
      </c>
      <c r="M5362" s="2"/>
      <c r="N5362" s="9" t="str">
        <f>IF(IF(COUNTIF($S$2:S5362,S5362)=1,P5362,"")=1,COUNTIF($O$2:O5362,O5362),IF(COUNTIF($S$2:S5362,S5362)=1,P5362,""))</f>
        <v/>
      </c>
      <c r="O5362" s="9" t="str">
        <f>IF(COUNTIF($S$2:S5362,S5362)=1,P5362,"")</f>
        <v/>
      </c>
      <c r="P5362" s="9">
        <f>COUNTIF($S$2:S5362,S5362)</f>
        <v>33</v>
      </c>
      <c r="Q5362" s="2" t="s">
        <v>532</v>
      </c>
      <c r="R5362" s="2" t="s">
        <v>5482</v>
      </c>
      <c r="S5362" s="2" t="s">
        <v>96</v>
      </c>
      <c r="T5362" s="2">
        <v>12</v>
      </c>
      <c r="U5362" s="2">
        <v>12</v>
      </c>
      <c r="V5362" s="2">
        <v>1</v>
      </c>
      <c r="W5362" s="2">
        <v>8.8000000000000007</v>
      </c>
      <c r="X5362" s="2">
        <v>6.6000000000000005</v>
      </c>
      <c r="Y5362" s="2">
        <v>3.9599999999999996E-2</v>
      </c>
      <c r="Z5362" s="6">
        <v>46202</v>
      </c>
    </row>
    <row r="5363" spans="1:26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8" t="str">
        <f>IF(Table5[[#This Row],[Company Code]]&lt;&gt;"",Table5[[#This Row],[Contact Email]],"")</f>
        <v/>
      </c>
      <c r="M5363" s="2"/>
      <c r="N5363" s="9" t="str">
        <f>IF(IF(COUNTIF($S$2:S5363,S5363)=1,P5363,"")=1,COUNTIF($O$2:O5363,O5363),IF(COUNTIF($S$2:S5363,S5363)=1,P5363,""))</f>
        <v/>
      </c>
      <c r="O5363" s="9" t="str">
        <f>IF(COUNTIF($S$2:S5363,S5363)=1,P5363,"")</f>
        <v/>
      </c>
      <c r="P5363" s="9">
        <f>COUNTIF($S$2:S5363,S5363)</f>
        <v>34</v>
      </c>
      <c r="Q5363" s="2" t="s">
        <v>532</v>
      </c>
      <c r="R5363" s="2" t="s">
        <v>5483</v>
      </c>
      <c r="S5363" s="2" t="s">
        <v>96</v>
      </c>
      <c r="T5363" s="2">
        <v>84</v>
      </c>
      <c r="U5363" s="2">
        <v>12</v>
      </c>
      <c r="V5363" s="2">
        <v>7</v>
      </c>
      <c r="W5363" s="2">
        <v>61.6</v>
      </c>
      <c r="X5363" s="2">
        <v>46.2</v>
      </c>
      <c r="Y5363" s="2">
        <v>0.2772</v>
      </c>
      <c r="Z5363" s="6">
        <v>46202</v>
      </c>
    </row>
    <row r="5364" spans="1:26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8" t="str">
        <f>IF(Table5[[#This Row],[Company Code]]&lt;&gt;"",Table5[[#This Row],[Contact Email]],"")</f>
        <v/>
      </c>
      <c r="M5364" s="2"/>
      <c r="N5364" s="9" t="str">
        <f>IF(IF(COUNTIF($S$2:S5364,S5364)=1,P5364,"")=1,COUNTIF($O$2:O5364,O5364),IF(COUNTIF($S$2:S5364,S5364)=1,P5364,""))</f>
        <v/>
      </c>
      <c r="O5364" s="9" t="str">
        <f>IF(COUNTIF($S$2:S5364,S5364)=1,P5364,"")</f>
        <v/>
      </c>
      <c r="P5364" s="9">
        <f>COUNTIF($S$2:S5364,S5364)</f>
        <v>35</v>
      </c>
      <c r="Q5364" s="2" t="s">
        <v>532</v>
      </c>
      <c r="R5364" s="2" t="s">
        <v>5484</v>
      </c>
      <c r="S5364" s="2" t="s">
        <v>96</v>
      </c>
      <c r="T5364" s="2">
        <v>12</v>
      </c>
      <c r="U5364" s="2">
        <v>12</v>
      </c>
      <c r="V5364" s="2">
        <v>1</v>
      </c>
      <c r="W5364" s="2">
        <v>8.8000000000000007</v>
      </c>
      <c r="X5364" s="2">
        <v>6.6000000000000005</v>
      </c>
      <c r="Y5364" s="2">
        <v>3.9599999999999996E-2</v>
      </c>
      <c r="Z5364" s="6">
        <v>46202</v>
      </c>
    </row>
    <row r="5365" spans="1:26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8" t="str">
        <f>IF(Table5[[#This Row],[Company Code]]&lt;&gt;"",Table5[[#This Row],[Contact Email]],"")</f>
        <v/>
      </c>
      <c r="M5365" s="2"/>
      <c r="N5365" s="9" t="str">
        <f>IF(IF(COUNTIF($S$2:S5365,S5365)=1,P5365,"")=1,COUNTIF($O$2:O5365,O5365),IF(COUNTIF($S$2:S5365,S5365)=1,P5365,""))</f>
        <v/>
      </c>
      <c r="O5365" s="9" t="str">
        <f>IF(COUNTIF($S$2:S5365,S5365)=1,P5365,"")</f>
        <v/>
      </c>
      <c r="P5365" s="9">
        <f>COUNTIF($S$2:S5365,S5365)</f>
        <v>36</v>
      </c>
      <c r="Q5365" s="2" t="s">
        <v>532</v>
      </c>
      <c r="R5365" s="2" t="s">
        <v>5485</v>
      </c>
      <c r="S5365" s="2" t="s">
        <v>96</v>
      </c>
      <c r="T5365" s="2">
        <v>72</v>
      </c>
      <c r="U5365" s="2">
        <v>12</v>
      </c>
      <c r="V5365" s="2">
        <v>6</v>
      </c>
      <c r="W5365" s="2">
        <v>52.800000000000004</v>
      </c>
      <c r="X5365" s="2">
        <v>39.6</v>
      </c>
      <c r="Y5365" s="2">
        <v>0.23760000000000001</v>
      </c>
      <c r="Z5365" s="6">
        <v>46202</v>
      </c>
    </row>
    <row r="5366" spans="1:26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8" t="str">
        <f>IF(Table5[[#This Row],[Company Code]]&lt;&gt;"",Table5[[#This Row],[Contact Email]],"")</f>
        <v/>
      </c>
      <c r="M5366" s="2"/>
      <c r="N5366" s="9" t="str">
        <f>IF(IF(COUNTIF($S$2:S5366,S5366)=1,P5366,"")=1,COUNTIF($O$2:O5366,O5366),IF(COUNTIF($S$2:S5366,S5366)=1,P5366,""))</f>
        <v/>
      </c>
      <c r="O5366" s="9" t="str">
        <f>IF(COUNTIF($S$2:S5366,S5366)=1,P5366,"")</f>
        <v/>
      </c>
      <c r="P5366" s="9">
        <f>COUNTIF($S$2:S5366,S5366)</f>
        <v>37</v>
      </c>
      <c r="Q5366" s="2" t="s">
        <v>532</v>
      </c>
      <c r="R5366" s="2" t="s">
        <v>5486</v>
      </c>
      <c r="S5366" s="2" t="s">
        <v>96</v>
      </c>
      <c r="T5366" s="2">
        <v>12</v>
      </c>
      <c r="U5366" s="2">
        <v>12</v>
      </c>
      <c r="V5366" s="2">
        <v>1</v>
      </c>
      <c r="W5366" s="2">
        <v>8.8000000000000007</v>
      </c>
      <c r="X5366" s="2">
        <v>6.6000000000000005</v>
      </c>
      <c r="Y5366" s="2">
        <v>3.9599999999999996E-2</v>
      </c>
      <c r="Z5366" s="6">
        <v>46202</v>
      </c>
    </row>
    <row r="5367" spans="1:26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8" t="str">
        <f>IF(Table5[[#This Row],[Company Code]]&lt;&gt;"",Table5[[#This Row],[Contact Email]],"")</f>
        <v/>
      </c>
      <c r="M5367" s="2"/>
      <c r="N5367" s="9" t="str">
        <f>IF(IF(COUNTIF($S$2:S5367,S5367)=1,P5367,"")=1,COUNTIF($O$2:O5367,O5367),IF(COUNTIF($S$2:S5367,S5367)=1,P5367,""))</f>
        <v/>
      </c>
      <c r="O5367" s="9" t="str">
        <f>IF(COUNTIF($S$2:S5367,S5367)=1,P5367,"")</f>
        <v/>
      </c>
      <c r="P5367" s="9">
        <f>COUNTIF($S$2:S5367,S5367)</f>
        <v>38</v>
      </c>
      <c r="Q5367" s="2" t="s">
        <v>532</v>
      </c>
      <c r="R5367" s="2" t="s">
        <v>5487</v>
      </c>
      <c r="S5367" s="2" t="s">
        <v>96</v>
      </c>
      <c r="T5367" s="2">
        <v>24</v>
      </c>
      <c r="U5367" s="2">
        <v>12</v>
      </c>
      <c r="V5367" s="2">
        <v>2</v>
      </c>
      <c r="W5367" s="2">
        <v>17.600000000000001</v>
      </c>
      <c r="X5367" s="2">
        <v>13.200000000000001</v>
      </c>
      <c r="Y5367" s="2">
        <v>7.9199999999999993E-2</v>
      </c>
      <c r="Z5367" s="6">
        <v>46202</v>
      </c>
    </row>
    <row r="5368" spans="1:26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8" t="str">
        <f>IF(Table5[[#This Row],[Company Code]]&lt;&gt;"",Table5[[#This Row],[Contact Email]],"")</f>
        <v/>
      </c>
      <c r="M5368" s="2"/>
      <c r="N5368" s="9" t="str">
        <f>IF(IF(COUNTIF($S$2:S5368,S5368)=1,P5368,"")=1,COUNTIF($O$2:O5368,O5368),IF(COUNTIF($S$2:S5368,S5368)=1,P5368,""))</f>
        <v/>
      </c>
      <c r="O5368" s="9" t="str">
        <f>IF(COUNTIF($S$2:S5368,S5368)=1,P5368,"")</f>
        <v/>
      </c>
      <c r="P5368" s="9">
        <f>COUNTIF($S$2:S5368,S5368)</f>
        <v>39</v>
      </c>
      <c r="Q5368" s="2" t="s">
        <v>532</v>
      </c>
      <c r="R5368" s="2" t="s">
        <v>5488</v>
      </c>
      <c r="S5368" s="2" t="s">
        <v>96</v>
      </c>
      <c r="T5368" s="2">
        <v>12</v>
      </c>
      <c r="U5368" s="2">
        <v>12</v>
      </c>
      <c r="V5368" s="2">
        <v>1</v>
      </c>
      <c r="W5368" s="2">
        <v>8.8000000000000007</v>
      </c>
      <c r="X5368" s="2">
        <v>6.6000000000000005</v>
      </c>
      <c r="Y5368" s="2">
        <v>3.9599999999999996E-2</v>
      </c>
      <c r="Z5368" s="6">
        <v>46202</v>
      </c>
    </row>
    <row r="5369" spans="1:26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8" t="str">
        <f>IF(Table5[[#This Row],[Company Code]]&lt;&gt;"",Table5[[#This Row],[Contact Email]],"")</f>
        <v/>
      </c>
      <c r="M5369" s="2"/>
      <c r="N5369" s="9" t="str">
        <f>IF(IF(COUNTIF($S$2:S5369,S5369)=1,P5369,"")=1,COUNTIF($O$2:O5369,O5369),IF(COUNTIF($S$2:S5369,S5369)=1,P5369,""))</f>
        <v/>
      </c>
      <c r="O5369" s="9" t="str">
        <f>IF(COUNTIF($S$2:S5369,S5369)=1,P5369,"")</f>
        <v/>
      </c>
      <c r="P5369" s="9">
        <f>COUNTIF($S$2:S5369,S5369)</f>
        <v>40</v>
      </c>
      <c r="Q5369" s="2" t="s">
        <v>532</v>
      </c>
      <c r="R5369" s="2" t="s">
        <v>5489</v>
      </c>
      <c r="S5369" s="2" t="s">
        <v>96</v>
      </c>
      <c r="T5369" s="2">
        <v>12</v>
      </c>
      <c r="U5369" s="2">
        <v>12</v>
      </c>
      <c r="V5369" s="2">
        <v>1</v>
      </c>
      <c r="W5369" s="2">
        <v>8.8000000000000007</v>
      </c>
      <c r="X5369" s="2">
        <v>6.6000000000000005</v>
      </c>
      <c r="Y5369" s="2">
        <v>3.9599999999999996E-2</v>
      </c>
      <c r="Z5369" s="6">
        <v>46202</v>
      </c>
    </row>
    <row r="5370" spans="1:26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8" t="str">
        <f>IF(Table5[[#This Row],[Company Code]]&lt;&gt;"",Table5[[#This Row],[Contact Email]],"")</f>
        <v/>
      </c>
      <c r="M5370" s="2"/>
      <c r="N5370" s="9" t="str">
        <f>IF(IF(COUNTIF($S$2:S5370,S5370)=1,P5370,"")=1,COUNTIF($O$2:O5370,O5370),IF(COUNTIF($S$2:S5370,S5370)=1,P5370,""))</f>
        <v/>
      </c>
      <c r="O5370" s="9" t="str">
        <f>IF(COUNTIF($S$2:S5370,S5370)=1,P5370,"")</f>
        <v/>
      </c>
      <c r="P5370" s="9">
        <f>COUNTIF($S$2:S5370,S5370)</f>
        <v>41</v>
      </c>
      <c r="Q5370" s="2" t="s">
        <v>532</v>
      </c>
      <c r="R5370" s="2" t="s">
        <v>5490</v>
      </c>
      <c r="S5370" s="2" t="s">
        <v>96</v>
      </c>
      <c r="T5370" s="2">
        <v>36</v>
      </c>
      <c r="U5370" s="2">
        <v>12</v>
      </c>
      <c r="V5370" s="2">
        <v>3</v>
      </c>
      <c r="W5370" s="2">
        <v>26.400000000000002</v>
      </c>
      <c r="X5370" s="2">
        <v>19.8</v>
      </c>
      <c r="Y5370" s="2">
        <v>0.1188</v>
      </c>
      <c r="Z5370" s="6">
        <v>46202</v>
      </c>
    </row>
    <row r="5371" spans="1:26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8" t="str">
        <f>IF(Table5[[#This Row],[Company Code]]&lt;&gt;"",Table5[[#This Row],[Contact Email]],"")</f>
        <v/>
      </c>
      <c r="M5371" s="2"/>
      <c r="N5371" s="9" t="str">
        <f>IF(IF(COUNTIF($S$2:S5371,S5371)=1,P5371,"")=1,COUNTIF($O$2:O5371,O5371),IF(COUNTIF($S$2:S5371,S5371)=1,P5371,""))</f>
        <v/>
      </c>
      <c r="O5371" s="9" t="str">
        <f>IF(COUNTIF($S$2:S5371,S5371)=1,P5371,"")</f>
        <v/>
      </c>
      <c r="P5371" s="9">
        <f>COUNTIF($S$2:S5371,S5371)</f>
        <v>42</v>
      </c>
      <c r="Q5371" s="2" t="s">
        <v>532</v>
      </c>
      <c r="R5371" s="2" t="s">
        <v>5491</v>
      </c>
      <c r="S5371" s="2" t="s">
        <v>96</v>
      </c>
      <c r="T5371" s="2">
        <v>36</v>
      </c>
      <c r="U5371" s="2">
        <v>12</v>
      </c>
      <c r="V5371" s="2">
        <v>3</v>
      </c>
      <c r="W5371" s="2">
        <v>26.400000000000002</v>
      </c>
      <c r="X5371" s="2">
        <v>19.8</v>
      </c>
      <c r="Y5371" s="2">
        <v>0.1188</v>
      </c>
      <c r="Z5371" s="6">
        <v>46202</v>
      </c>
    </row>
    <row r="5372" spans="1:26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8" t="str">
        <f>IF(Table5[[#This Row],[Company Code]]&lt;&gt;"",Table5[[#This Row],[Contact Email]],"")</f>
        <v/>
      </c>
      <c r="M5372" s="2"/>
      <c r="N5372" s="9" t="str">
        <f>IF(IF(COUNTIF($S$2:S5372,S5372)=1,P5372,"")=1,COUNTIF($O$2:O5372,O5372),IF(COUNTIF($S$2:S5372,S5372)=1,P5372,""))</f>
        <v/>
      </c>
      <c r="O5372" s="9" t="str">
        <f>IF(COUNTIF($S$2:S5372,S5372)=1,P5372,"")</f>
        <v/>
      </c>
      <c r="P5372" s="9">
        <f>COUNTIF($S$2:S5372,S5372)</f>
        <v>43</v>
      </c>
      <c r="Q5372" s="2" t="s">
        <v>532</v>
      </c>
      <c r="R5372" s="2" t="s">
        <v>5492</v>
      </c>
      <c r="S5372" s="2" t="s">
        <v>96</v>
      </c>
      <c r="T5372" s="2">
        <v>24</v>
      </c>
      <c r="U5372" s="2">
        <v>12</v>
      </c>
      <c r="V5372" s="2">
        <v>2</v>
      </c>
      <c r="W5372" s="2">
        <v>17.600000000000001</v>
      </c>
      <c r="X5372" s="2">
        <v>13.200000000000001</v>
      </c>
      <c r="Y5372" s="2">
        <v>7.9199999999999993E-2</v>
      </c>
      <c r="Z5372" s="6">
        <v>46202</v>
      </c>
    </row>
    <row r="5373" spans="1:26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8" t="str">
        <f>IF(Table5[[#This Row],[Company Code]]&lt;&gt;"",Table5[[#This Row],[Contact Email]],"")</f>
        <v/>
      </c>
      <c r="M5373" s="2"/>
      <c r="N5373" s="9" t="str">
        <f>IF(IF(COUNTIF($S$2:S5373,S5373)=1,P5373,"")=1,COUNTIF($O$2:O5373,O5373),IF(COUNTIF($S$2:S5373,S5373)=1,P5373,""))</f>
        <v/>
      </c>
      <c r="O5373" s="9" t="str">
        <f>IF(COUNTIF($S$2:S5373,S5373)=1,P5373,"")</f>
        <v/>
      </c>
      <c r="P5373" s="9">
        <f>COUNTIF($S$2:S5373,S5373)</f>
        <v>44</v>
      </c>
      <c r="Q5373" s="2" t="s">
        <v>532</v>
      </c>
      <c r="R5373" s="2" t="s">
        <v>5493</v>
      </c>
      <c r="S5373" s="2" t="s">
        <v>96</v>
      </c>
      <c r="T5373" s="2">
        <v>24</v>
      </c>
      <c r="U5373" s="2">
        <v>12</v>
      </c>
      <c r="V5373" s="2">
        <v>2</v>
      </c>
      <c r="W5373" s="2">
        <v>17.600000000000001</v>
      </c>
      <c r="X5373" s="2">
        <v>13.200000000000001</v>
      </c>
      <c r="Y5373" s="2">
        <v>7.9199999999999993E-2</v>
      </c>
      <c r="Z5373" s="6">
        <v>46202</v>
      </c>
    </row>
    <row r="5374" spans="1:26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8" t="str">
        <f>IF(Table5[[#This Row],[Company Code]]&lt;&gt;"",Table5[[#This Row],[Contact Email]],"")</f>
        <v/>
      </c>
      <c r="M5374" s="2"/>
      <c r="N5374" s="9" t="str">
        <f>IF(IF(COUNTIF($S$2:S5374,S5374)=1,P5374,"")=1,COUNTIF($O$2:O5374,O5374),IF(COUNTIF($S$2:S5374,S5374)=1,P5374,""))</f>
        <v/>
      </c>
      <c r="O5374" s="9" t="str">
        <f>IF(COUNTIF($S$2:S5374,S5374)=1,P5374,"")</f>
        <v/>
      </c>
      <c r="P5374" s="9">
        <f>COUNTIF($S$2:S5374,S5374)</f>
        <v>45</v>
      </c>
      <c r="Q5374" s="2" t="s">
        <v>532</v>
      </c>
      <c r="R5374" s="2" t="s">
        <v>5494</v>
      </c>
      <c r="S5374" s="2" t="s">
        <v>96</v>
      </c>
      <c r="T5374" s="2">
        <v>36</v>
      </c>
      <c r="U5374" s="2">
        <v>12</v>
      </c>
      <c r="V5374" s="2">
        <v>3</v>
      </c>
      <c r="W5374" s="2">
        <v>26.400000000000002</v>
      </c>
      <c r="X5374" s="2">
        <v>19.8</v>
      </c>
      <c r="Y5374" s="2">
        <v>0.1188</v>
      </c>
      <c r="Z5374" s="6">
        <v>46202</v>
      </c>
    </row>
    <row r="5375" spans="1:26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8" t="str">
        <f>IF(Table5[[#This Row],[Company Code]]&lt;&gt;"",Table5[[#This Row],[Contact Email]],"")</f>
        <v/>
      </c>
      <c r="M5375" s="2"/>
      <c r="N5375" s="9" t="str">
        <f>IF(IF(COUNTIF($S$2:S5375,S5375)=1,P5375,"")=1,COUNTIF($O$2:O5375,O5375),IF(COUNTIF($S$2:S5375,S5375)=1,P5375,""))</f>
        <v/>
      </c>
      <c r="O5375" s="9" t="str">
        <f>IF(COUNTIF($S$2:S5375,S5375)=1,P5375,"")</f>
        <v/>
      </c>
      <c r="P5375" s="9">
        <f>COUNTIF($S$2:S5375,S5375)</f>
        <v>46</v>
      </c>
      <c r="Q5375" s="2" t="s">
        <v>532</v>
      </c>
      <c r="R5375" s="2" t="s">
        <v>5495</v>
      </c>
      <c r="S5375" s="2" t="s">
        <v>96</v>
      </c>
      <c r="T5375" s="2">
        <v>108</v>
      </c>
      <c r="U5375" s="2">
        <v>12</v>
      </c>
      <c r="V5375" s="2">
        <v>9</v>
      </c>
      <c r="W5375" s="2">
        <v>79.2</v>
      </c>
      <c r="X5375" s="2">
        <v>59.400000000000006</v>
      </c>
      <c r="Y5375" s="2">
        <v>0.35639999999999999</v>
      </c>
      <c r="Z5375" s="6">
        <v>46202</v>
      </c>
    </row>
    <row r="5376" spans="1:26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8" t="str">
        <f>IF(Table5[[#This Row],[Company Code]]&lt;&gt;"",Table5[[#This Row],[Contact Email]],"")</f>
        <v/>
      </c>
      <c r="M5376" s="2"/>
      <c r="N5376" s="9" t="str">
        <f>IF(IF(COUNTIF($S$2:S5376,S5376)=1,P5376,"")=1,COUNTIF($O$2:O5376,O5376),IF(COUNTIF($S$2:S5376,S5376)=1,P5376,""))</f>
        <v/>
      </c>
      <c r="O5376" s="9" t="str">
        <f>IF(COUNTIF($S$2:S5376,S5376)=1,P5376,"")</f>
        <v/>
      </c>
      <c r="P5376" s="9">
        <f>COUNTIF($S$2:S5376,S5376)</f>
        <v>47</v>
      </c>
      <c r="Q5376" s="2" t="s">
        <v>532</v>
      </c>
      <c r="R5376" s="2" t="s">
        <v>5496</v>
      </c>
      <c r="S5376" s="2" t="s">
        <v>96</v>
      </c>
      <c r="T5376" s="2">
        <v>36</v>
      </c>
      <c r="U5376" s="2">
        <v>12</v>
      </c>
      <c r="V5376" s="2">
        <v>3</v>
      </c>
      <c r="W5376" s="2">
        <v>26.400000000000002</v>
      </c>
      <c r="X5376" s="2">
        <v>19.8</v>
      </c>
      <c r="Y5376" s="2">
        <v>0.1188</v>
      </c>
      <c r="Z5376" s="6">
        <v>46202</v>
      </c>
    </row>
    <row r="5377" spans="1:26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8" t="str">
        <f>IF(Table5[[#This Row],[Company Code]]&lt;&gt;"",Table5[[#This Row],[Contact Email]],"")</f>
        <v/>
      </c>
      <c r="M5377" s="2"/>
      <c r="N5377" s="9" t="str">
        <f>IF(IF(COUNTIF($S$2:S5377,S5377)=1,P5377,"")=1,COUNTIF($O$2:O5377,O5377),IF(COUNTIF($S$2:S5377,S5377)=1,P5377,""))</f>
        <v/>
      </c>
      <c r="O5377" s="9" t="str">
        <f>IF(COUNTIF($S$2:S5377,S5377)=1,P5377,"")</f>
        <v/>
      </c>
      <c r="P5377" s="9">
        <f>COUNTIF($S$2:S5377,S5377)</f>
        <v>48</v>
      </c>
      <c r="Q5377" s="2" t="s">
        <v>532</v>
      </c>
      <c r="R5377" s="2" t="s">
        <v>5497</v>
      </c>
      <c r="S5377" s="2" t="s">
        <v>96</v>
      </c>
      <c r="T5377" s="2">
        <v>36</v>
      </c>
      <c r="U5377" s="2">
        <v>12</v>
      </c>
      <c r="V5377" s="2">
        <v>3</v>
      </c>
      <c r="W5377" s="2">
        <v>26.400000000000002</v>
      </c>
      <c r="X5377" s="2">
        <v>19.8</v>
      </c>
      <c r="Y5377" s="2">
        <v>0.1188</v>
      </c>
      <c r="Z5377" s="6">
        <v>46202</v>
      </c>
    </row>
    <row r="5378" spans="1:26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8" t="str">
        <f>IF(Table5[[#This Row],[Company Code]]&lt;&gt;"",Table5[[#This Row],[Contact Email]],"")</f>
        <v/>
      </c>
      <c r="M5378" s="2"/>
      <c r="N5378" s="9" t="str">
        <f>IF(IF(COUNTIF($S$2:S5378,S5378)=1,P5378,"")=1,COUNTIF($O$2:O5378,O5378),IF(COUNTIF($S$2:S5378,S5378)=1,P5378,""))</f>
        <v/>
      </c>
      <c r="O5378" s="9" t="str">
        <f>IF(COUNTIF($S$2:S5378,S5378)=1,P5378,"")</f>
        <v/>
      </c>
      <c r="P5378" s="9">
        <f>COUNTIF($S$2:S5378,S5378)</f>
        <v>49</v>
      </c>
      <c r="Q5378" s="2" t="s">
        <v>532</v>
      </c>
      <c r="R5378" s="2" t="s">
        <v>5498</v>
      </c>
      <c r="S5378" s="2" t="s">
        <v>96</v>
      </c>
      <c r="T5378" s="2">
        <v>144</v>
      </c>
      <c r="U5378" s="2">
        <v>12</v>
      </c>
      <c r="V5378" s="2">
        <v>12</v>
      </c>
      <c r="W5378" s="2">
        <v>105.60000000000001</v>
      </c>
      <c r="X5378" s="2">
        <v>79.2</v>
      </c>
      <c r="Y5378" s="2">
        <v>0.47520000000000001</v>
      </c>
      <c r="Z5378" s="6">
        <v>46202</v>
      </c>
    </row>
    <row r="5379" spans="1:26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8" t="str">
        <f>IF(Table5[[#This Row],[Company Code]]&lt;&gt;"",Table5[[#This Row],[Contact Email]],"")</f>
        <v/>
      </c>
      <c r="M5379" s="2"/>
      <c r="N5379" s="9" t="str">
        <f>IF(IF(COUNTIF($S$2:S5379,S5379)=1,P5379,"")=1,COUNTIF($O$2:O5379,O5379),IF(COUNTIF($S$2:S5379,S5379)=1,P5379,""))</f>
        <v/>
      </c>
      <c r="O5379" s="9" t="str">
        <f>IF(COUNTIF($S$2:S5379,S5379)=1,P5379,"")</f>
        <v/>
      </c>
      <c r="P5379" s="9">
        <f>COUNTIF($S$2:S5379,S5379)</f>
        <v>50</v>
      </c>
      <c r="Q5379" s="2" t="s">
        <v>532</v>
      </c>
      <c r="R5379" s="2" t="s">
        <v>5499</v>
      </c>
      <c r="S5379" s="2" t="s">
        <v>96</v>
      </c>
      <c r="T5379" s="2">
        <v>96</v>
      </c>
      <c r="U5379" s="2">
        <v>12</v>
      </c>
      <c r="V5379" s="2">
        <v>8</v>
      </c>
      <c r="W5379" s="2">
        <v>70.400000000000006</v>
      </c>
      <c r="X5379" s="2">
        <v>52.800000000000004</v>
      </c>
      <c r="Y5379" s="2">
        <v>0.31679999999999997</v>
      </c>
      <c r="Z5379" s="6">
        <v>46202</v>
      </c>
    </row>
    <row r="5380" spans="1:26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8" t="str">
        <f>IF(Table5[[#This Row],[Company Code]]&lt;&gt;"",Table5[[#This Row],[Contact Email]],"")</f>
        <v/>
      </c>
      <c r="M5380" s="2"/>
      <c r="N5380" s="9" t="str">
        <f>IF(IF(COUNTIF($S$2:S5380,S5380)=1,P5380,"")=1,COUNTIF($O$2:O5380,O5380),IF(COUNTIF($S$2:S5380,S5380)=1,P5380,""))</f>
        <v/>
      </c>
      <c r="O5380" s="9" t="str">
        <f>IF(COUNTIF($S$2:S5380,S5380)=1,P5380,"")</f>
        <v/>
      </c>
      <c r="P5380" s="9">
        <f>COUNTIF($S$2:S5380,S5380)</f>
        <v>51</v>
      </c>
      <c r="Q5380" s="2" t="s">
        <v>532</v>
      </c>
      <c r="R5380" s="2" t="s">
        <v>5500</v>
      </c>
      <c r="S5380" s="2" t="s">
        <v>96</v>
      </c>
      <c r="T5380" s="2">
        <v>24</v>
      </c>
      <c r="U5380" s="2">
        <v>12</v>
      </c>
      <c r="V5380" s="2">
        <v>2</v>
      </c>
      <c r="W5380" s="2">
        <v>17.600000000000001</v>
      </c>
      <c r="X5380" s="2">
        <v>13.200000000000001</v>
      </c>
      <c r="Y5380" s="2">
        <v>7.9199999999999993E-2</v>
      </c>
      <c r="Z5380" s="6">
        <v>46202</v>
      </c>
    </row>
    <row r="5381" spans="1:26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8" t="str">
        <f>IF(Table5[[#This Row],[Company Code]]&lt;&gt;"",Table5[[#This Row],[Contact Email]],"")</f>
        <v/>
      </c>
      <c r="M5381" s="2"/>
      <c r="N5381" s="9">
        <f>IF(IF(COUNTIF($S$2:S5381,S5381)=1,P5381,"")=1,COUNTIF($O$2:O5381,O5381),IF(COUNTIF($S$2:S5381,S5381)=1,P5381,""))</f>
        <v>53</v>
      </c>
      <c r="O5381" s="9">
        <f>IF(COUNTIF($S$2:S5381,S5381)=1,P5381,"")</f>
        <v>1</v>
      </c>
      <c r="P5381" s="9">
        <f>COUNTIF($S$2:S5381,S5381)</f>
        <v>1</v>
      </c>
      <c r="Q5381" s="2" t="s">
        <v>532</v>
      </c>
      <c r="R5381" s="2" t="s">
        <v>5501</v>
      </c>
      <c r="S5381" s="2" t="s">
        <v>97</v>
      </c>
      <c r="T5381" s="2">
        <v>24</v>
      </c>
      <c r="U5381" s="2">
        <v>12</v>
      </c>
      <c r="V5381" s="2">
        <v>2</v>
      </c>
      <c r="W5381" s="2">
        <v>17.600000000000001</v>
      </c>
      <c r="X5381" s="2">
        <v>13.200000000000001</v>
      </c>
      <c r="Y5381" s="2">
        <v>7.9199999999999993E-2</v>
      </c>
      <c r="Z5381" s="6">
        <v>46202</v>
      </c>
    </row>
    <row r="5382" spans="1:26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8" t="str">
        <f>IF(Table5[[#This Row],[Company Code]]&lt;&gt;"",Table5[[#This Row],[Contact Email]],"")</f>
        <v/>
      </c>
      <c r="M5382" s="2"/>
      <c r="N5382" s="9" t="str">
        <f>IF(IF(COUNTIF($S$2:S5382,S5382)=1,P5382,"")=1,COUNTIF($O$2:O5382,O5382),IF(COUNTIF($S$2:S5382,S5382)=1,P5382,""))</f>
        <v/>
      </c>
      <c r="O5382" s="9" t="str">
        <f>IF(COUNTIF($S$2:S5382,S5382)=1,P5382,"")</f>
        <v/>
      </c>
      <c r="P5382" s="9">
        <f>COUNTIF($S$2:S5382,S5382)</f>
        <v>2</v>
      </c>
      <c r="Q5382" s="2" t="s">
        <v>532</v>
      </c>
      <c r="R5382" s="2" t="s">
        <v>5502</v>
      </c>
      <c r="S5382" s="2" t="s">
        <v>97</v>
      </c>
      <c r="T5382" s="2">
        <v>12</v>
      </c>
      <c r="U5382" s="2">
        <v>12</v>
      </c>
      <c r="V5382" s="2">
        <v>1</v>
      </c>
      <c r="W5382" s="2">
        <v>8.8000000000000007</v>
      </c>
      <c r="X5382" s="2">
        <v>6.6000000000000005</v>
      </c>
      <c r="Y5382" s="2">
        <v>3.9599999999999996E-2</v>
      </c>
      <c r="Z5382" s="6">
        <v>46202</v>
      </c>
    </row>
    <row r="5383" spans="1:26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8" t="str">
        <f>IF(Table5[[#This Row],[Company Code]]&lt;&gt;"",Table5[[#This Row],[Contact Email]],"")</f>
        <v/>
      </c>
      <c r="M5383" s="2"/>
      <c r="N5383" s="9" t="str">
        <f>IF(IF(COUNTIF($S$2:S5383,S5383)=1,P5383,"")=1,COUNTIF($O$2:O5383,O5383),IF(COUNTIF($S$2:S5383,S5383)=1,P5383,""))</f>
        <v/>
      </c>
      <c r="O5383" s="9" t="str">
        <f>IF(COUNTIF($S$2:S5383,S5383)=1,P5383,"")</f>
        <v/>
      </c>
      <c r="P5383" s="9">
        <f>COUNTIF($S$2:S5383,S5383)</f>
        <v>3</v>
      </c>
      <c r="Q5383" s="2" t="s">
        <v>532</v>
      </c>
      <c r="R5383" s="2" t="s">
        <v>5503</v>
      </c>
      <c r="S5383" s="2" t="s">
        <v>97</v>
      </c>
      <c r="T5383" s="2">
        <v>12</v>
      </c>
      <c r="U5383" s="2">
        <v>12</v>
      </c>
      <c r="V5383" s="2">
        <v>1</v>
      </c>
      <c r="W5383" s="2">
        <v>8.8000000000000007</v>
      </c>
      <c r="X5383" s="2">
        <v>6.6000000000000005</v>
      </c>
      <c r="Y5383" s="2">
        <v>3.9599999999999996E-2</v>
      </c>
      <c r="Z5383" s="6">
        <v>46202</v>
      </c>
    </row>
    <row r="5384" spans="1:26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8" t="str">
        <f>IF(Table5[[#This Row],[Company Code]]&lt;&gt;"",Table5[[#This Row],[Contact Email]],"")</f>
        <v/>
      </c>
      <c r="M5384" s="2"/>
      <c r="N5384" s="9" t="str">
        <f>IF(IF(COUNTIF($S$2:S5384,S5384)=1,P5384,"")=1,COUNTIF($O$2:O5384,O5384),IF(COUNTIF($S$2:S5384,S5384)=1,P5384,""))</f>
        <v/>
      </c>
      <c r="O5384" s="9" t="str">
        <f>IF(COUNTIF($S$2:S5384,S5384)=1,P5384,"")</f>
        <v/>
      </c>
      <c r="P5384" s="9">
        <f>COUNTIF($S$2:S5384,S5384)</f>
        <v>4</v>
      </c>
      <c r="Q5384" s="2" t="s">
        <v>532</v>
      </c>
      <c r="R5384" s="2" t="s">
        <v>5504</v>
      </c>
      <c r="S5384" s="2" t="s">
        <v>97</v>
      </c>
      <c r="T5384" s="2">
        <v>348</v>
      </c>
      <c r="U5384" s="2">
        <v>12</v>
      </c>
      <c r="V5384" s="2">
        <v>29</v>
      </c>
      <c r="W5384" s="2">
        <v>255.20000000000002</v>
      </c>
      <c r="X5384" s="2">
        <v>191.4</v>
      </c>
      <c r="Y5384" s="2">
        <v>1.1484000000000001</v>
      </c>
      <c r="Z5384" s="6">
        <v>46202</v>
      </c>
    </row>
    <row r="5385" spans="1:26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8" t="str">
        <f>IF(Table5[[#This Row],[Company Code]]&lt;&gt;"",Table5[[#This Row],[Contact Email]],"")</f>
        <v/>
      </c>
      <c r="M5385" s="2"/>
      <c r="N5385" s="9" t="str">
        <f>IF(IF(COUNTIF($S$2:S5385,S5385)=1,P5385,"")=1,COUNTIF($O$2:O5385,O5385),IF(COUNTIF($S$2:S5385,S5385)=1,P5385,""))</f>
        <v/>
      </c>
      <c r="O5385" s="9" t="str">
        <f>IF(COUNTIF($S$2:S5385,S5385)=1,P5385,"")</f>
        <v/>
      </c>
      <c r="P5385" s="9">
        <f>COUNTIF($S$2:S5385,S5385)</f>
        <v>5</v>
      </c>
      <c r="Q5385" s="2" t="s">
        <v>532</v>
      </c>
      <c r="R5385" s="2" t="s">
        <v>5505</v>
      </c>
      <c r="S5385" s="2" t="s">
        <v>97</v>
      </c>
      <c r="T5385" s="2">
        <v>348</v>
      </c>
      <c r="U5385" s="2">
        <v>12</v>
      </c>
      <c r="V5385" s="2">
        <v>29</v>
      </c>
      <c r="W5385" s="2">
        <v>255.20000000000002</v>
      </c>
      <c r="X5385" s="2">
        <v>191.4</v>
      </c>
      <c r="Y5385" s="2">
        <v>1.1484000000000001</v>
      </c>
      <c r="Z5385" s="6">
        <v>46202</v>
      </c>
    </row>
    <row r="5386" spans="1:26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8" t="str">
        <f>IF(Table5[[#This Row],[Company Code]]&lt;&gt;"",Table5[[#This Row],[Contact Email]],"")</f>
        <v/>
      </c>
      <c r="M5386" s="2"/>
      <c r="N5386" s="9" t="str">
        <f>IF(IF(COUNTIF($S$2:S5386,S5386)=1,P5386,"")=1,COUNTIF($O$2:O5386,O5386),IF(COUNTIF($S$2:S5386,S5386)=1,P5386,""))</f>
        <v/>
      </c>
      <c r="O5386" s="9" t="str">
        <f>IF(COUNTIF($S$2:S5386,S5386)=1,P5386,"")</f>
        <v/>
      </c>
      <c r="P5386" s="9">
        <f>COUNTIF($S$2:S5386,S5386)</f>
        <v>6</v>
      </c>
      <c r="Q5386" s="2" t="s">
        <v>532</v>
      </c>
      <c r="R5386" s="2" t="s">
        <v>5506</v>
      </c>
      <c r="S5386" s="2" t="s">
        <v>97</v>
      </c>
      <c r="T5386" s="2">
        <v>12</v>
      </c>
      <c r="U5386" s="2">
        <v>12</v>
      </c>
      <c r="V5386" s="2">
        <v>1</v>
      </c>
      <c r="W5386" s="2">
        <v>8.8000000000000007</v>
      </c>
      <c r="X5386" s="2">
        <v>6.6000000000000005</v>
      </c>
      <c r="Y5386" s="2">
        <v>3.9599999999999996E-2</v>
      </c>
      <c r="Z5386" s="6">
        <v>46202</v>
      </c>
    </row>
    <row r="5387" spans="1:26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8" t="str">
        <f>IF(Table5[[#This Row],[Company Code]]&lt;&gt;"",Table5[[#This Row],[Contact Email]],"")</f>
        <v/>
      </c>
      <c r="M5387" s="2"/>
      <c r="N5387" s="9" t="str">
        <f>IF(IF(COUNTIF($S$2:S5387,S5387)=1,P5387,"")=1,COUNTIF($O$2:O5387,O5387),IF(COUNTIF($S$2:S5387,S5387)=1,P5387,""))</f>
        <v/>
      </c>
      <c r="O5387" s="9" t="str">
        <f>IF(COUNTIF($S$2:S5387,S5387)=1,P5387,"")</f>
        <v/>
      </c>
      <c r="P5387" s="9">
        <f>COUNTIF($S$2:S5387,S5387)</f>
        <v>7</v>
      </c>
      <c r="Q5387" s="2" t="s">
        <v>532</v>
      </c>
      <c r="R5387" s="2" t="s">
        <v>5507</v>
      </c>
      <c r="S5387" s="2" t="s">
        <v>97</v>
      </c>
      <c r="T5387" s="2">
        <v>252</v>
      </c>
      <c r="U5387" s="2">
        <v>12</v>
      </c>
      <c r="V5387" s="2">
        <v>21</v>
      </c>
      <c r="W5387" s="2">
        <v>184.8</v>
      </c>
      <c r="X5387" s="2">
        <v>138.60000000000002</v>
      </c>
      <c r="Y5387" s="2">
        <v>0.83160000000000001</v>
      </c>
      <c r="Z5387" s="6">
        <v>46202</v>
      </c>
    </row>
    <row r="5388" spans="1:26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8" t="str">
        <f>IF(Table5[[#This Row],[Company Code]]&lt;&gt;"",Table5[[#This Row],[Contact Email]],"")</f>
        <v/>
      </c>
      <c r="M5388" s="2"/>
      <c r="N5388" s="9" t="str">
        <f>IF(IF(COUNTIF($S$2:S5388,S5388)=1,P5388,"")=1,COUNTIF($O$2:O5388,O5388),IF(COUNTIF($S$2:S5388,S5388)=1,P5388,""))</f>
        <v/>
      </c>
      <c r="O5388" s="9" t="str">
        <f>IF(COUNTIF($S$2:S5388,S5388)=1,P5388,"")</f>
        <v/>
      </c>
      <c r="P5388" s="9">
        <f>COUNTIF($S$2:S5388,S5388)</f>
        <v>8</v>
      </c>
      <c r="Q5388" s="2" t="s">
        <v>532</v>
      </c>
      <c r="R5388" s="2" t="s">
        <v>5508</v>
      </c>
      <c r="S5388" s="2" t="s">
        <v>97</v>
      </c>
      <c r="T5388" s="2">
        <v>240</v>
      </c>
      <c r="U5388" s="2">
        <v>12</v>
      </c>
      <c r="V5388" s="2">
        <v>20</v>
      </c>
      <c r="W5388" s="2">
        <v>176</v>
      </c>
      <c r="X5388" s="2">
        <v>132</v>
      </c>
      <c r="Y5388" s="2">
        <v>0.79200000000000004</v>
      </c>
      <c r="Z5388" s="6">
        <v>46202</v>
      </c>
    </row>
    <row r="5389" spans="1:26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8" t="str">
        <f>IF(Table5[[#This Row],[Company Code]]&lt;&gt;"",Table5[[#This Row],[Contact Email]],"")</f>
        <v/>
      </c>
      <c r="M5389" s="2"/>
      <c r="N5389" s="9">
        <f>IF(IF(COUNTIF($S$2:S5389,S5389)=1,P5389,"")=1,COUNTIF($O$2:O5389,O5389),IF(COUNTIF($S$2:S5389,S5389)=1,P5389,""))</f>
        <v>54</v>
      </c>
      <c r="O5389" s="9">
        <f>IF(COUNTIF($S$2:S5389,S5389)=1,P5389,"")</f>
        <v>1</v>
      </c>
      <c r="P5389" s="9">
        <f>COUNTIF($S$2:S5389,S5389)</f>
        <v>1</v>
      </c>
      <c r="Q5389" s="2" t="s">
        <v>563</v>
      </c>
      <c r="R5389" s="2" t="s">
        <v>5509</v>
      </c>
      <c r="S5389" s="2" t="s">
        <v>98</v>
      </c>
      <c r="T5389" s="2">
        <v>60</v>
      </c>
      <c r="U5389" s="2">
        <v>12</v>
      </c>
      <c r="V5389" s="2">
        <v>5</v>
      </c>
      <c r="W5389" s="2">
        <v>44</v>
      </c>
      <c r="X5389" s="2">
        <v>33</v>
      </c>
      <c r="Y5389" s="2">
        <v>0.19800000000000001</v>
      </c>
      <c r="Z5389" s="6">
        <v>46202</v>
      </c>
    </row>
    <row r="5390" spans="1:26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8" t="str">
        <f>IF(Table5[[#This Row],[Company Code]]&lt;&gt;"",Table5[[#This Row],[Contact Email]],"")</f>
        <v/>
      </c>
      <c r="M5390" s="2"/>
      <c r="N5390" s="9" t="str">
        <f>IF(IF(COUNTIF($S$2:S5390,S5390)=1,P5390,"")=1,COUNTIF($O$2:O5390,O5390),IF(COUNTIF($S$2:S5390,S5390)=1,P5390,""))</f>
        <v/>
      </c>
      <c r="O5390" s="9" t="str">
        <f>IF(COUNTIF($S$2:S5390,S5390)=1,P5390,"")</f>
        <v/>
      </c>
      <c r="P5390" s="9">
        <f>COUNTIF($S$2:S5390,S5390)</f>
        <v>2</v>
      </c>
      <c r="Q5390" s="2" t="s">
        <v>563</v>
      </c>
      <c r="R5390" s="2" t="s">
        <v>5510</v>
      </c>
      <c r="S5390" s="2" t="s">
        <v>98</v>
      </c>
      <c r="T5390" s="2">
        <v>24</v>
      </c>
      <c r="U5390" s="2">
        <v>12</v>
      </c>
      <c r="V5390" s="2">
        <v>2</v>
      </c>
      <c r="W5390" s="2">
        <v>17.600000000000001</v>
      </c>
      <c r="X5390" s="2">
        <v>13.200000000000001</v>
      </c>
      <c r="Y5390" s="2">
        <v>7.9199999999999993E-2</v>
      </c>
      <c r="Z5390" s="6">
        <v>46202</v>
      </c>
    </row>
    <row r="5391" spans="1:26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8" t="str">
        <f>IF(Table5[[#This Row],[Company Code]]&lt;&gt;"",Table5[[#This Row],[Contact Email]],"")</f>
        <v/>
      </c>
      <c r="M5391" s="2"/>
      <c r="N5391" s="9" t="str">
        <f>IF(IF(COUNTIF($S$2:S5391,S5391)=1,P5391,"")=1,COUNTIF($O$2:O5391,O5391),IF(COUNTIF($S$2:S5391,S5391)=1,P5391,""))</f>
        <v/>
      </c>
      <c r="O5391" s="9" t="str">
        <f>IF(COUNTIF($S$2:S5391,S5391)=1,P5391,"")</f>
        <v/>
      </c>
      <c r="P5391" s="9">
        <f>COUNTIF($S$2:S5391,S5391)</f>
        <v>3</v>
      </c>
      <c r="Q5391" s="2" t="s">
        <v>563</v>
      </c>
      <c r="R5391" s="2" t="s">
        <v>5511</v>
      </c>
      <c r="S5391" s="2" t="s">
        <v>98</v>
      </c>
      <c r="T5391" s="2">
        <v>12</v>
      </c>
      <c r="U5391" s="2">
        <v>12</v>
      </c>
      <c r="V5391" s="2">
        <v>1</v>
      </c>
      <c r="W5391" s="2">
        <v>8.8000000000000007</v>
      </c>
      <c r="X5391" s="2">
        <v>6.6000000000000005</v>
      </c>
      <c r="Y5391" s="2">
        <v>3.9599999999999996E-2</v>
      </c>
      <c r="Z5391" s="6">
        <v>46202</v>
      </c>
    </row>
    <row r="5392" spans="1:26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8" t="str">
        <f>IF(Table5[[#This Row],[Company Code]]&lt;&gt;"",Table5[[#This Row],[Contact Email]],"")</f>
        <v/>
      </c>
      <c r="M5392" s="2"/>
      <c r="N5392" s="9" t="str">
        <f>IF(IF(COUNTIF($S$2:S5392,S5392)=1,P5392,"")=1,COUNTIF($O$2:O5392,O5392),IF(COUNTIF($S$2:S5392,S5392)=1,P5392,""))</f>
        <v/>
      </c>
      <c r="O5392" s="9" t="str">
        <f>IF(COUNTIF($S$2:S5392,S5392)=1,P5392,"")</f>
        <v/>
      </c>
      <c r="P5392" s="9">
        <f>COUNTIF($S$2:S5392,S5392)</f>
        <v>4</v>
      </c>
      <c r="Q5392" s="2" t="s">
        <v>563</v>
      </c>
      <c r="R5392" s="2" t="s">
        <v>5512</v>
      </c>
      <c r="S5392" s="2" t="s">
        <v>98</v>
      </c>
      <c r="T5392" s="2">
        <v>72</v>
      </c>
      <c r="U5392" s="2">
        <v>12</v>
      </c>
      <c r="V5392" s="2">
        <v>6</v>
      </c>
      <c r="W5392" s="2">
        <v>52.800000000000004</v>
      </c>
      <c r="X5392" s="2">
        <v>39.6</v>
      </c>
      <c r="Y5392" s="2">
        <v>0.23760000000000001</v>
      </c>
      <c r="Z5392" s="6">
        <v>46202</v>
      </c>
    </row>
    <row r="5393" spans="1:26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8" t="str">
        <f>IF(Table5[[#This Row],[Company Code]]&lt;&gt;"",Table5[[#This Row],[Contact Email]],"")</f>
        <v/>
      </c>
      <c r="M5393" s="2"/>
      <c r="N5393" s="9" t="str">
        <f>IF(IF(COUNTIF($S$2:S5393,S5393)=1,P5393,"")=1,COUNTIF($O$2:O5393,O5393),IF(COUNTIF($S$2:S5393,S5393)=1,P5393,""))</f>
        <v/>
      </c>
      <c r="O5393" s="9" t="str">
        <f>IF(COUNTIF($S$2:S5393,S5393)=1,P5393,"")</f>
        <v/>
      </c>
      <c r="P5393" s="9">
        <f>COUNTIF($S$2:S5393,S5393)</f>
        <v>5</v>
      </c>
      <c r="Q5393" s="2" t="s">
        <v>563</v>
      </c>
      <c r="R5393" s="2" t="s">
        <v>5513</v>
      </c>
      <c r="S5393" s="2" t="s">
        <v>98</v>
      </c>
      <c r="T5393" s="2">
        <v>24</v>
      </c>
      <c r="U5393" s="2">
        <v>12</v>
      </c>
      <c r="V5393" s="2">
        <v>2</v>
      </c>
      <c r="W5393" s="2">
        <v>17.600000000000001</v>
      </c>
      <c r="X5393" s="2">
        <v>13.200000000000001</v>
      </c>
      <c r="Y5393" s="2">
        <v>7.9199999999999993E-2</v>
      </c>
      <c r="Z5393" s="6">
        <v>46202</v>
      </c>
    </row>
    <row r="5394" spans="1:26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8" t="str">
        <f>IF(Table5[[#This Row],[Company Code]]&lt;&gt;"",Table5[[#This Row],[Contact Email]],"")</f>
        <v/>
      </c>
      <c r="M5394" s="2"/>
      <c r="N5394" s="9" t="str">
        <f>IF(IF(COUNTIF($S$2:S5394,S5394)=1,P5394,"")=1,COUNTIF($O$2:O5394,O5394),IF(COUNTIF($S$2:S5394,S5394)=1,P5394,""))</f>
        <v/>
      </c>
      <c r="O5394" s="9" t="str">
        <f>IF(COUNTIF($S$2:S5394,S5394)=1,P5394,"")</f>
        <v/>
      </c>
      <c r="P5394" s="9">
        <f>COUNTIF($S$2:S5394,S5394)</f>
        <v>6</v>
      </c>
      <c r="Q5394" s="2" t="s">
        <v>563</v>
      </c>
      <c r="R5394" s="2" t="s">
        <v>5514</v>
      </c>
      <c r="S5394" s="2" t="s">
        <v>98</v>
      </c>
      <c r="T5394" s="2">
        <v>24</v>
      </c>
      <c r="U5394" s="2">
        <v>12</v>
      </c>
      <c r="V5394" s="2">
        <v>2</v>
      </c>
      <c r="W5394" s="2">
        <v>17.600000000000001</v>
      </c>
      <c r="X5394" s="2">
        <v>13.200000000000001</v>
      </c>
      <c r="Y5394" s="2">
        <v>7.9199999999999993E-2</v>
      </c>
      <c r="Z5394" s="6">
        <v>46202</v>
      </c>
    </row>
    <row r="5395" spans="1:26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8" t="str">
        <f>IF(Table5[[#This Row],[Company Code]]&lt;&gt;"",Table5[[#This Row],[Contact Email]],"")</f>
        <v/>
      </c>
      <c r="M5395" s="2"/>
      <c r="N5395" s="9" t="str">
        <f>IF(IF(COUNTIF($S$2:S5395,S5395)=1,P5395,"")=1,COUNTIF($O$2:O5395,O5395),IF(COUNTIF($S$2:S5395,S5395)=1,P5395,""))</f>
        <v/>
      </c>
      <c r="O5395" s="9" t="str">
        <f>IF(COUNTIF($S$2:S5395,S5395)=1,P5395,"")</f>
        <v/>
      </c>
      <c r="P5395" s="9">
        <f>COUNTIF($S$2:S5395,S5395)</f>
        <v>7</v>
      </c>
      <c r="Q5395" s="2" t="s">
        <v>563</v>
      </c>
      <c r="R5395" s="2" t="s">
        <v>5515</v>
      </c>
      <c r="S5395" s="2" t="s">
        <v>98</v>
      </c>
      <c r="T5395" s="2">
        <v>24</v>
      </c>
      <c r="U5395" s="2">
        <v>12</v>
      </c>
      <c r="V5395" s="2">
        <v>2</v>
      </c>
      <c r="W5395" s="2">
        <v>17.600000000000001</v>
      </c>
      <c r="X5395" s="2">
        <v>13.200000000000001</v>
      </c>
      <c r="Y5395" s="2">
        <v>7.9199999999999993E-2</v>
      </c>
      <c r="Z5395" s="6">
        <v>46202</v>
      </c>
    </row>
    <row r="5396" spans="1:26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8" t="str">
        <f>IF(Table5[[#This Row],[Company Code]]&lt;&gt;"",Table5[[#This Row],[Contact Email]],"")</f>
        <v/>
      </c>
      <c r="M5396" s="2"/>
      <c r="N5396" s="9" t="str">
        <f>IF(IF(COUNTIF($S$2:S5396,S5396)=1,P5396,"")=1,COUNTIF($O$2:O5396,O5396),IF(COUNTIF($S$2:S5396,S5396)=1,P5396,""))</f>
        <v/>
      </c>
      <c r="O5396" s="9" t="str">
        <f>IF(COUNTIF($S$2:S5396,S5396)=1,P5396,"")</f>
        <v/>
      </c>
      <c r="P5396" s="9">
        <f>COUNTIF($S$2:S5396,S5396)</f>
        <v>8</v>
      </c>
      <c r="Q5396" s="2" t="s">
        <v>563</v>
      </c>
      <c r="R5396" s="2" t="s">
        <v>5516</v>
      </c>
      <c r="S5396" s="2" t="s">
        <v>98</v>
      </c>
      <c r="T5396" s="2">
        <v>24</v>
      </c>
      <c r="U5396" s="2">
        <v>12</v>
      </c>
      <c r="V5396" s="2">
        <v>2</v>
      </c>
      <c r="W5396" s="2">
        <v>17.600000000000001</v>
      </c>
      <c r="X5396" s="2">
        <v>13.200000000000001</v>
      </c>
      <c r="Y5396" s="2">
        <v>7.9199999999999993E-2</v>
      </c>
      <c r="Z5396" s="6">
        <v>46202</v>
      </c>
    </row>
    <row r="5397" spans="1:26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8" t="str">
        <f>IF(Table5[[#This Row],[Company Code]]&lt;&gt;"",Table5[[#This Row],[Contact Email]],"")</f>
        <v/>
      </c>
      <c r="M5397" s="2"/>
      <c r="N5397" s="9" t="str">
        <f>IF(IF(COUNTIF($S$2:S5397,S5397)=1,P5397,"")=1,COUNTIF($O$2:O5397,O5397),IF(COUNTIF($S$2:S5397,S5397)=1,P5397,""))</f>
        <v/>
      </c>
      <c r="O5397" s="9" t="str">
        <f>IF(COUNTIF($S$2:S5397,S5397)=1,P5397,"")</f>
        <v/>
      </c>
      <c r="P5397" s="9">
        <f>COUNTIF($S$2:S5397,S5397)</f>
        <v>9</v>
      </c>
      <c r="Q5397" s="2" t="s">
        <v>563</v>
      </c>
      <c r="R5397" s="2" t="s">
        <v>5517</v>
      </c>
      <c r="S5397" s="2" t="s">
        <v>98</v>
      </c>
      <c r="T5397" s="2">
        <v>24</v>
      </c>
      <c r="U5397" s="2">
        <v>12</v>
      </c>
      <c r="V5397" s="2">
        <v>2</v>
      </c>
      <c r="W5397" s="2">
        <v>17.600000000000001</v>
      </c>
      <c r="X5397" s="2">
        <v>13.200000000000001</v>
      </c>
      <c r="Y5397" s="2">
        <v>7.9199999999999993E-2</v>
      </c>
      <c r="Z5397" s="6">
        <v>46202</v>
      </c>
    </row>
    <row r="5398" spans="1:26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8" t="str">
        <f>IF(Table5[[#This Row],[Company Code]]&lt;&gt;"",Table5[[#This Row],[Contact Email]],"")</f>
        <v/>
      </c>
      <c r="M5398" s="2"/>
      <c r="N5398" s="9" t="str">
        <f>IF(IF(COUNTIF($S$2:S5398,S5398)=1,P5398,"")=1,COUNTIF($O$2:O5398,O5398),IF(COUNTIF($S$2:S5398,S5398)=1,P5398,""))</f>
        <v/>
      </c>
      <c r="O5398" s="9" t="str">
        <f>IF(COUNTIF($S$2:S5398,S5398)=1,P5398,"")</f>
        <v/>
      </c>
      <c r="P5398" s="9">
        <f>COUNTIF($S$2:S5398,S5398)</f>
        <v>10</v>
      </c>
      <c r="Q5398" s="2" t="s">
        <v>563</v>
      </c>
      <c r="R5398" s="2" t="s">
        <v>5518</v>
      </c>
      <c r="S5398" s="2" t="s">
        <v>98</v>
      </c>
      <c r="T5398" s="2">
        <v>24</v>
      </c>
      <c r="U5398" s="2">
        <v>12</v>
      </c>
      <c r="V5398" s="2">
        <v>2</v>
      </c>
      <c r="W5398" s="2">
        <v>17.600000000000001</v>
      </c>
      <c r="X5398" s="2">
        <v>13.200000000000001</v>
      </c>
      <c r="Y5398" s="2">
        <v>7.9199999999999993E-2</v>
      </c>
      <c r="Z5398" s="6">
        <v>46202</v>
      </c>
    </row>
    <row r="5399" spans="1:26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8" t="str">
        <f>IF(Table5[[#This Row],[Company Code]]&lt;&gt;"",Table5[[#This Row],[Contact Email]],"")</f>
        <v/>
      </c>
      <c r="M5399" s="2"/>
      <c r="N5399" s="9" t="str">
        <f>IF(IF(COUNTIF($S$2:S5399,S5399)=1,P5399,"")=1,COUNTIF($O$2:O5399,O5399),IF(COUNTIF($S$2:S5399,S5399)=1,P5399,""))</f>
        <v/>
      </c>
      <c r="O5399" s="9" t="str">
        <f>IF(COUNTIF($S$2:S5399,S5399)=1,P5399,"")</f>
        <v/>
      </c>
      <c r="P5399" s="9">
        <f>COUNTIF($S$2:S5399,S5399)</f>
        <v>11</v>
      </c>
      <c r="Q5399" s="2" t="s">
        <v>563</v>
      </c>
      <c r="R5399" s="2" t="s">
        <v>5519</v>
      </c>
      <c r="S5399" s="2" t="s">
        <v>98</v>
      </c>
      <c r="T5399" s="2">
        <v>24</v>
      </c>
      <c r="U5399" s="2">
        <v>12</v>
      </c>
      <c r="V5399" s="2">
        <v>2</v>
      </c>
      <c r="W5399" s="2">
        <v>17.600000000000001</v>
      </c>
      <c r="X5399" s="2">
        <v>13.200000000000001</v>
      </c>
      <c r="Y5399" s="2">
        <v>7.9199999999999993E-2</v>
      </c>
      <c r="Z5399" s="6">
        <v>46202</v>
      </c>
    </row>
    <row r="5400" spans="1:26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8" t="str">
        <f>IF(Table5[[#This Row],[Company Code]]&lt;&gt;"",Table5[[#This Row],[Contact Email]],"")</f>
        <v/>
      </c>
      <c r="M5400" s="2"/>
      <c r="N5400" s="9" t="str">
        <f>IF(IF(COUNTIF($S$2:S5400,S5400)=1,P5400,"")=1,COUNTIF($O$2:O5400,O5400),IF(COUNTIF($S$2:S5400,S5400)=1,P5400,""))</f>
        <v/>
      </c>
      <c r="O5400" s="9" t="str">
        <f>IF(COUNTIF($S$2:S5400,S5400)=1,P5400,"")</f>
        <v/>
      </c>
      <c r="P5400" s="9">
        <f>COUNTIF($S$2:S5400,S5400)</f>
        <v>12</v>
      </c>
      <c r="Q5400" s="2" t="s">
        <v>563</v>
      </c>
      <c r="R5400" s="2" t="s">
        <v>5520</v>
      </c>
      <c r="S5400" s="2" t="s">
        <v>98</v>
      </c>
      <c r="T5400" s="2">
        <v>12</v>
      </c>
      <c r="U5400" s="2">
        <v>12</v>
      </c>
      <c r="V5400" s="2">
        <v>1</v>
      </c>
      <c r="W5400" s="2">
        <v>8.8000000000000007</v>
      </c>
      <c r="X5400" s="2">
        <v>6.6000000000000005</v>
      </c>
      <c r="Y5400" s="2">
        <v>3.9599999999999996E-2</v>
      </c>
      <c r="Z5400" s="6">
        <v>46202</v>
      </c>
    </row>
    <row r="5401" spans="1:26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8" t="str">
        <f>IF(Table5[[#This Row],[Company Code]]&lt;&gt;"",Table5[[#This Row],[Contact Email]],"")</f>
        <v/>
      </c>
      <c r="M5401" s="2"/>
      <c r="N5401" s="9" t="str">
        <f>IF(IF(COUNTIF($S$2:S5401,S5401)=1,P5401,"")=1,COUNTIF($O$2:O5401,O5401),IF(COUNTIF($S$2:S5401,S5401)=1,P5401,""))</f>
        <v/>
      </c>
      <c r="O5401" s="9" t="str">
        <f>IF(COUNTIF($S$2:S5401,S5401)=1,P5401,"")</f>
        <v/>
      </c>
      <c r="P5401" s="9">
        <f>COUNTIF($S$2:S5401,S5401)</f>
        <v>13</v>
      </c>
      <c r="Q5401" s="2" t="s">
        <v>563</v>
      </c>
      <c r="R5401" s="2" t="s">
        <v>5521</v>
      </c>
      <c r="S5401" s="2" t="s">
        <v>98</v>
      </c>
      <c r="T5401" s="2">
        <v>24</v>
      </c>
      <c r="U5401" s="2">
        <v>12</v>
      </c>
      <c r="V5401" s="2">
        <v>2</v>
      </c>
      <c r="W5401" s="2">
        <v>17.600000000000001</v>
      </c>
      <c r="X5401" s="2">
        <v>13.200000000000001</v>
      </c>
      <c r="Y5401" s="2">
        <v>7.9199999999999993E-2</v>
      </c>
      <c r="Z5401" s="6">
        <v>46202</v>
      </c>
    </row>
    <row r="5402" spans="1:26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8" t="str">
        <f>IF(Table5[[#This Row],[Company Code]]&lt;&gt;"",Table5[[#This Row],[Contact Email]],"")</f>
        <v/>
      </c>
      <c r="M5402" s="2"/>
      <c r="N5402" s="9" t="str">
        <f>IF(IF(COUNTIF($S$2:S5402,S5402)=1,P5402,"")=1,COUNTIF($O$2:O5402,O5402),IF(COUNTIF($S$2:S5402,S5402)=1,P5402,""))</f>
        <v/>
      </c>
      <c r="O5402" s="9" t="str">
        <f>IF(COUNTIF($S$2:S5402,S5402)=1,P5402,"")</f>
        <v/>
      </c>
      <c r="P5402" s="9">
        <f>COUNTIF($S$2:S5402,S5402)</f>
        <v>14</v>
      </c>
      <c r="Q5402" s="2" t="s">
        <v>563</v>
      </c>
      <c r="R5402" s="2" t="s">
        <v>5522</v>
      </c>
      <c r="S5402" s="2" t="s">
        <v>98</v>
      </c>
      <c r="T5402" s="2">
        <v>24</v>
      </c>
      <c r="U5402" s="2">
        <v>12</v>
      </c>
      <c r="V5402" s="2">
        <v>2</v>
      </c>
      <c r="W5402" s="2">
        <v>17.600000000000001</v>
      </c>
      <c r="X5402" s="2">
        <v>13.200000000000001</v>
      </c>
      <c r="Y5402" s="2">
        <v>7.9199999999999993E-2</v>
      </c>
      <c r="Z5402" s="6">
        <v>46202</v>
      </c>
    </row>
    <row r="5403" spans="1:26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8" t="str">
        <f>IF(Table5[[#This Row],[Company Code]]&lt;&gt;"",Table5[[#This Row],[Contact Email]],"")</f>
        <v/>
      </c>
      <c r="M5403" s="2"/>
      <c r="N5403" s="9" t="str">
        <f>IF(IF(COUNTIF($S$2:S5403,S5403)=1,P5403,"")=1,COUNTIF($O$2:O5403,O5403),IF(COUNTIF($S$2:S5403,S5403)=1,P5403,""))</f>
        <v/>
      </c>
      <c r="O5403" s="9" t="str">
        <f>IF(COUNTIF($S$2:S5403,S5403)=1,P5403,"")</f>
        <v/>
      </c>
      <c r="P5403" s="9">
        <f>COUNTIF($S$2:S5403,S5403)</f>
        <v>15</v>
      </c>
      <c r="Q5403" s="2" t="s">
        <v>563</v>
      </c>
      <c r="R5403" s="2" t="s">
        <v>5523</v>
      </c>
      <c r="S5403" s="2" t="s">
        <v>98</v>
      </c>
      <c r="T5403" s="2">
        <v>12</v>
      </c>
      <c r="U5403" s="2">
        <v>12</v>
      </c>
      <c r="V5403" s="2">
        <v>1</v>
      </c>
      <c r="W5403" s="2">
        <v>8.8000000000000007</v>
      </c>
      <c r="X5403" s="2">
        <v>6.6000000000000005</v>
      </c>
      <c r="Y5403" s="2">
        <v>3.9599999999999996E-2</v>
      </c>
      <c r="Z5403" s="6">
        <v>46202</v>
      </c>
    </row>
    <row r="5404" spans="1:26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8" t="str">
        <f>IF(Table5[[#This Row],[Company Code]]&lt;&gt;"",Table5[[#This Row],[Contact Email]],"")</f>
        <v/>
      </c>
      <c r="M5404" s="2"/>
      <c r="N5404" s="9" t="str">
        <f>IF(IF(COUNTIF($S$2:S5404,S5404)=1,P5404,"")=1,COUNTIF($O$2:O5404,O5404),IF(COUNTIF($S$2:S5404,S5404)=1,P5404,""))</f>
        <v/>
      </c>
      <c r="O5404" s="9" t="str">
        <f>IF(COUNTIF($S$2:S5404,S5404)=1,P5404,"")</f>
        <v/>
      </c>
      <c r="P5404" s="9">
        <f>COUNTIF($S$2:S5404,S5404)</f>
        <v>16</v>
      </c>
      <c r="Q5404" s="2" t="s">
        <v>563</v>
      </c>
      <c r="R5404" s="2" t="s">
        <v>5524</v>
      </c>
      <c r="S5404" s="2" t="s">
        <v>98</v>
      </c>
      <c r="T5404" s="2">
        <v>48</v>
      </c>
      <c r="U5404" s="2">
        <v>12</v>
      </c>
      <c r="V5404" s="2">
        <v>4</v>
      </c>
      <c r="W5404" s="2">
        <v>35.200000000000003</v>
      </c>
      <c r="X5404" s="2">
        <v>26.400000000000002</v>
      </c>
      <c r="Y5404" s="2">
        <v>0.15839999999999999</v>
      </c>
      <c r="Z5404" s="6">
        <v>46202</v>
      </c>
    </row>
    <row r="5405" spans="1:26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8" t="str">
        <f>IF(Table5[[#This Row],[Company Code]]&lt;&gt;"",Table5[[#This Row],[Contact Email]],"")</f>
        <v/>
      </c>
      <c r="M5405" s="2"/>
      <c r="N5405" s="9" t="str">
        <f>IF(IF(COUNTIF($S$2:S5405,S5405)=1,P5405,"")=1,COUNTIF($O$2:O5405,O5405),IF(COUNTIF($S$2:S5405,S5405)=1,P5405,""))</f>
        <v/>
      </c>
      <c r="O5405" s="9" t="str">
        <f>IF(COUNTIF($S$2:S5405,S5405)=1,P5405,"")</f>
        <v/>
      </c>
      <c r="P5405" s="9">
        <f>COUNTIF($S$2:S5405,S5405)</f>
        <v>17</v>
      </c>
      <c r="Q5405" s="2" t="s">
        <v>563</v>
      </c>
      <c r="R5405" s="2" t="s">
        <v>5525</v>
      </c>
      <c r="S5405" s="2" t="s">
        <v>98</v>
      </c>
      <c r="T5405" s="2">
        <v>24</v>
      </c>
      <c r="U5405" s="2">
        <v>12</v>
      </c>
      <c r="V5405" s="2">
        <v>2</v>
      </c>
      <c r="W5405" s="2">
        <v>17.600000000000001</v>
      </c>
      <c r="X5405" s="2">
        <v>13.200000000000001</v>
      </c>
      <c r="Y5405" s="2">
        <v>7.9199999999999993E-2</v>
      </c>
      <c r="Z5405" s="6">
        <v>46202</v>
      </c>
    </row>
    <row r="5406" spans="1:26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8" t="str">
        <f>IF(Table5[[#This Row],[Company Code]]&lt;&gt;"",Table5[[#This Row],[Contact Email]],"")</f>
        <v/>
      </c>
      <c r="M5406" s="2"/>
      <c r="N5406" s="9" t="str">
        <f>IF(IF(COUNTIF($S$2:S5406,S5406)=1,P5406,"")=1,COUNTIF($O$2:O5406,O5406),IF(COUNTIF($S$2:S5406,S5406)=1,P5406,""))</f>
        <v/>
      </c>
      <c r="O5406" s="9" t="str">
        <f>IF(COUNTIF($S$2:S5406,S5406)=1,P5406,"")</f>
        <v/>
      </c>
      <c r="P5406" s="9">
        <f>COUNTIF($S$2:S5406,S5406)</f>
        <v>18</v>
      </c>
      <c r="Q5406" s="2" t="s">
        <v>563</v>
      </c>
      <c r="R5406" s="2" t="s">
        <v>5526</v>
      </c>
      <c r="S5406" s="2" t="s">
        <v>98</v>
      </c>
      <c r="T5406" s="2">
        <v>24</v>
      </c>
      <c r="U5406" s="2">
        <v>12</v>
      </c>
      <c r="V5406" s="2">
        <v>2</v>
      </c>
      <c r="W5406" s="2">
        <v>17.600000000000001</v>
      </c>
      <c r="X5406" s="2">
        <v>13.200000000000001</v>
      </c>
      <c r="Y5406" s="2">
        <v>7.9199999999999993E-2</v>
      </c>
      <c r="Z5406" s="6">
        <v>46202</v>
      </c>
    </row>
    <row r="5407" spans="1:26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8" t="str">
        <f>IF(Table5[[#This Row],[Company Code]]&lt;&gt;"",Table5[[#This Row],[Contact Email]],"")</f>
        <v/>
      </c>
      <c r="M5407" s="2"/>
      <c r="N5407" s="9" t="str">
        <f>IF(IF(COUNTIF($S$2:S5407,S5407)=1,P5407,"")=1,COUNTIF($O$2:O5407,O5407),IF(COUNTIF($S$2:S5407,S5407)=1,P5407,""))</f>
        <v/>
      </c>
      <c r="O5407" s="9" t="str">
        <f>IF(COUNTIF($S$2:S5407,S5407)=1,P5407,"")</f>
        <v/>
      </c>
      <c r="P5407" s="9">
        <f>COUNTIF($S$2:S5407,S5407)</f>
        <v>19</v>
      </c>
      <c r="Q5407" s="2" t="s">
        <v>563</v>
      </c>
      <c r="R5407" s="2" t="s">
        <v>5527</v>
      </c>
      <c r="S5407" s="2" t="s">
        <v>98</v>
      </c>
      <c r="T5407" s="2">
        <v>24</v>
      </c>
      <c r="U5407" s="2">
        <v>12</v>
      </c>
      <c r="V5407" s="2">
        <v>2</v>
      </c>
      <c r="W5407" s="2">
        <v>17.600000000000001</v>
      </c>
      <c r="X5407" s="2">
        <v>13.200000000000001</v>
      </c>
      <c r="Y5407" s="2">
        <v>7.9199999999999993E-2</v>
      </c>
      <c r="Z5407" s="6">
        <v>46202</v>
      </c>
    </row>
    <row r="5408" spans="1:26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8" t="str">
        <f>IF(Table5[[#This Row],[Company Code]]&lt;&gt;"",Table5[[#This Row],[Contact Email]],"")</f>
        <v/>
      </c>
      <c r="M5408" s="2"/>
      <c r="N5408" s="9" t="str">
        <f>IF(IF(COUNTIF($S$2:S5408,S5408)=1,P5408,"")=1,COUNTIF($O$2:O5408,O5408),IF(COUNTIF($S$2:S5408,S5408)=1,P5408,""))</f>
        <v/>
      </c>
      <c r="O5408" s="9" t="str">
        <f>IF(COUNTIF($S$2:S5408,S5408)=1,P5408,"")</f>
        <v/>
      </c>
      <c r="P5408" s="9">
        <f>COUNTIF($S$2:S5408,S5408)</f>
        <v>20</v>
      </c>
      <c r="Q5408" s="2" t="s">
        <v>563</v>
      </c>
      <c r="R5408" s="2" t="s">
        <v>5528</v>
      </c>
      <c r="S5408" s="2" t="s">
        <v>98</v>
      </c>
      <c r="T5408" s="2">
        <v>48</v>
      </c>
      <c r="U5408" s="2">
        <v>12</v>
      </c>
      <c r="V5408" s="2">
        <v>4</v>
      </c>
      <c r="W5408" s="2">
        <v>35.200000000000003</v>
      </c>
      <c r="X5408" s="2">
        <v>26.400000000000002</v>
      </c>
      <c r="Y5408" s="2">
        <v>0.15839999999999999</v>
      </c>
      <c r="Z5408" s="6">
        <v>46202</v>
      </c>
    </row>
    <row r="5409" spans="1:26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8" t="str">
        <f>IF(Table5[[#This Row],[Company Code]]&lt;&gt;"",Table5[[#This Row],[Contact Email]],"")</f>
        <v/>
      </c>
      <c r="M5409" s="2"/>
      <c r="N5409" s="9" t="str">
        <f>IF(IF(COUNTIF($S$2:S5409,S5409)=1,P5409,"")=1,COUNTIF($O$2:O5409,O5409),IF(COUNTIF($S$2:S5409,S5409)=1,P5409,""))</f>
        <v/>
      </c>
      <c r="O5409" s="9" t="str">
        <f>IF(COUNTIF($S$2:S5409,S5409)=1,P5409,"")</f>
        <v/>
      </c>
      <c r="P5409" s="9">
        <f>COUNTIF($S$2:S5409,S5409)</f>
        <v>21</v>
      </c>
      <c r="Q5409" s="2" t="s">
        <v>563</v>
      </c>
      <c r="R5409" s="2" t="s">
        <v>5529</v>
      </c>
      <c r="S5409" s="2" t="s">
        <v>98</v>
      </c>
      <c r="T5409" s="2">
        <v>12</v>
      </c>
      <c r="U5409" s="2">
        <v>12</v>
      </c>
      <c r="V5409" s="2">
        <v>1</v>
      </c>
      <c r="W5409" s="2">
        <v>8.8000000000000007</v>
      </c>
      <c r="X5409" s="2">
        <v>6.6000000000000005</v>
      </c>
      <c r="Y5409" s="2">
        <v>3.9599999999999996E-2</v>
      </c>
      <c r="Z5409" s="6">
        <v>46202</v>
      </c>
    </row>
    <row r="5410" spans="1:26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8" t="str">
        <f>IF(Table5[[#This Row],[Company Code]]&lt;&gt;"",Table5[[#This Row],[Contact Email]],"")</f>
        <v/>
      </c>
      <c r="M5410" s="2"/>
      <c r="N5410" s="9" t="str">
        <f>IF(IF(COUNTIF($S$2:S5410,S5410)=1,P5410,"")=1,COUNTIF($O$2:O5410,O5410),IF(COUNTIF($S$2:S5410,S5410)=1,P5410,""))</f>
        <v/>
      </c>
      <c r="O5410" s="9" t="str">
        <f>IF(COUNTIF($S$2:S5410,S5410)=1,P5410,"")</f>
        <v/>
      </c>
      <c r="P5410" s="9">
        <f>COUNTIF($S$2:S5410,S5410)</f>
        <v>22</v>
      </c>
      <c r="Q5410" s="2" t="s">
        <v>563</v>
      </c>
      <c r="R5410" s="2" t="s">
        <v>5530</v>
      </c>
      <c r="S5410" s="2" t="s">
        <v>98</v>
      </c>
      <c r="T5410" s="2">
        <v>12</v>
      </c>
      <c r="U5410" s="2">
        <v>12</v>
      </c>
      <c r="V5410" s="2">
        <v>1</v>
      </c>
      <c r="W5410" s="2">
        <v>8.8000000000000007</v>
      </c>
      <c r="X5410" s="2">
        <v>6.6000000000000005</v>
      </c>
      <c r="Y5410" s="2">
        <v>3.9599999999999996E-2</v>
      </c>
      <c r="Z5410" s="6">
        <v>46202</v>
      </c>
    </row>
    <row r="5411" spans="1:26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8" t="str">
        <f>IF(Table5[[#This Row],[Company Code]]&lt;&gt;"",Table5[[#This Row],[Contact Email]],"")</f>
        <v/>
      </c>
      <c r="M5411" s="2"/>
      <c r="N5411" s="9" t="str">
        <f>IF(IF(COUNTIF($S$2:S5411,S5411)=1,P5411,"")=1,COUNTIF($O$2:O5411,O5411),IF(COUNTIF($S$2:S5411,S5411)=1,P5411,""))</f>
        <v/>
      </c>
      <c r="O5411" s="9" t="str">
        <f>IF(COUNTIF($S$2:S5411,S5411)=1,P5411,"")</f>
        <v/>
      </c>
      <c r="P5411" s="9">
        <f>COUNTIF($S$2:S5411,S5411)</f>
        <v>23</v>
      </c>
      <c r="Q5411" s="2" t="s">
        <v>563</v>
      </c>
      <c r="R5411" s="2" t="s">
        <v>5531</v>
      </c>
      <c r="S5411" s="2" t="s">
        <v>98</v>
      </c>
      <c r="T5411" s="2">
        <v>36</v>
      </c>
      <c r="U5411" s="2">
        <v>12</v>
      </c>
      <c r="V5411" s="2">
        <v>3</v>
      </c>
      <c r="W5411" s="2">
        <v>26.400000000000002</v>
      </c>
      <c r="X5411" s="2">
        <v>19.8</v>
      </c>
      <c r="Y5411" s="2">
        <v>0.1188</v>
      </c>
      <c r="Z5411" s="6">
        <v>46202</v>
      </c>
    </row>
    <row r="5412" spans="1:26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8" t="str">
        <f>IF(Table5[[#This Row],[Company Code]]&lt;&gt;"",Table5[[#This Row],[Contact Email]],"")</f>
        <v/>
      </c>
      <c r="M5412" s="2"/>
      <c r="N5412" s="9" t="str">
        <f>IF(IF(COUNTIF($S$2:S5412,S5412)=1,P5412,"")=1,COUNTIF($O$2:O5412,O5412),IF(COUNTIF($S$2:S5412,S5412)=1,P5412,""))</f>
        <v/>
      </c>
      <c r="O5412" s="9" t="str">
        <f>IF(COUNTIF($S$2:S5412,S5412)=1,P5412,"")</f>
        <v/>
      </c>
      <c r="P5412" s="9">
        <f>COUNTIF($S$2:S5412,S5412)</f>
        <v>24</v>
      </c>
      <c r="Q5412" s="2" t="s">
        <v>563</v>
      </c>
      <c r="R5412" s="2" t="s">
        <v>5532</v>
      </c>
      <c r="S5412" s="2" t="s">
        <v>98</v>
      </c>
      <c r="T5412" s="2">
        <v>24</v>
      </c>
      <c r="U5412" s="2">
        <v>12</v>
      </c>
      <c r="V5412" s="2">
        <v>2</v>
      </c>
      <c r="W5412" s="2">
        <v>17.600000000000001</v>
      </c>
      <c r="X5412" s="2">
        <v>13.200000000000001</v>
      </c>
      <c r="Y5412" s="2">
        <v>7.9199999999999993E-2</v>
      </c>
      <c r="Z5412" s="6">
        <v>46202</v>
      </c>
    </row>
    <row r="5413" spans="1:26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8" t="str">
        <f>IF(Table5[[#This Row],[Company Code]]&lt;&gt;"",Table5[[#This Row],[Contact Email]],"")</f>
        <v/>
      </c>
      <c r="M5413" s="2"/>
      <c r="N5413" s="9" t="str">
        <f>IF(IF(COUNTIF($S$2:S5413,S5413)=1,P5413,"")=1,COUNTIF($O$2:O5413,O5413),IF(COUNTIF($S$2:S5413,S5413)=1,P5413,""))</f>
        <v/>
      </c>
      <c r="O5413" s="9" t="str">
        <f>IF(COUNTIF($S$2:S5413,S5413)=1,P5413,"")</f>
        <v/>
      </c>
      <c r="P5413" s="9">
        <f>COUNTIF($S$2:S5413,S5413)</f>
        <v>25</v>
      </c>
      <c r="Q5413" s="2" t="s">
        <v>563</v>
      </c>
      <c r="R5413" s="2" t="s">
        <v>5533</v>
      </c>
      <c r="S5413" s="2" t="s">
        <v>98</v>
      </c>
      <c r="T5413" s="2">
        <v>60</v>
      </c>
      <c r="U5413" s="2">
        <v>12</v>
      </c>
      <c r="V5413" s="2">
        <v>5</v>
      </c>
      <c r="W5413" s="2">
        <v>44</v>
      </c>
      <c r="X5413" s="2">
        <v>33</v>
      </c>
      <c r="Y5413" s="2">
        <v>0.19800000000000001</v>
      </c>
      <c r="Z5413" s="6">
        <v>46202</v>
      </c>
    </row>
    <row r="5414" spans="1:26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8" t="str">
        <f>IF(Table5[[#This Row],[Company Code]]&lt;&gt;"",Table5[[#This Row],[Contact Email]],"")</f>
        <v/>
      </c>
      <c r="M5414" s="2"/>
      <c r="N5414" s="9" t="str">
        <f>IF(IF(COUNTIF($S$2:S5414,S5414)=1,P5414,"")=1,COUNTIF($O$2:O5414,O5414),IF(COUNTIF($S$2:S5414,S5414)=1,P5414,""))</f>
        <v/>
      </c>
      <c r="O5414" s="9" t="str">
        <f>IF(COUNTIF($S$2:S5414,S5414)=1,P5414,"")</f>
        <v/>
      </c>
      <c r="P5414" s="9">
        <f>COUNTIF($S$2:S5414,S5414)</f>
        <v>26</v>
      </c>
      <c r="Q5414" s="2" t="s">
        <v>563</v>
      </c>
      <c r="R5414" s="2" t="s">
        <v>5534</v>
      </c>
      <c r="S5414" s="2" t="s">
        <v>98</v>
      </c>
      <c r="T5414" s="2">
        <v>24</v>
      </c>
      <c r="U5414" s="2">
        <v>12</v>
      </c>
      <c r="V5414" s="2">
        <v>2</v>
      </c>
      <c r="W5414" s="2">
        <v>17.600000000000001</v>
      </c>
      <c r="X5414" s="2">
        <v>13.200000000000001</v>
      </c>
      <c r="Y5414" s="2">
        <v>7.9199999999999993E-2</v>
      </c>
      <c r="Z5414" s="6">
        <v>46202</v>
      </c>
    </row>
    <row r="5415" spans="1:26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8" t="str">
        <f>IF(Table5[[#This Row],[Company Code]]&lt;&gt;"",Table5[[#This Row],[Contact Email]],"")</f>
        <v/>
      </c>
      <c r="M5415" s="2"/>
      <c r="N5415" s="9" t="str">
        <f>IF(IF(COUNTIF($S$2:S5415,S5415)=1,P5415,"")=1,COUNTIF($O$2:O5415,O5415),IF(COUNTIF($S$2:S5415,S5415)=1,P5415,""))</f>
        <v/>
      </c>
      <c r="O5415" s="9" t="str">
        <f>IF(COUNTIF($S$2:S5415,S5415)=1,P5415,"")</f>
        <v/>
      </c>
      <c r="P5415" s="9">
        <f>COUNTIF($S$2:S5415,S5415)</f>
        <v>27</v>
      </c>
      <c r="Q5415" s="2" t="s">
        <v>563</v>
      </c>
      <c r="R5415" s="2" t="s">
        <v>5535</v>
      </c>
      <c r="S5415" s="2" t="s">
        <v>98</v>
      </c>
      <c r="T5415" s="2">
        <v>12</v>
      </c>
      <c r="U5415" s="2">
        <v>12</v>
      </c>
      <c r="V5415" s="2">
        <v>1</v>
      </c>
      <c r="W5415" s="2">
        <v>8.8000000000000007</v>
      </c>
      <c r="X5415" s="2">
        <v>6.6000000000000005</v>
      </c>
      <c r="Y5415" s="2">
        <v>3.9599999999999996E-2</v>
      </c>
      <c r="Z5415" s="6">
        <v>46202</v>
      </c>
    </row>
    <row r="5416" spans="1:26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8" t="str">
        <f>IF(Table5[[#This Row],[Company Code]]&lt;&gt;"",Table5[[#This Row],[Contact Email]],"")</f>
        <v/>
      </c>
      <c r="M5416" s="2"/>
      <c r="N5416" s="9" t="str">
        <f>IF(IF(COUNTIF($S$2:S5416,S5416)=1,P5416,"")=1,COUNTIF($O$2:O5416,O5416),IF(COUNTIF($S$2:S5416,S5416)=1,P5416,""))</f>
        <v/>
      </c>
      <c r="O5416" s="9" t="str">
        <f>IF(COUNTIF($S$2:S5416,S5416)=1,P5416,"")</f>
        <v/>
      </c>
      <c r="P5416" s="9">
        <f>COUNTIF($S$2:S5416,S5416)</f>
        <v>28</v>
      </c>
      <c r="Q5416" s="2" t="s">
        <v>563</v>
      </c>
      <c r="R5416" s="2" t="s">
        <v>5536</v>
      </c>
      <c r="S5416" s="2" t="s">
        <v>98</v>
      </c>
      <c r="T5416" s="2">
        <v>12</v>
      </c>
      <c r="U5416" s="2">
        <v>12</v>
      </c>
      <c r="V5416" s="2">
        <v>1</v>
      </c>
      <c r="W5416" s="2">
        <v>8.8000000000000007</v>
      </c>
      <c r="X5416" s="2">
        <v>6.6000000000000005</v>
      </c>
      <c r="Y5416" s="2">
        <v>3.9599999999999996E-2</v>
      </c>
      <c r="Z5416" s="6">
        <v>46202</v>
      </c>
    </row>
    <row r="5417" spans="1:26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8" t="str">
        <f>IF(Table5[[#This Row],[Company Code]]&lt;&gt;"",Table5[[#This Row],[Contact Email]],"")</f>
        <v/>
      </c>
      <c r="M5417" s="2"/>
      <c r="N5417" s="9" t="str">
        <f>IF(IF(COUNTIF($S$2:S5417,S5417)=1,P5417,"")=1,COUNTIF($O$2:O5417,O5417),IF(COUNTIF($S$2:S5417,S5417)=1,P5417,""))</f>
        <v/>
      </c>
      <c r="O5417" s="9" t="str">
        <f>IF(COUNTIF($S$2:S5417,S5417)=1,P5417,"")</f>
        <v/>
      </c>
      <c r="P5417" s="9">
        <f>COUNTIF($S$2:S5417,S5417)</f>
        <v>29</v>
      </c>
      <c r="Q5417" s="2" t="s">
        <v>563</v>
      </c>
      <c r="R5417" s="2" t="s">
        <v>5537</v>
      </c>
      <c r="S5417" s="2" t="s">
        <v>98</v>
      </c>
      <c r="T5417" s="2">
        <v>36</v>
      </c>
      <c r="U5417" s="2">
        <v>12</v>
      </c>
      <c r="V5417" s="2">
        <v>3</v>
      </c>
      <c r="W5417" s="2">
        <v>26.400000000000002</v>
      </c>
      <c r="X5417" s="2">
        <v>19.8</v>
      </c>
      <c r="Y5417" s="2">
        <v>0.1188</v>
      </c>
      <c r="Z5417" s="6">
        <v>46202</v>
      </c>
    </row>
    <row r="5418" spans="1:26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8" t="str">
        <f>IF(Table5[[#This Row],[Company Code]]&lt;&gt;"",Table5[[#This Row],[Contact Email]],"")</f>
        <v/>
      </c>
      <c r="M5418" s="2"/>
      <c r="N5418" s="9" t="str">
        <f>IF(IF(COUNTIF($S$2:S5418,S5418)=1,P5418,"")=1,COUNTIF($O$2:O5418,O5418),IF(COUNTIF($S$2:S5418,S5418)=1,P5418,""))</f>
        <v/>
      </c>
      <c r="O5418" s="9" t="str">
        <f>IF(COUNTIF($S$2:S5418,S5418)=1,P5418,"")</f>
        <v/>
      </c>
      <c r="P5418" s="9">
        <f>COUNTIF($S$2:S5418,S5418)</f>
        <v>30</v>
      </c>
      <c r="Q5418" s="2" t="s">
        <v>563</v>
      </c>
      <c r="R5418" s="2" t="s">
        <v>5538</v>
      </c>
      <c r="S5418" s="2" t="s">
        <v>98</v>
      </c>
      <c r="T5418" s="2">
        <v>12</v>
      </c>
      <c r="U5418" s="2">
        <v>12</v>
      </c>
      <c r="V5418" s="2">
        <v>1</v>
      </c>
      <c r="W5418" s="2">
        <v>8.8000000000000007</v>
      </c>
      <c r="X5418" s="2">
        <v>6.6000000000000005</v>
      </c>
      <c r="Y5418" s="2">
        <v>3.9599999999999996E-2</v>
      </c>
      <c r="Z5418" s="6">
        <v>46202</v>
      </c>
    </row>
    <row r="5419" spans="1:26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8" t="str">
        <f>IF(Table5[[#This Row],[Company Code]]&lt;&gt;"",Table5[[#This Row],[Contact Email]],"")</f>
        <v/>
      </c>
      <c r="M5419" s="2"/>
      <c r="N5419" s="9" t="str">
        <f>IF(IF(COUNTIF($S$2:S5419,S5419)=1,P5419,"")=1,COUNTIF($O$2:O5419,O5419),IF(COUNTIF($S$2:S5419,S5419)=1,P5419,""))</f>
        <v/>
      </c>
      <c r="O5419" s="9" t="str">
        <f>IF(COUNTIF($S$2:S5419,S5419)=1,P5419,"")</f>
        <v/>
      </c>
      <c r="P5419" s="9">
        <f>COUNTIF($S$2:S5419,S5419)</f>
        <v>31</v>
      </c>
      <c r="Q5419" s="2" t="s">
        <v>563</v>
      </c>
      <c r="R5419" s="2" t="s">
        <v>5539</v>
      </c>
      <c r="S5419" s="2" t="s">
        <v>98</v>
      </c>
      <c r="T5419" s="2">
        <v>12</v>
      </c>
      <c r="U5419" s="2">
        <v>12</v>
      </c>
      <c r="V5419" s="2">
        <v>1</v>
      </c>
      <c r="W5419" s="2">
        <v>8.8000000000000007</v>
      </c>
      <c r="X5419" s="2">
        <v>6.6000000000000005</v>
      </c>
      <c r="Y5419" s="2">
        <v>3.9599999999999996E-2</v>
      </c>
      <c r="Z5419" s="6">
        <v>46202</v>
      </c>
    </row>
    <row r="5420" spans="1:26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8" t="str">
        <f>IF(Table5[[#This Row],[Company Code]]&lt;&gt;"",Table5[[#This Row],[Contact Email]],"")</f>
        <v/>
      </c>
      <c r="M5420" s="2"/>
      <c r="N5420" s="9" t="str">
        <f>IF(IF(COUNTIF($S$2:S5420,S5420)=1,P5420,"")=1,COUNTIF($O$2:O5420,O5420),IF(COUNTIF($S$2:S5420,S5420)=1,P5420,""))</f>
        <v/>
      </c>
      <c r="O5420" s="9" t="str">
        <f>IF(COUNTIF($S$2:S5420,S5420)=1,P5420,"")</f>
        <v/>
      </c>
      <c r="P5420" s="9">
        <f>COUNTIF($S$2:S5420,S5420)</f>
        <v>32</v>
      </c>
      <c r="Q5420" s="2" t="s">
        <v>563</v>
      </c>
      <c r="R5420" s="2" t="s">
        <v>5540</v>
      </c>
      <c r="S5420" s="2" t="s">
        <v>98</v>
      </c>
      <c r="T5420" s="2">
        <v>60</v>
      </c>
      <c r="U5420" s="2">
        <v>12</v>
      </c>
      <c r="V5420" s="2">
        <v>5</v>
      </c>
      <c r="W5420" s="2">
        <v>44</v>
      </c>
      <c r="X5420" s="2">
        <v>33</v>
      </c>
      <c r="Y5420" s="2">
        <v>0.19800000000000001</v>
      </c>
      <c r="Z5420" s="6">
        <v>46202</v>
      </c>
    </row>
    <row r="5421" spans="1:26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8" t="str">
        <f>IF(Table5[[#This Row],[Company Code]]&lt;&gt;"",Table5[[#This Row],[Contact Email]],"")</f>
        <v/>
      </c>
      <c r="M5421" s="2"/>
      <c r="N5421" s="9" t="str">
        <f>IF(IF(COUNTIF($S$2:S5421,S5421)=1,P5421,"")=1,COUNTIF($O$2:O5421,O5421),IF(COUNTIF($S$2:S5421,S5421)=1,P5421,""))</f>
        <v/>
      </c>
      <c r="O5421" s="9" t="str">
        <f>IF(COUNTIF($S$2:S5421,S5421)=1,P5421,"")</f>
        <v/>
      </c>
      <c r="P5421" s="9">
        <f>COUNTIF($S$2:S5421,S5421)</f>
        <v>33</v>
      </c>
      <c r="Q5421" s="2" t="s">
        <v>563</v>
      </c>
      <c r="R5421" s="2" t="s">
        <v>5541</v>
      </c>
      <c r="S5421" s="2" t="s">
        <v>98</v>
      </c>
      <c r="T5421" s="2">
        <v>12</v>
      </c>
      <c r="U5421" s="2">
        <v>12</v>
      </c>
      <c r="V5421" s="2">
        <v>1</v>
      </c>
      <c r="W5421" s="2">
        <v>8.8000000000000007</v>
      </c>
      <c r="X5421" s="2">
        <v>6.6000000000000005</v>
      </c>
      <c r="Y5421" s="2">
        <v>3.9599999999999996E-2</v>
      </c>
      <c r="Z5421" s="6">
        <v>46202</v>
      </c>
    </row>
    <row r="5422" spans="1:26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8" t="str">
        <f>IF(Table5[[#This Row],[Company Code]]&lt;&gt;"",Table5[[#This Row],[Contact Email]],"")</f>
        <v/>
      </c>
      <c r="M5422" s="2"/>
      <c r="N5422" s="9" t="str">
        <f>IF(IF(COUNTIF($S$2:S5422,S5422)=1,P5422,"")=1,COUNTIF($O$2:O5422,O5422),IF(COUNTIF($S$2:S5422,S5422)=1,P5422,""))</f>
        <v/>
      </c>
      <c r="O5422" s="9" t="str">
        <f>IF(COUNTIF($S$2:S5422,S5422)=1,P5422,"")</f>
        <v/>
      </c>
      <c r="P5422" s="9">
        <f>COUNTIF($S$2:S5422,S5422)</f>
        <v>34</v>
      </c>
      <c r="Q5422" s="2" t="s">
        <v>563</v>
      </c>
      <c r="R5422" s="2" t="s">
        <v>5542</v>
      </c>
      <c r="S5422" s="2" t="s">
        <v>98</v>
      </c>
      <c r="T5422" s="2">
        <v>12</v>
      </c>
      <c r="U5422" s="2">
        <v>12</v>
      </c>
      <c r="V5422" s="2">
        <v>1</v>
      </c>
      <c r="W5422" s="2">
        <v>8.8000000000000007</v>
      </c>
      <c r="X5422" s="2">
        <v>6.6000000000000005</v>
      </c>
      <c r="Y5422" s="2">
        <v>3.9599999999999996E-2</v>
      </c>
      <c r="Z5422" s="6">
        <v>46202</v>
      </c>
    </row>
    <row r="5423" spans="1:26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8" t="str">
        <f>IF(Table5[[#This Row],[Company Code]]&lt;&gt;"",Table5[[#This Row],[Contact Email]],"")</f>
        <v/>
      </c>
      <c r="M5423" s="2"/>
      <c r="N5423" s="9" t="str">
        <f>IF(IF(COUNTIF($S$2:S5423,S5423)=1,P5423,"")=1,COUNTIF($O$2:O5423,O5423),IF(COUNTIF($S$2:S5423,S5423)=1,P5423,""))</f>
        <v/>
      </c>
      <c r="O5423" s="9" t="str">
        <f>IF(COUNTIF($S$2:S5423,S5423)=1,P5423,"")</f>
        <v/>
      </c>
      <c r="P5423" s="9">
        <f>COUNTIF($S$2:S5423,S5423)</f>
        <v>35</v>
      </c>
      <c r="Q5423" s="2" t="s">
        <v>563</v>
      </c>
      <c r="R5423" s="2" t="s">
        <v>5543</v>
      </c>
      <c r="S5423" s="2" t="s">
        <v>98</v>
      </c>
      <c r="T5423" s="2">
        <v>60</v>
      </c>
      <c r="U5423" s="2">
        <v>12</v>
      </c>
      <c r="V5423" s="2">
        <v>5</v>
      </c>
      <c r="W5423" s="2">
        <v>44</v>
      </c>
      <c r="X5423" s="2">
        <v>33</v>
      </c>
      <c r="Y5423" s="2">
        <v>0.19800000000000001</v>
      </c>
      <c r="Z5423" s="6">
        <v>46202</v>
      </c>
    </row>
    <row r="5424" spans="1:26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8" t="str">
        <f>IF(Table5[[#This Row],[Company Code]]&lt;&gt;"",Table5[[#This Row],[Contact Email]],"")</f>
        <v/>
      </c>
      <c r="M5424" s="2"/>
      <c r="N5424" s="9" t="str">
        <f>IF(IF(COUNTIF($S$2:S5424,S5424)=1,P5424,"")=1,COUNTIF($O$2:O5424,O5424),IF(COUNTIF($S$2:S5424,S5424)=1,P5424,""))</f>
        <v/>
      </c>
      <c r="O5424" s="9" t="str">
        <f>IF(COUNTIF($S$2:S5424,S5424)=1,P5424,"")</f>
        <v/>
      </c>
      <c r="P5424" s="9">
        <f>COUNTIF($S$2:S5424,S5424)</f>
        <v>36</v>
      </c>
      <c r="Q5424" s="2" t="s">
        <v>563</v>
      </c>
      <c r="R5424" s="2" t="s">
        <v>5544</v>
      </c>
      <c r="S5424" s="2" t="s">
        <v>98</v>
      </c>
      <c r="T5424" s="2">
        <v>12</v>
      </c>
      <c r="U5424" s="2">
        <v>12</v>
      </c>
      <c r="V5424" s="2">
        <v>1</v>
      </c>
      <c r="W5424" s="2">
        <v>8.8000000000000007</v>
      </c>
      <c r="X5424" s="2">
        <v>6.6000000000000005</v>
      </c>
      <c r="Y5424" s="2">
        <v>3.9599999999999996E-2</v>
      </c>
      <c r="Z5424" s="6">
        <v>46202</v>
      </c>
    </row>
    <row r="5425" spans="1:26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8" t="str">
        <f>IF(Table5[[#This Row],[Company Code]]&lt;&gt;"",Table5[[#This Row],[Contact Email]],"")</f>
        <v/>
      </c>
      <c r="M5425" s="2"/>
      <c r="N5425" s="9" t="str">
        <f>IF(IF(COUNTIF($S$2:S5425,S5425)=1,P5425,"")=1,COUNTIF($O$2:O5425,O5425),IF(COUNTIF($S$2:S5425,S5425)=1,P5425,""))</f>
        <v/>
      </c>
      <c r="O5425" s="9" t="str">
        <f>IF(COUNTIF($S$2:S5425,S5425)=1,P5425,"")</f>
        <v/>
      </c>
      <c r="P5425" s="9">
        <f>COUNTIF($S$2:S5425,S5425)</f>
        <v>37</v>
      </c>
      <c r="Q5425" s="2" t="s">
        <v>563</v>
      </c>
      <c r="R5425" s="2" t="s">
        <v>5545</v>
      </c>
      <c r="S5425" s="2" t="s">
        <v>98</v>
      </c>
      <c r="T5425" s="2">
        <v>36</v>
      </c>
      <c r="U5425" s="2">
        <v>12</v>
      </c>
      <c r="V5425" s="2">
        <v>3</v>
      </c>
      <c r="W5425" s="2">
        <v>26.400000000000002</v>
      </c>
      <c r="X5425" s="2">
        <v>19.8</v>
      </c>
      <c r="Y5425" s="2">
        <v>0.1188</v>
      </c>
      <c r="Z5425" s="6">
        <v>46202</v>
      </c>
    </row>
    <row r="5426" spans="1:26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8" t="str">
        <f>IF(Table5[[#This Row],[Company Code]]&lt;&gt;"",Table5[[#This Row],[Contact Email]],"")</f>
        <v/>
      </c>
      <c r="M5426" s="2"/>
      <c r="N5426" s="9" t="str">
        <f>IF(IF(COUNTIF($S$2:S5426,S5426)=1,P5426,"")=1,COUNTIF($O$2:O5426,O5426),IF(COUNTIF($S$2:S5426,S5426)=1,P5426,""))</f>
        <v/>
      </c>
      <c r="O5426" s="9" t="str">
        <f>IF(COUNTIF($S$2:S5426,S5426)=1,P5426,"")</f>
        <v/>
      </c>
      <c r="P5426" s="9">
        <f>COUNTIF($S$2:S5426,S5426)</f>
        <v>38</v>
      </c>
      <c r="Q5426" s="2" t="s">
        <v>563</v>
      </c>
      <c r="R5426" s="2" t="s">
        <v>5546</v>
      </c>
      <c r="S5426" s="2" t="s">
        <v>98</v>
      </c>
      <c r="T5426" s="2">
        <v>60</v>
      </c>
      <c r="U5426" s="2">
        <v>12</v>
      </c>
      <c r="V5426" s="2">
        <v>5</v>
      </c>
      <c r="W5426" s="2">
        <v>44</v>
      </c>
      <c r="X5426" s="2">
        <v>33</v>
      </c>
      <c r="Y5426" s="2">
        <v>0.19800000000000001</v>
      </c>
      <c r="Z5426" s="6">
        <v>46202</v>
      </c>
    </row>
    <row r="5427" spans="1:26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8" t="str">
        <f>IF(Table5[[#This Row],[Company Code]]&lt;&gt;"",Table5[[#This Row],[Contact Email]],"")</f>
        <v/>
      </c>
      <c r="M5427" s="2"/>
      <c r="N5427" s="9" t="str">
        <f>IF(IF(COUNTIF($S$2:S5427,S5427)=1,P5427,"")=1,COUNTIF($O$2:O5427,O5427),IF(COUNTIF($S$2:S5427,S5427)=1,P5427,""))</f>
        <v/>
      </c>
      <c r="O5427" s="9" t="str">
        <f>IF(COUNTIF($S$2:S5427,S5427)=1,P5427,"")</f>
        <v/>
      </c>
      <c r="P5427" s="9">
        <f>COUNTIF($S$2:S5427,S5427)</f>
        <v>39</v>
      </c>
      <c r="Q5427" s="2" t="s">
        <v>563</v>
      </c>
      <c r="R5427" s="2" t="s">
        <v>5547</v>
      </c>
      <c r="S5427" s="2" t="s">
        <v>98</v>
      </c>
      <c r="T5427" s="2">
        <v>12</v>
      </c>
      <c r="U5427" s="2">
        <v>12</v>
      </c>
      <c r="V5427" s="2">
        <v>1</v>
      </c>
      <c r="W5427" s="2">
        <v>8.8000000000000007</v>
      </c>
      <c r="X5427" s="2">
        <v>6.6000000000000005</v>
      </c>
      <c r="Y5427" s="2">
        <v>3.9599999999999996E-2</v>
      </c>
      <c r="Z5427" s="6">
        <v>46202</v>
      </c>
    </row>
    <row r="5428" spans="1:26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8" t="str">
        <f>IF(Table5[[#This Row],[Company Code]]&lt;&gt;"",Table5[[#This Row],[Contact Email]],"")</f>
        <v/>
      </c>
      <c r="M5428" s="2"/>
      <c r="N5428" s="9" t="str">
        <f>IF(IF(COUNTIF($S$2:S5428,S5428)=1,P5428,"")=1,COUNTIF($O$2:O5428,O5428),IF(COUNTIF($S$2:S5428,S5428)=1,P5428,""))</f>
        <v/>
      </c>
      <c r="O5428" s="9" t="str">
        <f>IF(COUNTIF($S$2:S5428,S5428)=1,P5428,"")</f>
        <v/>
      </c>
      <c r="P5428" s="9">
        <f>COUNTIF($S$2:S5428,S5428)</f>
        <v>40</v>
      </c>
      <c r="Q5428" s="2" t="s">
        <v>563</v>
      </c>
      <c r="R5428" s="2" t="s">
        <v>5548</v>
      </c>
      <c r="S5428" s="2" t="s">
        <v>98</v>
      </c>
      <c r="T5428" s="2">
        <v>36</v>
      </c>
      <c r="U5428" s="2">
        <v>12</v>
      </c>
      <c r="V5428" s="2">
        <v>3</v>
      </c>
      <c r="W5428" s="2">
        <v>26.400000000000002</v>
      </c>
      <c r="X5428" s="2">
        <v>19.8</v>
      </c>
      <c r="Y5428" s="2">
        <v>0.1188</v>
      </c>
      <c r="Z5428" s="6">
        <v>46202</v>
      </c>
    </row>
    <row r="5429" spans="1:26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8" t="str">
        <f>IF(Table5[[#This Row],[Company Code]]&lt;&gt;"",Table5[[#This Row],[Contact Email]],"")</f>
        <v/>
      </c>
      <c r="M5429" s="2"/>
      <c r="N5429" s="9" t="str">
        <f>IF(IF(COUNTIF($S$2:S5429,S5429)=1,P5429,"")=1,COUNTIF($O$2:O5429,O5429),IF(COUNTIF($S$2:S5429,S5429)=1,P5429,""))</f>
        <v/>
      </c>
      <c r="O5429" s="9" t="str">
        <f>IF(COUNTIF($S$2:S5429,S5429)=1,P5429,"")</f>
        <v/>
      </c>
      <c r="P5429" s="9">
        <f>COUNTIF($S$2:S5429,S5429)</f>
        <v>41</v>
      </c>
      <c r="Q5429" s="2" t="s">
        <v>563</v>
      </c>
      <c r="R5429" s="2" t="s">
        <v>5549</v>
      </c>
      <c r="S5429" s="2" t="s">
        <v>98</v>
      </c>
      <c r="T5429" s="2">
        <v>24</v>
      </c>
      <c r="U5429" s="2">
        <v>12</v>
      </c>
      <c r="V5429" s="2">
        <v>2</v>
      </c>
      <c r="W5429" s="2">
        <v>17.600000000000001</v>
      </c>
      <c r="X5429" s="2">
        <v>13.200000000000001</v>
      </c>
      <c r="Y5429" s="2">
        <v>7.9199999999999993E-2</v>
      </c>
      <c r="Z5429" s="6">
        <v>46202</v>
      </c>
    </row>
    <row r="5430" spans="1:26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8" t="str">
        <f>IF(Table5[[#This Row],[Company Code]]&lt;&gt;"",Table5[[#This Row],[Contact Email]],"")</f>
        <v/>
      </c>
      <c r="M5430" s="2"/>
      <c r="N5430" s="9" t="str">
        <f>IF(IF(COUNTIF($S$2:S5430,S5430)=1,P5430,"")=1,COUNTIF($O$2:O5430,O5430),IF(COUNTIF($S$2:S5430,S5430)=1,P5430,""))</f>
        <v/>
      </c>
      <c r="O5430" s="9" t="str">
        <f>IF(COUNTIF($S$2:S5430,S5430)=1,P5430,"")</f>
        <v/>
      </c>
      <c r="P5430" s="9">
        <f>COUNTIF($S$2:S5430,S5430)</f>
        <v>42</v>
      </c>
      <c r="Q5430" s="2" t="s">
        <v>563</v>
      </c>
      <c r="R5430" s="2" t="s">
        <v>5550</v>
      </c>
      <c r="S5430" s="2" t="s">
        <v>98</v>
      </c>
      <c r="T5430" s="2">
        <v>24</v>
      </c>
      <c r="U5430" s="2">
        <v>12</v>
      </c>
      <c r="V5430" s="2">
        <v>2</v>
      </c>
      <c r="W5430" s="2">
        <v>17.600000000000001</v>
      </c>
      <c r="X5430" s="2">
        <v>13.200000000000001</v>
      </c>
      <c r="Y5430" s="2">
        <v>7.9199999999999993E-2</v>
      </c>
      <c r="Z5430" s="6">
        <v>46202</v>
      </c>
    </row>
    <row r="5431" spans="1:26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8" t="str">
        <f>IF(Table5[[#This Row],[Company Code]]&lt;&gt;"",Table5[[#This Row],[Contact Email]],"")</f>
        <v/>
      </c>
      <c r="M5431" s="2"/>
      <c r="N5431" s="9" t="str">
        <f>IF(IF(COUNTIF($S$2:S5431,S5431)=1,P5431,"")=1,COUNTIF($O$2:O5431,O5431),IF(COUNTIF($S$2:S5431,S5431)=1,P5431,""))</f>
        <v/>
      </c>
      <c r="O5431" s="9" t="str">
        <f>IF(COUNTIF($S$2:S5431,S5431)=1,P5431,"")</f>
        <v/>
      </c>
      <c r="P5431" s="9">
        <f>COUNTIF($S$2:S5431,S5431)</f>
        <v>43</v>
      </c>
      <c r="Q5431" s="2" t="s">
        <v>563</v>
      </c>
      <c r="R5431" s="2" t="s">
        <v>5551</v>
      </c>
      <c r="S5431" s="2" t="s">
        <v>98</v>
      </c>
      <c r="T5431" s="2">
        <v>60</v>
      </c>
      <c r="U5431" s="2">
        <v>12</v>
      </c>
      <c r="V5431" s="2">
        <v>5</v>
      </c>
      <c r="W5431" s="2">
        <v>44</v>
      </c>
      <c r="X5431" s="2">
        <v>33</v>
      </c>
      <c r="Y5431" s="2">
        <v>0.19800000000000001</v>
      </c>
      <c r="Z5431" s="6">
        <v>46202</v>
      </c>
    </row>
    <row r="5432" spans="1:26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8" t="str">
        <f>IF(Table5[[#This Row],[Company Code]]&lt;&gt;"",Table5[[#This Row],[Contact Email]],"")</f>
        <v/>
      </c>
      <c r="M5432" s="2"/>
      <c r="N5432" s="9" t="str">
        <f>IF(IF(COUNTIF($S$2:S5432,S5432)=1,P5432,"")=1,COUNTIF($O$2:O5432,O5432),IF(COUNTIF($S$2:S5432,S5432)=1,P5432,""))</f>
        <v/>
      </c>
      <c r="O5432" s="9" t="str">
        <f>IF(COUNTIF($S$2:S5432,S5432)=1,P5432,"")</f>
        <v/>
      </c>
      <c r="P5432" s="9">
        <f>COUNTIF($S$2:S5432,S5432)</f>
        <v>44</v>
      </c>
      <c r="Q5432" s="2" t="s">
        <v>563</v>
      </c>
      <c r="R5432" s="2" t="s">
        <v>5552</v>
      </c>
      <c r="S5432" s="2" t="s">
        <v>98</v>
      </c>
      <c r="T5432" s="2">
        <v>24</v>
      </c>
      <c r="U5432" s="2">
        <v>12</v>
      </c>
      <c r="V5432" s="2">
        <v>2</v>
      </c>
      <c r="W5432" s="2">
        <v>17.600000000000001</v>
      </c>
      <c r="X5432" s="2">
        <v>13.200000000000001</v>
      </c>
      <c r="Y5432" s="2">
        <v>7.9199999999999993E-2</v>
      </c>
      <c r="Z5432" s="6">
        <v>46202</v>
      </c>
    </row>
    <row r="5433" spans="1:26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8" t="str">
        <f>IF(Table5[[#This Row],[Company Code]]&lt;&gt;"",Table5[[#This Row],[Contact Email]],"")</f>
        <v/>
      </c>
      <c r="M5433" s="2"/>
      <c r="N5433" s="9" t="str">
        <f>IF(IF(COUNTIF($S$2:S5433,S5433)=1,P5433,"")=1,COUNTIF($O$2:O5433,O5433),IF(COUNTIF($S$2:S5433,S5433)=1,P5433,""))</f>
        <v/>
      </c>
      <c r="O5433" s="9" t="str">
        <f>IF(COUNTIF($S$2:S5433,S5433)=1,P5433,"")</f>
        <v/>
      </c>
      <c r="P5433" s="9">
        <f>COUNTIF($S$2:S5433,S5433)</f>
        <v>45</v>
      </c>
      <c r="Q5433" s="2" t="s">
        <v>563</v>
      </c>
      <c r="R5433" s="2" t="s">
        <v>5553</v>
      </c>
      <c r="S5433" s="2" t="s">
        <v>98</v>
      </c>
      <c r="T5433" s="2">
        <v>12</v>
      </c>
      <c r="U5433" s="2">
        <v>12</v>
      </c>
      <c r="V5433" s="2">
        <v>1</v>
      </c>
      <c r="W5433" s="2">
        <v>8.8000000000000007</v>
      </c>
      <c r="X5433" s="2">
        <v>6.6000000000000005</v>
      </c>
      <c r="Y5433" s="2">
        <v>3.9599999999999996E-2</v>
      </c>
      <c r="Z5433" s="6">
        <v>46202</v>
      </c>
    </row>
    <row r="5434" spans="1:26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8" t="str">
        <f>IF(Table5[[#This Row],[Company Code]]&lt;&gt;"",Table5[[#This Row],[Contact Email]],"")</f>
        <v/>
      </c>
      <c r="M5434" s="2"/>
      <c r="N5434" s="9" t="str">
        <f>IF(IF(COUNTIF($S$2:S5434,S5434)=1,P5434,"")=1,COUNTIF($O$2:O5434,O5434),IF(COUNTIF($S$2:S5434,S5434)=1,P5434,""))</f>
        <v/>
      </c>
      <c r="O5434" s="9" t="str">
        <f>IF(COUNTIF($S$2:S5434,S5434)=1,P5434,"")</f>
        <v/>
      </c>
      <c r="P5434" s="9">
        <f>COUNTIF($S$2:S5434,S5434)</f>
        <v>46</v>
      </c>
      <c r="Q5434" s="2" t="s">
        <v>563</v>
      </c>
      <c r="R5434" s="2" t="s">
        <v>5554</v>
      </c>
      <c r="S5434" s="2" t="s">
        <v>98</v>
      </c>
      <c r="T5434" s="2">
        <v>48</v>
      </c>
      <c r="U5434" s="2">
        <v>12</v>
      </c>
      <c r="V5434" s="2">
        <v>4</v>
      </c>
      <c r="W5434" s="2">
        <v>35.200000000000003</v>
      </c>
      <c r="X5434" s="2">
        <v>26.400000000000002</v>
      </c>
      <c r="Y5434" s="2">
        <v>0.15839999999999999</v>
      </c>
      <c r="Z5434" s="6">
        <v>46202</v>
      </c>
    </row>
    <row r="5435" spans="1:26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8" t="str">
        <f>IF(Table5[[#This Row],[Company Code]]&lt;&gt;"",Table5[[#This Row],[Contact Email]],"")</f>
        <v/>
      </c>
      <c r="M5435" s="2"/>
      <c r="N5435" s="9" t="str">
        <f>IF(IF(COUNTIF($S$2:S5435,S5435)=1,P5435,"")=1,COUNTIF($O$2:O5435,O5435),IF(COUNTIF($S$2:S5435,S5435)=1,P5435,""))</f>
        <v/>
      </c>
      <c r="O5435" s="9" t="str">
        <f>IF(COUNTIF($S$2:S5435,S5435)=1,P5435,"")</f>
        <v/>
      </c>
      <c r="P5435" s="9">
        <f>COUNTIF($S$2:S5435,S5435)</f>
        <v>47</v>
      </c>
      <c r="Q5435" s="2" t="s">
        <v>563</v>
      </c>
      <c r="R5435" s="2" t="s">
        <v>5555</v>
      </c>
      <c r="S5435" s="2" t="s">
        <v>98</v>
      </c>
      <c r="T5435" s="2">
        <v>24</v>
      </c>
      <c r="U5435" s="2">
        <v>12</v>
      </c>
      <c r="V5435" s="2">
        <v>2</v>
      </c>
      <c r="W5435" s="2">
        <v>17.600000000000001</v>
      </c>
      <c r="X5435" s="2">
        <v>13.200000000000001</v>
      </c>
      <c r="Y5435" s="2">
        <v>7.9199999999999993E-2</v>
      </c>
      <c r="Z5435" s="6">
        <v>46202</v>
      </c>
    </row>
    <row r="5436" spans="1:26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8" t="str">
        <f>IF(Table5[[#This Row],[Company Code]]&lt;&gt;"",Table5[[#This Row],[Contact Email]],"")</f>
        <v/>
      </c>
      <c r="M5436" s="2"/>
      <c r="N5436" s="9" t="str">
        <f>IF(IF(COUNTIF($S$2:S5436,S5436)=1,P5436,"")=1,COUNTIF($O$2:O5436,O5436),IF(COUNTIF($S$2:S5436,S5436)=1,P5436,""))</f>
        <v/>
      </c>
      <c r="O5436" s="9" t="str">
        <f>IF(COUNTIF($S$2:S5436,S5436)=1,P5436,"")</f>
        <v/>
      </c>
      <c r="P5436" s="9">
        <f>COUNTIF($S$2:S5436,S5436)</f>
        <v>48</v>
      </c>
      <c r="Q5436" s="2" t="s">
        <v>563</v>
      </c>
      <c r="R5436" s="2" t="s">
        <v>5556</v>
      </c>
      <c r="S5436" s="2" t="s">
        <v>98</v>
      </c>
      <c r="T5436" s="2">
        <v>12</v>
      </c>
      <c r="U5436" s="2">
        <v>12</v>
      </c>
      <c r="V5436" s="2">
        <v>1</v>
      </c>
      <c r="W5436" s="2">
        <v>8.8000000000000007</v>
      </c>
      <c r="X5436" s="2">
        <v>6.6000000000000005</v>
      </c>
      <c r="Y5436" s="2">
        <v>3.9599999999999996E-2</v>
      </c>
      <c r="Z5436" s="6">
        <v>46202</v>
      </c>
    </row>
    <row r="5437" spans="1:26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8" t="str">
        <f>IF(Table5[[#This Row],[Company Code]]&lt;&gt;"",Table5[[#This Row],[Contact Email]],"")</f>
        <v/>
      </c>
      <c r="M5437" s="2"/>
      <c r="N5437" s="9" t="str">
        <f>IF(IF(COUNTIF($S$2:S5437,S5437)=1,P5437,"")=1,COUNTIF($O$2:O5437,O5437),IF(COUNTIF($S$2:S5437,S5437)=1,P5437,""))</f>
        <v/>
      </c>
      <c r="O5437" s="9" t="str">
        <f>IF(COUNTIF($S$2:S5437,S5437)=1,P5437,"")</f>
        <v/>
      </c>
      <c r="P5437" s="9">
        <f>COUNTIF($S$2:S5437,S5437)</f>
        <v>49</v>
      </c>
      <c r="Q5437" s="2" t="s">
        <v>563</v>
      </c>
      <c r="R5437" s="2" t="s">
        <v>5557</v>
      </c>
      <c r="S5437" s="2" t="s">
        <v>98</v>
      </c>
      <c r="T5437" s="2">
        <v>84</v>
      </c>
      <c r="U5437" s="2">
        <v>12</v>
      </c>
      <c r="V5437" s="2">
        <v>7</v>
      </c>
      <c r="W5437" s="2">
        <v>61.6</v>
      </c>
      <c r="X5437" s="2">
        <v>46.2</v>
      </c>
      <c r="Y5437" s="2">
        <v>0.2772</v>
      </c>
      <c r="Z5437" s="6">
        <v>46202</v>
      </c>
    </row>
    <row r="5438" spans="1:26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8" t="str">
        <f>IF(Table5[[#This Row],[Company Code]]&lt;&gt;"",Table5[[#This Row],[Contact Email]],"")</f>
        <v/>
      </c>
      <c r="M5438" s="2"/>
      <c r="N5438" s="9" t="str">
        <f>IF(IF(COUNTIF($S$2:S5438,S5438)=1,P5438,"")=1,COUNTIF($O$2:O5438,O5438),IF(COUNTIF($S$2:S5438,S5438)=1,P5438,""))</f>
        <v/>
      </c>
      <c r="O5438" s="9" t="str">
        <f>IF(COUNTIF($S$2:S5438,S5438)=1,P5438,"")</f>
        <v/>
      </c>
      <c r="P5438" s="9">
        <f>COUNTIF($S$2:S5438,S5438)</f>
        <v>50</v>
      </c>
      <c r="Q5438" s="2" t="s">
        <v>563</v>
      </c>
      <c r="R5438" s="2" t="s">
        <v>5558</v>
      </c>
      <c r="S5438" s="2" t="s">
        <v>98</v>
      </c>
      <c r="T5438" s="2">
        <v>12</v>
      </c>
      <c r="U5438" s="2">
        <v>12</v>
      </c>
      <c r="V5438" s="2">
        <v>1</v>
      </c>
      <c r="W5438" s="2">
        <v>8.8000000000000007</v>
      </c>
      <c r="X5438" s="2">
        <v>6.6000000000000005</v>
      </c>
      <c r="Y5438" s="2">
        <v>3.9599999999999996E-2</v>
      </c>
      <c r="Z5438" s="6">
        <v>46202</v>
      </c>
    </row>
    <row r="5439" spans="1:26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8" t="str">
        <f>IF(Table5[[#This Row],[Company Code]]&lt;&gt;"",Table5[[#This Row],[Contact Email]],"")</f>
        <v/>
      </c>
      <c r="M5439" s="2"/>
      <c r="N5439" s="9" t="str">
        <f>IF(IF(COUNTIF($S$2:S5439,S5439)=1,P5439,"")=1,COUNTIF($O$2:O5439,O5439),IF(COUNTIF($S$2:S5439,S5439)=1,P5439,""))</f>
        <v/>
      </c>
      <c r="O5439" s="9" t="str">
        <f>IF(COUNTIF($S$2:S5439,S5439)=1,P5439,"")</f>
        <v/>
      </c>
      <c r="P5439" s="9">
        <f>COUNTIF($S$2:S5439,S5439)</f>
        <v>51</v>
      </c>
      <c r="Q5439" s="2" t="s">
        <v>563</v>
      </c>
      <c r="R5439" s="2" t="s">
        <v>5559</v>
      </c>
      <c r="S5439" s="2" t="s">
        <v>98</v>
      </c>
      <c r="T5439" s="2">
        <v>12</v>
      </c>
      <c r="U5439" s="2">
        <v>12</v>
      </c>
      <c r="V5439" s="2">
        <v>1</v>
      </c>
      <c r="W5439" s="2">
        <v>8.8000000000000007</v>
      </c>
      <c r="X5439" s="2">
        <v>6.6000000000000005</v>
      </c>
      <c r="Y5439" s="2">
        <v>3.9599999999999996E-2</v>
      </c>
      <c r="Z5439" s="6">
        <v>46202</v>
      </c>
    </row>
    <row r="5440" spans="1:26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8" t="str">
        <f>IF(Table5[[#This Row],[Company Code]]&lt;&gt;"",Table5[[#This Row],[Contact Email]],"")</f>
        <v/>
      </c>
      <c r="M5440" s="2"/>
      <c r="N5440" s="9" t="str">
        <f>IF(IF(COUNTIF($S$2:S5440,S5440)=1,P5440,"")=1,COUNTIF($O$2:O5440,O5440),IF(COUNTIF($S$2:S5440,S5440)=1,P5440,""))</f>
        <v/>
      </c>
      <c r="O5440" s="9" t="str">
        <f>IF(COUNTIF($S$2:S5440,S5440)=1,P5440,"")</f>
        <v/>
      </c>
      <c r="P5440" s="9">
        <f>COUNTIF($S$2:S5440,S5440)</f>
        <v>52</v>
      </c>
      <c r="Q5440" s="2" t="s">
        <v>563</v>
      </c>
      <c r="R5440" s="2" t="s">
        <v>5560</v>
      </c>
      <c r="S5440" s="2" t="s">
        <v>98</v>
      </c>
      <c r="T5440" s="2">
        <v>24</v>
      </c>
      <c r="U5440" s="2">
        <v>12</v>
      </c>
      <c r="V5440" s="2">
        <v>2</v>
      </c>
      <c r="W5440" s="2">
        <v>17.600000000000001</v>
      </c>
      <c r="X5440" s="2">
        <v>13.200000000000001</v>
      </c>
      <c r="Y5440" s="2">
        <v>7.9199999999999993E-2</v>
      </c>
      <c r="Z5440" s="6">
        <v>46202</v>
      </c>
    </row>
    <row r="5441" spans="1:26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8" t="str">
        <f>IF(Table5[[#This Row],[Company Code]]&lt;&gt;"",Table5[[#This Row],[Contact Email]],"")</f>
        <v/>
      </c>
      <c r="M5441" s="2"/>
      <c r="N5441" s="9" t="str">
        <f>IF(IF(COUNTIF($S$2:S5441,S5441)=1,P5441,"")=1,COUNTIF($O$2:O5441,O5441),IF(COUNTIF($S$2:S5441,S5441)=1,P5441,""))</f>
        <v/>
      </c>
      <c r="O5441" s="9" t="str">
        <f>IF(COUNTIF($S$2:S5441,S5441)=1,P5441,"")</f>
        <v/>
      </c>
      <c r="P5441" s="9">
        <f>COUNTIF($S$2:S5441,S5441)</f>
        <v>53</v>
      </c>
      <c r="Q5441" s="2" t="s">
        <v>563</v>
      </c>
      <c r="R5441" s="2" t="s">
        <v>5561</v>
      </c>
      <c r="S5441" s="2" t="s">
        <v>98</v>
      </c>
      <c r="T5441" s="2">
        <v>12</v>
      </c>
      <c r="U5441" s="2">
        <v>12</v>
      </c>
      <c r="V5441" s="2">
        <v>1</v>
      </c>
      <c r="W5441" s="2">
        <v>8.8000000000000007</v>
      </c>
      <c r="X5441" s="2">
        <v>6.6000000000000005</v>
      </c>
      <c r="Y5441" s="2">
        <v>3.9599999999999996E-2</v>
      </c>
      <c r="Z5441" s="6">
        <v>46202</v>
      </c>
    </row>
    <row r="5442" spans="1:26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8" t="str">
        <f>IF(Table5[[#This Row],[Company Code]]&lt;&gt;"",Table5[[#This Row],[Contact Email]],"")</f>
        <v/>
      </c>
      <c r="M5442" s="2"/>
      <c r="N5442" s="9" t="str">
        <f>IF(IF(COUNTIF($S$2:S5442,S5442)=1,P5442,"")=1,COUNTIF($O$2:O5442,O5442),IF(COUNTIF($S$2:S5442,S5442)=1,P5442,""))</f>
        <v/>
      </c>
      <c r="O5442" s="9" t="str">
        <f>IF(COUNTIF($S$2:S5442,S5442)=1,P5442,"")</f>
        <v/>
      </c>
      <c r="P5442" s="9">
        <f>COUNTIF($S$2:S5442,S5442)</f>
        <v>54</v>
      </c>
      <c r="Q5442" s="2" t="s">
        <v>563</v>
      </c>
      <c r="R5442" s="2" t="s">
        <v>5562</v>
      </c>
      <c r="S5442" s="2" t="s">
        <v>98</v>
      </c>
      <c r="T5442" s="2">
        <v>12</v>
      </c>
      <c r="U5442" s="2">
        <v>12</v>
      </c>
      <c r="V5442" s="2">
        <v>1</v>
      </c>
      <c r="W5442" s="2">
        <v>8.8000000000000007</v>
      </c>
      <c r="X5442" s="2">
        <v>6.6000000000000005</v>
      </c>
      <c r="Y5442" s="2">
        <v>3.9599999999999996E-2</v>
      </c>
      <c r="Z5442" s="6">
        <v>46202</v>
      </c>
    </row>
    <row r="5443" spans="1:26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8" t="str">
        <f>IF(Table5[[#This Row],[Company Code]]&lt;&gt;"",Table5[[#This Row],[Contact Email]],"")</f>
        <v/>
      </c>
      <c r="M5443" s="2"/>
      <c r="N5443" s="9" t="str">
        <f>IF(IF(COUNTIF($S$2:S5443,S5443)=1,P5443,"")=1,COUNTIF($O$2:O5443,O5443),IF(COUNTIF($S$2:S5443,S5443)=1,P5443,""))</f>
        <v/>
      </c>
      <c r="O5443" s="9" t="str">
        <f>IF(COUNTIF($S$2:S5443,S5443)=1,P5443,"")</f>
        <v/>
      </c>
      <c r="P5443" s="9">
        <f>COUNTIF($S$2:S5443,S5443)</f>
        <v>55</v>
      </c>
      <c r="Q5443" s="2" t="s">
        <v>563</v>
      </c>
      <c r="R5443" s="2" t="s">
        <v>5563</v>
      </c>
      <c r="S5443" s="2" t="s">
        <v>98</v>
      </c>
      <c r="T5443" s="2">
        <v>12</v>
      </c>
      <c r="U5443" s="2">
        <v>12</v>
      </c>
      <c r="V5443" s="2">
        <v>1</v>
      </c>
      <c r="W5443" s="2">
        <v>8.8000000000000007</v>
      </c>
      <c r="X5443" s="2">
        <v>6.6000000000000005</v>
      </c>
      <c r="Y5443" s="2">
        <v>3.9599999999999996E-2</v>
      </c>
      <c r="Z5443" s="6">
        <v>46202</v>
      </c>
    </row>
    <row r="5444" spans="1:26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8" t="str">
        <f>IF(Table5[[#This Row],[Company Code]]&lt;&gt;"",Table5[[#This Row],[Contact Email]],"")</f>
        <v/>
      </c>
      <c r="M5444" s="2"/>
      <c r="N5444" s="9" t="str">
        <f>IF(IF(COUNTIF($S$2:S5444,S5444)=1,P5444,"")=1,COUNTIF($O$2:O5444,O5444),IF(COUNTIF($S$2:S5444,S5444)=1,P5444,""))</f>
        <v/>
      </c>
      <c r="O5444" s="9" t="str">
        <f>IF(COUNTIF($S$2:S5444,S5444)=1,P5444,"")</f>
        <v/>
      </c>
      <c r="P5444" s="9">
        <f>COUNTIF($S$2:S5444,S5444)</f>
        <v>56</v>
      </c>
      <c r="Q5444" s="2" t="s">
        <v>563</v>
      </c>
      <c r="R5444" s="2" t="s">
        <v>5564</v>
      </c>
      <c r="S5444" s="2" t="s">
        <v>98</v>
      </c>
      <c r="T5444" s="2">
        <v>36</v>
      </c>
      <c r="U5444" s="2">
        <v>12</v>
      </c>
      <c r="V5444" s="2">
        <v>3</v>
      </c>
      <c r="W5444" s="2">
        <v>26.400000000000002</v>
      </c>
      <c r="X5444" s="2">
        <v>19.8</v>
      </c>
      <c r="Y5444" s="2">
        <v>0.1188</v>
      </c>
      <c r="Z5444" s="6">
        <v>46202</v>
      </c>
    </row>
    <row r="5445" spans="1:26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8" t="str">
        <f>IF(Table5[[#This Row],[Company Code]]&lt;&gt;"",Table5[[#This Row],[Contact Email]],"")</f>
        <v/>
      </c>
      <c r="M5445" s="2"/>
      <c r="N5445" s="9" t="str">
        <f>IF(IF(COUNTIF($S$2:S5445,S5445)=1,P5445,"")=1,COUNTIF($O$2:O5445,O5445),IF(COUNTIF($S$2:S5445,S5445)=1,P5445,""))</f>
        <v/>
      </c>
      <c r="O5445" s="9" t="str">
        <f>IF(COUNTIF($S$2:S5445,S5445)=1,P5445,"")</f>
        <v/>
      </c>
      <c r="P5445" s="9">
        <f>COUNTIF($S$2:S5445,S5445)</f>
        <v>57</v>
      </c>
      <c r="Q5445" s="2" t="s">
        <v>563</v>
      </c>
      <c r="R5445" s="2" t="s">
        <v>5565</v>
      </c>
      <c r="S5445" s="2" t="s">
        <v>98</v>
      </c>
      <c r="T5445" s="2">
        <v>12</v>
      </c>
      <c r="U5445" s="2">
        <v>12</v>
      </c>
      <c r="V5445" s="2">
        <v>1</v>
      </c>
      <c r="W5445" s="2">
        <v>8.8000000000000007</v>
      </c>
      <c r="X5445" s="2">
        <v>6.6000000000000005</v>
      </c>
      <c r="Y5445" s="2">
        <v>3.9599999999999996E-2</v>
      </c>
      <c r="Z5445" s="6">
        <v>46202</v>
      </c>
    </row>
    <row r="5446" spans="1:26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8" t="str">
        <f>IF(Table5[[#This Row],[Company Code]]&lt;&gt;"",Table5[[#This Row],[Contact Email]],"")</f>
        <v/>
      </c>
      <c r="M5446" s="2"/>
      <c r="N5446" s="9" t="str">
        <f>IF(IF(COUNTIF($S$2:S5446,S5446)=1,P5446,"")=1,COUNTIF($O$2:O5446,O5446),IF(COUNTIF($S$2:S5446,S5446)=1,P5446,""))</f>
        <v/>
      </c>
      <c r="O5446" s="9" t="str">
        <f>IF(COUNTIF($S$2:S5446,S5446)=1,P5446,"")</f>
        <v/>
      </c>
      <c r="P5446" s="9">
        <f>COUNTIF($S$2:S5446,S5446)</f>
        <v>58</v>
      </c>
      <c r="Q5446" s="2" t="s">
        <v>563</v>
      </c>
      <c r="R5446" s="2" t="s">
        <v>5566</v>
      </c>
      <c r="S5446" s="2" t="s">
        <v>98</v>
      </c>
      <c r="T5446" s="2">
        <v>96</v>
      </c>
      <c r="U5446" s="2">
        <v>12</v>
      </c>
      <c r="V5446" s="2">
        <v>8</v>
      </c>
      <c r="W5446" s="2">
        <v>70.400000000000006</v>
      </c>
      <c r="X5446" s="2">
        <v>52.800000000000004</v>
      </c>
      <c r="Y5446" s="2">
        <v>0.31679999999999997</v>
      </c>
      <c r="Z5446" s="6">
        <v>46202</v>
      </c>
    </row>
    <row r="5447" spans="1:26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8" t="str">
        <f>IF(Table5[[#This Row],[Company Code]]&lt;&gt;"",Table5[[#This Row],[Contact Email]],"")</f>
        <v/>
      </c>
      <c r="M5447" s="2"/>
      <c r="N5447" s="9" t="str">
        <f>IF(IF(COUNTIF($S$2:S5447,S5447)=1,P5447,"")=1,COUNTIF($O$2:O5447,O5447),IF(COUNTIF($S$2:S5447,S5447)=1,P5447,""))</f>
        <v/>
      </c>
      <c r="O5447" s="9" t="str">
        <f>IF(COUNTIF($S$2:S5447,S5447)=1,P5447,"")</f>
        <v/>
      </c>
      <c r="P5447" s="9">
        <f>COUNTIF($S$2:S5447,S5447)</f>
        <v>59</v>
      </c>
      <c r="Q5447" s="2" t="s">
        <v>563</v>
      </c>
      <c r="R5447" s="2" t="s">
        <v>5567</v>
      </c>
      <c r="S5447" s="2" t="s">
        <v>98</v>
      </c>
      <c r="T5447" s="2">
        <v>84</v>
      </c>
      <c r="U5447" s="2">
        <v>12</v>
      </c>
      <c r="V5447" s="2">
        <v>7</v>
      </c>
      <c r="W5447" s="2">
        <v>61.6</v>
      </c>
      <c r="X5447" s="2">
        <v>46.2</v>
      </c>
      <c r="Y5447" s="2">
        <v>0.2772</v>
      </c>
      <c r="Z5447" s="6">
        <v>46202</v>
      </c>
    </row>
    <row r="5448" spans="1:26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8" t="str">
        <f>IF(Table5[[#This Row],[Company Code]]&lt;&gt;"",Table5[[#This Row],[Contact Email]],"")</f>
        <v/>
      </c>
      <c r="M5448" s="2"/>
      <c r="N5448" s="9" t="str">
        <f>IF(IF(COUNTIF($S$2:S5448,S5448)=1,P5448,"")=1,COUNTIF($O$2:O5448,O5448),IF(COUNTIF($S$2:S5448,S5448)=1,P5448,""))</f>
        <v/>
      </c>
      <c r="O5448" s="9" t="str">
        <f>IF(COUNTIF($S$2:S5448,S5448)=1,P5448,"")</f>
        <v/>
      </c>
      <c r="P5448" s="9">
        <f>COUNTIF($S$2:S5448,S5448)</f>
        <v>60</v>
      </c>
      <c r="Q5448" s="2" t="s">
        <v>563</v>
      </c>
      <c r="R5448" s="2" t="s">
        <v>5568</v>
      </c>
      <c r="S5448" s="2" t="s">
        <v>98</v>
      </c>
      <c r="T5448" s="2">
        <v>60</v>
      </c>
      <c r="U5448" s="2">
        <v>12</v>
      </c>
      <c r="V5448" s="2">
        <v>5</v>
      </c>
      <c r="W5448" s="2">
        <v>44</v>
      </c>
      <c r="X5448" s="2">
        <v>33</v>
      </c>
      <c r="Y5448" s="2">
        <v>0.19800000000000001</v>
      </c>
      <c r="Z5448" s="6">
        <v>46202</v>
      </c>
    </row>
    <row r="5449" spans="1:26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8" t="str">
        <f>IF(Table5[[#This Row],[Company Code]]&lt;&gt;"",Table5[[#This Row],[Contact Email]],"")</f>
        <v/>
      </c>
      <c r="M5449" s="2"/>
      <c r="N5449" s="9" t="str">
        <f>IF(IF(COUNTIF($S$2:S5449,S5449)=1,P5449,"")=1,COUNTIF($O$2:O5449,O5449),IF(COUNTIF($S$2:S5449,S5449)=1,P5449,""))</f>
        <v/>
      </c>
      <c r="O5449" s="9" t="str">
        <f>IF(COUNTIF($S$2:S5449,S5449)=1,P5449,"")</f>
        <v/>
      </c>
      <c r="P5449" s="9">
        <f>COUNTIF($S$2:S5449,S5449)</f>
        <v>61</v>
      </c>
      <c r="Q5449" s="2" t="s">
        <v>563</v>
      </c>
      <c r="R5449" s="2" t="s">
        <v>5569</v>
      </c>
      <c r="S5449" s="2" t="s">
        <v>98</v>
      </c>
      <c r="T5449" s="2">
        <v>120</v>
      </c>
      <c r="U5449" s="2">
        <v>12</v>
      </c>
      <c r="V5449" s="2">
        <v>10</v>
      </c>
      <c r="W5449" s="2">
        <v>88</v>
      </c>
      <c r="X5449" s="2">
        <v>66</v>
      </c>
      <c r="Y5449" s="2">
        <v>0.39600000000000002</v>
      </c>
      <c r="Z5449" s="6">
        <v>46202</v>
      </c>
    </row>
    <row r="5450" spans="1:26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8" t="str">
        <f>IF(Table5[[#This Row],[Company Code]]&lt;&gt;"",Table5[[#This Row],[Contact Email]],"")</f>
        <v/>
      </c>
      <c r="M5450" s="2"/>
      <c r="N5450" s="9" t="str">
        <f>IF(IF(COUNTIF($S$2:S5450,S5450)=1,P5450,"")=1,COUNTIF($O$2:O5450,O5450),IF(COUNTIF($S$2:S5450,S5450)=1,P5450,""))</f>
        <v/>
      </c>
      <c r="O5450" s="9" t="str">
        <f>IF(COUNTIF($S$2:S5450,S5450)=1,P5450,"")</f>
        <v/>
      </c>
      <c r="P5450" s="9">
        <f>COUNTIF($S$2:S5450,S5450)</f>
        <v>62</v>
      </c>
      <c r="Q5450" s="2" t="s">
        <v>563</v>
      </c>
      <c r="R5450" s="2" t="s">
        <v>5570</v>
      </c>
      <c r="S5450" s="2" t="s">
        <v>98</v>
      </c>
      <c r="T5450" s="2">
        <v>72</v>
      </c>
      <c r="U5450" s="2">
        <v>12</v>
      </c>
      <c r="V5450" s="2">
        <v>6</v>
      </c>
      <c r="W5450" s="2">
        <v>52.800000000000004</v>
      </c>
      <c r="X5450" s="2">
        <v>39.6</v>
      </c>
      <c r="Y5450" s="2">
        <v>0.23760000000000001</v>
      </c>
      <c r="Z5450" s="6">
        <v>46202</v>
      </c>
    </row>
    <row r="5451" spans="1:26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8" t="str">
        <f>IF(Table5[[#This Row],[Company Code]]&lt;&gt;"",Table5[[#This Row],[Contact Email]],"")</f>
        <v/>
      </c>
      <c r="M5451" s="2"/>
      <c r="N5451" s="9" t="str">
        <f>IF(IF(COUNTIF($S$2:S5451,S5451)=1,P5451,"")=1,COUNTIF($O$2:O5451,O5451),IF(COUNTIF($S$2:S5451,S5451)=1,P5451,""))</f>
        <v/>
      </c>
      <c r="O5451" s="9" t="str">
        <f>IF(COUNTIF($S$2:S5451,S5451)=1,P5451,"")</f>
        <v/>
      </c>
      <c r="P5451" s="9">
        <f>COUNTIF($S$2:S5451,S5451)</f>
        <v>63</v>
      </c>
      <c r="Q5451" s="2" t="s">
        <v>563</v>
      </c>
      <c r="R5451" s="2" t="s">
        <v>5571</v>
      </c>
      <c r="S5451" s="2" t="s">
        <v>98</v>
      </c>
      <c r="T5451" s="2">
        <v>60</v>
      </c>
      <c r="U5451" s="2">
        <v>12</v>
      </c>
      <c r="V5451" s="2">
        <v>5</v>
      </c>
      <c r="W5451" s="2">
        <v>44</v>
      </c>
      <c r="X5451" s="2">
        <v>33</v>
      </c>
      <c r="Y5451" s="2">
        <v>0.19800000000000001</v>
      </c>
      <c r="Z5451" s="6">
        <v>46202</v>
      </c>
    </row>
    <row r="5452" spans="1:26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8" t="str">
        <f>IF(Table5[[#This Row],[Company Code]]&lt;&gt;"",Table5[[#This Row],[Contact Email]],"")</f>
        <v/>
      </c>
      <c r="M5452" s="2"/>
      <c r="N5452" s="9" t="str">
        <f>IF(IF(COUNTIF($S$2:S5452,S5452)=1,P5452,"")=1,COUNTIF($O$2:O5452,O5452),IF(COUNTIF($S$2:S5452,S5452)=1,P5452,""))</f>
        <v/>
      </c>
      <c r="O5452" s="9" t="str">
        <f>IF(COUNTIF($S$2:S5452,S5452)=1,P5452,"")</f>
        <v/>
      </c>
      <c r="P5452" s="9">
        <f>COUNTIF($S$2:S5452,S5452)</f>
        <v>64</v>
      </c>
      <c r="Q5452" s="2" t="s">
        <v>563</v>
      </c>
      <c r="R5452" s="2" t="s">
        <v>5572</v>
      </c>
      <c r="S5452" s="2" t="s">
        <v>98</v>
      </c>
      <c r="T5452" s="2">
        <v>12</v>
      </c>
      <c r="U5452" s="2">
        <v>12</v>
      </c>
      <c r="V5452" s="2">
        <v>1</v>
      </c>
      <c r="W5452" s="2">
        <v>8.8000000000000007</v>
      </c>
      <c r="X5452" s="2">
        <v>6.6000000000000005</v>
      </c>
      <c r="Y5452" s="2">
        <v>3.9599999999999996E-2</v>
      </c>
      <c r="Z5452" s="6">
        <v>46202</v>
      </c>
    </row>
    <row r="5453" spans="1:26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8" t="str">
        <f>IF(Table5[[#This Row],[Company Code]]&lt;&gt;"",Table5[[#This Row],[Contact Email]],"")</f>
        <v/>
      </c>
      <c r="M5453" s="2"/>
      <c r="N5453" s="9" t="str">
        <f>IF(IF(COUNTIF($S$2:S5453,S5453)=1,P5453,"")=1,COUNTIF($O$2:O5453,O5453),IF(COUNTIF($S$2:S5453,S5453)=1,P5453,""))</f>
        <v/>
      </c>
      <c r="O5453" s="9" t="str">
        <f>IF(COUNTIF($S$2:S5453,S5453)=1,P5453,"")</f>
        <v/>
      </c>
      <c r="P5453" s="9">
        <f>COUNTIF($S$2:S5453,S5453)</f>
        <v>65</v>
      </c>
      <c r="Q5453" s="2" t="s">
        <v>563</v>
      </c>
      <c r="R5453" s="2" t="s">
        <v>5573</v>
      </c>
      <c r="S5453" s="2" t="s">
        <v>98</v>
      </c>
      <c r="T5453" s="2">
        <v>48</v>
      </c>
      <c r="U5453" s="2">
        <v>12</v>
      </c>
      <c r="V5453" s="2">
        <v>4</v>
      </c>
      <c r="W5453" s="2">
        <v>35.200000000000003</v>
      </c>
      <c r="X5453" s="2">
        <v>26.400000000000002</v>
      </c>
      <c r="Y5453" s="2">
        <v>0.15839999999999999</v>
      </c>
      <c r="Z5453" s="6">
        <v>46202</v>
      </c>
    </row>
    <row r="5454" spans="1:26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8" t="str">
        <f>IF(Table5[[#This Row],[Company Code]]&lt;&gt;"",Table5[[#This Row],[Contact Email]],"")</f>
        <v/>
      </c>
      <c r="M5454" s="2"/>
      <c r="N5454" s="9" t="str">
        <f>IF(IF(COUNTIF($S$2:S5454,S5454)=1,P5454,"")=1,COUNTIF($O$2:O5454,O5454),IF(COUNTIF($S$2:S5454,S5454)=1,P5454,""))</f>
        <v/>
      </c>
      <c r="O5454" s="9" t="str">
        <f>IF(COUNTIF($S$2:S5454,S5454)=1,P5454,"")</f>
        <v/>
      </c>
      <c r="P5454" s="9">
        <f>COUNTIF($S$2:S5454,S5454)</f>
        <v>66</v>
      </c>
      <c r="Q5454" s="2" t="s">
        <v>563</v>
      </c>
      <c r="R5454" s="2" t="s">
        <v>5574</v>
      </c>
      <c r="S5454" s="2" t="s">
        <v>98</v>
      </c>
      <c r="T5454" s="2">
        <v>12</v>
      </c>
      <c r="U5454" s="2">
        <v>12</v>
      </c>
      <c r="V5454" s="2">
        <v>1</v>
      </c>
      <c r="W5454" s="2">
        <v>8.8000000000000007</v>
      </c>
      <c r="X5454" s="2">
        <v>6.6000000000000005</v>
      </c>
      <c r="Y5454" s="2">
        <v>3.9599999999999996E-2</v>
      </c>
      <c r="Z5454" s="6">
        <v>46202</v>
      </c>
    </row>
    <row r="5455" spans="1:26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8" t="str">
        <f>IF(Table5[[#This Row],[Company Code]]&lt;&gt;"",Table5[[#This Row],[Contact Email]],"")</f>
        <v/>
      </c>
      <c r="M5455" s="2"/>
      <c r="N5455" s="9" t="str">
        <f>IF(IF(COUNTIF($S$2:S5455,S5455)=1,P5455,"")=1,COUNTIF($O$2:O5455,O5455),IF(COUNTIF($S$2:S5455,S5455)=1,P5455,""))</f>
        <v/>
      </c>
      <c r="O5455" s="9" t="str">
        <f>IF(COUNTIF($S$2:S5455,S5455)=1,P5455,"")</f>
        <v/>
      </c>
      <c r="P5455" s="9">
        <f>COUNTIF($S$2:S5455,S5455)</f>
        <v>67</v>
      </c>
      <c r="Q5455" s="2" t="s">
        <v>563</v>
      </c>
      <c r="R5455" s="2" t="s">
        <v>5575</v>
      </c>
      <c r="S5455" s="2" t="s">
        <v>98</v>
      </c>
      <c r="T5455" s="2">
        <v>24</v>
      </c>
      <c r="U5455" s="2">
        <v>12</v>
      </c>
      <c r="V5455" s="2">
        <v>2</v>
      </c>
      <c r="W5455" s="2">
        <v>17.600000000000001</v>
      </c>
      <c r="X5455" s="2">
        <v>13.200000000000001</v>
      </c>
      <c r="Y5455" s="2">
        <v>7.9199999999999993E-2</v>
      </c>
      <c r="Z5455" s="6">
        <v>46202</v>
      </c>
    </row>
    <row r="5456" spans="1:26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8" t="str">
        <f>IF(Table5[[#This Row],[Company Code]]&lt;&gt;"",Table5[[#This Row],[Contact Email]],"")</f>
        <v/>
      </c>
      <c r="M5456" s="2"/>
      <c r="N5456" s="9" t="str">
        <f>IF(IF(COUNTIF($S$2:S5456,S5456)=1,P5456,"")=1,COUNTIF($O$2:O5456,O5456),IF(COUNTIF($S$2:S5456,S5456)=1,P5456,""))</f>
        <v/>
      </c>
      <c r="O5456" s="9" t="str">
        <f>IF(COUNTIF($S$2:S5456,S5456)=1,P5456,"")</f>
        <v/>
      </c>
      <c r="P5456" s="9">
        <f>COUNTIF($S$2:S5456,S5456)</f>
        <v>68</v>
      </c>
      <c r="Q5456" s="2" t="s">
        <v>563</v>
      </c>
      <c r="R5456" s="2" t="s">
        <v>5576</v>
      </c>
      <c r="S5456" s="2" t="s">
        <v>98</v>
      </c>
      <c r="T5456" s="2">
        <v>24</v>
      </c>
      <c r="U5456" s="2">
        <v>12</v>
      </c>
      <c r="V5456" s="2">
        <v>2</v>
      </c>
      <c r="W5456" s="2">
        <v>17.600000000000001</v>
      </c>
      <c r="X5456" s="2">
        <v>13.200000000000001</v>
      </c>
      <c r="Y5456" s="2">
        <v>7.9199999999999993E-2</v>
      </c>
      <c r="Z5456" s="6">
        <v>46202</v>
      </c>
    </row>
    <row r="5457" spans="1:26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8" t="str">
        <f>IF(Table5[[#This Row],[Company Code]]&lt;&gt;"",Table5[[#This Row],[Contact Email]],"")</f>
        <v/>
      </c>
      <c r="M5457" s="2"/>
      <c r="N5457" s="9" t="str">
        <f>IF(IF(COUNTIF($S$2:S5457,S5457)=1,P5457,"")=1,COUNTIF($O$2:O5457,O5457),IF(COUNTIF($S$2:S5457,S5457)=1,P5457,""))</f>
        <v/>
      </c>
      <c r="O5457" s="9" t="str">
        <f>IF(COUNTIF($S$2:S5457,S5457)=1,P5457,"")</f>
        <v/>
      </c>
      <c r="P5457" s="9">
        <f>COUNTIF($S$2:S5457,S5457)</f>
        <v>69</v>
      </c>
      <c r="Q5457" s="2" t="s">
        <v>563</v>
      </c>
      <c r="R5457" s="2" t="s">
        <v>5577</v>
      </c>
      <c r="S5457" s="2" t="s">
        <v>98</v>
      </c>
      <c r="T5457" s="2">
        <v>24</v>
      </c>
      <c r="U5457" s="2">
        <v>12</v>
      </c>
      <c r="V5457" s="2">
        <v>2</v>
      </c>
      <c r="W5457" s="2">
        <v>17.600000000000001</v>
      </c>
      <c r="X5457" s="2">
        <v>13.200000000000001</v>
      </c>
      <c r="Y5457" s="2">
        <v>7.9199999999999993E-2</v>
      </c>
      <c r="Z5457" s="6">
        <v>46202</v>
      </c>
    </row>
    <row r="5458" spans="1:26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8" t="str">
        <f>IF(Table5[[#This Row],[Company Code]]&lt;&gt;"",Table5[[#This Row],[Contact Email]],"")</f>
        <v/>
      </c>
      <c r="M5458" s="2"/>
      <c r="N5458" s="9" t="str">
        <f>IF(IF(COUNTIF($S$2:S5458,S5458)=1,P5458,"")=1,COUNTIF($O$2:O5458,O5458),IF(COUNTIF($S$2:S5458,S5458)=1,P5458,""))</f>
        <v/>
      </c>
      <c r="O5458" s="9" t="str">
        <f>IF(COUNTIF($S$2:S5458,S5458)=1,P5458,"")</f>
        <v/>
      </c>
      <c r="P5458" s="9">
        <f>COUNTIF($S$2:S5458,S5458)</f>
        <v>70</v>
      </c>
      <c r="Q5458" s="2" t="s">
        <v>563</v>
      </c>
      <c r="R5458" s="2" t="s">
        <v>5578</v>
      </c>
      <c r="S5458" s="2" t="s">
        <v>98</v>
      </c>
      <c r="T5458" s="2">
        <v>12</v>
      </c>
      <c r="U5458" s="2">
        <v>12</v>
      </c>
      <c r="V5458" s="2">
        <v>1</v>
      </c>
      <c r="W5458" s="2">
        <v>8.8000000000000007</v>
      </c>
      <c r="X5458" s="2">
        <v>6.6000000000000005</v>
      </c>
      <c r="Y5458" s="2">
        <v>3.9599999999999996E-2</v>
      </c>
      <c r="Z5458" s="6">
        <v>46202</v>
      </c>
    </row>
    <row r="5459" spans="1:26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8" t="str">
        <f>IF(Table5[[#This Row],[Company Code]]&lt;&gt;"",Table5[[#This Row],[Contact Email]],"")</f>
        <v/>
      </c>
      <c r="M5459" s="2"/>
      <c r="N5459" s="9" t="str">
        <f>IF(IF(COUNTIF($S$2:S5459,S5459)=1,P5459,"")=1,COUNTIF($O$2:O5459,O5459),IF(COUNTIF($S$2:S5459,S5459)=1,P5459,""))</f>
        <v/>
      </c>
      <c r="O5459" s="9" t="str">
        <f>IF(COUNTIF($S$2:S5459,S5459)=1,P5459,"")</f>
        <v/>
      </c>
      <c r="P5459" s="9">
        <f>COUNTIF($S$2:S5459,S5459)</f>
        <v>71</v>
      </c>
      <c r="Q5459" s="2" t="s">
        <v>563</v>
      </c>
      <c r="R5459" s="2" t="s">
        <v>5579</v>
      </c>
      <c r="S5459" s="2" t="s">
        <v>98</v>
      </c>
      <c r="T5459" s="2">
        <v>24</v>
      </c>
      <c r="U5459" s="2">
        <v>12</v>
      </c>
      <c r="V5459" s="2">
        <v>2</v>
      </c>
      <c r="W5459" s="2">
        <v>17.600000000000001</v>
      </c>
      <c r="X5459" s="2">
        <v>13.200000000000001</v>
      </c>
      <c r="Y5459" s="2">
        <v>7.9199999999999993E-2</v>
      </c>
      <c r="Z5459" s="6">
        <v>46202</v>
      </c>
    </row>
    <row r="5460" spans="1:26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8" t="str">
        <f>IF(Table5[[#This Row],[Company Code]]&lt;&gt;"",Table5[[#This Row],[Contact Email]],"")</f>
        <v/>
      </c>
      <c r="M5460" s="2"/>
      <c r="N5460" s="9" t="str">
        <f>IF(IF(COUNTIF($S$2:S5460,S5460)=1,P5460,"")=1,COUNTIF($O$2:O5460,O5460),IF(COUNTIF($S$2:S5460,S5460)=1,P5460,""))</f>
        <v/>
      </c>
      <c r="O5460" s="9" t="str">
        <f>IF(COUNTIF($S$2:S5460,S5460)=1,P5460,"")</f>
        <v/>
      </c>
      <c r="P5460" s="9">
        <f>COUNTIF($S$2:S5460,S5460)</f>
        <v>72</v>
      </c>
      <c r="Q5460" s="2" t="s">
        <v>563</v>
      </c>
      <c r="R5460" s="2" t="s">
        <v>5580</v>
      </c>
      <c r="S5460" s="2" t="s">
        <v>98</v>
      </c>
      <c r="T5460" s="2">
        <v>12</v>
      </c>
      <c r="U5460" s="2">
        <v>12</v>
      </c>
      <c r="V5460" s="2">
        <v>1</v>
      </c>
      <c r="W5460" s="2">
        <v>8.8000000000000007</v>
      </c>
      <c r="X5460" s="2">
        <v>6.6000000000000005</v>
      </c>
      <c r="Y5460" s="2">
        <v>3.9599999999999996E-2</v>
      </c>
      <c r="Z5460" s="6">
        <v>46202</v>
      </c>
    </row>
    <row r="5461" spans="1:26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8" t="str">
        <f>IF(Table5[[#This Row],[Company Code]]&lt;&gt;"",Table5[[#This Row],[Contact Email]],"")</f>
        <v/>
      </c>
      <c r="M5461" s="2"/>
      <c r="N5461" s="9" t="str">
        <f>IF(IF(COUNTIF($S$2:S5461,S5461)=1,P5461,"")=1,COUNTIF($O$2:O5461,O5461),IF(COUNTIF($S$2:S5461,S5461)=1,P5461,""))</f>
        <v/>
      </c>
      <c r="O5461" s="9" t="str">
        <f>IF(COUNTIF($S$2:S5461,S5461)=1,P5461,"")</f>
        <v/>
      </c>
      <c r="P5461" s="9">
        <f>COUNTIF($S$2:S5461,S5461)</f>
        <v>73</v>
      </c>
      <c r="Q5461" s="2" t="s">
        <v>563</v>
      </c>
      <c r="R5461" s="2" t="s">
        <v>5581</v>
      </c>
      <c r="S5461" s="2" t="s">
        <v>98</v>
      </c>
      <c r="T5461" s="2">
        <v>12</v>
      </c>
      <c r="U5461" s="2">
        <v>12</v>
      </c>
      <c r="V5461" s="2">
        <v>1</v>
      </c>
      <c r="W5461" s="2">
        <v>8.8000000000000007</v>
      </c>
      <c r="X5461" s="2">
        <v>6.6000000000000005</v>
      </c>
      <c r="Y5461" s="2">
        <v>3.9599999999999996E-2</v>
      </c>
      <c r="Z5461" s="6">
        <v>46202</v>
      </c>
    </row>
    <row r="5462" spans="1:26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8" t="str">
        <f>IF(Table5[[#This Row],[Company Code]]&lt;&gt;"",Table5[[#This Row],[Contact Email]],"")</f>
        <v/>
      </c>
      <c r="M5462" s="2"/>
      <c r="N5462" s="9" t="str">
        <f>IF(IF(COUNTIF($S$2:S5462,S5462)=1,P5462,"")=1,COUNTIF($O$2:O5462,O5462),IF(COUNTIF($S$2:S5462,S5462)=1,P5462,""))</f>
        <v/>
      </c>
      <c r="O5462" s="9" t="str">
        <f>IF(COUNTIF($S$2:S5462,S5462)=1,P5462,"")</f>
        <v/>
      </c>
      <c r="P5462" s="9">
        <f>COUNTIF($S$2:S5462,S5462)</f>
        <v>74</v>
      </c>
      <c r="Q5462" s="2" t="s">
        <v>563</v>
      </c>
      <c r="R5462" s="2" t="s">
        <v>5582</v>
      </c>
      <c r="S5462" s="2" t="s">
        <v>98</v>
      </c>
      <c r="T5462" s="2">
        <v>12</v>
      </c>
      <c r="U5462" s="2">
        <v>12</v>
      </c>
      <c r="V5462" s="2">
        <v>1</v>
      </c>
      <c r="W5462" s="2">
        <v>8.8000000000000007</v>
      </c>
      <c r="X5462" s="2">
        <v>6.6000000000000005</v>
      </c>
      <c r="Y5462" s="2">
        <v>3.9599999999999996E-2</v>
      </c>
      <c r="Z5462" s="6">
        <v>46202</v>
      </c>
    </row>
    <row r="5463" spans="1:26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8" t="str">
        <f>IF(Table5[[#This Row],[Company Code]]&lt;&gt;"",Table5[[#This Row],[Contact Email]],"")</f>
        <v/>
      </c>
      <c r="M5463" s="2"/>
      <c r="N5463" s="9" t="str">
        <f>IF(IF(COUNTIF($S$2:S5463,S5463)=1,P5463,"")=1,COUNTIF($O$2:O5463,O5463),IF(COUNTIF($S$2:S5463,S5463)=1,P5463,""))</f>
        <v/>
      </c>
      <c r="O5463" s="9" t="str">
        <f>IF(COUNTIF($S$2:S5463,S5463)=1,P5463,"")</f>
        <v/>
      </c>
      <c r="P5463" s="9">
        <f>COUNTIF($S$2:S5463,S5463)</f>
        <v>75</v>
      </c>
      <c r="Q5463" s="2" t="s">
        <v>563</v>
      </c>
      <c r="R5463" s="2" t="s">
        <v>5583</v>
      </c>
      <c r="S5463" s="2" t="s">
        <v>98</v>
      </c>
      <c r="T5463" s="2">
        <v>60</v>
      </c>
      <c r="U5463" s="2">
        <v>12</v>
      </c>
      <c r="V5463" s="2">
        <v>5</v>
      </c>
      <c r="W5463" s="2">
        <v>44</v>
      </c>
      <c r="X5463" s="2">
        <v>33</v>
      </c>
      <c r="Y5463" s="2">
        <v>0.19800000000000001</v>
      </c>
      <c r="Z5463" s="6">
        <v>46202</v>
      </c>
    </row>
    <row r="5464" spans="1:26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8" t="str">
        <f>IF(Table5[[#This Row],[Company Code]]&lt;&gt;"",Table5[[#This Row],[Contact Email]],"")</f>
        <v/>
      </c>
      <c r="M5464" s="2"/>
      <c r="N5464" s="9" t="str">
        <f>IF(IF(COUNTIF($S$2:S5464,S5464)=1,P5464,"")=1,COUNTIF($O$2:O5464,O5464),IF(COUNTIF($S$2:S5464,S5464)=1,P5464,""))</f>
        <v/>
      </c>
      <c r="O5464" s="9" t="str">
        <f>IF(COUNTIF($S$2:S5464,S5464)=1,P5464,"")</f>
        <v/>
      </c>
      <c r="P5464" s="9">
        <f>COUNTIF($S$2:S5464,S5464)</f>
        <v>76</v>
      </c>
      <c r="Q5464" s="2" t="s">
        <v>563</v>
      </c>
      <c r="R5464" s="2" t="s">
        <v>5584</v>
      </c>
      <c r="S5464" s="2" t="s">
        <v>98</v>
      </c>
      <c r="T5464" s="2">
        <v>12</v>
      </c>
      <c r="U5464" s="2">
        <v>12</v>
      </c>
      <c r="V5464" s="2">
        <v>1</v>
      </c>
      <c r="W5464" s="2">
        <v>8.8000000000000007</v>
      </c>
      <c r="X5464" s="2">
        <v>6.6000000000000005</v>
      </c>
      <c r="Y5464" s="2">
        <v>3.9599999999999996E-2</v>
      </c>
      <c r="Z5464" s="6">
        <v>46202</v>
      </c>
    </row>
    <row r="5465" spans="1:26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8" t="str">
        <f>IF(Table5[[#This Row],[Company Code]]&lt;&gt;"",Table5[[#This Row],[Contact Email]],"")</f>
        <v/>
      </c>
      <c r="M5465" s="2"/>
      <c r="N5465" s="9" t="str">
        <f>IF(IF(COUNTIF($S$2:S5465,S5465)=1,P5465,"")=1,COUNTIF($O$2:O5465,O5465),IF(COUNTIF($S$2:S5465,S5465)=1,P5465,""))</f>
        <v/>
      </c>
      <c r="O5465" s="9" t="str">
        <f>IF(COUNTIF($S$2:S5465,S5465)=1,P5465,"")</f>
        <v/>
      </c>
      <c r="P5465" s="9">
        <f>COUNTIF($S$2:S5465,S5465)</f>
        <v>77</v>
      </c>
      <c r="Q5465" s="2" t="s">
        <v>563</v>
      </c>
      <c r="R5465" s="2" t="s">
        <v>5585</v>
      </c>
      <c r="S5465" s="2" t="s">
        <v>98</v>
      </c>
      <c r="T5465" s="2">
        <v>24</v>
      </c>
      <c r="U5465" s="2">
        <v>12</v>
      </c>
      <c r="V5465" s="2">
        <v>2</v>
      </c>
      <c r="W5465" s="2">
        <v>17.600000000000001</v>
      </c>
      <c r="X5465" s="2">
        <v>13.200000000000001</v>
      </c>
      <c r="Y5465" s="2">
        <v>7.9199999999999993E-2</v>
      </c>
      <c r="Z5465" s="6">
        <v>46202</v>
      </c>
    </row>
    <row r="5466" spans="1:26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8" t="str">
        <f>IF(Table5[[#This Row],[Company Code]]&lt;&gt;"",Table5[[#This Row],[Contact Email]],"")</f>
        <v/>
      </c>
      <c r="M5466" s="2"/>
      <c r="N5466" s="9" t="str">
        <f>IF(IF(COUNTIF($S$2:S5466,S5466)=1,P5466,"")=1,COUNTIF($O$2:O5466,O5466),IF(COUNTIF($S$2:S5466,S5466)=1,P5466,""))</f>
        <v/>
      </c>
      <c r="O5466" s="9" t="str">
        <f>IF(COUNTIF($S$2:S5466,S5466)=1,P5466,"")</f>
        <v/>
      </c>
      <c r="P5466" s="9">
        <f>COUNTIF($S$2:S5466,S5466)</f>
        <v>78</v>
      </c>
      <c r="Q5466" s="2" t="s">
        <v>563</v>
      </c>
      <c r="R5466" s="2" t="s">
        <v>5586</v>
      </c>
      <c r="S5466" s="2" t="s">
        <v>98</v>
      </c>
      <c r="T5466" s="2">
        <v>24</v>
      </c>
      <c r="U5466" s="2">
        <v>12</v>
      </c>
      <c r="V5466" s="2">
        <v>2</v>
      </c>
      <c r="W5466" s="2">
        <v>17.600000000000001</v>
      </c>
      <c r="X5466" s="2">
        <v>13.200000000000001</v>
      </c>
      <c r="Y5466" s="2">
        <v>7.9199999999999993E-2</v>
      </c>
      <c r="Z5466" s="6">
        <v>46202</v>
      </c>
    </row>
    <row r="5467" spans="1:26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8" t="str">
        <f>IF(Table5[[#This Row],[Company Code]]&lt;&gt;"",Table5[[#This Row],[Contact Email]],"")</f>
        <v/>
      </c>
      <c r="M5467" s="2"/>
      <c r="N5467" s="9" t="str">
        <f>IF(IF(COUNTIF($S$2:S5467,S5467)=1,P5467,"")=1,COUNTIF($O$2:O5467,O5467),IF(COUNTIF($S$2:S5467,S5467)=1,P5467,""))</f>
        <v/>
      </c>
      <c r="O5467" s="9" t="str">
        <f>IF(COUNTIF($S$2:S5467,S5467)=1,P5467,"")</f>
        <v/>
      </c>
      <c r="P5467" s="9">
        <f>COUNTIF($S$2:S5467,S5467)</f>
        <v>79</v>
      </c>
      <c r="Q5467" s="2" t="s">
        <v>563</v>
      </c>
      <c r="R5467" s="2" t="s">
        <v>5587</v>
      </c>
      <c r="S5467" s="2" t="s">
        <v>98</v>
      </c>
      <c r="T5467" s="2">
        <v>84</v>
      </c>
      <c r="U5467" s="2">
        <v>12</v>
      </c>
      <c r="V5467" s="2">
        <v>7</v>
      </c>
      <c r="W5467" s="2">
        <v>61.6</v>
      </c>
      <c r="X5467" s="2">
        <v>46.2</v>
      </c>
      <c r="Y5467" s="2">
        <v>0.2772</v>
      </c>
      <c r="Z5467" s="6">
        <v>46202</v>
      </c>
    </row>
    <row r="5468" spans="1:26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8" t="str">
        <f>IF(Table5[[#This Row],[Company Code]]&lt;&gt;"",Table5[[#This Row],[Contact Email]],"")</f>
        <v/>
      </c>
      <c r="M5468" s="2"/>
      <c r="N5468" s="9" t="str">
        <f>IF(IF(COUNTIF($S$2:S5468,S5468)=1,P5468,"")=1,COUNTIF($O$2:O5468,O5468),IF(COUNTIF($S$2:S5468,S5468)=1,P5468,""))</f>
        <v/>
      </c>
      <c r="O5468" s="9" t="str">
        <f>IF(COUNTIF($S$2:S5468,S5468)=1,P5468,"")</f>
        <v/>
      </c>
      <c r="P5468" s="9">
        <f>COUNTIF($S$2:S5468,S5468)</f>
        <v>80</v>
      </c>
      <c r="Q5468" s="2" t="s">
        <v>563</v>
      </c>
      <c r="R5468" s="2" t="s">
        <v>5588</v>
      </c>
      <c r="S5468" s="2" t="s">
        <v>98</v>
      </c>
      <c r="T5468" s="2">
        <v>60</v>
      </c>
      <c r="U5468" s="2">
        <v>12</v>
      </c>
      <c r="V5468" s="2">
        <v>5</v>
      </c>
      <c r="W5468" s="2">
        <v>44</v>
      </c>
      <c r="X5468" s="2">
        <v>33</v>
      </c>
      <c r="Y5468" s="2">
        <v>0.19800000000000001</v>
      </c>
      <c r="Z5468" s="6">
        <v>46202</v>
      </c>
    </row>
    <row r="5469" spans="1:26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8" t="str">
        <f>IF(Table5[[#This Row],[Company Code]]&lt;&gt;"",Table5[[#This Row],[Contact Email]],"")</f>
        <v/>
      </c>
      <c r="M5469" s="2"/>
      <c r="N5469" s="9" t="str">
        <f>IF(IF(COUNTIF($S$2:S5469,S5469)=1,P5469,"")=1,COUNTIF($O$2:O5469,O5469),IF(COUNTIF($S$2:S5469,S5469)=1,P5469,""))</f>
        <v/>
      </c>
      <c r="O5469" s="9" t="str">
        <f>IF(COUNTIF($S$2:S5469,S5469)=1,P5469,"")</f>
        <v/>
      </c>
      <c r="P5469" s="9">
        <f>COUNTIF($S$2:S5469,S5469)</f>
        <v>81</v>
      </c>
      <c r="Q5469" s="2" t="s">
        <v>563</v>
      </c>
      <c r="R5469" s="2" t="s">
        <v>5589</v>
      </c>
      <c r="S5469" s="2" t="s">
        <v>98</v>
      </c>
      <c r="T5469" s="2">
        <v>24</v>
      </c>
      <c r="U5469" s="2">
        <v>12</v>
      </c>
      <c r="V5469" s="2">
        <v>2</v>
      </c>
      <c r="W5469" s="2">
        <v>17.600000000000001</v>
      </c>
      <c r="X5469" s="2">
        <v>13.200000000000001</v>
      </c>
      <c r="Y5469" s="2">
        <v>7.9199999999999993E-2</v>
      </c>
      <c r="Z5469" s="6">
        <v>46202</v>
      </c>
    </row>
    <row r="5470" spans="1:26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8" t="str">
        <f>IF(Table5[[#This Row],[Company Code]]&lt;&gt;"",Table5[[#This Row],[Contact Email]],"")</f>
        <v/>
      </c>
      <c r="M5470" s="2"/>
      <c r="N5470" s="9" t="str">
        <f>IF(IF(COUNTIF($S$2:S5470,S5470)=1,P5470,"")=1,COUNTIF($O$2:O5470,O5470),IF(COUNTIF($S$2:S5470,S5470)=1,P5470,""))</f>
        <v/>
      </c>
      <c r="O5470" s="9" t="str">
        <f>IF(COUNTIF($S$2:S5470,S5470)=1,P5470,"")</f>
        <v/>
      </c>
      <c r="P5470" s="9">
        <f>COUNTIF($S$2:S5470,S5470)</f>
        <v>82</v>
      </c>
      <c r="Q5470" s="2" t="s">
        <v>563</v>
      </c>
      <c r="R5470" s="2" t="s">
        <v>5590</v>
      </c>
      <c r="S5470" s="2" t="s">
        <v>98</v>
      </c>
      <c r="T5470" s="2">
        <v>12</v>
      </c>
      <c r="U5470" s="2">
        <v>12</v>
      </c>
      <c r="V5470" s="2">
        <v>1</v>
      </c>
      <c r="W5470" s="2">
        <v>8.8000000000000007</v>
      </c>
      <c r="X5470" s="2">
        <v>6.6000000000000005</v>
      </c>
      <c r="Y5470" s="2">
        <v>3.9599999999999996E-2</v>
      </c>
      <c r="Z5470" s="6">
        <v>46202</v>
      </c>
    </row>
    <row r="5471" spans="1:26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8" t="str">
        <f>IF(Table5[[#This Row],[Company Code]]&lt;&gt;"",Table5[[#This Row],[Contact Email]],"")</f>
        <v/>
      </c>
      <c r="M5471" s="2"/>
      <c r="N5471" s="9" t="str">
        <f>IF(IF(COUNTIF($S$2:S5471,S5471)=1,P5471,"")=1,COUNTIF($O$2:O5471,O5471),IF(COUNTIF($S$2:S5471,S5471)=1,P5471,""))</f>
        <v/>
      </c>
      <c r="O5471" s="9" t="str">
        <f>IF(COUNTIF($S$2:S5471,S5471)=1,P5471,"")</f>
        <v/>
      </c>
      <c r="P5471" s="9">
        <f>COUNTIF($S$2:S5471,S5471)</f>
        <v>83</v>
      </c>
      <c r="Q5471" s="2" t="s">
        <v>563</v>
      </c>
      <c r="R5471" s="2" t="s">
        <v>5591</v>
      </c>
      <c r="S5471" s="2" t="s">
        <v>98</v>
      </c>
      <c r="T5471" s="2">
        <v>12</v>
      </c>
      <c r="U5471" s="2">
        <v>12</v>
      </c>
      <c r="V5471" s="2">
        <v>1</v>
      </c>
      <c r="W5471" s="2">
        <v>8.8000000000000007</v>
      </c>
      <c r="X5471" s="2">
        <v>6.6000000000000005</v>
      </c>
      <c r="Y5471" s="2">
        <v>3.9599999999999996E-2</v>
      </c>
      <c r="Z5471" s="6">
        <v>46202</v>
      </c>
    </row>
    <row r="5472" spans="1:26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8" t="str">
        <f>IF(Table5[[#This Row],[Company Code]]&lt;&gt;"",Table5[[#This Row],[Contact Email]],"")</f>
        <v/>
      </c>
      <c r="M5472" s="2"/>
      <c r="N5472" s="9" t="str">
        <f>IF(IF(COUNTIF($S$2:S5472,S5472)=1,P5472,"")=1,COUNTIF($O$2:O5472,O5472),IF(COUNTIF($S$2:S5472,S5472)=1,P5472,""))</f>
        <v/>
      </c>
      <c r="O5472" s="9" t="str">
        <f>IF(COUNTIF($S$2:S5472,S5472)=1,P5472,"")</f>
        <v/>
      </c>
      <c r="P5472" s="9">
        <f>COUNTIF($S$2:S5472,S5472)</f>
        <v>84</v>
      </c>
      <c r="Q5472" s="2" t="s">
        <v>563</v>
      </c>
      <c r="R5472" s="2" t="s">
        <v>5592</v>
      </c>
      <c r="S5472" s="2" t="s">
        <v>98</v>
      </c>
      <c r="T5472" s="2">
        <v>12</v>
      </c>
      <c r="U5472" s="2">
        <v>12</v>
      </c>
      <c r="V5472" s="2">
        <v>1</v>
      </c>
      <c r="W5472" s="2">
        <v>8.8000000000000007</v>
      </c>
      <c r="X5472" s="2">
        <v>6.6000000000000005</v>
      </c>
      <c r="Y5472" s="2">
        <v>3.9599999999999996E-2</v>
      </c>
      <c r="Z5472" s="6">
        <v>46202</v>
      </c>
    </row>
    <row r="5473" spans="1:26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8" t="str">
        <f>IF(Table5[[#This Row],[Company Code]]&lt;&gt;"",Table5[[#This Row],[Contact Email]],"")</f>
        <v/>
      </c>
      <c r="M5473" s="2"/>
      <c r="N5473" s="9" t="str">
        <f>IF(IF(COUNTIF($S$2:S5473,S5473)=1,P5473,"")=1,COUNTIF($O$2:O5473,O5473),IF(COUNTIF($S$2:S5473,S5473)=1,P5473,""))</f>
        <v/>
      </c>
      <c r="O5473" s="9" t="str">
        <f>IF(COUNTIF($S$2:S5473,S5473)=1,P5473,"")</f>
        <v/>
      </c>
      <c r="P5473" s="9">
        <f>COUNTIF($S$2:S5473,S5473)</f>
        <v>85</v>
      </c>
      <c r="Q5473" s="2" t="s">
        <v>563</v>
      </c>
      <c r="R5473" s="2" t="s">
        <v>5593</v>
      </c>
      <c r="S5473" s="2" t="s">
        <v>98</v>
      </c>
      <c r="T5473" s="2">
        <v>12</v>
      </c>
      <c r="U5473" s="2">
        <v>12</v>
      </c>
      <c r="V5473" s="2">
        <v>1</v>
      </c>
      <c r="W5473" s="2">
        <v>8.8000000000000007</v>
      </c>
      <c r="X5473" s="2">
        <v>6.6000000000000005</v>
      </c>
      <c r="Y5473" s="2">
        <v>3.9599999999999996E-2</v>
      </c>
      <c r="Z5473" s="6">
        <v>46202</v>
      </c>
    </row>
    <row r="5474" spans="1:26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8" t="str">
        <f>IF(Table5[[#This Row],[Company Code]]&lt;&gt;"",Table5[[#This Row],[Contact Email]],"")</f>
        <v/>
      </c>
      <c r="M5474" s="2"/>
      <c r="N5474" s="9" t="str">
        <f>IF(IF(COUNTIF($S$2:S5474,S5474)=1,P5474,"")=1,COUNTIF($O$2:O5474,O5474),IF(COUNTIF($S$2:S5474,S5474)=1,P5474,""))</f>
        <v/>
      </c>
      <c r="O5474" s="9" t="str">
        <f>IF(COUNTIF($S$2:S5474,S5474)=1,P5474,"")</f>
        <v/>
      </c>
      <c r="P5474" s="9">
        <f>COUNTIF($S$2:S5474,S5474)</f>
        <v>86</v>
      </c>
      <c r="Q5474" s="2" t="s">
        <v>563</v>
      </c>
      <c r="R5474" s="2" t="s">
        <v>5594</v>
      </c>
      <c r="S5474" s="2" t="s">
        <v>98</v>
      </c>
      <c r="T5474" s="2">
        <v>48</v>
      </c>
      <c r="U5474" s="2">
        <v>12</v>
      </c>
      <c r="V5474" s="2">
        <v>4</v>
      </c>
      <c r="W5474" s="2">
        <v>35.200000000000003</v>
      </c>
      <c r="X5474" s="2">
        <v>26.400000000000002</v>
      </c>
      <c r="Y5474" s="2">
        <v>0.15839999999999999</v>
      </c>
      <c r="Z5474" s="6">
        <v>46202</v>
      </c>
    </row>
    <row r="5475" spans="1:26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8" t="str">
        <f>IF(Table5[[#This Row],[Company Code]]&lt;&gt;"",Table5[[#This Row],[Contact Email]],"")</f>
        <v/>
      </c>
      <c r="M5475" s="2"/>
      <c r="N5475" s="9" t="str">
        <f>IF(IF(COUNTIF($S$2:S5475,S5475)=1,P5475,"")=1,COUNTIF($O$2:O5475,O5475),IF(COUNTIF($S$2:S5475,S5475)=1,P5475,""))</f>
        <v/>
      </c>
      <c r="O5475" s="9" t="str">
        <f>IF(COUNTIF($S$2:S5475,S5475)=1,P5475,"")</f>
        <v/>
      </c>
      <c r="P5475" s="9">
        <f>COUNTIF($S$2:S5475,S5475)</f>
        <v>87</v>
      </c>
      <c r="Q5475" s="2" t="s">
        <v>563</v>
      </c>
      <c r="R5475" s="2" t="s">
        <v>5595</v>
      </c>
      <c r="S5475" s="2" t="s">
        <v>98</v>
      </c>
      <c r="T5475" s="2">
        <v>12</v>
      </c>
      <c r="U5475" s="2">
        <v>12</v>
      </c>
      <c r="V5475" s="2">
        <v>1</v>
      </c>
      <c r="W5475" s="2">
        <v>8.8000000000000007</v>
      </c>
      <c r="X5475" s="2">
        <v>6.6000000000000005</v>
      </c>
      <c r="Y5475" s="2">
        <v>3.9599999999999996E-2</v>
      </c>
      <c r="Z5475" s="6">
        <v>46202</v>
      </c>
    </row>
    <row r="5476" spans="1:26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8" t="str">
        <f>IF(Table5[[#This Row],[Company Code]]&lt;&gt;"",Table5[[#This Row],[Contact Email]],"")</f>
        <v/>
      </c>
      <c r="M5476" s="2"/>
      <c r="N5476" s="9" t="str">
        <f>IF(IF(COUNTIF($S$2:S5476,S5476)=1,P5476,"")=1,COUNTIF($O$2:O5476,O5476),IF(COUNTIF($S$2:S5476,S5476)=1,P5476,""))</f>
        <v/>
      </c>
      <c r="O5476" s="9" t="str">
        <f>IF(COUNTIF($S$2:S5476,S5476)=1,P5476,"")</f>
        <v/>
      </c>
      <c r="P5476" s="9">
        <f>COUNTIF($S$2:S5476,S5476)</f>
        <v>88</v>
      </c>
      <c r="Q5476" s="2" t="s">
        <v>563</v>
      </c>
      <c r="R5476" s="2" t="s">
        <v>5596</v>
      </c>
      <c r="S5476" s="2" t="s">
        <v>98</v>
      </c>
      <c r="T5476" s="2">
        <v>36</v>
      </c>
      <c r="U5476" s="2">
        <v>12</v>
      </c>
      <c r="V5476" s="2">
        <v>3</v>
      </c>
      <c r="W5476" s="2">
        <v>26.400000000000002</v>
      </c>
      <c r="X5476" s="2">
        <v>19.8</v>
      </c>
      <c r="Y5476" s="2">
        <v>0.1188</v>
      </c>
      <c r="Z5476" s="6">
        <v>46202</v>
      </c>
    </row>
    <row r="5477" spans="1:26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8" t="str">
        <f>IF(Table5[[#This Row],[Company Code]]&lt;&gt;"",Table5[[#This Row],[Contact Email]],"")</f>
        <v/>
      </c>
      <c r="M5477" s="2"/>
      <c r="N5477" s="9" t="str">
        <f>IF(IF(COUNTIF($S$2:S5477,S5477)=1,P5477,"")=1,COUNTIF($O$2:O5477,O5477),IF(COUNTIF($S$2:S5477,S5477)=1,P5477,""))</f>
        <v/>
      </c>
      <c r="O5477" s="9" t="str">
        <f>IF(COUNTIF($S$2:S5477,S5477)=1,P5477,"")</f>
        <v/>
      </c>
      <c r="P5477" s="9">
        <f>COUNTIF($S$2:S5477,S5477)</f>
        <v>89</v>
      </c>
      <c r="Q5477" s="2" t="s">
        <v>563</v>
      </c>
      <c r="R5477" s="2" t="s">
        <v>5597</v>
      </c>
      <c r="S5477" s="2" t="s">
        <v>98</v>
      </c>
      <c r="T5477" s="2">
        <v>48</v>
      </c>
      <c r="U5477" s="2">
        <v>12</v>
      </c>
      <c r="V5477" s="2">
        <v>4</v>
      </c>
      <c r="W5477" s="2">
        <v>35.200000000000003</v>
      </c>
      <c r="X5477" s="2">
        <v>26.400000000000002</v>
      </c>
      <c r="Y5477" s="2">
        <v>0.15839999999999999</v>
      </c>
      <c r="Z5477" s="6">
        <v>46202</v>
      </c>
    </row>
    <row r="5478" spans="1:26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8" t="str">
        <f>IF(Table5[[#This Row],[Company Code]]&lt;&gt;"",Table5[[#This Row],[Contact Email]],"")</f>
        <v/>
      </c>
      <c r="M5478" s="2"/>
      <c r="N5478" s="9" t="str">
        <f>IF(IF(COUNTIF($S$2:S5478,S5478)=1,P5478,"")=1,COUNTIF($O$2:O5478,O5478),IF(COUNTIF($S$2:S5478,S5478)=1,P5478,""))</f>
        <v/>
      </c>
      <c r="O5478" s="9" t="str">
        <f>IF(COUNTIF($S$2:S5478,S5478)=1,P5478,"")</f>
        <v/>
      </c>
      <c r="P5478" s="9">
        <f>COUNTIF($S$2:S5478,S5478)</f>
        <v>90</v>
      </c>
      <c r="Q5478" s="2" t="s">
        <v>563</v>
      </c>
      <c r="R5478" s="2" t="s">
        <v>5598</v>
      </c>
      <c r="S5478" s="2" t="s">
        <v>98</v>
      </c>
      <c r="T5478" s="2">
        <v>168</v>
      </c>
      <c r="U5478" s="2">
        <v>12</v>
      </c>
      <c r="V5478" s="2">
        <v>14</v>
      </c>
      <c r="W5478" s="2">
        <v>123.2</v>
      </c>
      <c r="X5478" s="2">
        <v>92.4</v>
      </c>
      <c r="Y5478" s="2">
        <v>0.5544</v>
      </c>
      <c r="Z5478" s="6">
        <v>46202</v>
      </c>
    </row>
    <row r="5479" spans="1:26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8" t="str">
        <f>IF(Table5[[#This Row],[Company Code]]&lt;&gt;"",Table5[[#This Row],[Contact Email]],"")</f>
        <v/>
      </c>
      <c r="M5479" s="2"/>
      <c r="N5479" s="9" t="str">
        <f>IF(IF(COUNTIF($S$2:S5479,S5479)=1,P5479,"")=1,COUNTIF($O$2:O5479,O5479),IF(COUNTIF($S$2:S5479,S5479)=1,P5479,""))</f>
        <v/>
      </c>
      <c r="O5479" s="9" t="str">
        <f>IF(COUNTIF($S$2:S5479,S5479)=1,P5479,"")</f>
        <v/>
      </c>
      <c r="P5479" s="9">
        <f>COUNTIF($S$2:S5479,S5479)</f>
        <v>91</v>
      </c>
      <c r="Q5479" s="2" t="s">
        <v>563</v>
      </c>
      <c r="R5479" s="2" t="s">
        <v>5599</v>
      </c>
      <c r="S5479" s="2" t="s">
        <v>98</v>
      </c>
      <c r="T5479" s="2">
        <v>60</v>
      </c>
      <c r="U5479" s="2">
        <v>12</v>
      </c>
      <c r="V5479" s="2">
        <v>5</v>
      </c>
      <c r="W5479" s="2">
        <v>44</v>
      </c>
      <c r="X5479" s="2">
        <v>33</v>
      </c>
      <c r="Y5479" s="2">
        <v>0.19800000000000001</v>
      </c>
      <c r="Z5479" s="6">
        <v>46202</v>
      </c>
    </row>
    <row r="5480" spans="1:26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8" t="str">
        <f>IF(Table5[[#This Row],[Company Code]]&lt;&gt;"",Table5[[#This Row],[Contact Email]],"")</f>
        <v/>
      </c>
      <c r="M5480" s="2"/>
      <c r="N5480" s="9" t="str">
        <f>IF(IF(COUNTIF($S$2:S5480,S5480)=1,P5480,"")=1,COUNTIF($O$2:O5480,O5480),IF(COUNTIF($S$2:S5480,S5480)=1,P5480,""))</f>
        <v/>
      </c>
      <c r="O5480" s="9" t="str">
        <f>IF(COUNTIF($S$2:S5480,S5480)=1,P5480,"")</f>
        <v/>
      </c>
      <c r="P5480" s="9">
        <f>COUNTIF($S$2:S5480,S5480)</f>
        <v>92</v>
      </c>
      <c r="Q5480" s="2" t="s">
        <v>563</v>
      </c>
      <c r="R5480" s="2" t="s">
        <v>5600</v>
      </c>
      <c r="S5480" s="2" t="s">
        <v>98</v>
      </c>
      <c r="T5480" s="2">
        <v>12</v>
      </c>
      <c r="U5480" s="2">
        <v>12</v>
      </c>
      <c r="V5480" s="2">
        <v>1</v>
      </c>
      <c r="W5480" s="2">
        <v>8.8000000000000007</v>
      </c>
      <c r="X5480" s="2">
        <v>6.6000000000000005</v>
      </c>
      <c r="Y5480" s="2">
        <v>3.9599999999999996E-2</v>
      </c>
      <c r="Z5480" s="6">
        <v>46202</v>
      </c>
    </row>
    <row r="5481" spans="1:26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8" t="str">
        <f>IF(Table5[[#This Row],[Company Code]]&lt;&gt;"",Table5[[#This Row],[Contact Email]],"")</f>
        <v/>
      </c>
      <c r="M5481" s="2"/>
      <c r="N5481" s="9" t="str">
        <f>IF(IF(COUNTIF($S$2:S5481,S5481)=1,P5481,"")=1,COUNTIF($O$2:O5481,O5481),IF(COUNTIF($S$2:S5481,S5481)=1,P5481,""))</f>
        <v/>
      </c>
      <c r="O5481" s="9" t="str">
        <f>IF(COUNTIF($S$2:S5481,S5481)=1,P5481,"")</f>
        <v/>
      </c>
      <c r="P5481" s="9">
        <f>COUNTIF($S$2:S5481,S5481)</f>
        <v>93</v>
      </c>
      <c r="Q5481" s="2" t="s">
        <v>563</v>
      </c>
      <c r="R5481" s="2" t="s">
        <v>5601</v>
      </c>
      <c r="S5481" s="2" t="s">
        <v>98</v>
      </c>
      <c r="T5481" s="2">
        <v>12</v>
      </c>
      <c r="U5481" s="2">
        <v>12</v>
      </c>
      <c r="V5481" s="2">
        <v>1</v>
      </c>
      <c r="W5481" s="2">
        <v>8.8000000000000007</v>
      </c>
      <c r="X5481" s="2">
        <v>6.6000000000000005</v>
      </c>
      <c r="Y5481" s="2">
        <v>3.9599999999999996E-2</v>
      </c>
      <c r="Z5481" s="6">
        <v>46202</v>
      </c>
    </row>
    <row r="5482" spans="1:26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8" t="str">
        <f>IF(Table5[[#This Row],[Company Code]]&lt;&gt;"",Table5[[#This Row],[Contact Email]],"")</f>
        <v/>
      </c>
      <c r="M5482" s="2"/>
      <c r="N5482" s="9" t="str">
        <f>IF(IF(COUNTIF($S$2:S5482,S5482)=1,P5482,"")=1,COUNTIF($O$2:O5482,O5482),IF(COUNTIF($S$2:S5482,S5482)=1,P5482,""))</f>
        <v/>
      </c>
      <c r="O5482" s="9" t="str">
        <f>IF(COUNTIF($S$2:S5482,S5482)=1,P5482,"")</f>
        <v/>
      </c>
      <c r="P5482" s="9">
        <f>COUNTIF($S$2:S5482,S5482)</f>
        <v>94</v>
      </c>
      <c r="Q5482" s="2" t="s">
        <v>563</v>
      </c>
      <c r="R5482" s="2" t="s">
        <v>5602</v>
      </c>
      <c r="S5482" s="2" t="s">
        <v>98</v>
      </c>
      <c r="T5482" s="2">
        <v>24</v>
      </c>
      <c r="U5482" s="2">
        <v>12</v>
      </c>
      <c r="V5482" s="2">
        <v>2</v>
      </c>
      <c r="W5482" s="2">
        <v>17.600000000000001</v>
      </c>
      <c r="X5482" s="2">
        <v>13.200000000000001</v>
      </c>
      <c r="Y5482" s="2">
        <v>7.9199999999999993E-2</v>
      </c>
      <c r="Z5482" s="6">
        <v>46202</v>
      </c>
    </row>
    <row r="5483" spans="1:26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8" t="str">
        <f>IF(Table5[[#This Row],[Company Code]]&lt;&gt;"",Table5[[#This Row],[Contact Email]],"")</f>
        <v/>
      </c>
      <c r="M5483" s="2"/>
      <c r="N5483" s="9" t="str">
        <f>IF(IF(COUNTIF($S$2:S5483,S5483)=1,P5483,"")=1,COUNTIF($O$2:O5483,O5483),IF(COUNTIF($S$2:S5483,S5483)=1,P5483,""))</f>
        <v/>
      </c>
      <c r="O5483" s="9" t="str">
        <f>IF(COUNTIF($S$2:S5483,S5483)=1,P5483,"")</f>
        <v/>
      </c>
      <c r="P5483" s="9">
        <f>COUNTIF($S$2:S5483,S5483)</f>
        <v>95</v>
      </c>
      <c r="Q5483" s="2" t="s">
        <v>563</v>
      </c>
      <c r="R5483" s="2" t="s">
        <v>5603</v>
      </c>
      <c r="S5483" s="2" t="s">
        <v>98</v>
      </c>
      <c r="T5483" s="2">
        <v>36</v>
      </c>
      <c r="U5483" s="2">
        <v>12</v>
      </c>
      <c r="V5483" s="2">
        <v>3</v>
      </c>
      <c r="W5483" s="2">
        <v>26.400000000000002</v>
      </c>
      <c r="X5483" s="2">
        <v>19.8</v>
      </c>
      <c r="Y5483" s="2">
        <v>0.1188</v>
      </c>
      <c r="Z5483" s="6">
        <v>46202</v>
      </c>
    </row>
    <row r="5484" spans="1:26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8" t="str">
        <f>IF(Table5[[#This Row],[Company Code]]&lt;&gt;"",Table5[[#This Row],[Contact Email]],"")</f>
        <v/>
      </c>
      <c r="M5484" s="2"/>
      <c r="N5484" s="9" t="str">
        <f>IF(IF(COUNTIF($S$2:S5484,S5484)=1,P5484,"")=1,COUNTIF($O$2:O5484,O5484),IF(COUNTIF($S$2:S5484,S5484)=1,P5484,""))</f>
        <v/>
      </c>
      <c r="O5484" s="9" t="str">
        <f>IF(COUNTIF($S$2:S5484,S5484)=1,P5484,"")</f>
        <v/>
      </c>
      <c r="P5484" s="9">
        <f>COUNTIF($S$2:S5484,S5484)</f>
        <v>96</v>
      </c>
      <c r="Q5484" s="2" t="s">
        <v>563</v>
      </c>
      <c r="R5484" s="2" t="s">
        <v>5604</v>
      </c>
      <c r="S5484" s="2" t="s">
        <v>98</v>
      </c>
      <c r="T5484" s="2">
        <v>12</v>
      </c>
      <c r="U5484" s="2">
        <v>12</v>
      </c>
      <c r="V5484" s="2">
        <v>1</v>
      </c>
      <c r="W5484" s="2">
        <v>8.8000000000000007</v>
      </c>
      <c r="X5484" s="2">
        <v>6.6000000000000005</v>
      </c>
      <c r="Y5484" s="2">
        <v>3.9599999999999996E-2</v>
      </c>
      <c r="Z5484" s="6">
        <v>46202</v>
      </c>
    </row>
    <row r="5485" spans="1:26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8" t="str">
        <f>IF(Table5[[#This Row],[Company Code]]&lt;&gt;"",Table5[[#This Row],[Contact Email]],"")</f>
        <v/>
      </c>
      <c r="M5485" s="2"/>
      <c r="N5485" s="9" t="str">
        <f>IF(IF(COUNTIF($S$2:S5485,S5485)=1,P5485,"")=1,COUNTIF($O$2:O5485,O5485),IF(COUNTIF($S$2:S5485,S5485)=1,P5485,""))</f>
        <v/>
      </c>
      <c r="O5485" s="9" t="str">
        <f>IF(COUNTIF($S$2:S5485,S5485)=1,P5485,"")</f>
        <v/>
      </c>
      <c r="P5485" s="9">
        <f>COUNTIF($S$2:S5485,S5485)</f>
        <v>97</v>
      </c>
      <c r="Q5485" s="2" t="s">
        <v>563</v>
      </c>
      <c r="R5485" s="2" t="s">
        <v>5605</v>
      </c>
      <c r="S5485" s="2" t="s">
        <v>98</v>
      </c>
      <c r="T5485" s="2">
        <v>24</v>
      </c>
      <c r="U5485" s="2">
        <v>12</v>
      </c>
      <c r="V5485" s="2">
        <v>2</v>
      </c>
      <c r="W5485" s="2">
        <v>17.600000000000001</v>
      </c>
      <c r="X5485" s="2">
        <v>13.200000000000001</v>
      </c>
      <c r="Y5485" s="2">
        <v>7.9199999999999993E-2</v>
      </c>
      <c r="Z5485" s="6">
        <v>46202</v>
      </c>
    </row>
    <row r="5486" spans="1:26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8" t="str">
        <f>IF(Table5[[#This Row],[Company Code]]&lt;&gt;"",Table5[[#This Row],[Contact Email]],"")</f>
        <v/>
      </c>
      <c r="M5486" s="2"/>
      <c r="N5486" s="9" t="str">
        <f>IF(IF(COUNTIF($S$2:S5486,S5486)=1,P5486,"")=1,COUNTIF($O$2:O5486,O5486),IF(COUNTIF($S$2:S5486,S5486)=1,P5486,""))</f>
        <v/>
      </c>
      <c r="O5486" s="9" t="str">
        <f>IF(COUNTIF($S$2:S5486,S5486)=1,P5486,"")</f>
        <v/>
      </c>
      <c r="P5486" s="9">
        <f>COUNTIF($S$2:S5486,S5486)</f>
        <v>98</v>
      </c>
      <c r="Q5486" s="2" t="s">
        <v>563</v>
      </c>
      <c r="R5486" s="2" t="s">
        <v>5606</v>
      </c>
      <c r="S5486" s="2" t="s">
        <v>98</v>
      </c>
      <c r="T5486" s="2">
        <v>24</v>
      </c>
      <c r="U5486" s="2">
        <v>12</v>
      </c>
      <c r="V5486" s="2">
        <v>2</v>
      </c>
      <c r="W5486" s="2">
        <v>17.600000000000001</v>
      </c>
      <c r="X5486" s="2">
        <v>13.200000000000001</v>
      </c>
      <c r="Y5486" s="2">
        <v>7.9199999999999993E-2</v>
      </c>
      <c r="Z5486" s="6">
        <v>46202</v>
      </c>
    </row>
    <row r="5487" spans="1:26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8" t="str">
        <f>IF(Table5[[#This Row],[Company Code]]&lt;&gt;"",Table5[[#This Row],[Contact Email]],"")</f>
        <v/>
      </c>
      <c r="M5487" s="2"/>
      <c r="N5487" s="9" t="str">
        <f>IF(IF(COUNTIF($S$2:S5487,S5487)=1,P5487,"")=1,COUNTIF($O$2:O5487,O5487),IF(COUNTIF($S$2:S5487,S5487)=1,P5487,""))</f>
        <v/>
      </c>
      <c r="O5487" s="9" t="str">
        <f>IF(COUNTIF($S$2:S5487,S5487)=1,P5487,"")</f>
        <v/>
      </c>
      <c r="P5487" s="9">
        <f>COUNTIF($S$2:S5487,S5487)</f>
        <v>99</v>
      </c>
      <c r="Q5487" s="2" t="s">
        <v>563</v>
      </c>
      <c r="R5487" s="2" t="s">
        <v>5607</v>
      </c>
      <c r="S5487" s="2" t="s">
        <v>98</v>
      </c>
      <c r="T5487" s="2">
        <v>12</v>
      </c>
      <c r="U5487" s="2">
        <v>12</v>
      </c>
      <c r="V5487" s="2">
        <v>1</v>
      </c>
      <c r="W5487" s="2">
        <v>8.8000000000000007</v>
      </c>
      <c r="X5487" s="2">
        <v>6.6000000000000005</v>
      </c>
      <c r="Y5487" s="2">
        <v>3.9599999999999996E-2</v>
      </c>
      <c r="Z5487" s="6">
        <v>46202</v>
      </c>
    </row>
    <row r="5488" spans="1:26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8" t="str">
        <f>IF(Table5[[#This Row],[Company Code]]&lt;&gt;"",Table5[[#This Row],[Contact Email]],"")</f>
        <v/>
      </c>
      <c r="M5488" s="2"/>
      <c r="N5488" s="9" t="str">
        <f>IF(IF(COUNTIF($S$2:S5488,S5488)=1,P5488,"")=1,COUNTIF($O$2:O5488,O5488),IF(COUNTIF($S$2:S5488,S5488)=1,P5488,""))</f>
        <v/>
      </c>
      <c r="O5488" s="9" t="str">
        <f>IF(COUNTIF($S$2:S5488,S5488)=1,P5488,"")</f>
        <v/>
      </c>
      <c r="P5488" s="9">
        <f>COUNTIF($S$2:S5488,S5488)</f>
        <v>100</v>
      </c>
      <c r="Q5488" s="2" t="s">
        <v>563</v>
      </c>
      <c r="R5488" s="2" t="s">
        <v>5608</v>
      </c>
      <c r="S5488" s="2" t="s">
        <v>98</v>
      </c>
      <c r="T5488" s="2">
        <v>36</v>
      </c>
      <c r="U5488" s="2">
        <v>12</v>
      </c>
      <c r="V5488" s="2">
        <v>3</v>
      </c>
      <c r="W5488" s="2">
        <v>26.400000000000002</v>
      </c>
      <c r="X5488" s="2">
        <v>19.8</v>
      </c>
      <c r="Y5488" s="2">
        <v>0.1188</v>
      </c>
      <c r="Z5488" s="6">
        <v>46202</v>
      </c>
    </row>
    <row r="5489" spans="1:26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8" t="str">
        <f>IF(Table5[[#This Row],[Company Code]]&lt;&gt;"",Table5[[#This Row],[Contact Email]],"")</f>
        <v/>
      </c>
      <c r="M5489" s="2"/>
      <c r="N5489" s="9" t="str">
        <f>IF(IF(COUNTIF($S$2:S5489,S5489)=1,P5489,"")=1,COUNTIF($O$2:O5489,O5489),IF(COUNTIF($S$2:S5489,S5489)=1,P5489,""))</f>
        <v/>
      </c>
      <c r="O5489" s="9" t="str">
        <f>IF(COUNTIF($S$2:S5489,S5489)=1,P5489,"")</f>
        <v/>
      </c>
      <c r="P5489" s="9">
        <f>COUNTIF($S$2:S5489,S5489)</f>
        <v>101</v>
      </c>
      <c r="Q5489" s="2" t="s">
        <v>563</v>
      </c>
      <c r="R5489" s="2" t="s">
        <v>5609</v>
      </c>
      <c r="S5489" s="2" t="s">
        <v>98</v>
      </c>
      <c r="T5489" s="2">
        <v>36</v>
      </c>
      <c r="U5489" s="2">
        <v>12</v>
      </c>
      <c r="V5489" s="2">
        <v>3</v>
      </c>
      <c r="W5489" s="2">
        <v>26.400000000000002</v>
      </c>
      <c r="X5489" s="2">
        <v>19.8</v>
      </c>
      <c r="Y5489" s="2">
        <v>0.1188</v>
      </c>
      <c r="Z5489" s="6">
        <v>46202</v>
      </c>
    </row>
    <row r="5490" spans="1:26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8" t="str">
        <f>IF(Table5[[#This Row],[Company Code]]&lt;&gt;"",Table5[[#This Row],[Contact Email]],"")</f>
        <v/>
      </c>
      <c r="M5490" s="2"/>
      <c r="N5490" s="9" t="str">
        <f>IF(IF(COUNTIF($S$2:S5490,S5490)=1,P5490,"")=1,COUNTIF($O$2:O5490,O5490),IF(COUNTIF($S$2:S5490,S5490)=1,P5490,""))</f>
        <v/>
      </c>
      <c r="O5490" s="9" t="str">
        <f>IF(COUNTIF($S$2:S5490,S5490)=1,P5490,"")</f>
        <v/>
      </c>
      <c r="P5490" s="9">
        <f>COUNTIF($S$2:S5490,S5490)</f>
        <v>102</v>
      </c>
      <c r="Q5490" s="2" t="s">
        <v>563</v>
      </c>
      <c r="R5490" s="2" t="s">
        <v>5610</v>
      </c>
      <c r="S5490" s="2" t="s">
        <v>98</v>
      </c>
      <c r="T5490" s="2">
        <v>48</v>
      </c>
      <c r="U5490" s="2">
        <v>12</v>
      </c>
      <c r="V5490" s="2">
        <v>4</v>
      </c>
      <c r="W5490" s="2">
        <v>35.200000000000003</v>
      </c>
      <c r="X5490" s="2">
        <v>26.400000000000002</v>
      </c>
      <c r="Y5490" s="2">
        <v>0.15839999999999999</v>
      </c>
      <c r="Z5490" s="6">
        <v>46202</v>
      </c>
    </row>
    <row r="5491" spans="1:26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8" t="str">
        <f>IF(Table5[[#This Row],[Company Code]]&lt;&gt;"",Table5[[#This Row],[Contact Email]],"")</f>
        <v/>
      </c>
      <c r="M5491" s="2"/>
      <c r="N5491" s="9" t="str">
        <f>IF(IF(COUNTIF($S$2:S5491,S5491)=1,P5491,"")=1,COUNTIF($O$2:O5491,O5491),IF(COUNTIF($S$2:S5491,S5491)=1,P5491,""))</f>
        <v/>
      </c>
      <c r="O5491" s="9" t="str">
        <f>IF(COUNTIF($S$2:S5491,S5491)=1,P5491,"")</f>
        <v/>
      </c>
      <c r="P5491" s="9">
        <f>COUNTIF($S$2:S5491,S5491)</f>
        <v>103</v>
      </c>
      <c r="Q5491" s="2" t="s">
        <v>563</v>
      </c>
      <c r="R5491" s="2" t="s">
        <v>5611</v>
      </c>
      <c r="S5491" s="2" t="s">
        <v>98</v>
      </c>
      <c r="T5491" s="2">
        <v>84</v>
      </c>
      <c r="U5491" s="2">
        <v>12</v>
      </c>
      <c r="V5491" s="2">
        <v>7</v>
      </c>
      <c r="W5491" s="2">
        <v>61.6</v>
      </c>
      <c r="X5491" s="2">
        <v>46.2</v>
      </c>
      <c r="Y5491" s="2">
        <v>0.2772</v>
      </c>
      <c r="Z5491" s="6">
        <v>46202</v>
      </c>
    </row>
    <row r="5492" spans="1:26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8" t="str">
        <f>IF(Table5[[#This Row],[Company Code]]&lt;&gt;"",Table5[[#This Row],[Contact Email]],"")</f>
        <v/>
      </c>
      <c r="M5492" s="2"/>
      <c r="N5492" s="9" t="str">
        <f>IF(IF(COUNTIF($S$2:S5492,S5492)=1,P5492,"")=1,COUNTIF($O$2:O5492,O5492),IF(COUNTIF($S$2:S5492,S5492)=1,P5492,""))</f>
        <v/>
      </c>
      <c r="O5492" s="9" t="str">
        <f>IF(COUNTIF($S$2:S5492,S5492)=1,P5492,"")</f>
        <v/>
      </c>
      <c r="P5492" s="9">
        <f>COUNTIF($S$2:S5492,S5492)</f>
        <v>104</v>
      </c>
      <c r="Q5492" s="2" t="s">
        <v>563</v>
      </c>
      <c r="R5492" s="2" t="s">
        <v>5612</v>
      </c>
      <c r="S5492" s="2" t="s">
        <v>98</v>
      </c>
      <c r="T5492" s="2">
        <v>12</v>
      </c>
      <c r="U5492" s="2">
        <v>12</v>
      </c>
      <c r="V5492" s="2">
        <v>1</v>
      </c>
      <c r="W5492" s="2">
        <v>8.8000000000000007</v>
      </c>
      <c r="X5492" s="2">
        <v>6.6000000000000005</v>
      </c>
      <c r="Y5492" s="2">
        <v>3.9599999999999996E-2</v>
      </c>
      <c r="Z5492" s="6">
        <v>46202</v>
      </c>
    </row>
    <row r="5493" spans="1:26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8" t="str">
        <f>IF(Table5[[#This Row],[Company Code]]&lt;&gt;"",Table5[[#This Row],[Contact Email]],"")</f>
        <v/>
      </c>
      <c r="M5493" s="2"/>
      <c r="N5493" s="9" t="str">
        <f>IF(IF(COUNTIF($S$2:S5493,S5493)=1,P5493,"")=1,COUNTIF($O$2:O5493,O5493),IF(COUNTIF($S$2:S5493,S5493)=1,P5493,""))</f>
        <v/>
      </c>
      <c r="O5493" s="9" t="str">
        <f>IF(COUNTIF($S$2:S5493,S5493)=1,P5493,"")</f>
        <v/>
      </c>
      <c r="P5493" s="9">
        <f>COUNTIF($S$2:S5493,S5493)</f>
        <v>105</v>
      </c>
      <c r="Q5493" s="2" t="s">
        <v>563</v>
      </c>
      <c r="R5493" s="2" t="s">
        <v>5613</v>
      </c>
      <c r="S5493" s="2" t="s">
        <v>98</v>
      </c>
      <c r="T5493" s="2">
        <v>36</v>
      </c>
      <c r="U5493" s="2">
        <v>12</v>
      </c>
      <c r="V5493" s="2">
        <v>3</v>
      </c>
      <c r="W5493" s="2">
        <v>26.400000000000002</v>
      </c>
      <c r="X5493" s="2">
        <v>19.8</v>
      </c>
      <c r="Y5493" s="2">
        <v>0.1188</v>
      </c>
      <c r="Z5493" s="6">
        <v>46202</v>
      </c>
    </row>
    <row r="5494" spans="1:26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8" t="str">
        <f>IF(Table5[[#This Row],[Company Code]]&lt;&gt;"",Table5[[#This Row],[Contact Email]],"")</f>
        <v/>
      </c>
      <c r="M5494" s="2"/>
      <c r="N5494" s="9" t="str">
        <f>IF(IF(COUNTIF($S$2:S5494,S5494)=1,P5494,"")=1,COUNTIF($O$2:O5494,O5494),IF(COUNTIF($S$2:S5494,S5494)=1,P5494,""))</f>
        <v/>
      </c>
      <c r="O5494" s="9" t="str">
        <f>IF(COUNTIF($S$2:S5494,S5494)=1,P5494,"")</f>
        <v/>
      </c>
      <c r="P5494" s="9">
        <f>COUNTIF($S$2:S5494,S5494)</f>
        <v>106</v>
      </c>
      <c r="Q5494" s="2" t="s">
        <v>563</v>
      </c>
      <c r="R5494" s="2" t="s">
        <v>5614</v>
      </c>
      <c r="S5494" s="2" t="s">
        <v>98</v>
      </c>
      <c r="T5494" s="2">
        <v>12</v>
      </c>
      <c r="U5494" s="2">
        <v>12</v>
      </c>
      <c r="V5494" s="2">
        <v>1</v>
      </c>
      <c r="W5494" s="2">
        <v>8.8000000000000007</v>
      </c>
      <c r="X5494" s="2">
        <v>6.6000000000000005</v>
      </c>
      <c r="Y5494" s="2">
        <v>3.9599999999999996E-2</v>
      </c>
      <c r="Z5494" s="6">
        <v>46202</v>
      </c>
    </row>
    <row r="5495" spans="1:26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8" t="str">
        <f>IF(Table5[[#This Row],[Company Code]]&lt;&gt;"",Table5[[#This Row],[Contact Email]],"")</f>
        <v/>
      </c>
      <c r="M5495" s="2"/>
      <c r="N5495" s="9" t="str">
        <f>IF(IF(COUNTIF($S$2:S5495,S5495)=1,P5495,"")=1,COUNTIF($O$2:O5495,O5495),IF(COUNTIF($S$2:S5495,S5495)=1,P5495,""))</f>
        <v/>
      </c>
      <c r="O5495" s="9" t="str">
        <f>IF(COUNTIF($S$2:S5495,S5495)=1,P5495,"")</f>
        <v/>
      </c>
      <c r="P5495" s="9">
        <f>COUNTIF($S$2:S5495,S5495)</f>
        <v>107</v>
      </c>
      <c r="Q5495" s="2" t="s">
        <v>563</v>
      </c>
      <c r="R5495" s="2" t="s">
        <v>5615</v>
      </c>
      <c r="S5495" s="2" t="s">
        <v>98</v>
      </c>
      <c r="T5495" s="2">
        <v>24</v>
      </c>
      <c r="U5495" s="2">
        <v>12</v>
      </c>
      <c r="V5495" s="2">
        <v>2</v>
      </c>
      <c r="W5495" s="2">
        <v>17.600000000000001</v>
      </c>
      <c r="X5495" s="2">
        <v>13.200000000000001</v>
      </c>
      <c r="Y5495" s="2">
        <v>7.9199999999999993E-2</v>
      </c>
      <c r="Z5495" s="6">
        <v>46202</v>
      </c>
    </row>
    <row r="5496" spans="1:26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8" t="str">
        <f>IF(Table5[[#This Row],[Company Code]]&lt;&gt;"",Table5[[#This Row],[Contact Email]],"")</f>
        <v/>
      </c>
      <c r="M5496" s="2"/>
      <c r="N5496" s="9" t="str">
        <f>IF(IF(COUNTIF($S$2:S5496,S5496)=1,P5496,"")=1,COUNTIF($O$2:O5496,O5496),IF(COUNTIF($S$2:S5496,S5496)=1,P5496,""))</f>
        <v/>
      </c>
      <c r="O5496" s="9" t="str">
        <f>IF(COUNTIF($S$2:S5496,S5496)=1,P5496,"")</f>
        <v/>
      </c>
      <c r="P5496" s="9">
        <f>COUNTIF($S$2:S5496,S5496)</f>
        <v>108</v>
      </c>
      <c r="Q5496" s="2" t="s">
        <v>563</v>
      </c>
      <c r="R5496" s="2" t="s">
        <v>5616</v>
      </c>
      <c r="S5496" s="2" t="s">
        <v>98</v>
      </c>
      <c r="T5496" s="2">
        <v>36</v>
      </c>
      <c r="U5496" s="2">
        <v>12</v>
      </c>
      <c r="V5496" s="2">
        <v>3</v>
      </c>
      <c r="W5496" s="2">
        <v>26.400000000000002</v>
      </c>
      <c r="X5496" s="2">
        <v>19.8</v>
      </c>
      <c r="Y5496" s="2">
        <v>0.1188</v>
      </c>
      <c r="Z5496" s="6">
        <v>46202</v>
      </c>
    </row>
    <row r="5497" spans="1:26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8" t="str">
        <f>IF(Table5[[#This Row],[Company Code]]&lt;&gt;"",Table5[[#This Row],[Contact Email]],"")</f>
        <v/>
      </c>
      <c r="M5497" s="2"/>
      <c r="N5497" s="9" t="str">
        <f>IF(IF(COUNTIF($S$2:S5497,S5497)=1,P5497,"")=1,COUNTIF($O$2:O5497,O5497),IF(COUNTIF($S$2:S5497,S5497)=1,P5497,""))</f>
        <v/>
      </c>
      <c r="O5497" s="9" t="str">
        <f>IF(COUNTIF($S$2:S5497,S5497)=1,P5497,"")</f>
        <v/>
      </c>
      <c r="P5497" s="9">
        <f>COUNTIF($S$2:S5497,S5497)</f>
        <v>109</v>
      </c>
      <c r="Q5497" s="2" t="s">
        <v>563</v>
      </c>
      <c r="R5497" s="2" t="s">
        <v>5617</v>
      </c>
      <c r="S5497" s="2" t="s">
        <v>98</v>
      </c>
      <c r="T5497" s="2">
        <v>60</v>
      </c>
      <c r="U5497" s="2">
        <v>12</v>
      </c>
      <c r="V5497" s="2">
        <v>5</v>
      </c>
      <c r="W5497" s="2">
        <v>44</v>
      </c>
      <c r="X5497" s="2">
        <v>33</v>
      </c>
      <c r="Y5497" s="2">
        <v>0.19800000000000001</v>
      </c>
      <c r="Z5497" s="6">
        <v>46202</v>
      </c>
    </row>
    <row r="5498" spans="1:26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8" t="str">
        <f>IF(Table5[[#This Row],[Company Code]]&lt;&gt;"",Table5[[#This Row],[Contact Email]],"")</f>
        <v/>
      </c>
      <c r="M5498" s="2"/>
      <c r="N5498" s="9" t="str">
        <f>IF(IF(COUNTIF($S$2:S5498,S5498)=1,P5498,"")=1,COUNTIF($O$2:O5498,O5498),IF(COUNTIF($S$2:S5498,S5498)=1,P5498,""))</f>
        <v/>
      </c>
      <c r="O5498" s="9" t="str">
        <f>IF(COUNTIF($S$2:S5498,S5498)=1,P5498,"")</f>
        <v/>
      </c>
      <c r="P5498" s="9">
        <f>COUNTIF($S$2:S5498,S5498)</f>
        <v>110</v>
      </c>
      <c r="Q5498" s="2" t="s">
        <v>563</v>
      </c>
      <c r="R5498" s="2" t="s">
        <v>5618</v>
      </c>
      <c r="S5498" s="2" t="s">
        <v>98</v>
      </c>
      <c r="T5498" s="2">
        <v>24</v>
      </c>
      <c r="U5498" s="2">
        <v>12</v>
      </c>
      <c r="V5498" s="2">
        <v>2</v>
      </c>
      <c r="W5498" s="2">
        <v>17.600000000000001</v>
      </c>
      <c r="X5498" s="2">
        <v>13.200000000000001</v>
      </c>
      <c r="Y5498" s="2">
        <v>7.9199999999999993E-2</v>
      </c>
      <c r="Z5498" s="6">
        <v>46202</v>
      </c>
    </row>
    <row r="5499" spans="1:26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8" t="str">
        <f>IF(Table5[[#This Row],[Company Code]]&lt;&gt;"",Table5[[#This Row],[Contact Email]],"")</f>
        <v/>
      </c>
      <c r="M5499" s="2"/>
      <c r="N5499" s="9" t="str">
        <f>IF(IF(COUNTIF($S$2:S5499,S5499)=1,P5499,"")=1,COUNTIF($O$2:O5499,O5499),IF(COUNTIF($S$2:S5499,S5499)=1,P5499,""))</f>
        <v/>
      </c>
      <c r="O5499" s="9" t="str">
        <f>IF(COUNTIF($S$2:S5499,S5499)=1,P5499,"")</f>
        <v/>
      </c>
      <c r="P5499" s="9">
        <f>COUNTIF($S$2:S5499,S5499)</f>
        <v>111</v>
      </c>
      <c r="Q5499" s="2" t="s">
        <v>563</v>
      </c>
      <c r="R5499" s="2" t="s">
        <v>5619</v>
      </c>
      <c r="S5499" s="2" t="s">
        <v>98</v>
      </c>
      <c r="T5499" s="2">
        <v>24</v>
      </c>
      <c r="U5499" s="2">
        <v>12</v>
      </c>
      <c r="V5499" s="2">
        <v>2</v>
      </c>
      <c r="W5499" s="2">
        <v>17.600000000000001</v>
      </c>
      <c r="X5499" s="2">
        <v>13.200000000000001</v>
      </c>
      <c r="Y5499" s="2">
        <v>7.9199999999999993E-2</v>
      </c>
      <c r="Z5499" s="6">
        <v>46202</v>
      </c>
    </row>
    <row r="5500" spans="1:26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8" t="str">
        <f>IF(Table5[[#This Row],[Company Code]]&lt;&gt;"",Table5[[#This Row],[Contact Email]],"")</f>
        <v/>
      </c>
      <c r="M5500" s="2"/>
      <c r="N5500" s="9" t="str">
        <f>IF(IF(COUNTIF($S$2:S5500,S5500)=1,P5500,"")=1,COUNTIF($O$2:O5500,O5500),IF(COUNTIF($S$2:S5500,S5500)=1,P5500,""))</f>
        <v/>
      </c>
      <c r="O5500" s="9" t="str">
        <f>IF(COUNTIF($S$2:S5500,S5500)=1,P5500,"")</f>
        <v/>
      </c>
      <c r="P5500" s="9">
        <f>COUNTIF($S$2:S5500,S5500)</f>
        <v>112</v>
      </c>
      <c r="Q5500" s="2" t="s">
        <v>563</v>
      </c>
      <c r="R5500" s="2" t="s">
        <v>5620</v>
      </c>
      <c r="S5500" s="2" t="s">
        <v>98</v>
      </c>
      <c r="T5500" s="2">
        <v>24</v>
      </c>
      <c r="U5500" s="2">
        <v>12</v>
      </c>
      <c r="V5500" s="2">
        <v>2</v>
      </c>
      <c r="W5500" s="2">
        <v>17.600000000000001</v>
      </c>
      <c r="X5500" s="2">
        <v>13.200000000000001</v>
      </c>
      <c r="Y5500" s="2">
        <v>7.9199999999999993E-2</v>
      </c>
      <c r="Z5500" s="6">
        <v>46202</v>
      </c>
    </row>
    <row r="5501" spans="1:26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8" t="str">
        <f>IF(Table5[[#This Row],[Company Code]]&lt;&gt;"",Table5[[#This Row],[Contact Email]],"")</f>
        <v/>
      </c>
      <c r="M5501" s="2"/>
      <c r="N5501" s="9" t="str">
        <f>IF(IF(COUNTIF($S$2:S5501,S5501)=1,P5501,"")=1,COUNTIF($O$2:O5501,O5501),IF(COUNTIF($S$2:S5501,S5501)=1,P5501,""))</f>
        <v/>
      </c>
      <c r="O5501" s="9" t="str">
        <f>IF(COUNTIF($S$2:S5501,S5501)=1,P5501,"")</f>
        <v/>
      </c>
      <c r="P5501" s="9">
        <f>COUNTIF($S$2:S5501,S5501)</f>
        <v>113</v>
      </c>
      <c r="Q5501" s="2" t="s">
        <v>563</v>
      </c>
      <c r="R5501" s="2" t="s">
        <v>5621</v>
      </c>
      <c r="S5501" s="2" t="s">
        <v>98</v>
      </c>
      <c r="T5501" s="2">
        <v>144</v>
      </c>
      <c r="U5501" s="2">
        <v>12</v>
      </c>
      <c r="V5501" s="2">
        <v>12</v>
      </c>
      <c r="W5501" s="2">
        <v>105.60000000000001</v>
      </c>
      <c r="X5501" s="2">
        <v>79.2</v>
      </c>
      <c r="Y5501" s="2">
        <v>0.47520000000000001</v>
      </c>
      <c r="Z5501" s="6">
        <v>46202</v>
      </c>
    </row>
    <row r="5502" spans="1:26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8" t="str">
        <f>IF(Table5[[#This Row],[Company Code]]&lt;&gt;"",Table5[[#This Row],[Contact Email]],"")</f>
        <v/>
      </c>
      <c r="M5502" s="2"/>
      <c r="N5502" s="9" t="str">
        <f>IF(IF(COUNTIF($S$2:S5502,S5502)=1,P5502,"")=1,COUNTIF($O$2:O5502,O5502),IF(COUNTIF($S$2:S5502,S5502)=1,P5502,""))</f>
        <v/>
      </c>
      <c r="O5502" s="9" t="str">
        <f>IF(COUNTIF($S$2:S5502,S5502)=1,P5502,"")</f>
        <v/>
      </c>
      <c r="P5502" s="9">
        <f>COUNTIF($S$2:S5502,S5502)</f>
        <v>114</v>
      </c>
      <c r="Q5502" s="2" t="s">
        <v>563</v>
      </c>
      <c r="R5502" s="2" t="s">
        <v>5622</v>
      </c>
      <c r="S5502" s="2" t="s">
        <v>98</v>
      </c>
      <c r="T5502" s="2">
        <v>24</v>
      </c>
      <c r="U5502" s="2">
        <v>12</v>
      </c>
      <c r="V5502" s="2">
        <v>2</v>
      </c>
      <c r="W5502" s="2">
        <v>17.600000000000001</v>
      </c>
      <c r="X5502" s="2">
        <v>13.200000000000001</v>
      </c>
      <c r="Y5502" s="2">
        <v>7.9199999999999993E-2</v>
      </c>
      <c r="Z5502" s="6">
        <v>46202</v>
      </c>
    </row>
    <row r="5503" spans="1:26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8" t="str">
        <f>IF(Table5[[#This Row],[Company Code]]&lt;&gt;"",Table5[[#This Row],[Contact Email]],"")</f>
        <v/>
      </c>
      <c r="M5503" s="2"/>
      <c r="N5503" s="9" t="str">
        <f>IF(IF(COUNTIF($S$2:S5503,S5503)=1,P5503,"")=1,COUNTIF($O$2:O5503,O5503),IF(COUNTIF($S$2:S5503,S5503)=1,P5503,""))</f>
        <v/>
      </c>
      <c r="O5503" s="9" t="str">
        <f>IF(COUNTIF($S$2:S5503,S5503)=1,P5503,"")</f>
        <v/>
      </c>
      <c r="P5503" s="9">
        <f>COUNTIF($S$2:S5503,S5503)</f>
        <v>115</v>
      </c>
      <c r="Q5503" s="2" t="s">
        <v>563</v>
      </c>
      <c r="R5503" s="2" t="s">
        <v>5623</v>
      </c>
      <c r="S5503" s="2" t="s">
        <v>98</v>
      </c>
      <c r="T5503" s="2">
        <v>48</v>
      </c>
      <c r="U5503" s="2">
        <v>12</v>
      </c>
      <c r="V5503" s="2">
        <v>4</v>
      </c>
      <c r="W5503" s="2">
        <v>35.200000000000003</v>
      </c>
      <c r="X5503" s="2">
        <v>26.400000000000002</v>
      </c>
      <c r="Y5503" s="2">
        <v>0.15839999999999999</v>
      </c>
      <c r="Z5503" s="6">
        <v>46202</v>
      </c>
    </row>
    <row r="5504" spans="1:26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8" t="str">
        <f>IF(Table5[[#This Row],[Company Code]]&lt;&gt;"",Table5[[#This Row],[Contact Email]],"")</f>
        <v/>
      </c>
      <c r="M5504" s="2"/>
      <c r="N5504" s="9" t="str">
        <f>IF(IF(COUNTIF($S$2:S5504,S5504)=1,P5504,"")=1,COUNTIF($O$2:O5504,O5504),IF(COUNTIF($S$2:S5504,S5504)=1,P5504,""))</f>
        <v/>
      </c>
      <c r="O5504" s="9" t="str">
        <f>IF(COUNTIF($S$2:S5504,S5504)=1,P5504,"")</f>
        <v/>
      </c>
      <c r="P5504" s="9">
        <f>COUNTIF($S$2:S5504,S5504)</f>
        <v>116</v>
      </c>
      <c r="Q5504" s="2" t="s">
        <v>563</v>
      </c>
      <c r="R5504" s="2" t="s">
        <v>5624</v>
      </c>
      <c r="S5504" s="2" t="s">
        <v>98</v>
      </c>
      <c r="T5504" s="2">
        <v>12</v>
      </c>
      <c r="U5504" s="2">
        <v>12</v>
      </c>
      <c r="V5504" s="2">
        <v>1</v>
      </c>
      <c r="W5504" s="2">
        <v>8.8000000000000007</v>
      </c>
      <c r="X5504" s="2">
        <v>6.6000000000000005</v>
      </c>
      <c r="Y5504" s="2">
        <v>3.9599999999999996E-2</v>
      </c>
      <c r="Z5504" s="6">
        <v>46202</v>
      </c>
    </row>
    <row r="5505" spans="1:26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8" t="str">
        <f>IF(Table5[[#This Row],[Company Code]]&lt;&gt;"",Table5[[#This Row],[Contact Email]],"")</f>
        <v/>
      </c>
      <c r="M5505" s="2"/>
      <c r="N5505" s="9" t="str">
        <f>IF(IF(COUNTIF($S$2:S5505,S5505)=1,P5505,"")=1,COUNTIF($O$2:O5505,O5505),IF(COUNTIF($S$2:S5505,S5505)=1,P5505,""))</f>
        <v/>
      </c>
      <c r="O5505" s="9" t="str">
        <f>IF(COUNTIF($S$2:S5505,S5505)=1,P5505,"")</f>
        <v/>
      </c>
      <c r="P5505" s="9">
        <f>COUNTIF($S$2:S5505,S5505)</f>
        <v>117</v>
      </c>
      <c r="Q5505" s="2" t="s">
        <v>563</v>
      </c>
      <c r="R5505" s="2" t="s">
        <v>5625</v>
      </c>
      <c r="S5505" s="2" t="s">
        <v>98</v>
      </c>
      <c r="T5505" s="2">
        <v>36</v>
      </c>
      <c r="U5505" s="2">
        <v>12</v>
      </c>
      <c r="V5505" s="2">
        <v>3</v>
      </c>
      <c r="W5505" s="2">
        <v>26.400000000000002</v>
      </c>
      <c r="X5505" s="2">
        <v>19.8</v>
      </c>
      <c r="Y5505" s="2">
        <v>0.1188</v>
      </c>
      <c r="Z5505" s="6">
        <v>46202</v>
      </c>
    </row>
    <row r="5506" spans="1:26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8" t="str">
        <f>IF(Table5[[#This Row],[Company Code]]&lt;&gt;"",Table5[[#This Row],[Contact Email]],"")</f>
        <v/>
      </c>
      <c r="M5506" s="2"/>
      <c r="N5506" s="9" t="str">
        <f>IF(IF(COUNTIF($S$2:S5506,S5506)=1,P5506,"")=1,COUNTIF($O$2:O5506,O5506),IF(COUNTIF($S$2:S5506,S5506)=1,P5506,""))</f>
        <v/>
      </c>
      <c r="O5506" s="9" t="str">
        <f>IF(COUNTIF($S$2:S5506,S5506)=1,P5506,"")</f>
        <v/>
      </c>
      <c r="P5506" s="9">
        <f>COUNTIF($S$2:S5506,S5506)</f>
        <v>118</v>
      </c>
      <c r="Q5506" s="2" t="s">
        <v>563</v>
      </c>
      <c r="R5506" s="2" t="s">
        <v>5626</v>
      </c>
      <c r="S5506" s="2" t="s">
        <v>98</v>
      </c>
      <c r="T5506" s="2">
        <v>12</v>
      </c>
      <c r="U5506" s="2">
        <v>12</v>
      </c>
      <c r="V5506" s="2">
        <v>1</v>
      </c>
      <c r="W5506" s="2">
        <v>8.8000000000000007</v>
      </c>
      <c r="X5506" s="2">
        <v>6.6000000000000005</v>
      </c>
      <c r="Y5506" s="2">
        <v>3.9599999999999996E-2</v>
      </c>
      <c r="Z5506" s="6">
        <v>46202</v>
      </c>
    </row>
    <row r="5507" spans="1:26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8" t="str">
        <f>IF(Table5[[#This Row],[Company Code]]&lt;&gt;"",Table5[[#This Row],[Contact Email]],"")</f>
        <v/>
      </c>
      <c r="M5507" s="2"/>
      <c r="N5507" s="9" t="str">
        <f>IF(IF(COUNTIF($S$2:S5507,S5507)=1,P5507,"")=1,COUNTIF($O$2:O5507,O5507),IF(COUNTIF($S$2:S5507,S5507)=1,P5507,""))</f>
        <v/>
      </c>
      <c r="O5507" s="9" t="str">
        <f>IF(COUNTIF($S$2:S5507,S5507)=1,P5507,"")</f>
        <v/>
      </c>
      <c r="P5507" s="9">
        <f>COUNTIF($S$2:S5507,S5507)</f>
        <v>119</v>
      </c>
      <c r="Q5507" s="2" t="s">
        <v>563</v>
      </c>
      <c r="R5507" s="2" t="s">
        <v>5627</v>
      </c>
      <c r="S5507" s="2" t="s">
        <v>98</v>
      </c>
      <c r="T5507" s="2">
        <v>36</v>
      </c>
      <c r="U5507" s="2">
        <v>12</v>
      </c>
      <c r="V5507" s="2">
        <v>3</v>
      </c>
      <c r="W5507" s="2">
        <v>26.400000000000002</v>
      </c>
      <c r="X5507" s="2">
        <v>19.8</v>
      </c>
      <c r="Y5507" s="2">
        <v>0.1188</v>
      </c>
      <c r="Z5507" s="6">
        <v>46202</v>
      </c>
    </row>
    <row r="5508" spans="1:26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8" t="str">
        <f>IF(Table5[[#This Row],[Company Code]]&lt;&gt;"",Table5[[#This Row],[Contact Email]],"")</f>
        <v/>
      </c>
      <c r="M5508" s="2"/>
      <c r="N5508" s="9" t="str">
        <f>IF(IF(COUNTIF($S$2:S5508,S5508)=1,P5508,"")=1,COUNTIF($O$2:O5508,O5508),IF(COUNTIF($S$2:S5508,S5508)=1,P5508,""))</f>
        <v/>
      </c>
      <c r="O5508" s="9" t="str">
        <f>IF(COUNTIF($S$2:S5508,S5508)=1,P5508,"")</f>
        <v/>
      </c>
      <c r="P5508" s="9">
        <f>COUNTIF($S$2:S5508,S5508)</f>
        <v>120</v>
      </c>
      <c r="Q5508" s="2" t="s">
        <v>563</v>
      </c>
      <c r="R5508" s="2" t="s">
        <v>5628</v>
      </c>
      <c r="S5508" s="2" t="s">
        <v>98</v>
      </c>
      <c r="T5508" s="2">
        <v>36</v>
      </c>
      <c r="U5508" s="2">
        <v>12</v>
      </c>
      <c r="V5508" s="2">
        <v>3</v>
      </c>
      <c r="W5508" s="2">
        <v>26.400000000000002</v>
      </c>
      <c r="X5508" s="2">
        <v>19.8</v>
      </c>
      <c r="Y5508" s="2">
        <v>0.1188</v>
      </c>
      <c r="Z5508" s="6">
        <v>46202</v>
      </c>
    </row>
    <row r="5509" spans="1:26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8" t="str">
        <f>IF(Table5[[#This Row],[Company Code]]&lt;&gt;"",Table5[[#This Row],[Contact Email]],"")</f>
        <v/>
      </c>
      <c r="M5509" s="2"/>
      <c r="N5509" s="9" t="str">
        <f>IF(IF(COUNTIF($S$2:S5509,S5509)=1,P5509,"")=1,COUNTIF($O$2:O5509,O5509),IF(COUNTIF($S$2:S5509,S5509)=1,P5509,""))</f>
        <v/>
      </c>
      <c r="O5509" s="9" t="str">
        <f>IF(COUNTIF($S$2:S5509,S5509)=1,P5509,"")</f>
        <v/>
      </c>
      <c r="P5509" s="9">
        <f>COUNTIF($S$2:S5509,S5509)</f>
        <v>121</v>
      </c>
      <c r="Q5509" s="2" t="s">
        <v>563</v>
      </c>
      <c r="R5509" s="2" t="s">
        <v>5629</v>
      </c>
      <c r="S5509" s="2" t="s">
        <v>98</v>
      </c>
      <c r="T5509" s="2">
        <v>24</v>
      </c>
      <c r="U5509" s="2">
        <v>12</v>
      </c>
      <c r="V5509" s="2">
        <v>2</v>
      </c>
      <c r="W5509" s="2">
        <v>17.600000000000001</v>
      </c>
      <c r="X5509" s="2">
        <v>13.200000000000001</v>
      </c>
      <c r="Y5509" s="2">
        <v>7.9199999999999993E-2</v>
      </c>
      <c r="Z5509" s="6">
        <v>46202</v>
      </c>
    </row>
    <row r="5510" spans="1:26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8" t="str">
        <f>IF(Table5[[#This Row],[Company Code]]&lt;&gt;"",Table5[[#This Row],[Contact Email]],"")</f>
        <v/>
      </c>
      <c r="M5510" s="2"/>
      <c r="N5510" s="9" t="str">
        <f>IF(IF(COUNTIF($S$2:S5510,S5510)=1,P5510,"")=1,COUNTIF($O$2:O5510,O5510),IF(COUNTIF($S$2:S5510,S5510)=1,P5510,""))</f>
        <v/>
      </c>
      <c r="O5510" s="9" t="str">
        <f>IF(COUNTIF($S$2:S5510,S5510)=1,P5510,"")</f>
        <v/>
      </c>
      <c r="P5510" s="9">
        <f>COUNTIF($S$2:S5510,S5510)</f>
        <v>122</v>
      </c>
      <c r="Q5510" s="2" t="s">
        <v>563</v>
      </c>
      <c r="R5510" s="2" t="s">
        <v>5630</v>
      </c>
      <c r="S5510" s="2" t="s">
        <v>98</v>
      </c>
      <c r="T5510" s="2">
        <v>96</v>
      </c>
      <c r="U5510" s="2">
        <v>12</v>
      </c>
      <c r="V5510" s="2">
        <v>8</v>
      </c>
      <c r="W5510" s="2">
        <v>70.400000000000006</v>
      </c>
      <c r="X5510" s="2">
        <v>52.800000000000004</v>
      </c>
      <c r="Y5510" s="2">
        <v>0.31679999999999997</v>
      </c>
      <c r="Z5510" s="6">
        <v>46202</v>
      </c>
    </row>
    <row r="5511" spans="1:26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8" t="str">
        <f>IF(Table5[[#This Row],[Company Code]]&lt;&gt;"",Table5[[#This Row],[Contact Email]],"")</f>
        <v/>
      </c>
      <c r="M5511" s="2"/>
      <c r="N5511" s="9" t="str">
        <f>IF(IF(COUNTIF($S$2:S5511,S5511)=1,P5511,"")=1,COUNTIF($O$2:O5511,O5511),IF(COUNTIF($S$2:S5511,S5511)=1,P5511,""))</f>
        <v/>
      </c>
      <c r="O5511" s="9" t="str">
        <f>IF(COUNTIF($S$2:S5511,S5511)=1,P5511,"")</f>
        <v/>
      </c>
      <c r="P5511" s="9">
        <f>COUNTIF($S$2:S5511,S5511)</f>
        <v>123</v>
      </c>
      <c r="Q5511" s="2" t="s">
        <v>563</v>
      </c>
      <c r="R5511" s="2" t="s">
        <v>5631</v>
      </c>
      <c r="S5511" s="2" t="s">
        <v>98</v>
      </c>
      <c r="T5511" s="2">
        <v>72</v>
      </c>
      <c r="U5511" s="2">
        <v>12</v>
      </c>
      <c r="V5511" s="2">
        <v>6</v>
      </c>
      <c r="W5511" s="2">
        <v>52.800000000000004</v>
      </c>
      <c r="X5511" s="2">
        <v>39.6</v>
      </c>
      <c r="Y5511" s="2">
        <v>0.23760000000000001</v>
      </c>
      <c r="Z5511" s="6">
        <v>46202</v>
      </c>
    </row>
    <row r="5512" spans="1:26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8" t="str">
        <f>IF(Table5[[#This Row],[Company Code]]&lt;&gt;"",Table5[[#This Row],[Contact Email]],"")</f>
        <v/>
      </c>
      <c r="M5512" s="2"/>
      <c r="N5512" s="9" t="str">
        <f>IF(IF(COUNTIF($S$2:S5512,S5512)=1,P5512,"")=1,COUNTIF($O$2:O5512,O5512),IF(COUNTIF($S$2:S5512,S5512)=1,P5512,""))</f>
        <v/>
      </c>
      <c r="O5512" s="9" t="str">
        <f>IF(COUNTIF($S$2:S5512,S5512)=1,P5512,"")</f>
        <v/>
      </c>
      <c r="P5512" s="9">
        <f>COUNTIF($S$2:S5512,S5512)</f>
        <v>124</v>
      </c>
      <c r="Q5512" s="2" t="s">
        <v>563</v>
      </c>
      <c r="R5512" s="2" t="s">
        <v>5632</v>
      </c>
      <c r="S5512" s="2" t="s">
        <v>98</v>
      </c>
      <c r="T5512" s="2">
        <v>12</v>
      </c>
      <c r="U5512" s="2">
        <v>12</v>
      </c>
      <c r="V5512" s="2">
        <v>1</v>
      </c>
      <c r="W5512" s="2">
        <v>8.8000000000000007</v>
      </c>
      <c r="X5512" s="2">
        <v>6.6000000000000005</v>
      </c>
      <c r="Y5512" s="2">
        <v>3.9599999999999996E-2</v>
      </c>
      <c r="Z5512" s="6">
        <v>46202</v>
      </c>
    </row>
    <row r="5513" spans="1:26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8" t="str">
        <f>IF(Table5[[#This Row],[Company Code]]&lt;&gt;"",Table5[[#This Row],[Contact Email]],"")</f>
        <v/>
      </c>
      <c r="M5513" s="2"/>
      <c r="N5513" s="9" t="str">
        <f>IF(IF(COUNTIF($S$2:S5513,S5513)=1,P5513,"")=1,COUNTIF($O$2:O5513,O5513),IF(COUNTIF($S$2:S5513,S5513)=1,P5513,""))</f>
        <v/>
      </c>
      <c r="O5513" s="9" t="str">
        <f>IF(COUNTIF($S$2:S5513,S5513)=1,P5513,"")</f>
        <v/>
      </c>
      <c r="P5513" s="9">
        <f>COUNTIF($S$2:S5513,S5513)</f>
        <v>125</v>
      </c>
      <c r="Q5513" s="2" t="s">
        <v>563</v>
      </c>
      <c r="R5513" s="2" t="s">
        <v>5633</v>
      </c>
      <c r="S5513" s="2" t="s">
        <v>98</v>
      </c>
      <c r="T5513" s="2">
        <v>24</v>
      </c>
      <c r="U5513" s="2">
        <v>12</v>
      </c>
      <c r="V5513" s="2">
        <v>2</v>
      </c>
      <c r="W5513" s="2">
        <v>17.600000000000001</v>
      </c>
      <c r="X5513" s="2">
        <v>13.200000000000001</v>
      </c>
      <c r="Y5513" s="2">
        <v>7.9199999999999993E-2</v>
      </c>
      <c r="Z5513" s="6">
        <v>46202</v>
      </c>
    </row>
    <row r="5514" spans="1:26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8" t="str">
        <f>IF(Table5[[#This Row],[Company Code]]&lt;&gt;"",Table5[[#This Row],[Contact Email]],"")</f>
        <v/>
      </c>
      <c r="M5514" s="2"/>
      <c r="N5514" s="9" t="str">
        <f>IF(IF(COUNTIF($S$2:S5514,S5514)=1,P5514,"")=1,COUNTIF($O$2:O5514,O5514),IF(COUNTIF($S$2:S5514,S5514)=1,P5514,""))</f>
        <v/>
      </c>
      <c r="O5514" s="9" t="str">
        <f>IF(COUNTIF($S$2:S5514,S5514)=1,P5514,"")</f>
        <v/>
      </c>
      <c r="P5514" s="9">
        <f>COUNTIF($S$2:S5514,S5514)</f>
        <v>126</v>
      </c>
      <c r="Q5514" s="2" t="s">
        <v>563</v>
      </c>
      <c r="R5514" s="2" t="s">
        <v>5634</v>
      </c>
      <c r="S5514" s="2" t="s">
        <v>98</v>
      </c>
      <c r="T5514" s="2">
        <v>96</v>
      </c>
      <c r="U5514" s="2">
        <v>12</v>
      </c>
      <c r="V5514" s="2">
        <v>8</v>
      </c>
      <c r="W5514" s="2">
        <v>70.400000000000006</v>
      </c>
      <c r="X5514" s="2">
        <v>52.800000000000004</v>
      </c>
      <c r="Y5514" s="2">
        <v>0.31679999999999997</v>
      </c>
      <c r="Z5514" s="6">
        <v>46202</v>
      </c>
    </row>
    <row r="5515" spans="1:26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8" t="str">
        <f>IF(Table5[[#This Row],[Company Code]]&lt;&gt;"",Table5[[#This Row],[Contact Email]],"")</f>
        <v/>
      </c>
      <c r="M5515" s="2"/>
      <c r="N5515" s="9" t="str">
        <f>IF(IF(COUNTIF($S$2:S5515,S5515)=1,P5515,"")=1,COUNTIF($O$2:O5515,O5515),IF(COUNTIF($S$2:S5515,S5515)=1,P5515,""))</f>
        <v/>
      </c>
      <c r="O5515" s="9" t="str">
        <f>IF(COUNTIF($S$2:S5515,S5515)=1,P5515,"")</f>
        <v/>
      </c>
      <c r="P5515" s="9">
        <f>COUNTIF($S$2:S5515,S5515)</f>
        <v>127</v>
      </c>
      <c r="Q5515" s="2" t="s">
        <v>563</v>
      </c>
      <c r="R5515" s="2" t="s">
        <v>5635</v>
      </c>
      <c r="S5515" s="2" t="s">
        <v>98</v>
      </c>
      <c r="T5515" s="2">
        <v>12</v>
      </c>
      <c r="U5515" s="2">
        <v>12</v>
      </c>
      <c r="V5515" s="2">
        <v>1</v>
      </c>
      <c r="W5515" s="2">
        <v>8.8000000000000007</v>
      </c>
      <c r="X5515" s="2">
        <v>6.6000000000000005</v>
      </c>
      <c r="Y5515" s="2">
        <v>3.9599999999999996E-2</v>
      </c>
      <c r="Z5515" s="6">
        <v>46202</v>
      </c>
    </row>
    <row r="5516" spans="1:26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8" t="str">
        <f>IF(Table5[[#This Row],[Company Code]]&lt;&gt;"",Table5[[#This Row],[Contact Email]],"")</f>
        <v/>
      </c>
      <c r="M5516" s="2"/>
      <c r="N5516" s="9" t="str">
        <f>IF(IF(COUNTIF($S$2:S5516,S5516)=1,P5516,"")=1,COUNTIF($O$2:O5516,O5516),IF(COUNTIF($S$2:S5516,S5516)=1,P5516,""))</f>
        <v/>
      </c>
      <c r="O5516" s="9" t="str">
        <f>IF(COUNTIF($S$2:S5516,S5516)=1,P5516,"")</f>
        <v/>
      </c>
      <c r="P5516" s="9">
        <f>COUNTIF($S$2:S5516,S5516)</f>
        <v>128</v>
      </c>
      <c r="Q5516" s="2" t="s">
        <v>563</v>
      </c>
      <c r="R5516" s="2" t="s">
        <v>5636</v>
      </c>
      <c r="S5516" s="2" t="s">
        <v>98</v>
      </c>
      <c r="T5516" s="2">
        <v>24</v>
      </c>
      <c r="U5516" s="2">
        <v>12</v>
      </c>
      <c r="V5516" s="2">
        <v>2</v>
      </c>
      <c r="W5516" s="2">
        <v>17.600000000000001</v>
      </c>
      <c r="X5516" s="2">
        <v>13.200000000000001</v>
      </c>
      <c r="Y5516" s="2">
        <v>7.9199999999999993E-2</v>
      </c>
      <c r="Z5516" s="6">
        <v>46202</v>
      </c>
    </row>
    <row r="5517" spans="1:26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8" t="str">
        <f>IF(Table5[[#This Row],[Company Code]]&lt;&gt;"",Table5[[#This Row],[Contact Email]],"")</f>
        <v/>
      </c>
      <c r="M5517" s="2"/>
      <c r="N5517" s="9" t="str">
        <f>IF(IF(COUNTIF($S$2:S5517,S5517)=1,P5517,"")=1,COUNTIF($O$2:O5517,O5517),IF(COUNTIF($S$2:S5517,S5517)=1,P5517,""))</f>
        <v/>
      </c>
      <c r="O5517" s="9" t="str">
        <f>IF(COUNTIF($S$2:S5517,S5517)=1,P5517,"")</f>
        <v/>
      </c>
      <c r="P5517" s="9">
        <f>COUNTIF($S$2:S5517,S5517)</f>
        <v>129</v>
      </c>
      <c r="Q5517" s="2" t="s">
        <v>563</v>
      </c>
      <c r="R5517" s="2" t="s">
        <v>5637</v>
      </c>
      <c r="S5517" s="2" t="s">
        <v>98</v>
      </c>
      <c r="T5517" s="2">
        <v>12</v>
      </c>
      <c r="U5517" s="2">
        <v>12</v>
      </c>
      <c r="V5517" s="2">
        <v>1</v>
      </c>
      <c r="W5517" s="2">
        <v>8.8000000000000007</v>
      </c>
      <c r="X5517" s="2">
        <v>6.6000000000000005</v>
      </c>
      <c r="Y5517" s="2">
        <v>3.9599999999999996E-2</v>
      </c>
      <c r="Z5517" s="6">
        <v>46202</v>
      </c>
    </row>
    <row r="5518" spans="1:26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8" t="str">
        <f>IF(Table5[[#This Row],[Company Code]]&lt;&gt;"",Table5[[#This Row],[Contact Email]],"")</f>
        <v/>
      </c>
      <c r="M5518" s="2"/>
      <c r="N5518" s="9" t="str">
        <f>IF(IF(COUNTIF($S$2:S5518,S5518)=1,P5518,"")=1,COUNTIF($O$2:O5518,O5518),IF(COUNTIF($S$2:S5518,S5518)=1,P5518,""))</f>
        <v/>
      </c>
      <c r="O5518" s="9" t="str">
        <f>IF(COUNTIF($S$2:S5518,S5518)=1,P5518,"")</f>
        <v/>
      </c>
      <c r="P5518" s="9">
        <f>COUNTIF($S$2:S5518,S5518)</f>
        <v>130</v>
      </c>
      <c r="Q5518" s="2" t="s">
        <v>563</v>
      </c>
      <c r="R5518" s="2" t="s">
        <v>5638</v>
      </c>
      <c r="S5518" s="2" t="s">
        <v>98</v>
      </c>
      <c r="T5518" s="2">
        <v>36</v>
      </c>
      <c r="U5518" s="2">
        <v>12</v>
      </c>
      <c r="V5518" s="2">
        <v>3</v>
      </c>
      <c r="W5518" s="2">
        <v>26.400000000000002</v>
      </c>
      <c r="X5518" s="2">
        <v>19.8</v>
      </c>
      <c r="Y5518" s="2">
        <v>0.1188</v>
      </c>
      <c r="Z5518" s="6">
        <v>46202</v>
      </c>
    </row>
    <row r="5519" spans="1:26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8" t="str">
        <f>IF(Table5[[#This Row],[Company Code]]&lt;&gt;"",Table5[[#This Row],[Contact Email]],"")</f>
        <v/>
      </c>
      <c r="M5519" s="2"/>
      <c r="N5519" s="9" t="str">
        <f>IF(IF(COUNTIF($S$2:S5519,S5519)=1,P5519,"")=1,COUNTIF($O$2:O5519,O5519),IF(COUNTIF($S$2:S5519,S5519)=1,P5519,""))</f>
        <v/>
      </c>
      <c r="O5519" s="9" t="str">
        <f>IF(COUNTIF($S$2:S5519,S5519)=1,P5519,"")</f>
        <v/>
      </c>
      <c r="P5519" s="9">
        <f>COUNTIF($S$2:S5519,S5519)</f>
        <v>131</v>
      </c>
      <c r="Q5519" s="2" t="s">
        <v>563</v>
      </c>
      <c r="R5519" s="2" t="s">
        <v>5639</v>
      </c>
      <c r="S5519" s="2" t="s">
        <v>98</v>
      </c>
      <c r="T5519" s="2">
        <v>48</v>
      </c>
      <c r="U5519" s="2">
        <v>12</v>
      </c>
      <c r="V5519" s="2">
        <v>4</v>
      </c>
      <c r="W5519" s="2">
        <v>35.200000000000003</v>
      </c>
      <c r="X5519" s="2">
        <v>26.400000000000002</v>
      </c>
      <c r="Y5519" s="2">
        <v>0.15839999999999999</v>
      </c>
      <c r="Z5519" s="6">
        <v>46202</v>
      </c>
    </row>
    <row r="5520" spans="1:26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8" t="str">
        <f>IF(Table5[[#This Row],[Company Code]]&lt;&gt;"",Table5[[#This Row],[Contact Email]],"")</f>
        <v/>
      </c>
      <c r="M5520" s="2"/>
      <c r="N5520" s="9" t="str">
        <f>IF(IF(COUNTIF($S$2:S5520,S5520)=1,P5520,"")=1,COUNTIF($O$2:O5520,O5520),IF(COUNTIF($S$2:S5520,S5520)=1,P5520,""))</f>
        <v/>
      </c>
      <c r="O5520" s="9" t="str">
        <f>IF(COUNTIF($S$2:S5520,S5520)=1,P5520,"")</f>
        <v/>
      </c>
      <c r="P5520" s="9">
        <f>COUNTIF($S$2:S5520,S5520)</f>
        <v>132</v>
      </c>
      <c r="Q5520" s="2" t="s">
        <v>563</v>
      </c>
      <c r="R5520" s="2" t="s">
        <v>5640</v>
      </c>
      <c r="S5520" s="2" t="s">
        <v>98</v>
      </c>
      <c r="T5520" s="2">
        <v>12</v>
      </c>
      <c r="U5520" s="2">
        <v>12</v>
      </c>
      <c r="V5520" s="2">
        <v>1</v>
      </c>
      <c r="W5520" s="2">
        <v>8.8000000000000007</v>
      </c>
      <c r="X5520" s="2">
        <v>6.6000000000000005</v>
      </c>
      <c r="Y5520" s="2">
        <v>3.9599999999999996E-2</v>
      </c>
      <c r="Z5520" s="6">
        <v>46202</v>
      </c>
    </row>
    <row r="5521" spans="1:26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8" t="str">
        <f>IF(Table5[[#This Row],[Company Code]]&lt;&gt;"",Table5[[#This Row],[Contact Email]],"")</f>
        <v/>
      </c>
      <c r="M5521" s="2"/>
      <c r="N5521" s="9" t="str">
        <f>IF(IF(COUNTIF($S$2:S5521,S5521)=1,P5521,"")=1,COUNTIF($O$2:O5521,O5521),IF(COUNTIF($S$2:S5521,S5521)=1,P5521,""))</f>
        <v/>
      </c>
      <c r="O5521" s="9" t="str">
        <f>IF(COUNTIF($S$2:S5521,S5521)=1,P5521,"")</f>
        <v/>
      </c>
      <c r="P5521" s="9">
        <f>COUNTIF($S$2:S5521,S5521)</f>
        <v>133</v>
      </c>
      <c r="Q5521" s="2" t="s">
        <v>563</v>
      </c>
      <c r="R5521" s="2" t="s">
        <v>5641</v>
      </c>
      <c r="S5521" s="2" t="s">
        <v>98</v>
      </c>
      <c r="T5521" s="2">
        <v>12</v>
      </c>
      <c r="U5521" s="2">
        <v>12</v>
      </c>
      <c r="V5521" s="2">
        <v>1</v>
      </c>
      <c r="W5521" s="2">
        <v>8.8000000000000007</v>
      </c>
      <c r="X5521" s="2">
        <v>6.6000000000000005</v>
      </c>
      <c r="Y5521" s="2">
        <v>3.9599999999999996E-2</v>
      </c>
      <c r="Z5521" s="6">
        <v>46202</v>
      </c>
    </row>
    <row r="5522" spans="1:26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8" t="str">
        <f>IF(Table5[[#This Row],[Company Code]]&lt;&gt;"",Table5[[#This Row],[Contact Email]],"")</f>
        <v/>
      </c>
      <c r="M5522" s="2"/>
      <c r="N5522" s="9" t="str">
        <f>IF(IF(COUNTIF($S$2:S5522,S5522)=1,P5522,"")=1,COUNTIF($O$2:O5522,O5522),IF(COUNTIF($S$2:S5522,S5522)=1,P5522,""))</f>
        <v/>
      </c>
      <c r="O5522" s="9" t="str">
        <f>IF(COUNTIF($S$2:S5522,S5522)=1,P5522,"")</f>
        <v/>
      </c>
      <c r="P5522" s="9">
        <f>COUNTIF($S$2:S5522,S5522)</f>
        <v>134</v>
      </c>
      <c r="Q5522" s="2" t="s">
        <v>563</v>
      </c>
      <c r="R5522" s="2" t="s">
        <v>5642</v>
      </c>
      <c r="S5522" s="2" t="s">
        <v>98</v>
      </c>
      <c r="T5522" s="2">
        <v>84</v>
      </c>
      <c r="U5522" s="2">
        <v>12</v>
      </c>
      <c r="V5522" s="2">
        <v>7</v>
      </c>
      <c r="W5522" s="2">
        <v>61.6</v>
      </c>
      <c r="X5522" s="2">
        <v>46.2</v>
      </c>
      <c r="Y5522" s="2">
        <v>0.2772</v>
      </c>
      <c r="Z5522" s="6">
        <v>46202</v>
      </c>
    </row>
    <row r="5523" spans="1:26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8" t="str">
        <f>IF(Table5[[#This Row],[Company Code]]&lt;&gt;"",Table5[[#This Row],[Contact Email]],"")</f>
        <v/>
      </c>
      <c r="M5523" s="2"/>
      <c r="N5523" s="9" t="str">
        <f>IF(IF(COUNTIF($S$2:S5523,S5523)=1,P5523,"")=1,COUNTIF($O$2:O5523,O5523),IF(COUNTIF($S$2:S5523,S5523)=1,P5523,""))</f>
        <v/>
      </c>
      <c r="O5523" s="9" t="str">
        <f>IF(COUNTIF($S$2:S5523,S5523)=1,P5523,"")</f>
        <v/>
      </c>
      <c r="P5523" s="9">
        <f>COUNTIF($S$2:S5523,S5523)</f>
        <v>135</v>
      </c>
      <c r="Q5523" s="2" t="s">
        <v>563</v>
      </c>
      <c r="R5523" s="2" t="s">
        <v>5643</v>
      </c>
      <c r="S5523" s="2" t="s">
        <v>98</v>
      </c>
      <c r="T5523" s="2">
        <v>84</v>
      </c>
      <c r="U5523" s="2">
        <v>12</v>
      </c>
      <c r="V5523" s="2">
        <v>7</v>
      </c>
      <c r="W5523" s="2">
        <v>61.6</v>
      </c>
      <c r="X5523" s="2">
        <v>46.2</v>
      </c>
      <c r="Y5523" s="2">
        <v>0.2772</v>
      </c>
      <c r="Z5523" s="6">
        <v>46202</v>
      </c>
    </row>
    <row r="5524" spans="1:26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8" t="str">
        <f>IF(Table5[[#This Row],[Company Code]]&lt;&gt;"",Table5[[#This Row],[Contact Email]],"")</f>
        <v/>
      </c>
      <c r="M5524" s="2"/>
      <c r="N5524" s="9" t="str">
        <f>IF(IF(COUNTIF($S$2:S5524,S5524)=1,P5524,"")=1,COUNTIF($O$2:O5524,O5524),IF(COUNTIF($S$2:S5524,S5524)=1,P5524,""))</f>
        <v/>
      </c>
      <c r="O5524" s="9" t="str">
        <f>IF(COUNTIF($S$2:S5524,S5524)=1,P5524,"")</f>
        <v/>
      </c>
      <c r="P5524" s="9">
        <f>COUNTIF($S$2:S5524,S5524)</f>
        <v>136</v>
      </c>
      <c r="Q5524" s="2" t="s">
        <v>563</v>
      </c>
      <c r="R5524" s="2" t="s">
        <v>5644</v>
      </c>
      <c r="S5524" s="2" t="s">
        <v>98</v>
      </c>
      <c r="T5524" s="2">
        <v>72</v>
      </c>
      <c r="U5524" s="2">
        <v>12</v>
      </c>
      <c r="V5524" s="2">
        <v>6</v>
      </c>
      <c r="W5524" s="2">
        <v>52.800000000000004</v>
      </c>
      <c r="X5524" s="2">
        <v>39.6</v>
      </c>
      <c r="Y5524" s="2">
        <v>0.23760000000000001</v>
      </c>
      <c r="Z5524" s="6">
        <v>46202</v>
      </c>
    </row>
    <row r="5525" spans="1:26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8" t="str">
        <f>IF(Table5[[#This Row],[Company Code]]&lt;&gt;"",Table5[[#This Row],[Contact Email]],"")</f>
        <v/>
      </c>
      <c r="M5525" s="2"/>
      <c r="N5525" s="9" t="str">
        <f>IF(IF(COUNTIF($S$2:S5525,S5525)=1,P5525,"")=1,COUNTIF($O$2:O5525,O5525),IF(COUNTIF($S$2:S5525,S5525)=1,P5525,""))</f>
        <v/>
      </c>
      <c r="O5525" s="9" t="str">
        <f>IF(COUNTIF($S$2:S5525,S5525)=1,P5525,"")</f>
        <v/>
      </c>
      <c r="P5525" s="9">
        <f>COUNTIF($S$2:S5525,S5525)</f>
        <v>137</v>
      </c>
      <c r="Q5525" s="2" t="s">
        <v>563</v>
      </c>
      <c r="R5525" s="2" t="s">
        <v>5645</v>
      </c>
      <c r="S5525" s="2" t="s">
        <v>98</v>
      </c>
      <c r="T5525" s="2">
        <v>12</v>
      </c>
      <c r="U5525" s="2">
        <v>12</v>
      </c>
      <c r="V5525" s="2">
        <v>1</v>
      </c>
      <c r="W5525" s="2">
        <v>8.8000000000000007</v>
      </c>
      <c r="X5525" s="2">
        <v>6.6000000000000005</v>
      </c>
      <c r="Y5525" s="2">
        <v>3.9599999999999996E-2</v>
      </c>
      <c r="Z5525" s="6">
        <v>46202</v>
      </c>
    </row>
    <row r="5526" spans="1:26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8" t="str">
        <f>IF(Table5[[#This Row],[Company Code]]&lt;&gt;"",Table5[[#This Row],[Contact Email]],"")</f>
        <v/>
      </c>
      <c r="M5526" s="2"/>
      <c r="N5526" s="9" t="str">
        <f>IF(IF(COUNTIF($S$2:S5526,S5526)=1,P5526,"")=1,COUNTIF($O$2:O5526,O5526),IF(COUNTIF($S$2:S5526,S5526)=1,P5526,""))</f>
        <v/>
      </c>
      <c r="O5526" s="9" t="str">
        <f>IF(COUNTIF($S$2:S5526,S5526)=1,P5526,"")</f>
        <v/>
      </c>
      <c r="P5526" s="9">
        <f>COUNTIF($S$2:S5526,S5526)</f>
        <v>138</v>
      </c>
      <c r="Q5526" s="2" t="s">
        <v>563</v>
      </c>
      <c r="R5526" s="2" t="s">
        <v>5646</v>
      </c>
      <c r="S5526" s="2" t="s">
        <v>98</v>
      </c>
      <c r="T5526" s="2">
        <v>36</v>
      </c>
      <c r="U5526" s="2">
        <v>12</v>
      </c>
      <c r="V5526" s="2">
        <v>3</v>
      </c>
      <c r="W5526" s="2">
        <v>26.400000000000002</v>
      </c>
      <c r="X5526" s="2">
        <v>19.8</v>
      </c>
      <c r="Y5526" s="2">
        <v>0.1188</v>
      </c>
      <c r="Z5526" s="6">
        <v>46202</v>
      </c>
    </row>
    <row r="5527" spans="1:26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8" t="str">
        <f>IF(Table5[[#This Row],[Company Code]]&lt;&gt;"",Table5[[#This Row],[Contact Email]],"")</f>
        <v/>
      </c>
      <c r="M5527" s="2"/>
      <c r="N5527" s="9" t="str">
        <f>IF(IF(COUNTIF($S$2:S5527,S5527)=1,P5527,"")=1,COUNTIF($O$2:O5527,O5527),IF(COUNTIF($S$2:S5527,S5527)=1,P5527,""))</f>
        <v/>
      </c>
      <c r="O5527" s="9" t="str">
        <f>IF(COUNTIF($S$2:S5527,S5527)=1,P5527,"")</f>
        <v/>
      </c>
      <c r="P5527" s="9">
        <f>COUNTIF($S$2:S5527,S5527)</f>
        <v>139</v>
      </c>
      <c r="Q5527" s="2" t="s">
        <v>563</v>
      </c>
      <c r="R5527" s="2" t="s">
        <v>5647</v>
      </c>
      <c r="S5527" s="2" t="s">
        <v>98</v>
      </c>
      <c r="T5527" s="2">
        <v>60</v>
      </c>
      <c r="U5527" s="2">
        <v>12</v>
      </c>
      <c r="V5527" s="2">
        <v>5</v>
      </c>
      <c r="W5527" s="2">
        <v>44</v>
      </c>
      <c r="X5527" s="2">
        <v>33</v>
      </c>
      <c r="Y5527" s="2">
        <v>0.19800000000000001</v>
      </c>
      <c r="Z5527" s="6">
        <v>46202</v>
      </c>
    </row>
    <row r="5528" spans="1:26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8" t="str">
        <f>IF(Table5[[#This Row],[Company Code]]&lt;&gt;"",Table5[[#This Row],[Contact Email]],"")</f>
        <v/>
      </c>
      <c r="M5528" s="2"/>
      <c r="N5528" s="9" t="str">
        <f>IF(IF(COUNTIF($S$2:S5528,S5528)=1,P5528,"")=1,COUNTIF($O$2:O5528,O5528),IF(COUNTIF($S$2:S5528,S5528)=1,P5528,""))</f>
        <v/>
      </c>
      <c r="O5528" s="9" t="str">
        <f>IF(COUNTIF($S$2:S5528,S5528)=1,P5528,"")</f>
        <v/>
      </c>
      <c r="P5528" s="9">
        <f>COUNTIF($S$2:S5528,S5528)</f>
        <v>140</v>
      </c>
      <c r="Q5528" s="2" t="s">
        <v>563</v>
      </c>
      <c r="R5528" s="2" t="s">
        <v>5648</v>
      </c>
      <c r="S5528" s="2" t="s">
        <v>98</v>
      </c>
      <c r="T5528" s="2">
        <v>72</v>
      </c>
      <c r="U5528" s="2">
        <v>12</v>
      </c>
      <c r="V5528" s="2">
        <v>6</v>
      </c>
      <c r="W5528" s="2">
        <v>52.800000000000004</v>
      </c>
      <c r="X5528" s="2">
        <v>39.6</v>
      </c>
      <c r="Y5528" s="2">
        <v>0.23760000000000001</v>
      </c>
      <c r="Z5528" s="6">
        <v>46202</v>
      </c>
    </row>
    <row r="5529" spans="1:26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8" t="str">
        <f>IF(Table5[[#This Row],[Company Code]]&lt;&gt;"",Table5[[#This Row],[Contact Email]],"")</f>
        <v/>
      </c>
      <c r="M5529" s="2"/>
      <c r="N5529" s="9" t="str">
        <f>IF(IF(COUNTIF($S$2:S5529,S5529)=1,P5529,"")=1,COUNTIF($O$2:O5529,O5529),IF(COUNTIF($S$2:S5529,S5529)=1,P5529,""))</f>
        <v/>
      </c>
      <c r="O5529" s="9" t="str">
        <f>IF(COUNTIF($S$2:S5529,S5529)=1,P5529,"")</f>
        <v/>
      </c>
      <c r="P5529" s="9">
        <f>COUNTIF($S$2:S5529,S5529)</f>
        <v>141</v>
      </c>
      <c r="Q5529" s="2" t="s">
        <v>563</v>
      </c>
      <c r="R5529" s="2" t="s">
        <v>5649</v>
      </c>
      <c r="S5529" s="2" t="s">
        <v>98</v>
      </c>
      <c r="T5529" s="2">
        <v>12</v>
      </c>
      <c r="U5529" s="2">
        <v>12</v>
      </c>
      <c r="V5529" s="2">
        <v>1</v>
      </c>
      <c r="W5529" s="2">
        <v>8.8000000000000007</v>
      </c>
      <c r="X5529" s="2">
        <v>6.6000000000000005</v>
      </c>
      <c r="Y5529" s="2">
        <v>3.9599999999999996E-2</v>
      </c>
      <c r="Z5529" s="6">
        <v>46202</v>
      </c>
    </row>
    <row r="5530" spans="1:26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8" t="str">
        <f>IF(Table5[[#This Row],[Company Code]]&lt;&gt;"",Table5[[#This Row],[Contact Email]],"")</f>
        <v/>
      </c>
      <c r="M5530" s="2"/>
      <c r="N5530" s="9" t="str">
        <f>IF(IF(COUNTIF($S$2:S5530,S5530)=1,P5530,"")=1,COUNTIF($O$2:O5530,O5530),IF(COUNTIF($S$2:S5530,S5530)=1,P5530,""))</f>
        <v/>
      </c>
      <c r="O5530" s="9" t="str">
        <f>IF(COUNTIF($S$2:S5530,S5530)=1,P5530,"")</f>
        <v/>
      </c>
      <c r="P5530" s="9">
        <f>COUNTIF($S$2:S5530,S5530)</f>
        <v>142</v>
      </c>
      <c r="Q5530" s="2" t="s">
        <v>563</v>
      </c>
      <c r="R5530" s="2" t="s">
        <v>5650</v>
      </c>
      <c r="S5530" s="2" t="s">
        <v>98</v>
      </c>
      <c r="T5530" s="2">
        <v>12</v>
      </c>
      <c r="U5530" s="2">
        <v>12</v>
      </c>
      <c r="V5530" s="2">
        <v>1</v>
      </c>
      <c r="W5530" s="2">
        <v>8.8000000000000007</v>
      </c>
      <c r="X5530" s="2">
        <v>6.6000000000000005</v>
      </c>
      <c r="Y5530" s="2">
        <v>3.9599999999999996E-2</v>
      </c>
      <c r="Z5530" s="6">
        <v>46202</v>
      </c>
    </row>
    <row r="5531" spans="1:26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8" t="str">
        <f>IF(Table5[[#This Row],[Company Code]]&lt;&gt;"",Table5[[#This Row],[Contact Email]],"")</f>
        <v/>
      </c>
      <c r="M5531" s="2"/>
      <c r="N5531" s="9" t="str">
        <f>IF(IF(COUNTIF($S$2:S5531,S5531)=1,P5531,"")=1,COUNTIF($O$2:O5531,O5531),IF(COUNTIF($S$2:S5531,S5531)=1,P5531,""))</f>
        <v/>
      </c>
      <c r="O5531" s="9" t="str">
        <f>IF(COUNTIF($S$2:S5531,S5531)=1,P5531,"")</f>
        <v/>
      </c>
      <c r="P5531" s="9">
        <f>COUNTIF($S$2:S5531,S5531)</f>
        <v>143</v>
      </c>
      <c r="Q5531" s="2" t="s">
        <v>563</v>
      </c>
      <c r="R5531" s="2" t="s">
        <v>5651</v>
      </c>
      <c r="S5531" s="2" t="s">
        <v>98</v>
      </c>
      <c r="T5531" s="2">
        <v>24</v>
      </c>
      <c r="U5531" s="2">
        <v>12</v>
      </c>
      <c r="V5531" s="2">
        <v>2</v>
      </c>
      <c r="W5531" s="2">
        <v>17.600000000000001</v>
      </c>
      <c r="X5531" s="2">
        <v>13.200000000000001</v>
      </c>
      <c r="Y5531" s="2">
        <v>7.9199999999999993E-2</v>
      </c>
      <c r="Z5531" s="6">
        <v>46202</v>
      </c>
    </row>
    <row r="5532" spans="1:26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8" t="str">
        <f>IF(Table5[[#This Row],[Company Code]]&lt;&gt;"",Table5[[#This Row],[Contact Email]],"")</f>
        <v/>
      </c>
      <c r="M5532" s="2"/>
      <c r="N5532" s="9" t="str">
        <f>IF(IF(COUNTIF($S$2:S5532,S5532)=1,P5532,"")=1,COUNTIF($O$2:O5532,O5532),IF(COUNTIF($S$2:S5532,S5532)=1,P5532,""))</f>
        <v/>
      </c>
      <c r="O5532" s="9" t="str">
        <f>IF(COUNTIF($S$2:S5532,S5532)=1,P5532,"")</f>
        <v/>
      </c>
      <c r="P5532" s="9">
        <f>COUNTIF($S$2:S5532,S5532)</f>
        <v>144</v>
      </c>
      <c r="Q5532" s="2" t="s">
        <v>563</v>
      </c>
      <c r="R5532" s="2" t="s">
        <v>5652</v>
      </c>
      <c r="S5532" s="2" t="s">
        <v>98</v>
      </c>
      <c r="T5532" s="2">
        <v>36</v>
      </c>
      <c r="U5532" s="2">
        <v>12</v>
      </c>
      <c r="V5532" s="2">
        <v>3</v>
      </c>
      <c r="W5532" s="2">
        <v>26.400000000000002</v>
      </c>
      <c r="X5532" s="2">
        <v>19.8</v>
      </c>
      <c r="Y5532" s="2">
        <v>0.1188</v>
      </c>
      <c r="Z5532" s="6">
        <v>46202</v>
      </c>
    </row>
    <row r="5533" spans="1:26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8" t="str">
        <f>IF(Table5[[#This Row],[Company Code]]&lt;&gt;"",Table5[[#This Row],[Contact Email]],"")</f>
        <v/>
      </c>
      <c r="M5533" s="2"/>
      <c r="N5533" s="9" t="str">
        <f>IF(IF(COUNTIF($S$2:S5533,S5533)=1,P5533,"")=1,COUNTIF($O$2:O5533,O5533),IF(COUNTIF($S$2:S5533,S5533)=1,P5533,""))</f>
        <v/>
      </c>
      <c r="O5533" s="9" t="str">
        <f>IF(COUNTIF($S$2:S5533,S5533)=1,P5533,"")</f>
        <v/>
      </c>
      <c r="P5533" s="9">
        <f>COUNTIF($S$2:S5533,S5533)</f>
        <v>145</v>
      </c>
      <c r="Q5533" s="2" t="s">
        <v>563</v>
      </c>
      <c r="R5533" s="2" t="s">
        <v>5653</v>
      </c>
      <c r="S5533" s="2" t="s">
        <v>98</v>
      </c>
      <c r="T5533" s="2">
        <v>72</v>
      </c>
      <c r="U5533" s="2">
        <v>12</v>
      </c>
      <c r="V5533" s="2">
        <v>6</v>
      </c>
      <c r="W5533" s="2">
        <v>52.800000000000004</v>
      </c>
      <c r="X5533" s="2">
        <v>39.6</v>
      </c>
      <c r="Y5533" s="2">
        <v>0.23760000000000001</v>
      </c>
      <c r="Z5533" s="6">
        <v>46202</v>
      </c>
    </row>
    <row r="5534" spans="1:26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8" t="str">
        <f>IF(Table5[[#This Row],[Company Code]]&lt;&gt;"",Table5[[#This Row],[Contact Email]],"")</f>
        <v/>
      </c>
      <c r="M5534" s="2"/>
      <c r="N5534" s="9" t="str">
        <f>IF(IF(COUNTIF($S$2:S5534,S5534)=1,P5534,"")=1,COUNTIF($O$2:O5534,O5534),IF(COUNTIF($S$2:S5534,S5534)=1,P5534,""))</f>
        <v/>
      </c>
      <c r="O5534" s="9" t="str">
        <f>IF(COUNTIF($S$2:S5534,S5534)=1,P5534,"")</f>
        <v/>
      </c>
      <c r="P5534" s="9">
        <f>COUNTIF($S$2:S5534,S5534)</f>
        <v>146</v>
      </c>
      <c r="Q5534" s="2" t="s">
        <v>563</v>
      </c>
      <c r="R5534" s="2" t="s">
        <v>5654</v>
      </c>
      <c r="S5534" s="2" t="s">
        <v>98</v>
      </c>
      <c r="T5534" s="2">
        <v>12</v>
      </c>
      <c r="U5534" s="2">
        <v>12</v>
      </c>
      <c r="V5534" s="2">
        <v>1</v>
      </c>
      <c r="W5534" s="2">
        <v>8.8000000000000007</v>
      </c>
      <c r="X5534" s="2">
        <v>6.6000000000000005</v>
      </c>
      <c r="Y5534" s="2">
        <v>3.9599999999999996E-2</v>
      </c>
      <c r="Z5534" s="6">
        <v>46202</v>
      </c>
    </row>
    <row r="5535" spans="1:26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8" t="str">
        <f>IF(Table5[[#This Row],[Company Code]]&lt;&gt;"",Table5[[#This Row],[Contact Email]],"")</f>
        <v/>
      </c>
      <c r="M5535" s="2"/>
      <c r="N5535" s="9" t="str">
        <f>IF(IF(COUNTIF($S$2:S5535,S5535)=1,P5535,"")=1,COUNTIF($O$2:O5535,O5535),IF(COUNTIF($S$2:S5535,S5535)=1,P5535,""))</f>
        <v/>
      </c>
      <c r="O5535" s="9" t="str">
        <f>IF(COUNTIF($S$2:S5535,S5535)=1,P5535,"")</f>
        <v/>
      </c>
      <c r="P5535" s="9">
        <f>COUNTIF($S$2:S5535,S5535)</f>
        <v>147</v>
      </c>
      <c r="Q5535" s="2" t="s">
        <v>563</v>
      </c>
      <c r="R5535" s="2" t="s">
        <v>5655</v>
      </c>
      <c r="S5535" s="2" t="s">
        <v>98</v>
      </c>
      <c r="T5535" s="2">
        <v>24</v>
      </c>
      <c r="U5535" s="2">
        <v>12</v>
      </c>
      <c r="V5535" s="2">
        <v>2</v>
      </c>
      <c r="W5535" s="2">
        <v>17.600000000000001</v>
      </c>
      <c r="X5535" s="2">
        <v>13.200000000000001</v>
      </c>
      <c r="Y5535" s="2">
        <v>7.9199999999999993E-2</v>
      </c>
      <c r="Z5535" s="6">
        <v>46202</v>
      </c>
    </row>
    <row r="5536" spans="1:26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8" t="str">
        <f>IF(Table5[[#This Row],[Company Code]]&lt;&gt;"",Table5[[#This Row],[Contact Email]],"")</f>
        <v/>
      </c>
      <c r="M5536" s="2"/>
      <c r="N5536" s="9" t="str">
        <f>IF(IF(COUNTIF($S$2:S5536,S5536)=1,P5536,"")=1,COUNTIF($O$2:O5536,O5536),IF(COUNTIF($S$2:S5536,S5536)=1,P5536,""))</f>
        <v/>
      </c>
      <c r="O5536" s="9" t="str">
        <f>IF(COUNTIF($S$2:S5536,S5536)=1,P5536,"")</f>
        <v/>
      </c>
      <c r="P5536" s="9">
        <f>COUNTIF($S$2:S5536,S5536)</f>
        <v>148</v>
      </c>
      <c r="Q5536" s="2" t="s">
        <v>563</v>
      </c>
      <c r="R5536" s="2" t="s">
        <v>5656</v>
      </c>
      <c r="S5536" s="2" t="s">
        <v>98</v>
      </c>
      <c r="T5536" s="2">
        <v>24</v>
      </c>
      <c r="U5536" s="2">
        <v>12</v>
      </c>
      <c r="V5536" s="2">
        <v>2</v>
      </c>
      <c r="W5536" s="2">
        <v>17.600000000000001</v>
      </c>
      <c r="X5536" s="2">
        <v>13.200000000000001</v>
      </c>
      <c r="Y5536" s="2">
        <v>7.9199999999999993E-2</v>
      </c>
      <c r="Z5536" s="6">
        <v>46202</v>
      </c>
    </row>
    <row r="5537" spans="1:26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8" t="str">
        <f>IF(Table5[[#This Row],[Company Code]]&lt;&gt;"",Table5[[#This Row],[Contact Email]],"")</f>
        <v/>
      </c>
      <c r="M5537" s="2"/>
      <c r="N5537" s="9" t="str">
        <f>IF(IF(COUNTIF($S$2:S5537,S5537)=1,P5537,"")=1,COUNTIF($O$2:O5537,O5537),IF(COUNTIF($S$2:S5537,S5537)=1,P5537,""))</f>
        <v/>
      </c>
      <c r="O5537" s="9" t="str">
        <f>IF(COUNTIF($S$2:S5537,S5537)=1,P5537,"")</f>
        <v/>
      </c>
      <c r="P5537" s="9">
        <f>COUNTIF($S$2:S5537,S5537)</f>
        <v>149</v>
      </c>
      <c r="Q5537" s="2" t="s">
        <v>563</v>
      </c>
      <c r="R5537" s="2" t="s">
        <v>5657</v>
      </c>
      <c r="S5537" s="2" t="s">
        <v>98</v>
      </c>
      <c r="T5537" s="2">
        <v>24</v>
      </c>
      <c r="U5537" s="2">
        <v>12</v>
      </c>
      <c r="V5537" s="2">
        <v>2</v>
      </c>
      <c r="W5537" s="2">
        <v>17.600000000000001</v>
      </c>
      <c r="X5537" s="2">
        <v>13.200000000000001</v>
      </c>
      <c r="Y5537" s="2">
        <v>7.9199999999999993E-2</v>
      </c>
      <c r="Z5537" s="6">
        <v>46202</v>
      </c>
    </row>
    <row r="5538" spans="1:26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8" t="str">
        <f>IF(Table5[[#This Row],[Company Code]]&lt;&gt;"",Table5[[#This Row],[Contact Email]],"")</f>
        <v/>
      </c>
      <c r="M5538" s="2"/>
      <c r="N5538" s="9" t="str">
        <f>IF(IF(COUNTIF($S$2:S5538,S5538)=1,P5538,"")=1,COUNTIF($O$2:O5538,O5538),IF(COUNTIF($S$2:S5538,S5538)=1,P5538,""))</f>
        <v/>
      </c>
      <c r="O5538" s="9" t="str">
        <f>IF(COUNTIF($S$2:S5538,S5538)=1,P5538,"")</f>
        <v/>
      </c>
      <c r="P5538" s="9">
        <f>COUNTIF($S$2:S5538,S5538)</f>
        <v>150</v>
      </c>
      <c r="Q5538" s="2" t="s">
        <v>563</v>
      </c>
      <c r="R5538" s="2" t="s">
        <v>5658</v>
      </c>
      <c r="S5538" s="2" t="s">
        <v>98</v>
      </c>
      <c r="T5538" s="2">
        <v>84</v>
      </c>
      <c r="U5538" s="2">
        <v>12</v>
      </c>
      <c r="V5538" s="2">
        <v>7</v>
      </c>
      <c r="W5538" s="2">
        <v>61.6</v>
      </c>
      <c r="X5538" s="2">
        <v>46.2</v>
      </c>
      <c r="Y5538" s="2">
        <v>0.2772</v>
      </c>
      <c r="Z5538" s="6">
        <v>46202</v>
      </c>
    </row>
    <row r="5539" spans="1:26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8" t="str">
        <f>IF(Table5[[#This Row],[Company Code]]&lt;&gt;"",Table5[[#This Row],[Contact Email]],"")</f>
        <v/>
      </c>
      <c r="M5539" s="2"/>
      <c r="N5539" s="9" t="str">
        <f>IF(IF(COUNTIF($S$2:S5539,S5539)=1,P5539,"")=1,COUNTIF($O$2:O5539,O5539),IF(COUNTIF($S$2:S5539,S5539)=1,P5539,""))</f>
        <v/>
      </c>
      <c r="O5539" s="9" t="str">
        <f>IF(COUNTIF($S$2:S5539,S5539)=1,P5539,"")</f>
        <v/>
      </c>
      <c r="P5539" s="9">
        <f>COUNTIF($S$2:S5539,S5539)</f>
        <v>151</v>
      </c>
      <c r="Q5539" s="2" t="s">
        <v>563</v>
      </c>
      <c r="R5539" s="2" t="s">
        <v>5659</v>
      </c>
      <c r="S5539" s="2" t="s">
        <v>98</v>
      </c>
      <c r="T5539" s="2">
        <v>48</v>
      </c>
      <c r="U5539" s="2">
        <v>12</v>
      </c>
      <c r="V5539" s="2">
        <v>4</v>
      </c>
      <c r="W5539" s="2">
        <v>35.200000000000003</v>
      </c>
      <c r="X5539" s="2">
        <v>26.400000000000002</v>
      </c>
      <c r="Y5539" s="2">
        <v>0.15839999999999999</v>
      </c>
      <c r="Z5539" s="6">
        <v>46202</v>
      </c>
    </row>
    <row r="5540" spans="1:26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8" t="str">
        <f>IF(Table5[[#This Row],[Company Code]]&lt;&gt;"",Table5[[#This Row],[Contact Email]],"")</f>
        <v/>
      </c>
      <c r="M5540" s="2"/>
      <c r="N5540" s="9" t="str">
        <f>IF(IF(COUNTIF($S$2:S5540,S5540)=1,P5540,"")=1,COUNTIF($O$2:O5540,O5540),IF(COUNTIF($S$2:S5540,S5540)=1,P5540,""))</f>
        <v/>
      </c>
      <c r="O5540" s="9" t="str">
        <f>IF(COUNTIF($S$2:S5540,S5540)=1,P5540,"")</f>
        <v/>
      </c>
      <c r="P5540" s="9">
        <f>COUNTIF($S$2:S5540,S5540)</f>
        <v>152</v>
      </c>
      <c r="Q5540" s="2" t="s">
        <v>563</v>
      </c>
      <c r="R5540" s="2" t="s">
        <v>5660</v>
      </c>
      <c r="S5540" s="2" t="s">
        <v>98</v>
      </c>
      <c r="T5540" s="2">
        <v>12</v>
      </c>
      <c r="U5540" s="2">
        <v>12</v>
      </c>
      <c r="V5540" s="2">
        <v>1</v>
      </c>
      <c r="W5540" s="2">
        <v>8.8000000000000007</v>
      </c>
      <c r="X5540" s="2">
        <v>6.6000000000000005</v>
      </c>
      <c r="Y5540" s="2">
        <v>3.9599999999999996E-2</v>
      </c>
      <c r="Z5540" s="6">
        <v>46202</v>
      </c>
    </row>
    <row r="5541" spans="1:26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8" t="str">
        <f>IF(Table5[[#This Row],[Company Code]]&lt;&gt;"",Table5[[#This Row],[Contact Email]],"")</f>
        <v/>
      </c>
      <c r="M5541" s="2"/>
      <c r="N5541" s="9" t="str">
        <f>IF(IF(COUNTIF($S$2:S5541,S5541)=1,P5541,"")=1,COUNTIF($O$2:O5541,O5541),IF(COUNTIF($S$2:S5541,S5541)=1,P5541,""))</f>
        <v/>
      </c>
      <c r="O5541" s="9" t="str">
        <f>IF(COUNTIF($S$2:S5541,S5541)=1,P5541,"")</f>
        <v/>
      </c>
      <c r="P5541" s="9">
        <f>COUNTIF($S$2:S5541,S5541)</f>
        <v>153</v>
      </c>
      <c r="Q5541" s="2" t="s">
        <v>563</v>
      </c>
      <c r="R5541" s="2" t="s">
        <v>5661</v>
      </c>
      <c r="S5541" s="2" t="s">
        <v>98</v>
      </c>
      <c r="T5541" s="2">
        <v>24</v>
      </c>
      <c r="U5541" s="2">
        <v>12</v>
      </c>
      <c r="V5541" s="2">
        <v>2</v>
      </c>
      <c r="W5541" s="2">
        <v>17.600000000000001</v>
      </c>
      <c r="X5541" s="2">
        <v>13.200000000000001</v>
      </c>
      <c r="Y5541" s="2">
        <v>7.9199999999999993E-2</v>
      </c>
      <c r="Z5541" s="6">
        <v>46202</v>
      </c>
    </row>
    <row r="5542" spans="1:26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8" t="str">
        <f>IF(Table5[[#This Row],[Company Code]]&lt;&gt;"",Table5[[#This Row],[Contact Email]],"")</f>
        <v/>
      </c>
      <c r="M5542" s="2"/>
      <c r="N5542" s="9" t="str">
        <f>IF(IF(COUNTIF($S$2:S5542,S5542)=1,P5542,"")=1,COUNTIF($O$2:O5542,O5542),IF(COUNTIF($S$2:S5542,S5542)=1,P5542,""))</f>
        <v/>
      </c>
      <c r="O5542" s="9" t="str">
        <f>IF(COUNTIF($S$2:S5542,S5542)=1,P5542,"")</f>
        <v/>
      </c>
      <c r="P5542" s="9">
        <f>COUNTIF($S$2:S5542,S5542)</f>
        <v>154</v>
      </c>
      <c r="Q5542" s="2" t="s">
        <v>563</v>
      </c>
      <c r="R5542" s="2" t="s">
        <v>5662</v>
      </c>
      <c r="S5542" s="2" t="s">
        <v>98</v>
      </c>
      <c r="T5542" s="2">
        <v>12</v>
      </c>
      <c r="U5542" s="2">
        <v>12</v>
      </c>
      <c r="V5542" s="2">
        <v>1</v>
      </c>
      <c r="W5542" s="2">
        <v>8.8000000000000007</v>
      </c>
      <c r="X5542" s="2">
        <v>6.6000000000000005</v>
      </c>
      <c r="Y5542" s="2">
        <v>3.9599999999999996E-2</v>
      </c>
      <c r="Z5542" s="6">
        <v>46202</v>
      </c>
    </row>
    <row r="5543" spans="1:26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8" t="str">
        <f>IF(Table5[[#This Row],[Company Code]]&lt;&gt;"",Table5[[#This Row],[Contact Email]],"")</f>
        <v/>
      </c>
      <c r="M5543" s="2"/>
      <c r="N5543" s="9" t="str">
        <f>IF(IF(COUNTIF($S$2:S5543,S5543)=1,P5543,"")=1,COUNTIF($O$2:O5543,O5543),IF(COUNTIF($S$2:S5543,S5543)=1,P5543,""))</f>
        <v/>
      </c>
      <c r="O5543" s="9" t="str">
        <f>IF(COUNTIF($S$2:S5543,S5543)=1,P5543,"")</f>
        <v/>
      </c>
      <c r="P5543" s="9">
        <f>COUNTIF($S$2:S5543,S5543)</f>
        <v>155</v>
      </c>
      <c r="Q5543" s="2" t="s">
        <v>563</v>
      </c>
      <c r="R5543" s="2" t="s">
        <v>5663</v>
      </c>
      <c r="S5543" s="2" t="s">
        <v>98</v>
      </c>
      <c r="T5543" s="2">
        <v>24</v>
      </c>
      <c r="U5543" s="2">
        <v>12</v>
      </c>
      <c r="V5543" s="2">
        <v>2</v>
      </c>
      <c r="W5543" s="2">
        <v>17.600000000000001</v>
      </c>
      <c r="X5543" s="2">
        <v>13.200000000000001</v>
      </c>
      <c r="Y5543" s="2">
        <v>7.9199999999999993E-2</v>
      </c>
      <c r="Z5543" s="6">
        <v>46202</v>
      </c>
    </row>
    <row r="5544" spans="1:26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8" t="str">
        <f>IF(Table5[[#This Row],[Company Code]]&lt;&gt;"",Table5[[#This Row],[Contact Email]],"")</f>
        <v/>
      </c>
      <c r="M5544" s="2"/>
      <c r="N5544" s="9" t="str">
        <f>IF(IF(COUNTIF($S$2:S5544,S5544)=1,P5544,"")=1,COUNTIF($O$2:O5544,O5544),IF(COUNTIF($S$2:S5544,S5544)=1,P5544,""))</f>
        <v/>
      </c>
      <c r="O5544" s="9" t="str">
        <f>IF(COUNTIF($S$2:S5544,S5544)=1,P5544,"")</f>
        <v/>
      </c>
      <c r="P5544" s="9">
        <f>COUNTIF($S$2:S5544,S5544)</f>
        <v>156</v>
      </c>
      <c r="Q5544" s="2" t="s">
        <v>563</v>
      </c>
      <c r="R5544" s="2" t="s">
        <v>5664</v>
      </c>
      <c r="S5544" s="2" t="s">
        <v>98</v>
      </c>
      <c r="T5544" s="2">
        <v>12</v>
      </c>
      <c r="U5544" s="2">
        <v>12</v>
      </c>
      <c r="V5544" s="2">
        <v>1</v>
      </c>
      <c r="W5544" s="2">
        <v>8.8000000000000007</v>
      </c>
      <c r="X5544" s="2">
        <v>6.6000000000000005</v>
      </c>
      <c r="Y5544" s="2">
        <v>3.9599999999999996E-2</v>
      </c>
      <c r="Z5544" s="6">
        <v>46202</v>
      </c>
    </row>
    <row r="5545" spans="1:26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8" t="str">
        <f>IF(Table5[[#This Row],[Company Code]]&lt;&gt;"",Table5[[#This Row],[Contact Email]],"")</f>
        <v/>
      </c>
      <c r="M5545" s="2"/>
      <c r="N5545" s="9" t="str">
        <f>IF(IF(COUNTIF($S$2:S5545,S5545)=1,P5545,"")=1,COUNTIF($O$2:O5545,O5545),IF(COUNTIF($S$2:S5545,S5545)=1,P5545,""))</f>
        <v/>
      </c>
      <c r="O5545" s="9" t="str">
        <f>IF(COUNTIF($S$2:S5545,S5545)=1,P5545,"")</f>
        <v/>
      </c>
      <c r="P5545" s="9">
        <f>COUNTIF($S$2:S5545,S5545)</f>
        <v>157</v>
      </c>
      <c r="Q5545" s="2" t="s">
        <v>563</v>
      </c>
      <c r="R5545" s="2" t="s">
        <v>5665</v>
      </c>
      <c r="S5545" s="2" t="s">
        <v>98</v>
      </c>
      <c r="T5545" s="2">
        <v>36</v>
      </c>
      <c r="U5545" s="2">
        <v>12</v>
      </c>
      <c r="V5545" s="2">
        <v>3</v>
      </c>
      <c r="W5545" s="2">
        <v>26.400000000000002</v>
      </c>
      <c r="X5545" s="2">
        <v>19.8</v>
      </c>
      <c r="Y5545" s="2">
        <v>0.1188</v>
      </c>
      <c r="Z5545" s="6">
        <v>46202</v>
      </c>
    </row>
    <row r="5546" spans="1:26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8" t="str">
        <f>IF(Table5[[#This Row],[Company Code]]&lt;&gt;"",Table5[[#This Row],[Contact Email]],"")</f>
        <v/>
      </c>
      <c r="M5546" s="2"/>
      <c r="N5546" s="9" t="str">
        <f>IF(IF(COUNTIF($S$2:S5546,S5546)=1,P5546,"")=1,COUNTIF($O$2:O5546,O5546),IF(COUNTIF($S$2:S5546,S5546)=1,P5546,""))</f>
        <v/>
      </c>
      <c r="O5546" s="9" t="str">
        <f>IF(COUNTIF($S$2:S5546,S5546)=1,P5546,"")</f>
        <v/>
      </c>
      <c r="P5546" s="9">
        <f>COUNTIF($S$2:S5546,S5546)</f>
        <v>158</v>
      </c>
      <c r="Q5546" s="2" t="s">
        <v>563</v>
      </c>
      <c r="R5546" s="2" t="s">
        <v>5666</v>
      </c>
      <c r="S5546" s="2" t="s">
        <v>98</v>
      </c>
      <c r="T5546" s="2">
        <v>24</v>
      </c>
      <c r="U5546" s="2">
        <v>12</v>
      </c>
      <c r="V5546" s="2">
        <v>2</v>
      </c>
      <c r="W5546" s="2">
        <v>17.600000000000001</v>
      </c>
      <c r="X5546" s="2">
        <v>13.200000000000001</v>
      </c>
      <c r="Y5546" s="2">
        <v>7.9199999999999993E-2</v>
      </c>
      <c r="Z5546" s="6">
        <v>46202</v>
      </c>
    </row>
    <row r="5547" spans="1:26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8" t="str">
        <f>IF(Table5[[#This Row],[Company Code]]&lt;&gt;"",Table5[[#This Row],[Contact Email]],"")</f>
        <v/>
      </c>
      <c r="M5547" s="2"/>
      <c r="N5547" s="9" t="str">
        <f>IF(IF(COUNTIF($S$2:S5547,S5547)=1,P5547,"")=1,COUNTIF($O$2:O5547,O5547),IF(COUNTIF($S$2:S5547,S5547)=1,P5547,""))</f>
        <v/>
      </c>
      <c r="O5547" s="9" t="str">
        <f>IF(COUNTIF($S$2:S5547,S5547)=1,P5547,"")</f>
        <v/>
      </c>
      <c r="P5547" s="9">
        <f>COUNTIF($S$2:S5547,S5547)</f>
        <v>159</v>
      </c>
      <c r="Q5547" s="2" t="s">
        <v>563</v>
      </c>
      <c r="R5547" s="2" t="s">
        <v>5667</v>
      </c>
      <c r="S5547" s="2" t="s">
        <v>98</v>
      </c>
      <c r="T5547" s="2">
        <v>36</v>
      </c>
      <c r="U5547" s="2">
        <v>12</v>
      </c>
      <c r="V5547" s="2">
        <v>3</v>
      </c>
      <c r="W5547" s="2">
        <v>26.400000000000002</v>
      </c>
      <c r="X5547" s="2">
        <v>19.8</v>
      </c>
      <c r="Y5547" s="2">
        <v>0.1188</v>
      </c>
      <c r="Z5547" s="6">
        <v>46202</v>
      </c>
    </row>
    <row r="5548" spans="1:26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8" t="str">
        <f>IF(Table5[[#This Row],[Company Code]]&lt;&gt;"",Table5[[#This Row],[Contact Email]],"")</f>
        <v/>
      </c>
      <c r="M5548" s="2"/>
      <c r="N5548" s="9" t="str">
        <f>IF(IF(COUNTIF($S$2:S5548,S5548)=1,P5548,"")=1,COUNTIF($O$2:O5548,O5548),IF(COUNTIF($S$2:S5548,S5548)=1,P5548,""))</f>
        <v/>
      </c>
      <c r="O5548" s="9" t="str">
        <f>IF(COUNTIF($S$2:S5548,S5548)=1,P5548,"")</f>
        <v/>
      </c>
      <c r="P5548" s="9">
        <f>COUNTIF($S$2:S5548,S5548)</f>
        <v>160</v>
      </c>
      <c r="Q5548" s="2" t="s">
        <v>563</v>
      </c>
      <c r="R5548" s="2" t="s">
        <v>5668</v>
      </c>
      <c r="S5548" s="2" t="s">
        <v>98</v>
      </c>
      <c r="T5548" s="2">
        <v>84</v>
      </c>
      <c r="U5548" s="2">
        <v>12</v>
      </c>
      <c r="V5548" s="2">
        <v>7</v>
      </c>
      <c r="W5548" s="2">
        <v>61.6</v>
      </c>
      <c r="X5548" s="2">
        <v>46.2</v>
      </c>
      <c r="Y5548" s="2">
        <v>0.2772</v>
      </c>
      <c r="Z5548" s="6">
        <v>46202</v>
      </c>
    </row>
    <row r="5549" spans="1:26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8" t="str">
        <f>IF(Table5[[#This Row],[Company Code]]&lt;&gt;"",Table5[[#This Row],[Contact Email]],"")</f>
        <v/>
      </c>
      <c r="M5549" s="2"/>
      <c r="N5549" s="9" t="str">
        <f>IF(IF(COUNTIF($S$2:S5549,S5549)=1,P5549,"")=1,COUNTIF($O$2:O5549,O5549),IF(COUNTIF($S$2:S5549,S5549)=1,P5549,""))</f>
        <v/>
      </c>
      <c r="O5549" s="9" t="str">
        <f>IF(COUNTIF($S$2:S5549,S5549)=1,P5549,"")</f>
        <v/>
      </c>
      <c r="P5549" s="9">
        <f>COUNTIF($S$2:S5549,S5549)</f>
        <v>161</v>
      </c>
      <c r="Q5549" s="2" t="s">
        <v>563</v>
      </c>
      <c r="R5549" s="2" t="s">
        <v>5669</v>
      </c>
      <c r="S5549" s="2" t="s">
        <v>98</v>
      </c>
      <c r="T5549" s="2">
        <v>24</v>
      </c>
      <c r="U5549" s="2">
        <v>12</v>
      </c>
      <c r="V5549" s="2">
        <v>2</v>
      </c>
      <c r="W5549" s="2">
        <v>17.600000000000001</v>
      </c>
      <c r="X5549" s="2">
        <v>13.200000000000001</v>
      </c>
      <c r="Y5549" s="2">
        <v>7.9199999999999993E-2</v>
      </c>
      <c r="Z5549" s="6">
        <v>46202</v>
      </c>
    </row>
    <row r="5550" spans="1:26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8" t="str">
        <f>IF(Table5[[#This Row],[Company Code]]&lt;&gt;"",Table5[[#This Row],[Contact Email]],"")</f>
        <v/>
      </c>
      <c r="M5550" s="2"/>
      <c r="N5550" s="9" t="str">
        <f>IF(IF(COUNTIF($S$2:S5550,S5550)=1,P5550,"")=1,COUNTIF($O$2:O5550,O5550),IF(COUNTIF($S$2:S5550,S5550)=1,P5550,""))</f>
        <v/>
      </c>
      <c r="O5550" s="9" t="str">
        <f>IF(COUNTIF($S$2:S5550,S5550)=1,P5550,"")</f>
        <v/>
      </c>
      <c r="P5550" s="9">
        <f>COUNTIF($S$2:S5550,S5550)</f>
        <v>162</v>
      </c>
      <c r="Q5550" s="2" t="s">
        <v>563</v>
      </c>
      <c r="R5550" s="2" t="s">
        <v>5670</v>
      </c>
      <c r="S5550" s="2" t="s">
        <v>98</v>
      </c>
      <c r="T5550" s="2">
        <v>24</v>
      </c>
      <c r="U5550" s="2">
        <v>12</v>
      </c>
      <c r="V5550" s="2">
        <v>2</v>
      </c>
      <c r="W5550" s="2">
        <v>17.600000000000001</v>
      </c>
      <c r="X5550" s="2">
        <v>13.200000000000001</v>
      </c>
      <c r="Y5550" s="2">
        <v>7.9199999999999993E-2</v>
      </c>
      <c r="Z5550" s="6">
        <v>46202</v>
      </c>
    </row>
    <row r="5551" spans="1:26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8" t="str">
        <f>IF(Table5[[#This Row],[Company Code]]&lt;&gt;"",Table5[[#This Row],[Contact Email]],"")</f>
        <v/>
      </c>
      <c r="M5551" s="2"/>
      <c r="N5551" s="9" t="str">
        <f>IF(IF(COUNTIF($S$2:S5551,S5551)=1,P5551,"")=1,COUNTIF($O$2:O5551,O5551),IF(COUNTIF($S$2:S5551,S5551)=1,P5551,""))</f>
        <v/>
      </c>
      <c r="O5551" s="9" t="str">
        <f>IF(COUNTIF($S$2:S5551,S5551)=1,P5551,"")</f>
        <v/>
      </c>
      <c r="P5551" s="9">
        <f>COUNTIF($S$2:S5551,S5551)</f>
        <v>163</v>
      </c>
      <c r="Q5551" s="2" t="s">
        <v>563</v>
      </c>
      <c r="R5551" s="2" t="s">
        <v>5671</v>
      </c>
      <c r="S5551" s="2" t="s">
        <v>98</v>
      </c>
      <c r="T5551" s="2">
        <v>24</v>
      </c>
      <c r="U5551" s="2">
        <v>12</v>
      </c>
      <c r="V5551" s="2">
        <v>2</v>
      </c>
      <c r="W5551" s="2">
        <v>17.600000000000001</v>
      </c>
      <c r="X5551" s="2">
        <v>13.200000000000001</v>
      </c>
      <c r="Y5551" s="2">
        <v>7.9199999999999993E-2</v>
      </c>
      <c r="Z5551" s="6">
        <v>46202</v>
      </c>
    </row>
    <row r="5552" spans="1:26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8" t="str">
        <f>IF(Table5[[#This Row],[Company Code]]&lt;&gt;"",Table5[[#This Row],[Contact Email]],"")</f>
        <v/>
      </c>
      <c r="M5552" s="2"/>
      <c r="N5552" s="9" t="str">
        <f>IF(IF(COUNTIF($S$2:S5552,S5552)=1,P5552,"")=1,COUNTIF($O$2:O5552,O5552),IF(COUNTIF($S$2:S5552,S5552)=1,P5552,""))</f>
        <v/>
      </c>
      <c r="O5552" s="9" t="str">
        <f>IF(COUNTIF($S$2:S5552,S5552)=1,P5552,"")</f>
        <v/>
      </c>
      <c r="P5552" s="9">
        <f>COUNTIF($S$2:S5552,S5552)</f>
        <v>164</v>
      </c>
      <c r="Q5552" s="2" t="s">
        <v>563</v>
      </c>
      <c r="R5552" s="2" t="s">
        <v>5672</v>
      </c>
      <c r="S5552" s="2" t="s">
        <v>98</v>
      </c>
      <c r="T5552" s="2">
        <v>48</v>
      </c>
      <c r="U5552" s="2">
        <v>12</v>
      </c>
      <c r="V5552" s="2">
        <v>4</v>
      </c>
      <c r="W5552" s="2">
        <v>35.200000000000003</v>
      </c>
      <c r="X5552" s="2">
        <v>26.400000000000002</v>
      </c>
      <c r="Y5552" s="2">
        <v>0.15839999999999999</v>
      </c>
      <c r="Z5552" s="6">
        <v>46202</v>
      </c>
    </row>
    <row r="5553" spans="1:26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8" t="str">
        <f>IF(Table5[[#This Row],[Company Code]]&lt;&gt;"",Table5[[#This Row],[Contact Email]],"")</f>
        <v/>
      </c>
      <c r="M5553" s="2"/>
      <c r="N5553" s="9" t="str">
        <f>IF(IF(COUNTIF($S$2:S5553,S5553)=1,P5553,"")=1,COUNTIF($O$2:O5553,O5553),IF(COUNTIF($S$2:S5553,S5553)=1,P5553,""))</f>
        <v/>
      </c>
      <c r="O5553" s="9" t="str">
        <f>IF(COUNTIF($S$2:S5553,S5553)=1,P5553,"")</f>
        <v/>
      </c>
      <c r="P5553" s="9">
        <f>COUNTIF($S$2:S5553,S5553)</f>
        <v>165</v>
      </c>
      <c r="Q5553" s="2" t="s">
        <v>563</v>
      </c>
      <c r="R5553" s="2" t="s">
        <v>5673</v>
      </c>
      <c r="S5553" s="2" t="s">
        <v>98</v>
      </c>
      <c r="T5553" s="2">
        <v>120</v>
      </c>
      <c r="U5553" s="2">
        <v>12</v>
      </c>
      <c r="V5553" s="2">
        <v>10</v>
      </c>
      <c r="W5553" s="2">
        <v>88</v>
      </c>
      <c r="X5553" s="2">
        <v>66</v>
      </c>
      <c r="Y5553" s="2">
        <v>0.39600000000000002</v>
      </c>
      <c r="Z5553" s="6">
        <v>46202</v>
      </c>
    </row>
    <row r="5554" spans="1:26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8" t="str">
        <f>IF(Table5[[#This Row],[Company Code]]&lt;&gt;"",Table5[[#This Row],[Contact Email]],"")</f>
        <v/>
      </c>
      <c r="M5554" s="2"/>
      <c r="N5554" s="9" t="str">
        <f>IF(IF(COUNTIF($S$2:S5554,S5554)=1,P5554,"")=1,COUNTIF($O$2:O5554,O5554),IF(COUNTIF($S$2:S5554,S5554)=1,P5554,""))</f>
        <v/>
      </c>
      <c r="O5554" s="9" t="str">
        <f>IF(COUNTIF($S$2:S5554,S5554)=1,P5554,"")</f>
        <v/>
      </c>
      <c r="P5554" s="9">
        <f>COUNTIF($S$2:S5554,S5554)</f>
        <v>166</v>
      </c>
      <c r="Q5554" s="2" t="s">
        <v>563</v>
      </c>
      <c r="R5554" s="2" t="s">
        <v>5674</v>
      </c>
      <c r="S5554" s="2" t="s">
        <v>98</v>
      </c>
      <c r="T5554" s="2">
        <v>24</v>
      </c>
      <c r="U5554" s="2">
        <v>12</v>
      </c>
      <c r="V5554" s="2">
        <v>2</v>
      </c>
      <c r="W5554" s="2">
        <v>17.600000000000001</v>
      </c>
      <c r="X5554" s="2">
        <v>13.200000000000001</v>
      </c>
      <c r="Y5554" s="2">
        <v>7.9199999999999993E-2</v>
      </c>
      <c r="Z5554" s="6">
        <v>46202</v>
      </c>
    </row>
    <row r="5555" spans="1:26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8" t="str">
        <f>IF(Table5[[#This Row],[Company Code]]&lt;&gt;"",Table5[[#This Row],[Contact Email]],"")</f>
        <v/>
      </c>
      <c r="M5555" s="2"/>
      <c r="N5555" s="9" t="str">
        <f>IF(IF(COUNTIF($S$2:S5555,S5555)=1,P5555,"")=1,COUNTIF($O$2:O5555,O5555),IF(COUNTIF($S$2:S5555,S5555)=1,P5555,""))</f>
        <v/>
      </c>
      <c r="O5555" s="9" t="str">
        <f>IF(COUNTIF($S$2:S5555,S5555)=1,P5555,"")</f>
        <v/>
      </c>
      <c r="P5555" s="9">
        <f>COUNTIF($S$2:S5555,S5555)</f>
        <v>167</v>
      </c>
      <c r="Q5555" s="2" t="s">
        <v>563</v>
      </c>
      <c r="R5555" s="2" t="s">
        <v>5675</v>
      </c>
      <c r="S5555" s="2" t="s">
        <v>98</v>
      </c>
      <c r="T5555" s="2">
        <v>60</v>
      </c>
      <c r="U5555" s="2">
        <v>12</v>
      </c>
      <c r="V5555" s="2">
        <v>5</v>
      </c>
      <c r="W5555" s="2">
        <v>44</v>
      </c>
      <c r="X5555" s="2">
        <v>33</v>
      </c>
      <c r="Y5555" s="2">
        <v>0.19800000000000001</v>
      </c>
      <c r="Z5555" s="6">
        <v>46202</v>
      </c>
    </row>
    <row r="5556" spans="1:26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8" t="str">
        <f>IF(Table5[[#This Row],[Company Code]]&lt;&gt;"",Table5[[#This Row],[Contact Email]],"")</f>
        <v/>
      </c>
      <c r="M5556" s="2"/>
      <c r="N5556" s="9" t="str">
        <f>IF(IF(COUNTIF($S$2:S5556,S5556)=1,P5556,"")=1,COUNTIF($O$2:O5556,O5556),IF(COUNTIF($S$2:S5556,S5556)=1,P5556,""))</f>
        <v/>
      </c>
      <c r="O5556" s="9" t="str">
        <f>IF(COUNTIF($S$2:S5556,S5556)=1,P5556,"")</f>
        <v/>
      </c>
      <c r="P5556" s="9">
        <f>COUNTIF($S$2:S5556,S5556)</f>
        <v>168</v>
      </c>
      <c r="Q5556" s="2" t="s">
        <v>563</v>
      </c>
      <c r="R5556" s="2" t="s">
        <v>5676</v>
      </c>
      <c r="S5556" s="2" t="s">
        <v>98</v>
      </c>
      <c r="T5556" s="2">
        <v>12</v>
      </c>
      <c r="U5556" s="2">
        <v>12</v>
      </c>
      <c r="V5556" s="2">
        <v>1</v>
      </c>
      <c r="W5556" s="2">
        <v>8.8000000000000007</v>
      </c>
      <c r="X5556" s="2">
        <v>6.6000000000000005</v>
      </c>
      <c r="Y5556" s="2">
        <v>3.9599999999999996E-2</v>
      </c>
      <c r="Z5556" s="6">
        <v>46202</v>
      </c>
    </row>
    <row r="5557" spans="1:26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8" t="str">
        <f>IF(Table5[[#This Row],[Company Code]]&lt;&gt;"",Table5[[#This Row],[Contact Email]],"")</f>
        <v/>
      </c>
      <c r="M5557" s="2"/>
      <c r="N5557" s="9" t="str">
        <f>IF(IF(COUNTIF($S$2:S5557,S5557)=1,P5557,"")=1,COUNTIF($O$2:O5557,O5557),IF(COUNTIF($S$2:S5557,S5557)=1,P5557,""))</f>
        <v/>
      </c>
      <c r="O5557" s="9" t="str">
        <f>IF(COUNTIF($S$2:S5557,S5557)=1,P5557,"")</f>
        <v/>
      </c>
      <c r="P5557" s="9">
        <f>COUNTIF($S$2:S5557,S5557)</f>
        <v>169</v>
      </c>
      <c r="Q5557" s="2" t="s">
        <v>563</v>
      </c>
      <c r="R5557" s="2" t="s">
        <v>5677</v>
      </c>
      <c r="S5557" s="2" t="s">
        <v>98</v>
      </c>
      <c r="T5557" s="2">
        <v>24</v>
      </c>
      <c r="U5557" s="2">
        <v>12</v>
      </c>
      <c r="V5557" s="2">
        <v>2</v>
      </c>
      <c r="W5557" s="2">
        <v>17.600000000000001</v>
      </c>
      <c r="X5557" s="2">
        <v>13.200000000000001</v>
      </c>
      <c r="Y5557" s="2">
        <v>7.9199999999999993E-2</v>
      </c>
      <c r="Z5557" s="6">
        <v>46202</v>
      </c>
    </row>
    <row r="5558" spans="1:26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8" t="str">
        <f>IF(Table5[[#This Row],[Company Code]]&lt;&gt;"",Table5[[#This Row],[Contact Email]],"")</f>
        <v/>
      </c>
      <c r="M5558" s="2"/>
      <c r="N5558" s="9" t="str">
        <f>IF(IF(COUNTIF($S$2:S5558,S5558)=1,P5558,"")=1,COUNTIF($O$2:O5558,O5558),IF(COUNTIF($S$2:S5558,S5558)=1,P5558,""))</f>
        <v/>
      </c>
      <c r="O5558" s="9" t="str">
        <f>IF(COUNTIF($S$2:S5558,S5558)=1,P5558,"")</f>
        <v/>
      </c>
      <c r="P5558" s="9">
        <f>COUNTIF($S$2:S5558,S5558)</f>
        <v>170</v>
      </c>
      <c r="Q5558" s="2" t="s">
        <v>563</v>
      </c>
      <c r="R5558" s="2" t="s">
        <v>5678</v>
      </c>
      <c r="S5558" s="2" t="s">
        <v>98</v>
      </c>
      <c r="T5558" s="2">
        <v>60</v>
      </c>
      <c r="U5558" s="2">
        <v>12</v>
      </c>
      <c r="V5558" s="2">
        <v>5</v>
      </c>
      <c r="W5558" s="2">
        <v>44</v>
      </c>
      <c r="X5558" s="2">
        <v>33</v>
      </c>
      <c r="Y5558" s="2">
        <v>0.19800000000000001</v>
      </c>
      <c r="Z5558" s="6">
        <v>46202</v>
      </c>
    </row>
    <row r="5559" spans="1:26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8" t="str">
        <f>IF(Table5[[#This Row],[Company Code]]&lt;&gt;"",Table5[[#This Row],[Contact Email]],"")</f>
        <v/>
      </c>
      <c r="M5559" s="2"/>
      <c r="N5559" s="9" t="str">
        <f>IF(IF(COUNTIF($S$2:S5559,S5559)=1,P5559,"")=1,COUNTIF($O$2:O5559,O5559),IF(COUNTIF($S$2:S5559,S5559)=1,P5559,""))</f>
        <v/>
      </c>
      <c r="O5559" s="9" t="str">
        <f>IF(COUNTIF($S$2:S5559,S5559)=1,P5559,"")</f>
        <v/>
      </c>
      <c r="P5559" s="9">
        <f>COUNTIF($S$2:S5559,S5559)</f>
        <v>171</v>
      </c>
      <c r="Q5559" s="2" t="s">
        <v>563</v>
      </c>
      <c r="R5559" s="2" t="s">
        <v>5679</v>
      </c>
      <c r="S5559" s="2" t="s">
        <v>98</v>
      </c>
      <c r="T5559" s="2">
        <v>12</v>
      </c>
      <c r="U5559" s="2">
        <v>12</v>
      </c>
      <c r="V5559" s="2">
        <v>1</v>
      </c>
      <c r="W5559" s="2">
        <v>8.8000000000000007</v>
      </c>
      <c r="X5559" s="2">
        <v>6.6000000000000005</v>
      </c>
      <c r="Y5559" s="2">
        <v>3.9599999999999996E-2</v>
      </c>
      <c r="Z5559" s="6">
        <v>46202</v>
      </c>
    </row>
    <row r="5560" spans="1:26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8" t="str">
        <f>IF(Table5[[#This Row],[Company Code]]&lt;&gt;"",Table5[[#This Row],[Contact Email]],"")</f>
        <v/>
      </c>
      <c r="M5560" s="2"/>
      <c r="N5560" s="9" t="str">
        <f>IF(IF(COUNTIF($S$2:S5560,S5560)=1,P5560,"")=1,COUNTIF($O$2:O5560,O5560),IF(COUNTIF($S$2:S5560,S5560)=1,P5560,""))</f>
        <v/>
      </c>
      <c r="O5560" s="9" t="str">
        <f>IF(COUNTIF($S$2:S5560,S5560)=1,P5560,"")</f>
        <v/>
      </c>
      <c r="P5560" s="9">
        <f>COUNTIF($S$2:S5560,S5560)</f>
        <v>172</v>
      </c>
      <c r="Q5560" s="2" t="s">
        <v>563</v>
      </c>
      <c r="R5560" s="2" t="s">
        <v>5680</v>
      </c>
      <c r="S5560" s="2" t="s">
        <v>98</v>
      </c>
      <c r="T5560" s="2">
        <v>24</v>
      </c>
      <c r="U5560" s="2">
        <v>12</v>
      </c>
      <c r="V5560" s="2">
        <v>2</v>
      </c>
      <c r="W5560" s="2">
        <v>17.600000000000001</v>
      </c>
      <c r="X5560" s="2">
        <v>13.200000000000001</v>
      </c>
      <c r="Y5560" s="2">
        <v>7.9199999999999993E-2</v>
      </c>
      <c r="Z5560" s="6">
        <v>46202</v>
      </c>
    </row>
    <row r="5561" spans="1:26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8" t="str">
        <f>IF(Table5[[#This Row],[Company Code]]&lt;&gt;"",Table5[[#This Row],[Contact Email]],"")</f>
        <v/>
      </c>
      <c r="M5561" s="2"/>
      <c r="N5561" s="9" t="str">
        <f>IF(IF(COUNTIF($S$2:S5561,S5561)=1,P5561,"")=1,COUNTIF($O$2:O5561,O5561),IF(COUNTIF($S$2:S5561,S5561)=1,P5561,""))</f>
        <v/>
      </c>
      <c r="O5561" s="9" t="str">
        <f>IF(COUNTIF($S$2:S5561,S5561)=1,P5561,"")</f>
        <v/>
      </c>
      <c r="P5561" s="9">
        <f>COUNTIF($S$2:S5561,S5561)</f>
        <v>173</v>
      </c>
      <c r="Q5561" s="2" t="s">
        <v>563</v>
      </c>
      <c r="R5561" s="2" t="s">
        <v>5681</v>
      </c>
      <c r="S5561" s="2" t="s">
        <v>98</v>
      </c>
      <c r="T5561" s="2">
        <v>36</v>
      </c>
      <c r="U5561" s="2">
        <v>12</v>
      </c>
      <c r="V5561" s="2">
        <v>3</v>
      </c>
      <c r="W5561" s="2">
        <v>26.400000000000002</v>
      </c>
      <c r="X5561" s="2">
        <v>19.8</v>
      </c>
      <c r="Y5561" s="2">
        <v>0.1188</v>
      </c>
      <c r="Z5561" s="6">
        <v>46202</v>
      </c>
    </row>
    <row r="5562" spans="1:26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8" t="str">
        <f>IF(Table5[[#This Row],[Company Code]]&lt;&gt;"",Table5[[#This Row],[Contact Email]],"")</f>
        <v/>
      </c>
      <c r="M5562" s="2"/>
      <c r="N5562" s="9" t="str">
        <f>IF(IF(COUNTIF($S$2:S5562,S5562)=1,P5562,"")=1,COUNTIF($O$2:O5562,O5562),IF(COUNTIF($S$2:S5562,S5562)=1,P5562,""))</f>
        <v/>
      </c>
      <c r="O5562" s="9" t="str">
        <f>IF(COUNTIF($S$2:S5562,S5562)=1,P5562,"")</f>
        <v/>
      </c>
      <c r="P5562" s="9">
        <f>COUNTIF($S$2:S5562,S5562)</f>
        <v>174</v>
      </c>
      <c r="Q5562" s="2" t="s">
        <v>563</v>
      </c>
      <c r="R5562" s="2" t="s">
        <v>5682</v>
      </c>
      <c r="S5562" s="2" t="s">
        <v>98</v>
      </c>
      <c r="T5562" s="2">
        <v>84</v>
      </c>
      <c r="U5562" s="2">
        <v>12</v>
      </c>
      <c r="V5562" s="2">
        <v>7</v>
      </c>
      <c r="W5562" s="2">
        <v>61.6</v>
      </c>
      <c r="X5562" s="2">
        <v>46.2</v>
      </c>
      <c r="Y5562" s="2">
        <v>0.2772</v>
      </c>
      <c r="Z5562" s="6">
        <v>46202</v>
      </c>
    </row>
    <row r="5563" spans="1:26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8" t="str">
        <f>IF(Table5[[#This Row],[Company Code]]&lt;&gt;"",Table5[[#This Row],[Contact Email]],"")</f>
        <v/>
      </c>
      <c r="M5563" s="2"/>
      <c r="N5563" s="9" t="str">
        <f>IF(IF(COUNTIF($S$2:S5563,S5563)=1,P5563,"")=1,COUNTIF($O$2:O5563,O5563),IF(COUNTIF($S$2:S5563,S5563)=1,P5563,""))</f>
        <v/>
      </c>
      <c r="O5563" s="9" t="str">
        <f>IF(COUNTIF($S$2:S5563,S5563)=1,P5563,"")</f>
        <v/>
      </c>
      <c r="P5563" s="9">
        <f>COUNTIF($S$2:S5563,S5563)</f>
        <v>175</v>
      </c>
      <c r="Q5563" s="2" t="s">
        <v>563</v>
      </c>
      <c r="R5563" s="2" t="s">
        <v>5683</v>
      </c>
      <c r="S5563" s="2" t="s">
        <v>98</v>
      </c>
      <c r="T5563" s="2">
        <v>12</v>
      </c>
      <c r="U5563" s="2">
        <v>12</v>
      </c>
      <c r="V5563" s="2">
        <v>1</v>
      </c>
      <c r="W5563" s="2">
        <v>8.8000000000000007</v>
      </c>
      <c r="X5563" s="2">
        <v>6.6000000000000005</v>
      </c>
      <c r="Y5563" s="2">
        <v>3.9599999999999996E-2</v>
      </c>
      <c r="Z5563" s="6">
        <v>46202</v>
      </c>
    </row>
    <row r="5564" spans="1:26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8" t="str">
        <f>IF(Table5[[#This Row],[Company Code]]&lt;&gt;"",Table5[[#This Row],[Contact Email]],"")</f>
        <v/>
      </c>
      <c r="M5564" s="2"/>
      <c r="N5564" s="9" t="str">
        <f>IF(IF(COUNTIF($S$2:S5564,S5564)=1,P5564,"")=1,COUNTIF($O$2:O5564,O5564),IF(COUNTIF($S$2:S5564,S5564)=1,P5564,""))</f>
        <v/>
      </c>
      <c r="O5564" s="9" t="str">
        <f>IF(COUNTIF($S$2:S5564,S5564)=1,P5564,"")</f>
        <v/>
      </c>
      <c r="P5564" s="9">
        <f>COUNTIF($S$2:S5564,S5564)</f>
        <v>176</v>
      </c>
      <c r="Q5564" s="2" t="s">
        <v>563</v>
      </c>
      <c r="R5564" s="2" t="s">
        <v>5684</v>
      </c>
      <c r="S5564" s="2" t="s">
        <v>98</v>
      </c>
      <c r="T5564" s="2">
        <v>24</v>
      </c>
      <c r="U5564" s="2">
        <v>12</v>
      </c>
      <c r="V5564" s="2">
        <v>2</v>
      </c>
      <c r="W5564" s="2">
        <v>17.600000000000001</v>
      </c>
      <c r="X5564" s="2">
        <v>13.200000000000001</v>
      </c>
      <c r="Y5564" s="2">
        <v>7.9199999999999993E-2</v>
      </c>
      <c r="Z5564" s="6">
        <v>46202</v>
      </c>
    </row>
    <row r="5565" spans="1:26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8" t="str">
        <f>IF(Table5[[#This Row],[Company Code]]&lt;&gt;"",Table5[[#This Row],[Contact Email]],"")</f>
        <v/>
      </c>
      <c r="M5565" s="2"/>
      <c r="N5565" s="9" t="str">
        <f>IF(IF(COUNTIF($S$2:S5565,S5565)=1,P5565,"")=1,COUNTIF($O$2:O5565,O5565),IF(COUNTIF($S$2:S5565,S5565)=1,P5565,""))</f>
        <v/>
      </c>
      <c r="O5565" s="9" t="str">
        <f>IF(COUNTIF($S$2:S5565,S5565)=1,P5565,"")</f>
        <v/>
      </c>
      <c r="P5565" s="9">
        <f>COUNTIF($S$2:S5565,S5565)</f>
        <v>177</v>
      </c>
      <c r="Q5565" s="2" t="s">
        <v>563</v>
      </c>
      <c r="R5565" s="2" t="s">
        <v>5685</v>
      </c>
      <c r="S5565" s="2" t="s">
        <v>98</v>
      </c>
      <c r="T5565" s="2">
        <v>24</v>
      </c>
      <c r="U5565" s="2">
        <v>12</v>
      </c>
      <c r="V5565" s="2">
        <v>2</v>
      </c>
      <c r="W5565" s="2">
        <v>17.600000000000001</v>
      </c>
      <c r="X5565" s="2">
        <v>13.200000000000001</v>
      </c>
      <c r="Y5565" s="2">
        <v>7.9199999999999993E-2</v>
      </c>
      <c r="Z5565" s="6">
        <v>46202</v>
      </c>
    </row>
    <row r="5566" spans="1:26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8" t="str">
        <f>IF(Table5[[#This Row],[Company Code]]&lt;&gt;"",Table5[[#This Row],[Contact Email]],"")</f>
        <v/>
      </c>
      <c r="M5566" s="2"/>
      <c r="N5566" s="9" t="str">
        <f>IF(IF(COUNTIF($S$2:S5566,S5566)=1,P5566,"")=1,COUNTIF($O$2:O5566,O5566),IF(COUNTIF($S$2:S5566,S5566)=1,P5566,""))</f>
        <v/>
      </c>
      <c r="O5566" s="9" t="str">
        <f>IF(COUNTIF($S$2:S5566,S5566)=1,P5566,"")</f>
        <v/>
      </c>
      <c r="P5566" s="9">
        <f>COUNTIF($S$2:S5566,S5566)</f>
        <v>178</v>
      </c>
      <c r="Q5566" s="2" t="s">
        <v>563</v>
      </c>
      <c r="R5566" s="2" t="s">
        <v>5686</v>
      </c>
      <c r="S5566" s="2" t="s">
        <v>98</v>
      </c>
      <c r="T5566" s="2">
        <v>12</v>
      </c>
      <c r="U5566" s="2">
        <v>12</v>
      </c>
      <c r="V5566" s="2">
        <v>1</v>
      </c>
      <c r="W5566" s="2">
        <v>8.8000000000000007</v>
      </c>
      <c r="X5566" s="2">
        <v>6.6000000000000005</v>
      </c>
      <c r="Y5566" s="2">
        <v>3.9599999999999996E-2</v>
      </c>
      <c r="Z5566" s="6">
        <v>46202</v>
      </c>
    </row>
    <row r="5567" spans="1:26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8" t="str">
        <f>IF(Table5[[#This Row],[Company Code]]&lt;&gt;"",Table5[[#This Row],[Contact Email]],"")</f>
        <v/>
      </c>
      <c r="M5567" s="2"/>
      <c r="N5567" s="9" t="str">
        <f>IF(IF(COUNTIF($S$2:S5567,S5567)=1,P5567,"")=1,COUNTIF($O$2:O5567,O5567),IF(COUNTIF($S$2:S5567,S5567)=1,P5567,""))</f>
        <v/>
      </c>
      <c r="O5567" s="9" t="str">
        <f>IF(COUNTIF($S$2:S5567,S5567)=1,P5567,"")</f>
        <v/>
      </c>
      <c r="P5567" s="9">
        <f>COUNTIF($S$2:S5567,S5567)</f>
        <v>179</v>
      </c>
      <c r="Q5567" s="2" t="s">
        <v>563</v>
      </c>
      <c r="R5567" s="2" t="s">
        <v>5687</v>
      </c>
      <c r="S5567" s="2" t="s">
        <v>98</v>
      </c>
      <c r="T5567" s="2">
        <v>24</v>
      </c>
      <c r="U5567" s="2">
        <v>12</v>
      </c>
      <c r="V5567" s="2">
        <v>2</v>
      </c>
      <c r="W5567" s="2">
        <v>17.600000000000001</v>
      </c>
      <c r="X5567" s="2">
        <v>13.200000000000001</v>
      </c>
      <c r="Y5567" s="2">
        <v>7.9199999999999993E-2</v>
      </c>
      <c r="Z5567" s="6">
        <v>46202</v>
      </c>
    </row>
    <row r="5568" spans="1:26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8" t="str">
        <f>IF(Table5[[#This Row],[Company Code]]&lt;&gt;"",Table5[[#This Row],[Contact Email]],"")</f>
        <v/>
      </c>
      <c r="M5568" s="2"/>
      <c r="N5568" s="9" t="str">
        <f>IF(IF(COUNTIF($S$2:S5568,S5568)=1,P5568,"")=1,COUNTIF($O$2:O5568,O5568),IF(COUNTIF($S$2:S5568,S5568)=1,P5568,""))</f>
        <v/>
      </c>
      <c r="O5568" s="9" t="str">
        <f>IF(COUNTIF($S$2:S5568,S5568)=1,P5568,"")</f>
        <v/>
      </c>
      <c r="P5568" s="9">
        <f>COUNTIF($S$2:S5568,S5568)</f>
        <v>180</v>
      </c>
      <c r="Q5568" s="2" t="s">
        <v>563</v>
      </c>
      <c r="R5568" s="2" t="s">
        <v>5688</v>
      </c>
      <c r="S5568" s="2" t="s">
        <v>98</v>
      </c>
      <c r="T5568" s="2">
        <v>120</v>
      </c>
      <c r="U5568" s="2">
        <v>12</v>
      </c>
      <c r="V5568" s="2">
        <v>10</v>
      </c>
      <c r="W5568" s="2">
        <v>88</v>
      </c>
      <c r="X5568" s="2">
        <v>66</v>
      </c>
      <c r="Y5568" s="2">
        <v>0.39600000000000002</v>
      </c>
      <c r="Z5568" s="6">
        <v>46202</v>
      </c>
    </row>
    <row r="5569" spans="1:26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8" t="str">
        <f>IF(Table5[[#This Row],[Company Code]]&lt;&gt;"",Table5[[#This Row],[Contact Email]],"")</f>
        <v/>
      </c>
      <c r="M5569" s="2"/>
      <c r="N5569" s="9" t="str">
        <f>IF(IF(COUNTIF($S$2:S5569,S5569)=1,P5569,"")=1,COUNTIF($O$2:O5569,O5569),IF(COUNTIF($S$2:S5569,S5569)=1,P5569,""))</f>
        <v/>
      </c>
      <c r="O5569" s="9" t="str">
        <f>IF(COUNTIF($S$2:S5569,S5569)=1,P5569,"")</f>
        <v/>
      </c>
      <c r="P5569" s="9">
        <f>COUNTIF($S$2:S5569,S5569)</f>
        <v>181</v>
      </c>
      <c r="Q5569" s="2" t="s">
        <v>563</v>
      </c>
      <c r="R5569" s="2" t="s">
        <v>5689</v>
      </c>
      <c r="S5569" s="2" t="s">
        <v>98</v>
      </c>
      <c r="T5569" s="2">
        <v>12</v>
      </c>
      <c r="U5569" s="2">
        <v>12</v>
      </c>
      <c r="V5569" s="2">
        <v>1</v>
      </c>
      <c r="W5569" s="2">
        <v>8.8000000000000007</v>
      </c>
      <c r="X5569" s="2">
        <v>6.6000000000000005</v>
      </c>
      <c r="Y5569" s="2">
        <v>3.9599999999999996E-2</v>
      </c>
      <c r="Z5569" s="6">
        <v>46202</v>
      </c>
    </row>
    <row r="5570" spans="1:26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8" t="str">
        <f>IF(Table5[[#This Row],[Company Code]]&lt;&gt;"",Table5[[#This Row],[Contact Email]],"")</f>
        <v/>
      </c>
      <c r="M5570" s="2"/>
      <c r="N5570" s="9" t="str">
        <f>IF(IF(COUNTIF($S$2:S5570,S5570)=1,P5570,"")=1,COUNTIF($O$2:O5570,O5570),IF(COUNTIF($S$2:S5570,S5570)=1,P5570,""))</f>
        <v/>
      </c>
      <c r="O5570" s="9" t="str">
        <f>IF(COUNTIF($S$2:S5570,S5570)=1,P5570,"")</f>
        <v/>
      </c>
      <c r="P5570" s="9">
        <f>COUNTIF($S$2:S5570,S5570)</f>
        <v>182</v>
      </c>
      <c r="Q5570" s="2" t="s">
        <v>563</v>
      </c>
      <c r="R5570" s="2" t="s">
        <v>5690</v>
      </c>
      <c r="S5570" s="2" t="s">
        <v>98</v>
      </c>
      <c r="T5570" s="2">
        <v>84</v>
      </c>
      <c r="U5570" s="2">
        <v>12</v>
      </c>
      <c r="V5570" s="2">
        <v>7</v>
      </c>
      <c r="W5570" s="2">
        <v>61.6</v>
      </c>
      <c r="X5570" s="2">
        <v>46.2</v>
      </c>
      <c r="Y5570" s="2">
        <v>0.2772</v>
      </c>
      <c r="Z5570" s="6">
        <v>46202</v>
      </c>
    </row>
    <row r="5571" spans="1:26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8" t="str">
        <f>IF(Table5[[#This Row],[Company Code]]&lt;&gt;"",Table5[[#This Row],[Contact Email]],"")</f>
        <v/>
      </c>
      <c r="M5571" s="2"/>
      <c r="N5571" s="9" t="str">
        <f>IF(IF(COUNTIF($S$2:S5571,S5571)=1,P5571,"")=1,COUNTIF($O$2:O5571,O5571),IF(COUNTIF($S$2:S5571,S5571)=1,P5571,""))</f>
        <v/>
      </c>
      <c r="O5571" s="9" t="str">
        <f>IF(COUNTIF($S$2:S5571,S5571)=1,P5571,"")</f>
        <v/>
      </c>
      <c r="P5571" s="9">
        <f>COUNTIF($S$2:S5571,S5571)</f>
        <v>183</v>
      </c>
      <c r="Q5571" s="2" t="s">
        <v>563</v>
      </c>
      <c r="R5571" s="2" t="s">
        <v>5691</v>
      </c>
      <c r="S5571" s="2" t="s">
        <v>98</v>
      </c>
      <c r="T5571" s="2">
        <v>60</v>
      </c>
      <c r="U5571" s="2">
        <v>12</v>
      </c>
      <c r="V5571" s="2">
        <v>5</v>
      </c>
      <c r="W5571" s="2">
        <v>44</v>
      </c>
      <c r="X5571" s="2">
        <v>33</v>
      </c>
      <c r="Y5571" s="2">
        <v>0.19800000000000001</v>
      </c>
      <c r="Z5571" s="6">
        <v>46202</v>
      </c>
    </row>
    <row r="5572" spans="1:26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8" t="str">
        <f>IF(Table5[[#This Row],[Company Code]]&lt;&gt;"",Table5[[#This Row],[Contact Email]],"")</f>
        <v/>
      </c>
      <c r="M5572" s="2"/>
      <c r="N5572" s="9" t="str">
        <f>IF(IF(COUNTIF($S$2:S5572,S5572)=1,P5572,"")=1,COUNTIF($O$2:O5572,O5572),IF(COUNTIF($S$2:S5572,S5572)=1,P5572,""))</f>
        <v/>
      </c>
      <c r="O5572" s="9" t="str">
        <f>IF(COUNTIF($S$2:S5572,S5572)=1,P5572,"")</f>
        <v/>
      </c>
      <c r="P5572" s="9">
        <f>COUNTIF($S$2:S5572,S5572)</f>
        <v>184</v>
      </c>
      <c r="Q5572" s="2" t="s">
        <v>563</v>
      </c>
      <c r="R5572" s="2" t="s">
        <v>5692</v>
      </c>
      <c r="S5572" s="2" t="s">
        <v>98</v>
      </c>
      <c r="T5572" s="2">
        <v>24</v>
      </c>
      <c r="U5572" s="2">
        <v>12</v>
      </c>
      <c r="V5572" s="2">
        <v>2</v>
      </c>
      <c r="W5572" s="2">
        <v>17.600000000000001</v>
      </c>
      <c r="X5572" s="2">
        <v>13.200000000000001</v>
      </c>
      <c r="Y5572" s="2">
        <v>7.9199999999999993E-2</v>
      </c>
      <c r="Z5572" s="6">
        <v>46202</v>
      </c>
    </row>
    <row r="5573" spans="1:26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8" t="str">
        <f>IF(Table5[[#This Row],[Company Code]]&lt;&gt;"",Table5[[#This Row],[Contact Email]],"")</f>
        <v/>
      </c>
      <c r="M5573" s="2"/>
      <c r="N5573" s="9" t="str">
        <f>IF(IF(COUNTIF($S$2:S5573,S5573)=1,P5573,"")=1,COUNTIF($O$2:O5573,O5573),IF(COUNTIF($S$2:S5573,S5573)=1,P5573,""))</f>
        <v/>
      </c>
      <c r="O5573" s="9" t="str">
        <f>IF(COUNTIF($S$2:S5573,S5573)=1,P5573,"")</f>
        <v/>
      </c>
      <c r="P5573" s="9">
        <f>COUNTIF($S$2:S5573,S5573)</f>
        <v>185</v>
      </c>
      <c r="Q5573" s="2" t="s">
        <v>563</v>
      </c>
      <c r="R5573" s="2" t="s">
        <v>5693</v>
      </c>
      <c r="S5573" s="2" t="s">
        <v>98</v>
      </c>
      <c r="T5573" s="2">
        <v>12</v>
      </c>
      <c r="U5573" s="2">
        <v>12</v>
      </c>
      <c r="V5573" s="2">
        <v>1</v>
      </c>
      <c r="W5573" s="2">
        <v>8.8000000000000007</v>
      </c>
      <c r="X5573" s="2">
        <v>6.6000000000000005</v>
      </c>
      <c r="Y5573" s="2">
        <v>3.9599999999999996E-2</v>
      </c>
      <c r="Z5573" s="6">
        <v>46202</v>
      </c>
    </row>
    <row r="5574" spans="1:26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8" t="str">
        <f>IF(Table5[[#This Row],[Company Code]]&lt;&gt;"",Table5[[#This Row],[Contact Email]],"")</f>
        <v/>
      </c>
      <c r="M5574" s="2"/>
      <c r="N5574" s="9" t="str">
        <f>IF(IF(COUNTIF($S$2:S5574,S5574)=1,P5574,"")=1,COUNTIF($O$2:O5574,O5574),IF(COUNTIF($S$2:S5574,S5574)=1,P5574,""))</f>
        <v/>
      </c>
      <c r="O5574" s="9" t="str">
        <f>IF(COUNTIF($S$2:S5574,S5574)=1,P5574,"")</f>
        <v/>
      </c>
      <c r="P5574" s="9">
        <f>COUNTIF($S$2:S5574,S5574)</f>
        <v>186</v>
      </c>
      <c r="Q5574" s="2" t="s">
        <v>563</v>
      </c>
      <c r="R5574" s="2" t="s">
        <v>5694</v>
      </c>
      <c r="S5574" s="2" t="s">
        <v>98</v>
      </c>
      <c r="T5574" s="2">
        <v>36</v>
      </c>
      <c r="U5574" s="2">
        <v>12</v>
      </c>
      <c r="V5574" s="2">
        <v>3</v>
      </c>
      <c r="W5574" s="2">
        <v>26.400000000000002</v>
      </c>
      <c r="X5574" s="2">
        <v>19.8</v>
      </c>
      <c r="Y5574" s="2">
        <v>0.1188</v>
      </c>
      <c r="Z5574" s="6">
        <v>46202</v>
      </c>
    </row>
    <row r="5575" spans="1:26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8" t="str">
        <f>IF(Table5[[#This Row],[Company Code]]&lt;&gt;"",Table5[[#This Row],[Contact Email]],"")</f>
        <v/>
      </c>
      <c r="M5575" s="2"/>
      <c r="N5575" s="9" t="str">
        <f>IF(IF(COUNTIF($S$2:S5575,S5575)=1,P5575,"")=1,COUNTIF($O$2:O5575,O5575),IF(COUNTIF($S$2:S5575,S5575)=1,P5575,""))</f>
        <v/>
      </c>
      <c r="O5575" s="9" t="str">
        <f>IF(COUNTIF($S$2:S5575,S5575)=1,P5575,"")</f>
        <v/>
      </c>
      <c r="P5575" s="9">
        <f>COUNTIF($S$2:S5575,S5575)</f>
        <v>187</v>
      </c>
      <c r="Q5575" s="2" t="s">
        <v>563</v>
      </c>
      <c r="R5575" s="2" t="s">
        <v>5695</v>
      </c>
      <c r="S5575" s="2" t="s">
        <v>98</v>
      </c>
      <c r="T5575" s="2">
        <v>12</v>
      </c>
      <c r="U5575" s="2">
        <v>12</v>
      </c>
      <c r="V5575" s="2">
        <v>1</v>
      </c>
      <c r="W5575" s="2">
        <v>8.8000000000000007</v>
      </c>
      <c r="X5575" s="2">
        <v>6.6000000000000005</v>
      </c>
      <c r="Y5575" s="2">
        <v>3.9599999999999996E-2</v>
      </c>
      <c r="Z5575" s="6">
        <v>46202</v>
      </c>
    </row>
    <row r="5576" spans="1:26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8" t="str">
        <f>IF(Table5[[#This Row],[Company Code]]&lt;&gt;"",Table5[[#This Row],[Contact Email]],"")</f>
        <v/>
      </c>
      <c r="M5576" s="2"/>
      <c r="N5576" s="9" t="str">
        <f>IF(IF(COUNTIF($S$2:S5576,S5576)=1,P5576,"")=1,COUNTIF($O$2:O5576,O5576),IF(COUNTIF($S$2:S5576,S5576)=1,P5576,""))</f>
        <v/>
      </c>
      <c r="O5576" s="9" t="str">
        <f>IF(COUNTIF($S$2:S5576,S5576)=1,P5576,"")</f>
        <v/>
      </c>
      <c r="P5576" s="9">
        <f>COUNTIF($S$2:S5576,S5576)</f>
        <v>188</v>
      </c>
      <c r="Q5576" s="2" t="s">
        <v>563</v>
      </c>
      <c r="R5576" s="2" t="s">
        <v>5696</v>
      </c>
      <c r="S5576" s="2" t="s">
        <v>98</v>
      </c>
      <c r="T5576" s="2">
        <v>36</v>
      </c>
      <c r="U5576" s="2">
        <v>12</v>
      </c>
      <c r="V5576" s="2">
        <v>3</v>
      </c>
      <c r="W5576" s="2">
        <v>26.400000000000002</v>
      </c>
      <c r="X5576" s="2">
        <v>19.8</v>
      </c>
      <c r="Y5576" s="2">
        <v>0.1188</v>
      </c>
      <c r="Z5576" s="6">
        <v>46202</v>
      </c>
    </row>
    <row r="5577" spans="1:26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8" t="str">
        <f>IF(Table5[[#This Row],[Company Code]]&lt;&gt;"",Table5[[#This Row],[Contact Email]],"")</f>
        <v/>
      </c>
      <c r="M5577" s="2"/>
      <c r="N5577" s="9" t="str">
        <f>IF(IF(COUNTIF($S$2:S5577,S5577)=1,P5577,"")=1,COUNTIF($O$2:O5577,O5577),IF(COUNTIF($S$2:S5577,S5577)=1,P5577,""))</f>
        <v/>
      </c>
      <c r="O5577" s="9" t="str">
        <f>IF(COUNTIF($S$2:S5577,S5577)=1,P5577,"")</f>
        <v/>
      </c>
      <c r="P5577" s="9">
        <f>COUNTIF($S$2:S5577,S5577)</f>
        <v>189</v>
      </c>
      <c r="Q5577" s="2" t="s">
        <v>563</v>
      </c>
      <c r="R5577" s="2" t="s">
        <v>5697</v>
      </c>
      <c r="S5577" s="2" t="s">
        <v>98</v>
      </c>
      <c r="T5577" s="2">
        <v>24</v>
      </c>
      <c r="U5577" s="2">
        <v>12</v>
      </c>
      <c r="V5577" s="2">
        <v>2</v>
      </c>
      <c r="W5577" s="2">
        <v>17.600000000000001</v>
      </c>
      <c r="X5577" s="2">
        <v>13.200000000000001</v>
      </c>
      <c r="Y5577" s="2">
        <v>7.9199999999999993E-2</v>
      </c>
      <c r="Z5577" s="6">
        <v>46202</v>
      </c>
    </row>
    <row r="5578" spans="1:26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8" t="str">
        <f>IF(Table5[[#This Row],[Company Code]]&lt;&gt;"",Table5[[#This Row],[Contact Email]],"")</f>
        <v/>
      </c>
      <c r="M5578" s="2"/>
      <c r="N5578" s="9" t="str">
        <f>IF(IF(COUNTIF($S$2:S5578,S5578)=1,P5578,"")=1,COUNTIF($O$2:O5578,O5578),IF(COUNTIF($S$2:S5578,S5578)=1,P5578,""))</f>
        <v/>
      </c>
      <c r="O5578" s="9" t="str">
        <f>IF(COUNTIF($S$2:S5578,S5578)=1,P5578,"")</f>
        <v/>
      </c>
      <c r="P5578" s="9">
        <f>COUNTIF($S$2:S5578,S5578)</f>
        <v>190</v>
      </c>
      <c r="Q5578" s="2" t="s">
        <v>563</v>
      </c>
      <c r="R5578" s="2" t="s">
        <v>5698</v>
      </c>
      <c r="S5578" s="2" t="s">
        <v>98</v>
      </c>
      <c r="T5578" s="2">
        <v>24</v>
      </c>
      <c r="U5578" s="2">
        <v>12</v>
      </c>
      <c r="V5578" s="2">
        <v>2</v>
      </c>
      <c r="W5578" s="2">
        <v>17.600000000000001</v>
      </c>
      <c r="X5578" s="2">
        <v>13.200000000000001</v>
      </c>
      <c r="Y5578" s="2">
        <v>7.9199999999999993E-2</v>
      </c>
      <c r="Z5578" s="6">
        <v>46202</v>
      </c>
    </row>
    <row r="5579" spans="1:26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8" t="str">
        <f>IF(Table5[[#This Row],[Company Code]]&lt;&gt;"",Table5[[#This Row],[Contact Email]],"")</f>
        <v/>
      </c>
      <c r="M5579" s="2"/>
      <c r="N5579" s="9" t="str">
        <f>IF(IF(COUNTIF($S$2:S5579,S5579)=1,P5579,"")=1,COUNTIF($O$2:O5579,O5579),IF(COUNTIF($S$2:S5579,S5579)=1,P5579,""))</f>
        <v/>
      </c>
      <c r="O5579" s="9" t="str">
        <f>IF(COUNTIF($S$2:S5579,S5579)=1,P5579,"")</f>
        <v/>
      </c>
      <c r="P5579" s="9">
        <f>COUNTIF($S$2:S5579,S5579)</f>
        <v>191</v>
      </c>
      <c r="Q5579" s="2" t="s">
        <v>563</v>
      </c>
      <c r="R5579" s="2" t="s">
        <v>5699</v>
      </c>
      <c r="S5579" s="2" t="s">
        <v>98</v>
      </c>
      <c r="T5579" s="2">
        <v>60</v>
      </c>
      <c r="U5579" s="2">
        <v>12</v>
      </c>
      <c r="V5579" s="2">
        <v>5</v>
      </c>
      <c r="W5579" s="2">
        <v>44</v>
      </c>
      <c r="X5579" s="2">
        <v>33</v>
      </c>
      <c r="Y5579" s="2">
        <v>0.19800000000000001</v>
      </c>
      <c r="Z5579" s="6">
        <v>46202</v>
      </c>
    </row>
    <row r="5580" spans="1:26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8" t="str">
        <f>IF(Table5[[#This Row],[Company Code]]&lt;&gt;"",Table5[[#This Row],[Contact Email]],"")</f>
        <v/>
      </c>
      <c r="M5580" s="2"/>
      <c r="N5580" s="9" t="str">
        <f>IF(IF(COUNTIF($S$2:S5580,S5580)=1,P5580,"")=1,COUNTIF($O$2:O5580,O5580),IF(COUNTIF($S$2:S5580,S5580)=1,P5580,""))</f>
        <v/>
      </c>
      <c r="O5580" s="9" t="str">
        <f>IF(COUNTIF($S$2:S5580,S5580)=1,P5580,"")</f>
        <v/>
      </c>
      <c r="P5580" s="9">
        <f>COUNTIF($S$2:S5580,S5580)</f>
        <v>192</v>
      </c>
      <c r="Q5580" s="2" t="s">
        <v>563</v>
      </c>
      <c r="R5580" s="2" t="s">
        <v>5700</v>
      </c>
      <c r="S5580" s="2" t="s">
        <v>98</v>
      </c>
      <c r="T5580" s="2">
        <v>12</v>
      </c>
      <c r="U5580" s="2">
        <v>12</v>
      </c>
      <c r="V5580" s="2">
        <v>1</v>
      </c>
      <c r="W5580" s="2">
        <v>8.8000000000000007</v>
      </c>
      <c r="X5580" s="2">
        <v>6.6000000000000005</v>
      </c>
      <c r="Y5580" s="2">
        <v>3.9599999999999996E-2</v>
      </c>
      <c r="Z5580" s="6">
        <v>46202</v>
      </c>
    </row>
    <row r="5581" spans="1:26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8" t="str">
        <f>IF(Table5[[#This Row],[Company Code]]&lt;&gt;"",Table5[[#This Row],[Contact Email]],"")</f>
        <v/>
      </c>
      <c r="M5581" s="2"/>
      <c r="N5581" s="9" t="str">
        <f>IF(IF(COUNTIF($S$2:S5581,S5581)=1,P5581,"")=1,COUNTIF($O$2:O5581,O5581),IF(COUNTIF($S$2:S5581,S5581)=1,P5581,""))</f>
        <v/>
      </c>
      <c r="O5581" s="9" t="str">
        <f>IF(COUNTIF($S$2:S5581,S5581)=1,P5581,"")</f>
        <v/>
      </c>
      <c r="P5581" s="9">
        <f>COUNTIF($S$2:S5581,S5581)</f>
        <v>193</v>
      </c>
      <c r="Q5581" s="2" t="s">
        <v>563</v>
      </c>
      <c r="R5581" s="2" t="s">
        <v>5701</v>
      </c>
      <c r="S5581" s="2" t="s">
        <v>98</v>
      </c>
      <c r="T5581" s="2">
        <v>24</v>
      </c>
      <c r="U5581" s="2">
        <v>12</v>
      </c>
      <c r="V5581" s="2">
        <v>2</v>
      </c>
      <c r="W5581" s="2">
        <v>17.600000000000001</v>
      </c>
      <c r="X5581" s="2">
        <v>13.200000000000001</v>
      </c>
      <c r="Y5581" s="2">
        <v>7.9199999999999993E-2</v>
      </c>
      <c r="Z5581" s="6">
        <v>46202</v>
      </c>
    </row>
    <row r="5582" spans="1:26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8" t="str">
        <f>IF(Table5[[#This Row],[Company Code]]&lt;&gt;"",Table5[[#This Row],[Contact Email]],"")</f>
        <v/>
      </c>
      <c r="M5582" s="2"/>
      <c r="N5582" s="9" t="str">
        <f>IF(IF(COUNTIF($S$2:S5582,S5582)=1,P5582,"")=1,COUNTIF($O$2:O5582,O5582),IF(COUNTIF($S$2:S5582,S5582)=1,P5582,""))</f>
        <v/>
      </c>
      <c r="O5582" s="9" t="str">
        <f>IF(COUNTIF($S$2:S5582,S5582)=1,P5582,"")</f>
        <v/>
      </c>
      <c r="P5582" s="9">
        <f>COUNTIF($S$2:S5582,S5582)</f>
        <v>194</v>
      </c>
      <c r="Q5582" s="2" t="s">
        <v>563</v>
      </c>
      <c r="R5582" s="2" t="s">
        <v>5702</v>
      </c>
      <c r="S5582" s="2" t="s">
        <v>98</v>
      </c>
      <c r="T5582" s="2">
        <v>24</v>
      </c>
      <c r="U5582" s="2">
        <v>12</v>
      </c>
      <c r="V5582" s="2">
        <v>2</v>
      </c>
      <c r="W5582" s="2">
        <v>17.600000000000001</v>
      </c>
      <c r="X5582" s="2">
        <v>13.200000000000001</v>
      </c>
      <c r="Y5582" s="2">
        <v>7.9199999999999993E-2</v>
      </c>
      <c r="Z5582" s="6">
        <v>46202</v>
      </c>
    </row>
    <row r="5583" spans="1:26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8" t="str">
        <f>IF(Table5[[#This Row],[Company Code]]&lt;&gt;"",Table5[[#This Row],[Contact Email]],"")</f>
        <v/>
      </c>
      <c r="M5583" s="2"/>
      <c r="N5583" s="9" t="str">
        <f>IF(IF(COUNTIF($S$2:S5583,S5583)=1,P5583,"")=1,COUNTIF($O$2:O5583,O5583),IF(COUNTIF($S$2:S5583,S5583)=1,P5583,""))</f>
        <v/>
      </c>
      <c r="O5583" s="9" t="str">
        <f>IF(COUNTIF($S$2:S5583,S5583)=1,P5583,"")</f>
        <v/>
      </c>
      <c r="P5583" s="9">
        <f>COUNTIF($S$2:S5583,S5583)</f>
        <v>195</v>
      </c>
      <c r="Q5583" s="2" t="s">
        <v>563</v>
      </c>
      <c r="R5583" s="2" t="s">
        <v>5703</v>
      </c>
      <c r="S5583" s="2" t="s">
        <v>98</v>
      </c>
      <c r="T5583" s="2">
        <v>84</v>
      </c>
      <c r="U5583" s="2">
        <v>12</v>
      </c>
      <c r="V5583" s="2">
        <v>7</v>
      </c>
      <c r="W5583" s="2">
        <v>61.6</v>
      </c>
      <c r="X5583" s="2">
        <v>46.2</v>
      </c>
      <c r="Y5583" s="2">
        <v>0.2772</v>
      </c>
      <c r="Z5583" s="6">
        <v>46202</v>
      </c>
    </row>
    <row r="5584" spans="1:26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8" t="str">
        <f>IF(Table5[[#This Row],[Company Code]]&lt;&gt;"",Table5[[#This Row],[Contact Email]],"")</f>
        <v/>
      </c>
      <c r="M5584" s="2"/>
      <c r="N5584" s="9" t="str">
        <f>IF(IF(COUNTIF($S$2:S5584,S5584)=1,P5584,"")=1,COUNTIF($O$2:O5584,O5584),IF(COUNTIF($S$2:S5584,S5584)=1,P5584,""))</f>
        <v/>
      </c>
      <c r="O5584" s="9" t="str">
        <f>IF(COUNTIF($S$2:S5584,S5584)=1,P5584,"")</f>
        <v/>
      </c>
      <c r="P5584" s="9">
        <f>COUNTIF($S$2:S5584,S5584)</f>
        <v>196</v>
      </c>
      <c r="Q5584" s="2" t="s">
        <v>563</v>
      </c>
      <c r="R5584" s="2" t="s">
        <v>5704</v>
      </c>
      <c r="S5584" s="2" t="s">
        <v>98</v>
      </c>
      <c r="T5584" s="2">
        <v>24</v>
      </c>
      <c r="U5584" s="2">
        <v>12</v>
      </c>
      <c r="V5584" s="2">
        <v>2</v>
      </c>
      <c r="W5584" s="2">
        <v>17.600000000000001</v>
      </c>
      <c r="X5584" s="2">
        <v>13.200000000000001</v>
      </c>
      <c r="Y5584" s="2">
        <v>7.9199999999999993E-2</v>
      </c>
      <c r="Z5584" s="6">
        <v>46202</v>
      </c>
    </row>
    <row r="5585" spans="1:26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8" t="str">
        <f>IF(Table5[[#This Row],[Company Code]]&lt;&gt;"",Table5[[#This Row],[Contact Email]],"")</f>
        <v/>
      </c>
      <c r="M5585" s="2"/>
      <c r="N5585" s="9" t="str">
        <f>IF(IF(COUNTIF($S$2:S5585,S5585)=1,P5585,"")=1,COUNTIF($O$2:O5585,O5585),IF(COUNTIF($S$2:S5585,S5585)=1,P5585,""))</f>
        <v/>
      </c>
      <c r="O5585" s="9" t="str">
        <f>IF(COUNTIF($S$2:S5585,S5585)=1,P5585,"")</f>
        <v/>
      </c>
      <c r="P5585" s="9">
        <f>COUNTIF($S$2:S5585,S5585)</f>
        <v>197</v>
      </c>
      <c r="Q5585" s="2" t="s">
        <v>563</v>
      </c>
      <c r="R5585" s="2" t="s">
        <v>5705</v>
      </c>
      <c r="S5585" s="2" t="s">
        <v>98</v>
      </c>
      <c r="T5585" s="2">
        <v>12</v>
      </c>
      <c r="U5585" s="2">
        <v>12</v>
      </c>
      <c r="V5585" s="2">
        <v>1</v>
      </c>
      <c r="W5585" s="2">
        <v>8.8000000000000007</v>
      </c>
      <c r="X5585" s="2">
        <v>6.6000000000000005</v>
      </c>
      <c r="Y5585" s="2">
        <v>3.9599999999999996E-2</v>
      </c>
      <c r="Z5585" s="6">
        <v>46202</v>
      </c>
    </row>
    <row r="5586" spans="1:26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8" t="str">
        <f>IF(Table5[[#This Row],[Company Code]]&lt;&gt;"",Table5[[#This Row],[Contact Email]],"")</f>
        <v/>
      </c>
      <c r="M5586" s="2"/>
      <c r="N5586" s="9" t="str">
        <f>IF(IF(COUNTIF($S$2:S5586,S5586)=1,P5586,"")=1,COUNTIF($O$2:O5586,O5586),IF(COUNTIF($S$2:S5586,S5586)=1,P5586,""))</f>
        <v/>
      </c>
      <c r="O5586" s="9" t="str">
        <f>IF(COUNTIF($S$2:S5586,S5586)=1,P5586,"")</f>
        <v/>
      </c>
      <c r="P5586" s="9">
        <f>COUNTIF($S$2:S5586,S5586)</f>
        <v>198</v>
      </c>
      <c r="Q5586" s="2" t="s">
        <v>563</v>
      </c>
      <c r="R5586" s="2" t="s">
        <v>5706</v>
      </c>
      <c r="S5586" s="2" t="s">
        <v>98</v>
      </c>
      <c r="T5586" s="2">
        <v>12</v>
      </c>
      <c r="U5586" s="2">
        <v>12</v>
      </c>
      <c r="V5586" s="2">
        <v>1</v>
      </c>
      <c r="W5586" s="2">
        <v>8.8000000000000007</v>
      </c>
      <c r="X5586" s="2">
        <v>6.6000000000000005</v>
      </c>
      <c r="Y5586" s="2">
        <v>3.9599999999999996E-2</v>
      </c>
      <c r="Z5586" s="6">
        <v>46202</v>
      </c>
    </row>
    <row r="5587" spans="1:26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8" t="str">
        <f>IF(Table5[[#This Row],[Company Code]]&lt;&gt;"",Table5[[#This Row],[Contact Email]],"")</f>
        <v/>
      </c>
      <c r="M5587" s="2"/>
      <c r="N5587" s="9" t="str">
        <f>IF(IF(COUNTIF($S$2:S5587,S5587)=1,P5587,"")=1,COUNTIF($O$2:O5587,O5587),IF(COUNTIF($S$2:S5587,S5587)=1,P5587,""))</f>
        <v/>
      </c>
      <c r="O5587" s="9" t="str">
        <f>IF(COUNTIF($S$2:S5587,S5587)=1,P5587,"")</f>
        <v/>
      </c>
      <c r="P5587" s="9">
        <f>COUNTIF($S$2:S5587,S5587)</f>
        <v>199</v>
      </c>
      <c r="Q5587" s="2" t="s">
        <v>563</v>
      </c>
      <c r="R5587" s="2" t="s">
        <v>5707</v>
      </c>
      <c r="S5587" s="2" t="s">
        <v>98</v>
      </c>
      <c r="T5587" s="2">
        <v>36</v>
      </c>
      <c r="U5587" s="2">
        <v>12</v>
      </c>
      <c r="V5587" s="2">
        <v>3</v>
      </c>
      <c r="W5587" s="2">
        <v>26.400000000000002</v>
      </c>
      <c r="X5587" s="2">
        <v>19.8</v>
      </c>
      <c r="Y5587" s="2">
        <v>0.1188</v>
      </c>
      <c r="Z5587" s="6">
        <v>46202</v>
      </c>
    </row>
    <row r="5588" spans="1:26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8" t="str">
        <f>IF(Table5[[#This Row],[Company Code]]&lt;&gt;"",Table5[[#This Row],[Contact Email]],"")</f>
        <v/>
      </c>
      <c r="M5588" s="2"/>
      <c r="N5588" s="9" t="str">
        <f>IF(IF(COUNTIF($S$2:S5588,S5588)=1,P5588,"")=1,COUNTIF($O$2:O5588,O5588),IF(COUNTIF($S$2:S5588,S5588)=1,P5588,""))</f>
        <v/>
      </c>
      <c r="O5588" s="9" t="str">
        <f>IF(COUNTIF($S$2:S5588,S5588)=1,P5588,"")</f>
        <v/>
      </c>
      <c r="P5588" s="9">
        <f>COUNTIF($S$2:S5588,S5588)</f>
        <v>200</v>
      </c>
      <c r="Q5588" s="2" t="s">
        <v>563</v>
      </c>
      <c r="R5588" s="2" t="s">
        <v>5708</v>
      </c>
      <c r="S5588" s="2" t="s">
        <v>98</v>
      </c>
      <c r="T5588" s="2">
        <v>24</v>
      </c>
      <c r="U5588" s="2">
        <v>12</v>
      </c>
      <c r="V5588" s="2">
        <v>2</v>
      </c>
      <c r="W5588" s="2">
        <v>17.600000000000001</v>
      </c>
      <c r="X5588" s="2">
        <v>13.200000000000001</v>
      </c>
      <c r="Y5588" s="2">
        <v>7.9199999999999993E-2</v>
      </c>
      <c r="Z5588" s="6">
        <v>46202</v>
      </c>
    </row>
    <row r="5589" spans="1:26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8" t="str">
        <f>IF(Table5[[#This Row],[Company Code]]&lt;&gt;"",Table5[[#This Row],[Contact Email]],"")</f>
        <v/>
      </c>
      <c r="M5589" s="2"/>
      <c r="N5589" s="9" t="str">
        <f>IF(IF(COUNTIF($S$2:S5589,S5589)=1,P5589,"")=1,COUNTIF($O$2:O5589,O5589),IF(COUNTIF($S$2:S5589,S5589)=1,P5589,""))</f>
        <v/>
      </c>
      <c r="O5589" s="9" t="str">
        <f>IF(COUNTIF($S$2:S5589,S5589)=1,P5589,"")</f>
        <v/>
      </c>
      <c r="P5589" s="9">
        <f>COUNTIF($S$2:S5589,S5589)</f>
        <v>201</v>
      </c>
      <c r="Q5589" s="2" t="s">
        <v>563</v>
      </c>
      <c r="R5589" s="2" t="s">
        <v>5709</v>
      </c>
      <c r="S5589" s="2" t="s">
        <v>98</v>
      </c>
      <c r="T5589" s="2">
        <v>12</v>
      </c>
      <c r="U5589" s="2">
        <v>12</v>
      </c>
      <c r="V5589" s="2">
        <v>1</v>
      </c>
      <c r="W5589" s="2">
        <v>8.8000000000000007</v>
      </c>
      <c r="X5589" s="2">
        <v>6.6000000000000005</v>
      </c>
      <c r="Y5589" s="2">
        <v>3.9599999999999996E-2</v>
      </c>
      <c r="Z5589" s="6">
        <v>46202</v>
      </c>
    </row>
    <row r="5590" spans="1:26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8" t="str">
        <f>IF(Table5[[#This Row],[Company Code]]&lt;&gt;"",Table5[[#This Row],[Contact Email]],"")</f>
        <v/>
      </c>
      <c r="M5590" s="2"/>
      <c r="N5590" s="9" t="str">
        <f>IF(IF(COUNTIF($S$2:S5590,S5590)=1,P5590,"")=1,COUNTIF($O$2:O5590,O5590),IF(COUNTIF($S$2:S5590,S5590)=1,P5590,""))</f>
        <v/>
      </c>
      <c r="O5590" s="9" t="str">
        <f>IF(COUNTIF($S$2:S5590,S5590)=1,P5590,"")</f>
        <v/>
      </c>
      <c r="P5590" s="9">
        <f>COUNTIF($S$2:S5590,S5590)</f>
        <v>202</v>
      </c>
      <c r="Q5590" s="2" t="s">
        <v>563</v>
      </c>
      <c r="R5590" s="2" t="s">
        <v>5710</v>
      </c>
      <c r="S5590" s="2" t="s">
        <v>98</v>
      </c>
      <c r="T5590" s="2">
        <v>12</v>
      </c>
      <c r="U5590" s="2">
        <v>12</v>
      </c>
      <c r="V5590" s="2">
        <v>1</v>
      </c>
      <c r="W5590" s="2">
        <v>8.8000000000000007</v>
      </c>
      <c r="X5590" s="2">
        <v>6.6000000000000005</v>
      </c>
      <c r="Y5590" s="2">
        <v>3.9599999999999996E-2</v>
      </c>
      <c r="Z5590" s="6">
        <v>46202</v>
      </c>
    </row>
    <row r="5591" spans="1:26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8" t="str">
        <f>IF(Table5[[#This Row],[Company Code]]&lt;&gt;"",Table5[[#This Row],[Contact Email]],"")</f>
        <v/>
      </c>
      <c r="M5591" s="2"/>
      <c r="N5591" s="9" t="str">
        <f>IF(IF(COUNTIF($S$2:S5591,S5591)=1,P5591,"")=1,COUNTIF($O$2:O5591,O5591),IF(COUNTIF($S$2:S5591,S5591)=1,P5591,""))</f>
        <v/>
      </c>
      <c r="O5591" s="9" t="str">
        <f>IF(COUNTIF($S$2:S5591,S5591)=1,P5591,"")</f>
        <v/>
      </c>
      <c r="P5591" s="9">
        <f>COUNTIF($S$2:S5591,S5591)</f>
        <v>203</v>
      </c>
      <c r="Q5591" s="2" t="s">
        <v>563</v>
      </c>
      <c r="R5591" s="2" t="s">
        <v>5711</v>
      </c>
      <c r="S5591" s="2" t="s">
        <v>98</v>
      </c>
      <c r="T5591" s="2">
        <v>12</v>
      </c>
      <c r="U5591" s="2">
        <v>12</v>
      </c>
      <c r="V5591" s="2">
        <v>1</v>
      </c>
      <c r="W5591" s="2">
        <v>8.8000000000000007</v>
      </c>
      <c r="X5591" s="2">
        <v>6.6000000000000005</v>
      </c>
      <c r="Y5591" s="2">
        <v>3.9599999999999996E-2</v>
      </c>
      <c r="Z5591" s="6">
        <v>46202</v>
      </c>
    </row>
    <row r="5592" spans="1:26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8" t="str">
        <f>IF(Table5[[#This Row],[Company Code]]&lt;&gt;"",Table5[[#This Row],[Contact Email]],"")</f>
        <v/>
      </c>
      <c r="M5592" s="2"/>
      <c r="N5592" s="9" t="str">
        <f>IF(IF(COUNTIF($S$2:S5592,S5592)=1,P5592,"")=1,COUNTIF($O$2:O5592,O5592),IF(COUNTIF($S$2:S5592,S5592)=1,P5592,""))</f>
        <v/>
      </c>
      <c r="O5592" s="9" t="str">
        <f>IF(COUNTIF($S$2:S5592,S5592)=1,P5592,"")</f>
        <v/>
      </c>
      <c r="P5592" s="9">
        <f>COUNTIF($S$2:S5592,S5592)</f>
        <v>204</v>
      </c>
      <c r="Q5592" s="2" t="s">
        <v>563</v>
      </c>
      <c r="R5592" s="2" t="s">
        <v>5712</v>
      </c>
      <c r="S5592" s="2" t="s">
        <v>98</v>
      </c>
      <c r="T5592" s="2">
        <v>12</v>
      </c>
      <c r="U5592" s="2">
        <v>12</v>
      </c>
      <c r="V5592" s="2">
        <v>1</v>
      </c>
      <c r="W5592" s="2">
        <v>8.8000000000000007</v>
      </c>
      <c r="X5592" s="2">
        <v>6.6000000000000005</v>
      </c>
      <c r="Y5592" s="2">
        <v>3.9599999999999996E-2</v>
      </c>
      <c r="Z5592" s="6">
        <v>46202</v>
      </c>
    </row>
    <row r="5593" spans="1:26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8" t="str">
        <f>IF(Table5[[#This Row],[Company Code]]&lt;&gt;"",Table5[[#This Row],[Contact Email]],"")</f>
        <v/>
      </c>
      <c r="M5593" s="2"/>
      <c r="N5593" s="9" t="str">
        <f>IF(IF(COUNTIF($S$2:S5593,S5593)=1,P5593,"")=1,COUNTIF($O$2:O5593,O5593),IF(COUNTIF($S$2:S5593,S5593)=1,P5593,""))</f>
        <v/>
      </c>
      <c r="O5593" s="9" t="str">
        <f>IF(COUNTIF($S$2:S5593,S5593)=1,P5593,"")</f>
        <v/>
      </c>
      <c r="P5593" s="9">
        <f>COUNTIF($S$2:S5593,S5593)</f>
        <v>205</v>
      </c>
      <c r="Q5593" s="2" t="s">
        <v>563</v>
      </c>
      <c r="R5593" s="2" t="s">
        <v>5713</v>
      </c>
      <c r="S5593" s="2" t="s">
        <v>98</v>
      </c>
      <c r="T5593" s="2">
        <v>12</v>
      </c>
      <c r="U5593" s="2">
        <v>12</v>
      </c>
      <c r="V5593" s="2">
        <v>1</v>
      </c>
      <c r="W5593" s="2">
        <v>8.8000000000000007</v>
      </c>
      <c r="X5593" s="2">
        <v>6.6000000000000005</v>
      </c>
      <c r="Y5593" s="2">
        <v>3.9599999999999996E-2</v>
      </c>
      <c r="Z5593" s="6">
        <v>46202</v>
      </c>
    </row>
    <row r="5594" spans="1:26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8" t="str">
        <f>IF(Table5[[#This Row],[Company Code]]&lt;&gt;"",Table5[[#This Row],[Contact Email]],"")</f>
        <v/>
      </c>
      <c r="M5594" s="2"/>
      <c r="N5594" s="9" t="str">
        <f>IF(IF(COUNTIF($S$2:S5594,S5594)=1,P5594,"")=1,COUNTIF($O$2:O5594,O5594),IF(COUNTIF($S$2:S5594,S5594)=1,P5594,""))</f>
        <v/>
      </c>
      <c r="O5594" s="9" t="str">
        <f>IF(COUNTIF($S$2:S5594,S5594)=1,P5594,"")</f>
        <v/>
      </c>
      <c r="P5594" s="9">
        <f>COUNTIF($S$2:S5594,S5594)</f>
        <v>206</v>
      </c>
      <c r="Q5594" s="2" t="s">
        <v>563</v>
      </c>
      <c r="R5594" s="2" t="s">
        <v>5714</v>
      </c>
      <c r="S5594" s="2" t="s">
        <v>98</v>
      </c>
      <c r="T5594" s="2">
        <v>36</v>
      </c>
      <c r="U5594" s="2">
        <v>12</v>
      </c>
      <c r="V5594" s="2">
        <v>3</v>
      </c>
      <c r="W5594" s="2">
        <v>26.400000000000002</v>
      </c>
      <c r="X5594" s="2">
        <v>19.8</v>
      </c>
      <c r="Y5594" s="2">
        <v>0.1188</v>
      </c>
      <c r="Z5594" s="6">
        <v>46202</v>
      </c>
    </row>
    <row r="5595" spans="1:26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8" t="str">
        <f>IF(Table5[[#This Row],[Company Code]]&lt;&gt;"",Table5[[#This Row],[Contact Email]],"")</f>
        <v/>
      </c>
      <c r="M5595" s="2"/>
      <c r="N5595" s="9" t="str">
        <f>IF(IF(COUNTIF($S$2:S5595,S5595)=1,P5595,"")=1,COUNTIF($O$2:O5595,O5595),IF(COUNTIF($S$2:S5595,S5595)=1,P5595,""))</f>
        <v/>
      </c>
      <c r="O5595" s="9" t="str">
        <f>IF(COUNTIF($S$2:S5595,S5595)=1,P5595,"")</f>
        <v/>
      </c>
      <c r="P5595" s="9">
        <f>COUNTIF($S$2:S5595,S5595)</f>
        <v>207</v>
      </c>
      <c r="Q5595" s="2" t="s">
        <v>563</v>
      </c>
      <c r="R5595" s="2" t="s">
        <v>5715</v>
      </c>
      <c r="S5595" s="2" t="s">
        <v>98</v>
      </c>
      <c r="T5595" s="2">
        <v>12</v>
      </c>
      <c r="U5595" s="2">
        <v>12</v>
      </c>
      <c r="V5595" s="2">
        <v>1</v>
      </c>
      <c r="W5595" s="2">
        <v>8.8000000000000007</v>
      </c>
      <c r="X5595" s="2">
        <v>6.6000000000000005</v>
      </c>
      <c r="Y5595" s="2">
        <v>3.9599999999999996E-2</v>
      </c>
      <c r="Z5595" s="6">
        <v>46202</v>
      </c>
    </row>
    <row r="5596" spans="1:26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8" t="str">
        <f>IF(Table5[[#This Row],[Company Code]]&lt;&gt;"",Table5[[#This Row],[Contact Email]],"")</f>
        <v/>
      </c>
      <c r="M5596" s="2"/>
      <c r="N5596" s="9" t="str">
        <f>IF(IF(COUNTIF($S$2:S5596,S5596)=1,P5596,"")=1,COUNTIF($O$2:O5596,O5596),IF(COUNTIF($S$2:S5596,S5596)=1,P5596,""))</f>
        <v/>
      </c>
      <c r="O5596" s="9" t="str">
        <f>IF(COUNTIF($S$2:S5596,S5596)=1,P5596,"")</f>
        <v/>
      </c>
      <c r="P5596" s="9">
        <f>COUNTIF($S$2:S5596,S5596)</f>
        <v>208</v>
      </c>
      <c r="Q5596" s="2" t="s">
        <v>563</v>
      </c>
      <c r="R5596" s="2" t="s">
        <v>5716</v>
      </c>
      <c r="S5596" s="2" t="s">
        <v>98</v>
      </c>
      <c r="T5596" s="2">
        <v>24</v>
      </c>
      <c r="U5596" s="2">
        <v>12</v>
      </c>
      <c r="V5596" s="2">
        <v>2</v>
      </c>
      <c r="W5596" s="2">
        <v>17.600000000000001</v>
      </c>
      <c r="X5596" s="2">
        <v>13.200000000000001</v>
      </c>
      <c r="Y5596" s="2">
        <v>7.9199999999999993E-2</v>
      </c>
      <c r="Z5596" s="6">
        <v>46202</v>
      </c>
    </row>
    <row r="5597" spans="1:26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8" t="str">
        <f>IF(Table5[[#This Row],[Company Code]]&lt;&gt;"",Table5[[#This Row],[Contact Email]],"")</f>
        <v/>
      </c>
      <c r="M5597" s="2"/>
      <c r="N5597" s="9" t="str">
        <f>IF(IF(COUNTIF($S$2:S5597,S5597)=1,P5597,"")=1,COUNTIF($O$2:O5597,O5597),IF(COUNTIF($S$2:S5597,S5597)=1,P5597,""))</f>
        <v/>
      </c>
      <c r="O5597" s="9" t="str">
        <f>IF(COUNTIF($S$2:S5597,S5597)=1,P5597,"")</f>
        <v/>
      </c>
      <c r="P5597" s="9">
        <f>COUNTIF($S$2:S5597,S5597)</f>
        <v>209</v>
      </c>
      <c r="Q5597" s="2" t="s">
        <v>563</v>
      </c>
      <c r="R5597" s="2" t="s">
        <v>5717</v>
      </c>
      <c r="S5597" s="2" t="s">
        <v>98</v>
      </c>
      <c r="T5597" s="2">
        <v>24</v>
      </c>
      <c r="U5597" s="2">
        <v>12</v>
      </c>
      <c r="V5597" s="2">
        <v>2</v>
      </c>
      <c r="W5597" s="2">
        <v>17.600000000000001</v>
      </c>
      <c r="X5597" s="2">
        <v>13.200000000000001</v>
      </c>
      <c r="Y5597" s="2">
        <v>7.9199999999999993E-2</v>
      </c>
      <c r="Z5597" s="6">
        <v>46202</v>
      </c>
    </row>
    <row r="5598" spans="1:26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8" t="str">
        <f>IF(Table5[[#This Row],[Company Code]]&lt;&gt;"",Table5[[#This Row],[Contact Email]],"")</f>
        <v/>
      </c>
      <c r="M5598" s="2"/>
      <c r="N5598" s="9" t="str">
        <f>IF(IF(COUNTIF($S$2:S5598,S5598)=1,P5598,"")=1,COUNTIF($O$2:O5598,O5598),IF(COUNTIF($S$2:S5598,S5598)=1,P5598,""))</f>
        <v/>
      </c>
      <c r="O5598" s="9" t="str">
        <f>IF(COUNTIF($S$2:S5598,S5598)=1,P5598,"")</f>
        <v/>
      </c>
      <c r="P5598" s="9">
        <f>COUNTIF($S$2:S5598,S5598)</f>
        <v>210</v>
      </c>
      <c r="Q5598" s="2" t="s">
        <v>563</v>
      </c>
      <c r="R5598" s="2" t="s">
        <v>5718</v>
      </c>
      <c r="S5598" s="2" t="s">
        <v>98</v>
      </c>
      <c r="T5598" s="2">
        <v>60</v>
      </c>
      <c r="U5598" s="2">
        <v>12</v>
      </c>
      <c r="V5598" s="2">
        <v>5</v>
      </c>
      <c r="W5598" s="2">
        <v>44</v>
      </c>
      <c r="X5598" s="2">
        <v>33</v>
      </c>
      <c r="Y5598" s="2">
        <v>0.19800000000000001</v>
      </c>
      <c r="Z5598" s="6">
        <v>46202</v>
      </c>
    </row>
    <row r="5599" spans="1:26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8" t="str">
        <f>IF(Table5[[#This Row],[Company Code]]&lt;&gt;"",Table5[[#This Row],[Contact Email]],"")</f>
        <v/>
      </c>
      <c r="M5599" s="2"/>
      <c r="N5599" s="9" t="str">
        <f>IF(IF(COUNTIF($S$2:S5599,S5599)=1,P5599,"")=1,COUNTIF($O$2:O5599,O5599),IF(COUNTIF($S$2:S5599,S5599)=1,P5599,""))</f>
        <v/>
      </c>
      <c r="O5599" s="9" t="str">
        <f>IF(COUNTIF($S$2:S5599,S5599)=1,P5599,"")</f>
        <v/>
      </c>
      <c r="P5599" s="9">
        <f>COUNTIF($S$2:S5599,S5599)</f>
        <v>211</v>
      </c>
      <c r="Q5599" s="2" t="s">
        <v>563</v>
      </c>
      <c r="R5599" s="2" t="s">
        <v>5719</v>
      </c>
      <c r="S5599" s="2" t="s">
        <v>98</v>
      </c>
      <c r="T5599" s="2">
        <v>12</v>
      </c>
      <c r="U5599" s="2">
        <v>12</v>
      </c>
      <c r="V5599" s="2">
        <v>1</v>
      </c>
      <c r="W5599" s="2">
        <v>8.8000000000000007</v>
      </c>
      <c r="X5599" s="2">
        <v>6.6000000000000005</v>
      </c>
      <c r="Y5599" s="2">
        <v>3.9599999999999996E-2</v>
      </c>
      <c r="Z5599" s="6">
        <v>46202</v>
      </c>
    </row>
    <row r="5600" spans="1:26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8" t="str">
        <f>IF(Table5[[#This Row],[Company Code]]&lt;&gt;"",Table5[[#This Row],[Contact Email]],"")</f>
        <v/>
      </c>
      <c r="M5600" s="2"/>
      <c r="N5600" s="9" t="str">
        <f>IF(IF(COUNTIF($S$2:S5600,S5600)=1,P5600,"")=1,COUNTIF($O$2:O5600,O5600),IF(COUNTIF($S$2:S5600,S5600)=1,P5600,""))</f>
        <v/>
      </c>
      <c r="O5600" s="9" t="str">
        <f>IF(COUNTIF($S$2:S5600,S5600)=1,P5600,"")</f>
        <v/>
      </c>
      <c r="P5600" s="9">
        <f>COUNTIF($S$2:S5600,S5600)</f>
        <v>212</v>
      </c>
      <c r="Q5600" s="2" t="s">
        <v>563</v>
      </c>
      <c r="R5600" s="2" t="s">
        <v>5720</v>
      </c>
      <c r="S5600" s="2" t="s">
        <v>98</v>
      </c>
      <c r="T5600" s="2">
        <v>36</v>
      </c>
      <c r="U5600" s="2">
        <v>12</v>
      </c>
      <c r="V5600" s="2">
        <v>3</v>
      </c>
      <c r="W5600" s="2">
        <v>26.400000000000002</v>
      </c>
      <c r="X5600" s="2">
        <v>19.8</v>
      </c>
      <c r="Y5600" s="2">
        <v>0.1188</v>
      </c>
      <c r="Z5600" s="6">
        <v>46202</v>
      </c>
    </row>
    <row r="5601" spans="1:26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8" t="str">
        <f>IF(Table5[[#This Row],[Company Code]]&lt;&gt;"",Table5[[#This Row],[Contact Email]],"")</f>
        <v/>
      </c>
      <c r="M5601" s="2"/>
      <c r="N5601" s="9" t="str">
        <f>IF(IF(COUNTIF($S$2:S5601,S5601)=1,P5601,"")=1,COUNTIF($O$2:O5601,O5601),IF(COUNTIF($S$2:S5601,S5601)=1,P5601,""))</f>
        <v/>
      </c>
      <c r="O5601" s="9" t="str">
        <f>IF(COUNTIF($S$2:S5601,S5601)=1,P5601,"")</f>
        <v/>
      </c>
      <c r="P5601" s="9">
        <f>COUNTIF($S$2:S5601,S5601)</f>
        <v>213</v>
      </c>
      <c r="Q5601" s="2" t="s">
        <v>563</v>
      </c>
      <c r="R5601" s="2" t="s">
        <v>5721</v>
      </c>
      <c r="S5601" s="2" t="s">
        <v>98</v>
      </c>
      <c r="T5601" s="2">
        <v>60</v>
      </c>
      <c r="U5601" s="2">
        <v>12</v>
      </c>
      <c r="V5601" s="2">
        <v>5</v>
      </c>
      <c r="W5601" s="2">
        <v>44</v>
      </c>
      <c r="X5601" s="2">
        <v>33</v>
      </c>
      <c r="Y5601" s="2">
        <v>0.19800000000000001</v>
      </c>
      <c r="Z5601" s="6">
        <v>46202</v>
      </c>
    </row>
    <row r="5602" spans="1:26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8" t="str">
        <f>IF(Table5[[#This Row],[Company Code]]&lt;&gt;"",Table5[[#This Row],[Contact Email]],"")</f>
        <v/>
      </c>
      <c r="M5602" s="2"/>
      <c r="N5602" s="9" t="str">
        <f>IF(IF(COUNTIF($S$2:S5602,S5602)=1,P5602,"")=1,COUNTIF($O$2:O5602,O5602),IF(COUNTIF($S$2:S5602,S5602)=1,P5602,""))</f>
        <v/>
      </c>
      <c r="O5602" s="9" t="str">
        <f>IF(COUNTIF($S$2:S5602,S5602)=1,P5602,"")</f>
        <v/>
      </c>
      <c r="P5602" s="9">
        <f>COUNTIF($S$2:S5602,S5602)</f>
        <v>214</v>
      </c>
      <c r="Q5602" s="2" t="s">
        <v>563</v>
      </c>
      <c r="R5602" s="2" t="s">
        <v>5722</v>
      </c>
      <c r="S5602" s="2" t="s">
        <v>98</v>
      </c>
      <c r="T5602" s="2">
        <v>24</v>
      </c>
      <c r="U5602" s="2">
        <v>12</v>
      </c>
      <c r="V5602" s="2">
        <v>2</v>
      </c>
      <c r="W5602" s="2">
        <v>17.600000000000001</v>
      </c>
      <c r="X5602" s="2">
        <v>13.200000000000001</v>
      </c>
      <c r="Y5602" s="2">
        <v>7.9199999999999993E-2</v>
      </c>
      <c r="Z5602" s="6">
        <v>46202</v>
      </c>
    </row>
    <row r="5603" spans="1:26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8" t="str">
        <f>IF(Table5[[#This Row],[Company Code]]&lt;&gt;"",Table5[[#This Row],[Contact Email]],"")</f>
        <v/>
      </c>
      <c r="M5603" s="2"/>
      <c r="N5603" s="9" t="str">
        <f>IF(IF(COUNTIF($S$2:S5603,S5603)=1,P5603,"")=1,COUNTIF($O$2:O5603,O5603),IF(COUNTIF($S$2:S5603,S5603)=1,P5603,""))</f>
        <v/>
      </c>
      <c r="O5603" s="9" t="str">
        <f>IF(COUNTIF($S$2:S5603,S5603)=1,P5603,"")</f>
        <v/>
      </c>
      <c r="P5603" s="9">
        <f>COUNTIF($S$2:S5603,S5603)</f>
        <v>215</v>
      </c>
      <c r="Q5603" s="2" t="s">
        <v>563</v>
      </c>
      <c r="R5603" s="2" t="s">
        <v>5723</v>
      </c>
      <c r="S5603" s="2" t="s">
        <v>98</v>
      </c>
      <c r="T5603" s="2">
        <v>12</v>
      </c>
      <c r="U5603" s="2">
        <v>12</v>
      </c>
      <c r="V5603" s="2">
        <v>1</v>
      </c>
      <c r="W5603" s="2">
        <v>8.8000000000000007</v>
      </c>
      <c r="X5603" s="2">
        <v>6.6000000000000005</v>
      </c>
      <c r="Y5603" s="2">
        <v>3.9599999999999996E-2</v>
      </c>
      <c r="Z5603" s="6">
        <v>46202</v>
      </c>
    </row>
    <row r="5604" spans="1:26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8" t="str">
        <f>IF(Table5[[#This Row],[Company Code]]&lt;&gt;"",Table5[[#This Row],[Contact Email]],"")</f>
        <v/>
      </c>
      <c r="M5604" s="2"/>
      <c r="N5604" s="9" t="str">
        <f>IF(IF(COUNTIF($S$2:S5604,S5604)=1,P5604,"")=1,COUNTIF($O$2:O5604,O5604),IF(COUNTIF($S$2:S5604,S5604)=1,P5604,""))</f>
        <v/>
      </c>
      <c r="O5604" s="9" t="str">
        <f>IF(COUNTIF($S$2:S5604,S5604)=1,P5604,"")</f>
        <v/>
      </c>
      <c r="P5604" s="9">
        <f>COUNTIF($S$2:S5604,S5604)</f>
        <v>216</v>
      </c>
      <c r="Q5604" s="2" t="s">
        <v>563</v>
      </c>
      <c r="R5604" s="2" t="s">
        <v>5724</v>
      </c>
      <c r="S5604" s="2" t="s">
        <v>98</v>
      </c>
      <c r="T5604" s="2">
        <v>48</v>
      </c>
      <c r="U5604" s="2">
        <v>12</v>
      </c>
      <c r="V5604" s="2">
        <v>4</v>
      </c>
      <c r="W5604" s="2">
        <v>35.200000000000003</v>
      </c>
      <c r="X5604" s="2">
        <v>26.400000000000002</v>
      </c>
      <c r="Y5604" s="2">
        <v>0.15839999999999999</v>
      </c>
      <c r="Z5604" s="6">
        <v>46202</v>
      </c>
    </row>
    <row r="5605" spans="1:26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8" t="str">
        <f>IF(Table5[[#This Row],[Company Code]]&lt;&gt;"",Table5[[#This Row],[Contact Email]],"")</f>
        <v/>
      </c>
      <c r="M5605" s="2"/>
      <c r="N5605" s="9" t="str">
        <f>IF(IF(COUNTIF($S$2:S5605,S5605)=1,P5605,"")=1,COUNTIF($O$2:O5605,O5605),IF(COUNTIF($S$2:S5605,S5605)=1,P5605,""))</f>
        <v/>
      </c>
      <c r="O5605" s="9" t="str">
        <f>IF(COUNTIF($S$2:S5605,S5605)=1,P5605,"")</f>
        <v/>
      </c>
      <c r="P5605" s="9">
        <f>COUNTIF($S$2:S5605,S5605)</f>
        <v>217</v>
      </c>
      <c r="Q5605" s="2" t="s">
        <v>563</v>
      </c>
      <c r="R5605" s="2" t="s">
        <v>5725</v>
      </c>
      <c r="S5605" s="2" t="s">
        <v>98</v>
      </c>
      <c r="T5605" s="2">
        <v>36</v>
      </c>
      <c r="U5605" s="2">
        <v>12</v>
      </c>
      <c r="V5605" s="2">
        <v>3</v>
      </c>
      <c r="W5605" s="2">
        <v>26.400000000000002</v>
      </c>
      <c r="X5605" s="2">
        <v>19.8</v>
      </c>
      <c r="Y5605" s="2">
        <v>0.1188</v>
      </c>
      <c r="Z5605" s="6">
        <v>46202</v>
      </c>
    </row>
    <row r="5606" spans="1:26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8" t="str">
        <f>IF(Table5[[#This Row],[Company Code]]&lt;&gt;"",Table5[[#This Row],[Contact Email]],"")</f>
        <v/>
      </c>
      <c r="M5606" s="2"/>
      <c r="N5606" s="9" t="str">
        <f>IF(IF(COUNTIF($S$2:S5606,S5606)=1,P5606,"")=1,COUNTIF($O$2:O5606,O5606),IF(COUNTIF($S$2:S5606,S5606)=1,P5606,""))</f>
        <v/>
      </c>
      <c r="O5606" s="9" t="str">
        <f>IF(COUNTIF($S$2:S5606,S5606)=1,P5606,"")</f>
        <v/>
      </c>
      <c r="P5606" s="9">
        <f>COUNTIF($S$2:S5606,S5606)</f>
        <v>218</v>
      </c>
      <c r="Q5606" s="2" t="s">
        <v>563</v>
      </c>
      <c r="R5606" s="2" t="s">
        <v>5726</v>
      </c>
      <c r="S5606" s="2" t="s">
        <v>98</v>
      </c>
      <c r="T5606" s="2">
        <v>24</v>
      </c>
      <c r="U5606" s="2">
        <v>12</v>
      </c>
      <c r="V5606" s="2">
        <v>2</v>
      </c>
      <c r="W5606" s="2">
        <v>17.600000000000001</v>
      </c>
      <c r="X5606" s="2">
        <v>13.200000000000001</v>
      </c>
      <c r="Y5606" s="2">
        <v>7.9199999999999993E-2</v>
      </c>
      <c r="Z5606" s="6">
        <v>46202</v>
      </c>
    </row>
    <row r="5607" spans="1:26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8" t="str">
        <f>IF(Table5[[#This Row],[Company Code]]&lt;&gt;"",Table5[[#This Row],[Contact Email]],"")</f>
        <v/>
      </c>
      <c r="M5607" s="2"/>
      <c r="N5607" s="9" t="str">
        <f>IF(IF(COUNTIF($S$2:S5607,S5607)=1,P5607,"")=1,COUNTIF($O$2:O5607,O5607),IF(COUNTIF($S$2:S5607,S5607)=1,P5607,""))</f>
        <v/>
      </c>
      <c r="O5607" s="9" t="str">
        <f>IF(COUNTIF($S$2:S5607,S5607)=1,P5607,"")</f>
        <v/>
      </c>
      <c r="P5607" s="9">
        <f>COUNTIF($S$2:S5607,S5607)</f>
        <v>219</v>
      </c>
      <c r="Q5607" s="2" t="s">
        <v>563</v>
      </c>
      <c r="R5607" s="2" t="s">
        <v>5727</v>
      </c>
      <c r="S5607" s="2" t="s">
        <v>98</v>
      </c>
      <c r="T5607" s="2">
        <v>24</v>
      </c>
      <c r="U5607" s="2">
        <v>12</v>
      </c>
      <c r="V5607" s="2">
        <v>2</v>
      </c>
      <c r="W5607" s="2">
        <v>17.600000000000001</v>
      </c>
      <c r="X5607" s="2">
        <v>13.200000000000001</v>
      </c>
      <c r="Y5607" s="2">
        <v>7.9199999999999993E-2</v>
      </c>
      <c r="Z5607" s="6">
        <v>46202</v>
      </c>
    </row>
    <row r="5608" spans="1:26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8" t="str">
        <f>IF(Table5[[#This Row],[Company Code]]&lt;&gt;"",Table5[[#This Row],[Contact Email]],"")</f>
        <v/>
      </c>
      <c r="M5608" s="2"/>
      <c r="N5608" s="9" t="str">
        <f>IF(IF(COUNTIF($S$2:S5608,S5608)=1,P5608,"")=1,COUNTIF($O$2:O5608,O5608),IF(COUNTIF($S$2:S5608,S5608)=1,P5608,""))</f>
        <v/>
      </c>
      <c r="O5608" s="9" t="str">
        <f>IF(COUNTIF($S$2:S5608,S5608)=1,P5608,"")</f>
        <v/>
      </c>
      <c r="P5608" s="9">
        <f>COUNTIF($S$2:S5608,S5608)</f>
        <v>220</v>
      </c>
      <c r="Q5608" s="2" t="s">
        <v>563</v>
      </c>
      <c r="R5608" s="2" t="s">
        <v>5728</v>
      </c>
      <c r="S5608" s="2" t="s">
        <v>98</v>
      </c>
      <c r="T5608" s="2">
        <v>12</v>
      </c>
      <c r="U5608" s="2">
        <v>12</v>
      </c>
      <c r="V5608" s="2">
        <v>1</v>
      </c>
      <c r="W5608" s="2">
        <v>8.8000000000000007</v>
      </c>
      <c r="X5608" s="2">
        <v>6.6000000000000005</v>
      </c>
      <c r="Y5608" s="2">
        <v>3.9599999999999996E-2</v>
      </c>
      <c r="Z5608" s="6">
        <v>46202</v>
      </c>
    </row>
    <row r="5609" spans="1:26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8" t="str">
        <f>IF(Table5[[#This Row],[Company Code]]&lt;&gt;"",Table5[[#This Row],[Contact Email]],"")</f>
        <v/>
      </c>
      <c r="M5609" s="2"/>
      <c r="N5609" s="9" t="str">
        <f>IF(IF(COUNTIF($S$2:S5609,S5609)=1,P5609,"")=1,COUNTIF($O$2:O5609,O5609),IF(COUNTIF($S$2:S5609,S5609)=1,P5609,""))</f>
        <v/>
      </c>
      <c r="O5609" s="9" t="str">
        <f>IF(COUNTIF($S$2:S5609,S5609)=1,P5609,"")</f>
        <v/>
      </c>
      <c r="P5609" s="9">
        <f>COUNTIF($S$2:S5609,S5609)</f>
        <v>221</v>
      </c>
      <c r="Q5609" s="2" t="s">
        <v>563</v>
      </c>
      <c r="R5609" s="2" t="s">
        <v>5729</v>
      </c>
      <c r="S5609" s="2" t="s">
        <v>98</v>
      </c>
      <c r="T5609" s="2">
        <v>36</v>
      </c>
      <c r="U5609" s="2">
        <v>12</v>
      </c>
      <c r="V5609" s="2">
        <v>3</v>
      </c>
      <c r="W5609" s="2">
        <v>26.400000000000002</v>
      </c>
      <c r="X5609" s="2">
        <v>19.8</v>
      </c>
      <c r="Y5609" s="2">
        <v>0.1188</v>
      </c>
      <c r="Z5609" s="6">
        <v>46202</v>
      </c>
    </row>
    <row r="5610" spans="1:26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8" t="str">
        <f>IF(Table5[[#This Row],[Company Code]]&lt;&gt;"",Table5[[#This Row],[Contact Email]],"")</f>
        <v/>
      </c>
      <c r="M5610" s="2"/>
      <c r="N5610" s="9" t="str">
        <f>IF(IF(COUNTIF($S$2:S5610,S5610)=1,P5610,"")=1,COUNTIF($O$2:O5610,O5610),IF(COUNTIF($S$2:S5610,S5610)=1,P5610,""))</f>
        <v/>
      </c>
      <c r="O5610" s="9" t="str">
        <f>IF(COUNTIF($S$2:S5610,S5610)=1,P5610,"")</f>
        <v/>
      </c>
      <c r="P5610" s="9">
        <f>COUNTIF($S$2:S5610,S5610)</f>
        <v>222</v>
      </c>
      <c r="Q5610" s="2" t="s">
        <v>563</v>
      </c>
      <c r="R5610" s="2" t="s">
        <v>5730</v>
      </c>
      <c r="S5610" s="2" t="s">
        <v>98</v>
      </c>
      <c r="T5610" s="2">
        <v>24</v>
      </c>
      <c r="U5610" s="2">
        <v>12</v>
      </c>
      <c r="V5610" s="2">
        <v>2</v>
      </c>
      <c r="W5610" s="2">
        <v>17.600000000000001</v>
      </c>
      <c r="X5610" s="2">
        <v>13.200000000000001</v>
      </c>
      <c r="Y5610" s="2">
        <v>7.9199999999999993E-2</v>
      </c>
      <c r="Z5610" s="6">
        <v>46202</v>
      </c>
    </row>
    <row r="5611" spans="1:26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8" t="str">
        <f>IF(Table5[[#This Row],[Company Code]]&lt;&gt;"",Table5[[#This Row],[Contact Email]],"")</f>
        <v/>
      </c>
      <c r="M5611" s="2"/>
      <c r="N5611" s="9" t="str">
        <f>IF(IF(COUNTIF($S$2:S5611,S5611)=1,P5611,"")=1,COUNTIF($O$2:O5611,O5611),IF(COUNTIF($S$2:S5611,S5611)=1,P5611,""))</f>
        <v/>
      </c>
      <c r="O5611" s="9" t="str">
        <f>IF(COUNTIF($S$2:S5611,S5611)=1,P5611,"")</f>
        <v/>
      </c>
      <c r="P5611" s="9">
        <f>COUNTIF($S$2:S5611,S5611)</f>
        <v>223</v>
      </c>
      <c r="Q5611" s="2" t="s">
        <v>563</v>
      </c>
      <c r="R5611" s="2" t="s">
        <v>5731</v>
      </c>
      <c r="S5611" s="2" t="s">
        <v>98</v>
      </c>
      <c r="T5611" s="2">
        <v>24</v>
      </c>
      <c r="U5611" s="2">
        <v>12</v>
      </c>
      <c r="V5611" s="2">
        <v>2</v>
      </c>
      <c r="W5611" s="2">
        <v>17.600000000000001</v>
      </c>
      <c r="X5611" s="2">
        <v>13.200000000000001</v>
      </c>
      <c r="Y5611" s="2">
        <v>7.9199999999999993E-2</v>
      </c>
      <c r="Z5611" s="6">
        <v>46202</v>
      </c>
    </row>
    <row r="5612" spans="1:26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8" t="str">
        <f>IF(Table5[[#This Row],[Company Code]]&lt;&gt;"",Table5[[#This Row],[Contact Email]],"")</f>
        <v/>
      </c>
      <c r="M5612" s="2"/>
      <c r="N5612" s="9" t="str">
        <f>IF(IF(COUNTIF($S$2:S5612,S5612)=1,P5612,"")=1,COUNTIF($O$2:O5612,O5612),IF(COUNTIF($S$2:S5612,S5612)=1,P5612,""))</f>
        <v/>
      </c>
      <c r="O5612" s="9" t="str">
        <f>IF(COUNTIF($S$2:S5612,S5612)=1,P5612,"")</f>
        <v/>
      </c>
      <c r="P5612" s="9">
        <f>COUNTIF($S$2:S5612,S5612)</f>
        <v>224</v>
      </c>
      <c r="Q5612" s="2" t="s">
        <v>563</v>
      </c>
      <c r="R5612" s="2" t="s">
        <v>5732</v>
      </c>
      <c r="S5612" s="2" t="s">
        <v>98</v>
      </c>
      <c r="T5612" s="2">
        <v>24</v>
      </c>
      <c r="U5612" s="2">
        <v>12</v>
      </c>
      <c r="V5612" s="2">
        <v>2</v>
      </c>
      <c r="W5612" s="2">
        <v>17.600000000000001</v>
      </c>
      <c r="X5612" s="2">
        <v>13.200000000000001</v>
      </c>
      <c r="Y5612" s="2">
        <v>7.9199999999999993E-2</v>
      </c>
      <c r="Z5612" s="6">
        <v>46202</v>
      </c>
    </row>
    <row r="5613" spans="1:26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8" t="str">
        <f>IF(Table5[[#This Row],[Company Code]]&lt;&gt;"",Table5[[#This Row],[Contact Email]],"")</f>
        <v/>
      </c>
      <c r="M5613" s="2"/>
      <c r="N5613" s="9" t="str">
        <f>IF(IF(COUNTIF($S$2:S5613,S5613)=1,P5613,"")=1,COUNTIF($O$2:O5613,O5613),IF(COUNTIF($S$2:S5613,S5613)=1,P5613,""))</f>
        <v/>
      </c>
      <c r="O5613" s="9" t="str">
        <f>IF(COUNTIF($S$2:S5613,S5613)=1,P5613,"")</f>
        <v/>
      </c>
      <c r="P5613" s="9">
        <f>COUNTIF($S$2:S5613,S5613)</f>
        <v>225</v>
      </c>
      <c r="Q5613" s="2" t="s">
        <v>563</v>
      </c>
      <c r="R5613" s="2" t="s">
        <v>5733</v>
      </c>
      <c r="S5613" s="2" t="s">
        <v>98</v>
      </c>
      <c r="T5613" s="2">
        <v>12</v>
      </c>
      <c r="U5613" s="2">
        <v>12</v>
      </c>
      <c r="V5613" s="2">
        <v>1</v>
      </c>
      <c r="W5613" s="2">
        <v>8.8000000000000007</v>
      </c>
      <c r="X5613" s="2">
        <v>6.6000000000000005</v>
      </c>
      <c r="Y5613" s="2">
        <v>3.9599999999999996E-2</v>
      </c>
      <c r="Z5613" s="6">
        <v>46202</v>
      </c>
    </row>
    <row r="5614" spans="1:26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8" t="str">
        <f>IF(Table5[[#This Row],[Company Code]]&lt;&gt;"",Table5[[#This Row],[Contact Email]],"")</f>
        <v/>
      </c>
      <c r="M5614" s="2"/>
      <c r="N5614" s="9" t="str">
        <f>IF(IF(COUNTIF($S$2:S5614,S5614)=1,P5614,"")=1,COUNTIF($O$2:O5614,O5614),IF(COUNTIF($S$2:S5614,S5614)=1,P5614,""))</f>
        <v/>
      </c>
      <c r="O5614" s="9" t="str">
        <f>IF(COUNTIF($S$2:S5614,S5614)=1,P5614,"")</f>
        <v/>
      </c>
      <c r="P5614" s="9">
        <f>COUNTIF($S$2:S5614,S5614)</f>
        <v>226</v>
      </c>
      <c r="Q5614" s="2" t="s">
        <v>563</v>
      </c>
      <c r="R5614" s="2" t="s">
        <v>5734</v>
      </c>
      <c r="S5614" s="2" t="s">
        <v>98</v>
      </c>
      <c r="T5614" s="2">
        <v>12</v>
      </c>
      <c r="U5614" s="2">
        <v>12</v>
      </c>
      <c r="V5614" s="2">
        <v>1</v>
      </c>
      <c r="W5614" s="2">
        <v>8.8000000000000007</v>
      </c>
      <c r="X5614" s="2">
        <v>6.6000000000000005</v>
      </c>
      <c r="Y5614" s="2">
        <v>3.9599999999999996E-2</v>
      </c>
      <c r="Z5614" s="6">
        <v>46202</v>
      </c>
    </row>
    <row r="5615" spans="1:26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8" t="str">
        <f>IF(Table5[[#This Row],[Company Code]]&lt;&gt;"",Table5[[#This Row],[Contact Email]],"")</f>
        <v/>
      </c>
      <c r="M5615" s="2"/>
      <c r="N5615" s="9" t="str">
        <f>IF(IF(COUNTIF($S$2:S5615,S5615)=1,P5615,"")=1,COUNTIF($O$2:O5615,O5615),IF(COUNTIF($S$2:S5615,S5615)=1,P5615,""))</f>
        <v/>
      </c>
      <c r="O5615" s="9" t="str">
        <f>IF(COUNTIF($S$2:S5615,S5615)=1,P5615,"")</f>
        <v/>
      </c>
      <c r="P5615" s="9">
        <f>COUNTIF($S$2:S5615,S5615)</f>
        <v>227</v>
      </c>
      <c r="Q5615" s="2" t="s">
        <v>563</v>
      </c>
      <c r="R5615" s="2" t="s">
        <v>5735</v>
      </c>
      <c r="S5615" s="2" t="s">
        <v>98</v>
      </c>
      <c r="T5615" s="2">
        <v>24</v>
      </c>
      <c r="U5615" s="2">
        <v>12</v>
      </c>
      <c r="V5615" s="2">
        <v>2</v>
      </c>
      <c r="W5615" s="2">
        <v>17.600000000000001</v>
      </c>
      <c r="X5615" s="2">
        <v>13.200000000000001</v>
      </c>
      <c r="Y5615" s="2">
        <v>7.9199999999999993E-2</v>
      </c>
      <c r="Z5615" s="6">
        <v>46202</v>
      </c>
    </row>
    <row r="5616" spans="1:26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8" t="str">
        <f>IF(Table5[[#This Row],[Company Code]]&lt;&gt;"",Table5[[#This Row],[Contact Email]],"")</f>
        <v/>
      </c>
      <c r="M5616" s="2"/>
      <c r="N5616" s="9" t="str">
        <f>IF(IF(COUNTIF($S$2:S5616,S5616)=1,P5616,"")=1,COUNTIF($O$2:O5616,O5616),IF(COUNTIF($S$2:S5616,S5616)=1,P5616,""))</f>
        <v/>
      </c>
      <c r="O5616" s="9" t="str">
        <f>IF(COUNTIF($S$2:S5616,S5616)=1,P5616,"")</f>
        <v/>
      </c>
      <c r="P5616" s="9">
        <f>COUNTIF($S$2:S5616,S5616)</f>
        <v>228</v>
      </c>
      <c r="Q5616" s="2" t="s">
        <v>563</v>
      </c>
      <c r="R5616" s="2" t="s">
        <v>5736</v>
      </c>
      <c r="S5616" s="2" t="s">
        <v>98</v>
      </c>
      <c r="T5616" s="2">
        <v>12</v>
      </c>
      <c r="U5616" s="2">
        <v>12</v>
      </c>
      <c r="V5616" s="2">
        <v>1</v>
      </c>
      <c r="W5616" s="2">
        <v>8.8000000000000007</v>
      </c>
      <c r="X5616" s="2">
        <v>6.6000000000000005</v>
      </c>
      <c r="Y5616" s="2">
        <v>3.9599999999999996E-2</v>
      </c>
      <c r="Z5616" s="6">
        <v>46202</v>
      </c>
    </row>
    <row r="5617" spans="1:26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8" t="str">
        <f>IF(Table5[[#This Row],[Company Code]]&lt;&gt;"",Table5[[#This Row],[Contact Email]],"")</f>
        <v/>
      </c>
      <c r="M5617" s="2"/>
      <c r="N5617" s="9" t="str">
        <f>IF(IF(COUNTIF($S$2:S5617,S5617)=1,P5617,"")=1,COUNTIF($O$2:O5617,O5617),IF(COUNTIF($S$2:S5617,S5617)=1,P5617,""))</f>
        <v/>
      </c>
      <c r="O5617" s="9" t="str">
        <f>IF(COUNTIF($S$2:S5617,S5617)=1,P5617,"")</f>
        <v/>
      </c>
      <c r="P5617" s="9">
        <f>COUNTIF($S$2:S5617,S5617)</f>
        <v>229</v>
      </c>
      <c r="Q5617" s="2" t="s">
        <v>563</v>
      </c>
      <c r="R5617" s="2" t="s">
        <v>5737</v>
      </c>
      <c r="S5617" s="2" t="s">
        <v>98</v>
      </c>
      <c r="T5617" s="2">
        <v>84</v>
      </c>
      <c r="U5617" s="2">
        <v>12</v>
      </c>
      <c r="V5617" s="2">
        <v>7</v>
      </c>
      <c r="W5617" s="2">
        <v>61.6</v>
      </c>
      <c r="X5617" s="2">
        <v>46.2</v>
      </c>
      <c r="Y5617" s="2">
        <v>0.2772</v>
      </c>
      <c r="Z5617" s="6">
        <v>46202</v>
      </c>
    </row>
    <row r="5618" spans="1:26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8" t="str">
        <f>IF(Table5[[#This Row],[Company Code]]&lt;&gt;"",Table5[[#This Row],[Contact Email]],"")</f>
        <v/>
      </c>
      <c r="M5618" s="2"/>
      <c r="N5618" s="9" t="str">
        <f>IF(IF(COUNTIF($S$2:S5618,S5618)=1,P5618,"")=1,COUNTIF($O$2:O5618,O5618),IF(COUNTIF($S$2:S5618,S5618)=1,P5618,""))</f>
        <v/>
      </c>
      <c r="O5618" s="9" t="str">
        <f>IF(COUNTIF($S$2:S5618,S5618)=1,P5618,"")</f>
        <v/>
      </c>
      <c r="P5618" s="9">
        <f>COUNTIF($S$2:S5618,S5618)</f>
        <v>230</v>
      </c>
      <c r="Q5618" s="2" t="s">
        <v>563</v>
      </c>
      <c r="R5618" s="2" t="s">
        <v>5738</v>
      </c>
      <c r="S5618" s="2" t="s">
        <v>98</v>
      </c>
      <c r="T5618" s="2">
        <v>84</v>
      </c>
      <c r="U5618" s="2">
        <v>12</v>
      </c>
      <c r="V5618" s="2">
        <v>7</v>
      </c>
      <c r="W5618" s="2">
        <v>61.6</v>
      </c>
      <c r="X5618" s="2">
        <v>46.2</v>
      </c>
      <c r="Y5618" s="2">
        <v>0.2772</v>
      </c>
      <c r="Z5618" s="6">
        <v>46202</v>
      </c>
    </row>
    <row r="5619" spans="1:26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8" t="str">
        <f>IF(Table5[[#This Row],[Company Code]]&lt;&gt;"",Table5[[#This Row],[Contact Email]],"")</f>
        <v/>
      </c>
      <c r="M5619" s="2"/>
      <c r="N5619" s="9" t="str">
        <f>IF(IF(COUNTIF($S$2:S5619,S5619)=1,P5619,"")=1,COUNTIF($O$2:O5619,O5619),IF(COUNTIF($S$2:S5619,S5619)=1,P5619,""))</f>
        <v/>
      </c>
      <c r="O5619" s="9" t="str">
        <f>IF(COUNTIF($S$2:S5619,S5619)=1,P5619,"")</f>
        <v/>
      </c>
      <c r="P5619" s="9">
        <f>COUNTIF($S$2:S5619,S5619)</f>
        <v>231</v>
      </c>
      <c r="Q5619" s="2" t="s">
        <v>563</v>
      </c>
      <c r="R5619" s="2" t="s">
        <v>5739</v>
      </c>
      <c r="S5619" s="2" t="s">
        <v>98</v>
      </c>
      <c r="T5619" s="2">
        <v>36</v>
      </c>
      <c r="U5619" s="2">
        <v>12</v>
      </c>
      <c r="V5619" s="2">
        <v>3</v>
      </c>
      <c r="W5619" s="2">
        <v>26.400000000000002</v>
      </c>
      <c r="X5619" s="2">
        <v>19.8</v>
      </c>
      <c r="Y5619" s="2">
        <v>0.1188</v>
      </c>
      <c r="Z5619" s="6">
        <v>46202</v>
      </c>
    </row>
    <row r="5620" spans="1:26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8" t="str">
        <f>IF(Table5[[#This Row],[Company Code]]&lt;&gt;"",Table5[[#This Row],[Contact Email]],"")</f>
        <v/>
      </c>
      <c r="M5620" s="2"/>
      <c r="N5620" s="9" t="str">
        <f>IF(IF(COUNTIF($S$2:S5620,S5620)=1,P5620,"")=1,COUNTIF($O$2:O5620,O5620),IF(COUNTIF($S$2:S5620,S5620)=1,P5620,""))</f>
        <v/>
      </c>
      <c r="O5620" s="9" t="str">
        <f>IF(COUNTIF($S$2:S5620,S5620)=1,P5620,"")</f>
        <v/>
      </c>
      <c r="P5620" s="9">
        <f>COUNTIF($S$2:S5620,S5620)</f>
        <v>232</v>
      </c>
      <c r="Q5620" s="2" t="s">
        <v>563</v>
      </c>
      <c r="R5620" s="2" t="s">
        <v>5740</v>
      </c>
      <c r="S5620" s="2" t="s">
        <v>98</v>
      </c>
      <c r="T5620" s="2">
        <v>12</v>
      </c>
      <c r="U5620" s="2">
        <v>12</v>
      </c>
      <c r="V5620" s="2">
        <v>1</v>
      </c>
      <c r="W5620" s="2">
        <v>8.8000000000000007</v>
      </c>
      <c r="X5620" s="2">
        <v>6.6000000000000005</v>
      </c>
      <c r="Y5620" s="2">
        <v>3.9599999999999996E-2</v>
      </c>
      <c r="Z5620" s="6">
        <v>46202</v>
      </c>
    </row>
    <row r="5621" spans="1:26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8" t="str">
        <f>IF(Table5[[#This Row],[Company Code]]&lt;&gt;"",Table5[[#This Row],[Contact Email]],"")</f>
        <v/>
      </c>
      <c r="M5621" s="2"/>
      <c r="N5621" s="9" t="str">
        <f>IF(IF(COUNTIF($S$2:S5621,S5621)=1,P5621,"")=1,COUNTIF($O$2:O5621,O5621),IF(COUNTIF($S$2:S5621,S5621)=1,P5621,""))</f>
        <v/>
      </c>
      <c r="O5621" s="9" t="str">
        <f>IF(COUNTIF($S$2:S5621,S5621)=1,P5621,"")</f>
        <v/>
      </c>
      <c r="P5621" s="9">
        <f>COUNTIF($S$2:S5621,S5621)</f>
        <v>233</v>
      </c>
      <c r="Q5621" s="2" t="s">
        <v>563</v>
      </c>
      <c r="R5621" s="2" t="s">
        <v>5741</v>
      </c>
      <c r="S5621" s="2" t="s">
        <v>98</v>
      </c>
      <c r="T5621" s="2">
        <v>36</v>
      </c>
      <c r="U5621" s="2">
        <v>12</v>
      </c>
      <c r="V5621" s="2">
        <v>3</v>
      </c>
      <c r="W5621" s="2">
        <v>26.400000000000002</v>
      </c>
      <c r="X5621" s="2">
        <v>19.8</v>
      </c>
      <c r="Y5621" s="2">
        <v>0.1188</v>
      </c>
      <c r="Z5621" s="6">
        <v>46202</v>
      </c>
    </row>
    <row r="5622" spans="1:26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8" t="str">
        <f>IF(Table5[[#This Row],[Company Code]]&lt;&gt;"",Table5[[#This Row],[Contact Email]],"")</f>
        <v/>
      </c>
      <c r="M5622" s="2"/>
      <c r="N5622" s="9" t="str">
        <f>IF(IF(COUNTIF($S$2:S5622,S5622)=1,P5622,"")=1,COUNTIF($O$2:O5622,O5622),IF(COUNTIF($S$2:S5622,S5622)=1,P5622,""))</f>
        <v/>
      </c>
      <c r="O5622" s="9" t="str">
        <f>IF(COUNTIF($S$2:S5622,S5622)=1,P5622,"")</f>
        <v/>
      </c>
      <c r="P5622" s="9">
        <f>COUNTIF($S$2:S5622,S5622)</f>
        <v>234</v>
      </c>
      <c r="Q5622" s="2" t="s">
        <v>563</v>
      </c>
      <c r="R5622" s="2" t="s">
        <v>5742</v>
      </c>
      <c r="S5622" s="2" t="s">
        <v>98</v>
      </c>
      <c r="T5622" s="2">
        <v>12</v>
      </c>
      <c r="U5622" s="2">
        <v>12</v>
      </c>
      <c r="V5622" s="2">
        <v>1</v>
      </c>
      <c r="W5622" s="2">
        <v>8.8000000000000007</v>
      </c>
      <c r="X5622" s="2">
        <v>6.6000000000000005</v>
      </c>
      <c r="Y5622" s="2">
        <v>3.9599999999999996E-2</v>
      </c>
      <c r="Z5622" s="6">
        <v>46202</v>
      </c>
    </row>
    <row r="5623" spans="1:26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8" t="str">
        <f>IF(Table5[[#This Row],[Company Code]]&lt;&gt;"",Table5[[#This Row],[Contact Email]],"")</f>
        <v/>
      </c>
      <c r="M5623" s="2"/>
      <c r="N5623" s="9" t="str">
        <f>IF(IF(COUNTIF($S$2:S5623,S5623)=1,P5623,"")=1,COUNTIF($O$2:O5623,O5623),IF(COUNTIF($S$2:S5623,S5623)=1,P5623,""))</f>
        <v/>
      </c>
      <c r="O5623" s="9" t="str">
        <f>IF(COUNTIF($S$2:S5623,S5623)=1,P5623,"")</f>
        <v/>
      </c>
      <c r="P5623" s="9">
        <f>COUNTIF($S$2:S5623,S5623)</f>
        <v>235</v>
      </c>
      <c r="Q5623" s="2" t="s">
        <v>563</v>
      </c>
      <c r="R5623" s="2" t="s">
        <v>5743</v>
      </c>
      <c r="S5623" s="2" t="s">
        <v>98</v>
      </c>
      <c r="T5623" s="2">
        <v>12</v>
      </c>
      <c r="U5623" s="2">
        <v>12</v>
      </c>
      <c r="V5623" s="2">
        <v>1</v>
      </c>
      <c r="W5623" s="2">
        <v>8.8000000000000007</v>
      </c>
      <c r="X5623" s="2">
        <v>6.6000000000000005</v>
      </c>
      <c r="Y5623" s="2">
        <v>3.9599999999999996E-2</v>
      </c>
      <c r="Z5623" s="6">
        <v>46202</v>
      </c>
    </row>
    <row r="5624" spans="1:26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8" t="str">
        <f>IF(Table5[[#This Row],[Company Code]]&lt;&gt;"",Table5[[#This Row],[Contact Email]],"")</f>
        <v/>
      </c>
      <c r="M5624" s="2"/>
      <c r="N5624" s="9" t="str">
        <f>IF(IF(COUNTIF($S$2:S5624,S5624)=1,P5624,"")=1,COUNTIF($O$2:O5624,O5624),IF(COUNTIF($S$2:S5624,S5624)=1,P5624,""))</f>
        <v/>
      </c>
      <c r="O5624" s="9" t="str">
        <f>IF(COUNTIF($S$2:S5624,S5624)=1,P5624,"")</f>
        <v/>
      </c>
      <c r="P5624" s="9">
        <f>COUNTIF($S$2:S5624,S5624)</f>
        <v>236</v>
      </c>
      <c r="Q5624" s="2" t="s">
        <v>563</v>
      </c>
      <c r="R5624" s="2" t="s">
        <v>5744</v>
      </c>
      <c r="S5624" s="2" t="s">
        <v>98</v>
      </c>
      <c r="T5624" s="2">
        <v>156</v>
      </c>
      <c r="U5624" s="2">
        <v>12</v>
      </c>
      <c r="V5624" s="2">
        <v>13</v>
      </c>
      <c r="W5624" s="2">
        <v>114.4</v>
      </c>
      <c r="X5624" s="2">
        <v>85.800000000000011</v>
      </c>
      <c r="Y5624" s="2">
        <v>0.51480000000000004</v>
      </c>
      <c r="Z5624" s="6">
        <v>46202</v>
      </c>
    </row>
    <row r="5625" spans="1:26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8" t="str">
        <f>IF(Table5[[#This Row],[Company Code]]&lt;&gt;"",Table5[[#This Row],[Contact Email]],"")</f>
        <v/>
      </c>
      <c r="M5625" s="2"/>
      <c r="N5625" s="9" t="str">
        <f>IF(IF(COUNTIF($S$2:S5625,S5625)=1,P5625,"")=1,COUNTIF($O$2:O5625,O5625),IF(COUNTIF($S$2:S5625,S5625)=1,P5625,""))</f>
        <v/>
      </c>
      <c r="O5625" s="9" t="str">
        <f>IF(COUNTIF($S$2:S5625,S5625)=1,P5625,"")</f>
        <v/>
      </c>
      <c r="P5625" s="9">
        <f>COUNTIF($S$2:S5625,S5625)</f>
        <v>237</v>
      </c>
      <c r="Q5625" s="2" t="s">
        <v>563</v>
      </c>
      <c r="R5625" s="2" t="s">
        <v>5745</v>
      </c>
      <c r="S5625" s="2" t="s">
        <v>98</v>
      </c>
      <c r="T5625" s="2">
        <v>12</v>
      </c>
      <c r="U5625" s="2">
        <v>12</v>
      </c>
      <c r="V5625" s="2">
        <v>1</v>
      </c>
      <c r="W5625" s="2">
        <v>8.8000000000000007</v>
      </c>
      <c r="X5625" s="2">
        <v>6.6000000000000005</v>
      </c>
      <c r="Y5625" s="2">
        <v>3.9599999999999996E-2</v>
      </c>
      <c r="Z5625" s="6">
        <v>46202</v>
      </c>
    </row>
    <row r="5626" spans="1:26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8" t="str">
        <f>IF(Table5[[#This Row],[Company Code]]&lt;&gt;"",Table5[[#This Row],[Contact Email]],"")</f>
        <v/>
      </c>
      <c r="M5626" s="2"/>
      <c r="N5626" s="9" t="str">
        <f>IF(IF(COUNTIF($S$2:S5626,S5626)=1,P5626,"")=1,COUNTIF($O$2:O5626,O5626),IF(COUNTIF($S$2:S5626,S5626)=1,P5626,""))</f>
        <v/>
      </c>
      <c r="O5626" s="9" t="str">
        <f>IF(COUNTIF($S$2:S5626,S5626)=1,P5626,"")</f>
        <v/>
      </c>
      <c r="P5626" s="9">
        <f>COUNTIF($S$2:S5626,S5626)</f>
        <v>238</v>
      </c>
      <c r="Q5626" s="2" t="s">
        <v>563</v>
      </c>
      <c r="R5626" s="2" t="s">
        <v>5746</v>
      </c>
      <c r="S5626" s="2" t="s">
        <v>98</v>
      </c>
      <c r="T5626" s="2">
        <v>132</v>
      </c>
      <c r="U5626" s="2">
        <v>12</v>
      </c>
      <c r="V5626" s="2">
        <v>11</v>
      </c>
      <c r="W5626" s="2">
        <v>96.8</v>
      </c>
      <c r="X5626" s="2">
        <v>72.600000000000009</v>
      </c>
      <c r="Y5626" s="2">
        <v>0.43559999999999999</v>
      </c>
      <c r="Z5626" s="6">
        <v>46202</v>
      </c>
    </row>
    <row r="5627" spans="1:26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8" t="str">
        <f>IF(Table5[[#This Row],[Company Code]]&lt;&gt;"",Table5[[#This Row],[Contact Email]],"")</f>
        <v/>
      </c>
      <c r="M5627" s="2"/>
      <c r="N5627" s="9" t="str">
        <f>IF(IF(COUNTIF($S$2:S5627,S5627)=1,P5627,"")=1,COUNTIF($O$2:O5627,O5627),IF(COUNTIF($S$2:S5627,S5627)=1,P5627,""))</f>
        <v/>
      </c>
      <c r="O5627" s="9" t="str">
        <f>IF(COUNTIF($S$2:S5627,S5627)=1,P5627,"")</f>
        <v/>
      </c>
      <c r="P5627" s="9">
        <f>COUNTIF($S$2:S5627,S5627)</f>
        <v>239</v>
      </c>
      <c r="Q5627" s="2" t="s">
        <v>563</v>
      </c>
      <c r="R5627" s="2" t="s">
        <v>5747</v>
      </c>
      <c r="S5627" s="2" t="s">
        <v>98</v>
      </c>
      <c r="T5627" s="2">
        <v>24</v>
      </c>
      <c r="U5627" s="2">
        <v>12</v>
      </c>
      <c r="V5627" s="2">
        <v>2</v>
      </c>
      <c r="W5627" s="2">
        <v>17.600000000000001</v>
      </c>
      <c r="X5627" s="2">
        <v>13.200000000000001</v>
      </c>
      <c r="Y5627" s="2">
        <v>7.9199999999999993E-2</v>
      </c>
      <c r="Z5627" s="6">
        <v>46202</v>
      </c>
    </row>
    <row r="5628" spans="1:26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8" t="str">
        <f>IF(Table5[[#This Row],[Company Code]]&lt;&gt;"",Table5[[#This Row],[Contact Email]],"")</f>
        <v/>
      </c>
      <c r="M5628" s="2"/>
      <c r="N5628" s="9" t="str">
        <f>IF(IF(COUNTIF($S$2:S5628,S5628)=1,P5628,"")=1,COUNTIF($O$2:O5628,O5628),IF(COUNTIF($S$2:S5628,S5628)=1,P5628,""))</f>
        <v/>
      </c>
      <c r="O5628" s="9" t="str">
        <f>IF(COUNTIF($S$2:S5628,S5628)=1,P5628,"")</f>
        <v/>
      </c>
      <c r="P5628" s="9">
        <f>COUNTIF($S$2:S5628,S5628)</f>
        <v>240</v>
      </c>
      <c r="Q5628" s="2" t="s">
        <v>563</v>
      </c>
      <c r="R5628" s="2" t="s">
        <v>5748</v>
      </c>
      <c r="S5628" s="2" t="s">
        <v>98</v>
      </c>
      <c r="T5628" s="2">
        <v>24</v>
      </c>
      <c r="U5628" s="2">
        <v>12</v>
      </c>
      <c r="V5628" s="2">
        <v>2</v>
      </c>
      <c r="W5628" s="2">
        <v>17.600000000000001</v>
      </c>
      <c r="X5628" s="2">
        <v>13.200000000000001</v>
      </c>
      <c r="Y5628" s="2">
        <v>7.9199999999999993E-2</v>
      </c>
      <c r="Z5628" s="6">
        <v>46202</v>
      </c>
    </row>
    <row r="5629" spans="1:26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8" t="str">
        <f>IF(Table5[[#This Row],[Company Code]]&lt;&gt;"",Table5[[#This Row],[Contact Email]],"")</f>
        <v/>
      </c>
      <c r="M5629" s="2"/>
      <c r="N5629" s="9" t="str">
        <f>IF(IF(COUNTIF($S$2:S5629,S5629)=1,P5629,"")=1,COUNTIF($O$2:O5629,O5629),IF(COUNTIF($S$2:S5629,S5629)=1,P5629,""))</f>
        <v/>
      </c>
      <c r="O5629" s="9" t="str">
        <f>IF(COUNTIF($S$2:S5629,S5629)=1,P5629,"")</f>
        <v/>
      </c>
      <c r="P5629" s="9">
        <f>COUNTIF($S$2:S5629,S5629)</f>
        <v>241</v>
      </c>
      <c r="Q5629" s="2" t="s">
        <v>563</v>
      </c>
      <c r="R5629" s="2" t="s">
        <v>5749</v>
      </c>
      <c r="S5629" s="2" t="s">
        <v>98</v>
      </c>
      <c r="T5629" s="2">
        <v>24</v>
      </c>
      <c r="U5629" s="2">
        <v>12</v>
      </c>
      <c r="V5629" s="2">
        <v>2</v>
      </c>
      <c r="W5629" s="2">
        <v>17.600000000000001</v>
      </c>
      <c r="X5629" s="2">
        <v>13.200000000000001</v>
      </c>
      <c r="Y5629" s="2">
        <v>7.9199999999999993E-2</v>
      </c>
      <c r="Z5629" s="6">
        <v>46202</v>
      </c>
    </row>
    <row r="5630" spans="1:26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8" t="str">
        <f>IF(Table5[[#This Row],[Company Code]]&lt;&gt;"",Table5[[#This Row],[Contact Email]],"")</f>
        <v/>
      </c>
      <c r="M5630" s="2"/>
      <c r="N5630" s="9" t="str">
        <f>IF(IF(COUNTIF($S$2:S5630,S5630)=1,P5630,"")=1,COUNTIF($O$2:O5630,O5630),IF(COUNTIF($S$2:S5630,S5630)=1,P5630,""))</f>
        <v/>
      </c>
      <c r="O5630" s="9" t="str">
        <f>IF(COUNTIF($S$2:S5630,S5630)=1,P5630,"")</f>
        <v/>
      </c>
      <c r="P5630" s="9">
        <f>COUNTIF($S$2:S5630,S5630)</f>
        <v>242</v>
      </c>
      <c r="Q5630" s="2" t="s">
        <v>563</v>
      </c>
      <c r="R5630" s="2" t="s">
        <v>5750</v>
      </c>
      <c r="S5630" s="2" t="s">
        <v>98</v>
      </c>
      <c r="T5630" s="2">
        <v>24</v>
      </c>
      <c r="U5630" s="2">
        <v>12</v>
      </c>
      <c r="V5630" s="2">
        <v>2</v>
      </c>
      <c r="W5630" s="2">
        <v>17.600000000000001</v>
      </c>
      <c r="X5630" s="2">
        <v>13.200000000000001</v>
      </c>
      <c r="Y5630" s="2">
        <v>7.9199999999999993E-2</v>
      </c>
      <c r="Z5630" s="6">
        <v>46202</v>
      </c>
    </row>
    <row r="5631" spans="1:26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8" t="str">
        <f>IF(Table5[[#This Row],[Company Code]]&lt;&gt;"",Table5[[#This Row],[Contact Email]],"")</f>
        <v/>
      </c>
      <c r="M5631" s="2"/>
      <c r="N5631" s="9" t="str">
        <f>IF(IF(COUNTIF($S$2:S5631,S5631)=1,P5631,"")=1,COUNTIF($O$2:O5631,O5631),IF(COUNTIF($S$2:S5631,S5631)=1,P5631,""))</f>
        <v/>
      </c>
      <c r="O5631" s="9" t="str">
        <f>IF(COUNTIF($S$2:S5631,S5631)=1,P5631,"")</f>
        <v/>
      </c>
      <c r="P5631" s="9">
        <f>COUNTIF($S$2:S5631,S5631)</f>
        <v>243</v>
      </c>
      <c r="Q5631" s="2" t="s">
        <v>563</v>
      </c>
      <c r="R5631" s="2" t="s">
        <v>5751</v>
      </c>
      <c r="S5631" s="2" t="s">
        <v>98</v>
      </c>
      <c r="T5631" s="2">
        <v>24</v>
      </c>
      <c r="U5631" s="2">
        <v>12</v>
      </c>
      <c r="V5631" s="2">
        <v>2</v>
      </c>
      <c r="W5631" s="2">
        <v>17.600000000000001</v>
      </c>
      <c r="X5631" s="2">
        <v>13.200000000000001</v>
      </c>
      <c r="Y5631" s="2">
        <v>7.9199999999999993E-2</v>
      </c>
      <c r="Z5631" s="6">
        <v>46202</v>
      </c>
    </row>
    <row r="5632" spans="1:26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8" t="str">
        <f>IF(Table5[[#This Row],[Company Code]]&lt;&gt;"",Table5[[#This Row],[Contact Email]],"")</f>
        <v/>
      </c>
      <c r="M5632" s="2"/>
      <c r="N5632" s="9" t="str">
        <f>IF(IF(COUNTIF($S$2:S5632,S5632)=1,P5632,"")=1,COUNTIF($O$2:O5632,O5632),IF(COUNTIF($S$2:S5632,S5632)=1,P5632,""))</f>
        <v/>
      </c>
      <c r="O5632" s="9" t="str">
        <f>IF(COUNTIF($S$2:S5632,S5632)=1,P5632,"")</f>
        <v/>
      </c>
      <c r="P5632" s="9">
        <f>COUNTIF($S$2:S5632,S5632)</f>
        <v>244</v>
      </c>
      <c r="Q5632" s="2" t="s">
        <v>563</v>
      </c>
      <c r="R5632" s="2" t="s">
        <v>5752</v>
      </c>
      <c r="S5632" s="2" t="s">
        <v>98</v>
      </c>
      <c r="T5632" s="2">
        <v>48</v>
      </c>
      <c r="U5632" s="2">
        <v>12</v>
      </c>
      <c r="V5632" s="2">
        <v>4</v>
      </c>
      <c r="W5632" s="2">
        <v>35.200000000000003</v>
      </c>
      <c r="X5632" s="2">
        <v>26.400000000000002</v>
      </c>
      <c r="Y5632" s="2">
        <v>0.15839999999999999</v>
      </c>
      <c r="Z5632" s="6">
        <v>46202</v>
      </c>
    </row>
    <row r="5633" spans="1:26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8" t="str">
        <f>IF(Table5[[#This Row],[Company Code]]&lt;&gt;"",Table5[[#This Row],[Contact Email]],"")</f>
        <v/>
      </c>
      <c r="M5633" s="2"/>
      <c r="N5633" s="9" t="str">
        <f>IF(IF(COUNTIF($S$2:S5633,S5633)=1,P5633,"")=1,COUNTIF($O$2:O5633,O5633),IF(COUNTIF($S$2:S5633,S5633)=1,P5633,""))</f>
        <v/>
      </c>
      <c r="O5633" s="9" t="str">
        <f>IF(COUNTIF($S$2:S5633,S5633)=1,P5633,"")</f>
        <v/>
      </c>
      <c r="P5633" s="9">
        <f>COUNTIF($S$2:S5633,S5633)</f>
        <v>245</v>
      </c>
      <c r="Q5633" s="2" t="s">
        <v>563</v>
      </c>
      <c r="R5633" s="2" t="s">
        <v>5753</v>
      </c>
      <c r="S5633" s="2" t="s">
        <v>98</v>
      </c>
      <c r="T5633" s="2">
        <v>12</v>
      </c>
      <c r="U5633" s="2">
        <v>12</v>
      </c>
      <c r="V5633" s="2">
        <v>1</v>
      </c>
      <c r="W5633" s="2">
        <v>8.8000000000000007</v>
      </c>
      <c r="X5633" s="2">
        <v>6.6000000000000005</v>
      </c>
      <c r="Y5633" s="2">
        <v>3.9599999999999996E-2</v>
      </c>
      <c r="Z5633" s="6">
        <v>46202</v>
      </c>
    </row>
    <row r="5634" spans="1:26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8" t="str">
        <f>IF(Table5[[#This Row],[Company Code]]&lt;&gt;"",Table5[[#This Row],[Contact Email]],"")</f>
        <v/>
      </c>
      <c r="M5634" s="2"/>
      <c r="N5634" s="9" t="str">
        <f>IF(IF(COUNTIF($S$2:S5634,S5634)=1,P5634,"")=1,COUNTIF($O$2:O5634,O5634),IF(COUNTIF($S$2:S5634,S5634)=1,P5634,""))</f>
        <v/>
      </c>
      <c r="O5634" s="9" t="str">
        <f>IF(COUNTIF($S$2:S5634,S5634)=1,P5634,"")</f>
        <v/>
      </c>
      <c r="P5634" s="9">
        <f>COUNTIF($S$2:S5634,S5634)</f>
        <v>246</v>
      </c>
      <c r="Q5634" s="2" t="s">
        <v>563</v>
      </c>
      <c r="R5634" s="2" t="s">
        <v>5754</v>
      </c>
      <c r="S5634" s="2" t="s">
        <v>98</v>
      </c>
      <c r="T5634" s="2">
        <v>12</v>
      </c>
      <c r="U5634" s="2">
        <v>12</v>
      </c>
      <c r="V5634" s="2">
        <v>1</v>
      </c>
      <c r="W5634" s="2">
        <v>8.8000000000000007</v>
      </c>
      <c r="X5634" s="2">
        <v>6.6000000000000005</v>
      </c>
      <c r="Y5634" s="2">
        <v>3.9599999999999996E-2</v>
      </c>
      <c r="Z5634" s="6">
        <v>46202</v>
      </c>
    </row>
    <row r="5635" spans="1:26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8" t="str">
        <f>IF(Table5[[#This Row],[Company Code]]&lt;&gt;"",Table5[[#This Row],[Contact Email]],"")</f>
        <v/>
      </c>
      <c r="M5635" s="2"/>
      <c r="N5635" s="9" t="str">
        <f>IF(IF(COUNTIF($S$2:S5635,S5635)=1,P5635,"")=1,COUNTIF($O$2:O5635,O5635),IF(COUNTIF($S$2:S5635,S5635)=1,P5635,""))</f>
        <v/>
      </c>
      <c r="O5635" s="9" t="str">
        <f>IF(COUNTIF($S$2:S5635,S5635)=1,P5635,"")</f>
        <v/>
      </c>
      <c r="P5635" s="9">
        <f>COUNTIF($S$2:S5635,S5635)</f>
        <v>247</v>
      </c>
      <c r="Q5635" s="2" t="s">
        <v>563</v>
      </c>
      <c r="R5635" s="2" t="s">
        <v>5755</v>
      </c>
      <c r="S5635" s="2" t="s">
        <v>98</v>
      </c>
      <c r="T5635" s="2">
        <v>24</v>
      </c>
      <c r="U5635" s="2">
        <v>12</v>
      </c>
      <c r="V5635" s="2">
        <v>2</v>
      </c>
      <c r="W5635" s="2">
        <v>17.600000000000001</v>
      </c>
      <c r="X5635" s="2">
        <v>13.200000000000001</v>
      </c>
      <c r="Y5635" s="2">
        <v>7.9199999999999993E-2</v>
      </c>
      <c r="Z5635" s="6">
        <v>46202</v>
      </c>
    </row>
    <row r="5636" spans="1:26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8" t="str">
        <f>IF(Table5[[#This Row],[Company Code]]&lt;&gt;"",Table5[[#This Row],[Contact Email]],"")</f>
        <v/>
      </c>
      <c r="M5636" s="2"/>
      <c r="N5636" s="9" t="str">
        <f>IF(IF(COUNTIF($S$2:S5636,S5636)=1,P5636,"")=1,COUNTIF($O$2:O5636,O5636),IF(COUNTIF($S$2:S5636,S5636)=1,P5636,""))</f>
        <v/>
      </c>
      <c r="O5636" s="9" t="str">
        <f>IF(COUNTIF($S$2:S5636,S5636)=1,P5636,"")</f>
        <v/>
      </c>
      <c r="P5636" s="9">
        <f>COUNTIF($S$2:S5636,S5636)</f>
        <v>248</v>
      </c>
      <c r="Q5636" s="2" t="s">
        <v>563</v>
      </c>
      <c r="R5636" s="2" t="s">
        <v>5756</v>
      </c>
      <c r="S5636" s="2" t="s">
        <v>98</v>
      </c>
      <c r="T5636" s="2">
        <v>24</v>
      </c>
      <c r="U5636" s="2">
        <v>12</v>
      </c>
      <c r="V5636" s="2">
        <v>2</v>
      </c>
      <c r="W5636" s="2">
        <v>17.600000000000001</v>
      </c>
      <c r="X5636" s="2">
        <v>13.200000000000001</v>
      </c>
      <c r="Y5636" s="2">
        <v>7.9199999999999993E-2</v>
      </c>
      <c r="Z5636" s="6">
        <v>46202</v>
      </c>
    </row>
    <row r="5637" spans="1:26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8" t="str">
        <f>IF(Table5[[#This Row],[Company Code]]&lt;&gt;"",Table5[[#This Row],[Contact Email]],"")</f>
        <v/>
      </c>
      <c r="M5637" s="2"/>
      <c r="N5637" s="9" t="str">
        <f>IF(IF(COUNTIF($S$2:S5637,S5637)=1,P5637,"")=1,COUNTIF($O$2:O5637,O5637),IF(COUNTIF($S$2:S5637,S5637)=1,P5637,""))</f>
        <v/>
      </c>
      <c r="O5637" s="9" t="str">
        <f>IF(COUNTIF($S$2:S5637,S5637)=1,P5637,"")</f>
        <v/>
      </c>
      <c r="P5637" s="9">
        <f>COUNTIF($S$2:S5637,S5637)</f>
        <v>249</v>
      </c>
      <c r="Q5637" s="2" t="s">
        <v>563</v>
      </c>
      <c r="R5637" s="2" t="s">
        <v>5757</v>
      </c>
      <c r="S5637" s="2" t="s">
        <v>98</v>
      </c>
      <c r="T5637" s="2">
        <v>24</v>
      </c>
      <c r="U5637" s="2">
        <v>12</v>
      </c>
      <c r="V5637" s="2">
        <v>2</v>
      </c>
      <c r="W5637" s="2">
        <v>17.600000000000001</v>
      </c>
      <c r="X5637" s="2">
        <v>13.200000000000001</v>
      </c>
      <c r="Y5637" s="2">
        <v>7.9199999999999993E-2</v>
      </c>
      <c r="Z5637" s="6">
        <v>46202</v>
      </c>
    </row>
    <row r="5638" spans="1:26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8" t="str">
        <f>IF(Table5[[#This Row],[Company Code]]&lt;&gt;"",Table5[[#This Row],[Contact Email]],"")</f>
        <v/>
      </c>
      <c r="M5638" s="2"/>
      <c r="N5638" s="9" t="str">
        <f>IF(IF(COUNTIF($S$2:S5638,S5638)=1,P5638,"")=1,COUNTIF($O$2:O5638,O5638),IF(COUNTIF($S$2:S5638,S5638)=1,P5638,""))</f>
        <v/>
      </c>
      <c r="O5638" s="9" t="str">
        <f>IF(COUNTIF($S$2:S5638,S5638)=1,P5638,"")</f>
        <v/>
      </c>
      <c r="P5638" s="9">
        <f>COUNTIF($S$2:S5638,S5638)</f>
        <v>250</v>
      </c>
      <c r="Q5638" s="2" t="s">
        <v>563</v>
      </c>
      <c r="R5638" s="2" t="s">
        <v>5758</v>
      </c>
      <c r="S5638" s="2" t="s">
        <v>98</v>
      </c>
      <c r="T5638" s="2">
        <v>12</v>
      </c>
      <c r="U5638" s="2">
        <v>12</v>
      </c>
      <c r="V5638" s="2">
        <v>1</v>
      </c>
      <c r="W5638" s="2">
        <v>8.8000000000000007</v>
      </c>
      <c r="X5638" s="2">
        <v>6.6000000000000005</v>
      </c>
      <c r="Y5638" s="2">
        <v>3.9599999999999996E-2</v>
      </c>
      <c r="Z5638" s="6">
        <v>46202</v>
      </c>
    </row>
    <row r="5639" spans="1:26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8" t="str">
        <f>IF(Table5[[#This Row],[Company Code]]&lt;&gt;"",Table5[[#This Row],[Contact Email]],"")</f>
        <v/>
      </c>
      <c r="M5639" s="2"/>
      <c r="N5639" s="9" t="str">
        <f>IF(IF(COUNTIF($S$2:S5639,S5639)=1,P5639,"")=1,COUNTIF($O$2:O5639,O5639),IF(COUNTIF($S$2:S5639,S5639)=1,P5639,""))</f>
        <v/>
      </c>
      <c r="O5639" s="9" t="str">
        <f>IF(COUNTIF($S$2:S5639,S5639)=1,P5639,"")</f>
        <v/>
      </c>
      <c r="P5639" s="9">
        <f>COUNTIF($S$2:S5639,S5639)</f>
        <v>251</v>
      </c>
      <c r="Q5639" s="2" t="s">
        <v>563</v>
      </c>
      <c r="R5639" s="2" t="s">
        <v>5759</v>
      </c>
      <c r="S5639" s="2" t="s">
        <v>98</v>
      </c>
      <c r="T5639" s="2">
        <v>48</v>
      </c>
      <c r="U5639" s="2">
        <v>12</v>
      </c>
      <c r="V5639" s="2">
        <v>4</v>
      </c>
      <c r="W5639" s="2">
        <v>35.200000000000003</v>
      </c>
      <c r="X5639" s="2">
        <v>26.400000000000002</v>
      </c>
      <c r="Y5639" s="2">
        <v>0.15839999999999999</v>
      </c>
      <c r="Z5639" s="6">
        <v>46202</v>
      </c>
    </row>
    <row r="5640" spans="1:26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8" t="str">
        <f>IF(Table5[[#This Row],[Company Code]]&lt;&gt;"",Table5[[#This Row],[Contact Email]],"")</f>
        <v/>
      </c>
      <c r="M5640" s="2"/>
      <c r="N5640" s="9" t="str">
        <f>IF(IF(COUNTIF($S$2:S5640,S5640)=1,P5640,"")=1,COUNTIF($O$2:O5640,O5640),IF(COUNTIF($S$2:S5640,S5640)=1,P5640,""))</f>
        <v/>
      </c>
      <c r="O5640" s="9" t="str">
        <f>IF(COUNTIF($S$2:S5640,S5640)=1,P5640,"")</f>
        <v/>
      </c>
      <c r="P5640" s="9">
        <f>COUNTIF($S$2:S5640,S5640)</f>
        <v>252</v>
      </c>
      <c r="Q5640" s="2" t="s">
        <v>563</v>
      </c>
      <c r="R5640" s="2" t="s">
        <v>5760</v>
      </c>
      <c r="S5640" s="2" t="s">
        <v>98</v>
      </c>
      <c r="T5640" s="2">
        <v>228</v>
      </c>
      <c r="U5640" s="2">
        <v>12</v>
      </c>
      <c r="V5640" s="2">
        <v>19</v>
      </c>
      <c r="W5640" s="2">
        <v>167.20000000000002</v>
      </c>
      <c r="X5640" s="2">
        <v>125.4</v>
      </c>
      <c r="Y5640" s="2">
        <v>0.75239999999999996</v>
      </c>
      <c r="Z5640" s="6">
        <v>46202</v>
      </c>
    </row>
    <row r="5641" spans="1:26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8" t="str">
        <f>IF(Table5[[#This Row],[Company Code]]&lt;&gt;"",Table5[[#This Row],[Contact Email]],"")</f>
        <v/>
      </c>
      <c r="M5641" s="2"/>
      <c r="N5641" s="9" t="str">
        <f>IF(IF(COUNTIF($S$2:S5641,S5641)=1,P5641,"")=1,COUNTIF($O$2:O5641,O5641),IF(COUNTIF($S$2:S5641,S5641)=1,P5641,""))</f>
        <v/>
      </c>
      <c r="O5641" s="9" t="str">
        <f>IF(COUNTIF($S$2:S5641,S5641)=1,P5641,"")</f>
        <v/>
      </c>
      <c r="P5641" s="9">
        <f>COUNTIF($S$2:S5641,S5641)</f>
        <v>253</v>
      </c>
      <c r="Q5641" s="2" t="s">
        <v>563</v>
      </c>
      <c r="R5641" s="2" t="s">
        <v>5761</v>
      </c>
      <c r="S5641" s="2" t="s">
        <v>98</v>
      </c>
      <c r="T5641" s="2">
        <v>12</v>
      </c>
      <c r="U5641" s="2">
        <v>12</v>
      </c>
      <c r="V5641" s="2">
        <v>1</v>
      </c>
      <c r="W5641" s="2">
        <v>8.8000000000000007</v>
      </c>
      <c r="X5641" s="2">
        <v>6.6000000000000005</v>
      </c>
      <c r="Y5641" s="2">
        <v>3.9599999999999996E-2</v>
      </c>
      <c r="Z5641" s="6">
        <v>46202</v>
      </c>
    </row>
    <row r="5642" spans="1:26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8" t="str">
        <f>IF(Table5[[#This Row],[Company Code]]&lt;&gt;"",Table5[[#This Row],[Contact Email]],"")</f>
        <v/>
      </c>
      <c r="M5642" s="2"/>
      <c r="N5642" s="9" t="str">
        <f>IF(IF(COUNTIF($S$2:S5642,S5642)=1,P5642,"")=1,COUNTIF($O$2:O5642,O5642),IF(COUNTIF($S$2:S5642,S5642)=1,P5642,""))</f>
        <v/>
      </c>
      <c r="O5642" s="9" t="str">
        <f>IF(COUNTIF($S$2:S5642,S5642)=1,P5642,"")</f>
        <v/>
      </c>
      <c r="P5642" s="9">
        <f>COUNTIF($S$2:S5642,S5642)</f>
        <v>254</v>
      </c>
      <c r="Q5642" s="2" t="s">
        <v>563</v>
      </c>
      <c r="R5642" s="2" t="s">
        <v>5762</v>
      </c>
      <c r="S5642" s="2" t="s">
        <v>98</v>
      </c>
      <c r="T5642" s="2">
        <v>12</v>
      </c>
      <c r="U5642" s="2">
        <v>12</v>
      </c>
      <c r="V5642" s="2">
        <v>1</v>
      </c>
      <c r="W5642" s="2">
        <v>8.8000000000000007</v>
      </c>
      <c r="X5642" s="2">
        <v>6.6000000000000005</v>
      </c>
      <c r="Y5642" s="2">
        <v>3.9599999999999996E-2</v>
      </c>
      <c r="Z5642" s="6">
        <v>46202</v>
      </c>
    </row>
    <row r="5643" spans="1:26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8" t="str">
        <f>IF(Table5[[#This Row],[Company Code]]&lt;&gt;"",Table5[[#This Row],[Contact Email]],"")</f>
        <v/>
      </c>
      <c r="M5643" s="2"/>
      <c r="N5643" s="9" t="str">
        <f>IF(IF(COUNTIF($S$2:S5643,S5643)=1,P5643,"")=1,COUNTIF($O$2:O5643,O5643),IF(COUNTIF($S$2:S5643,S5643)=1,P5643,""))</f>
        <v/>
      </c>
      <c r="O5643" s="9" t="str">
        <f>IF(COUNTIF($S$2:S5643,S5643)=1,P5643,"")</f>
        <v/>
      </c>
      <c r="P5643" s="9">
        <f>COUNTIF($S$2:S5643,S5643)</f>
        <v>255</v>
      </c>
      <c r="Q5643" s="2" t="s">
        <v>563</v>
      </c>
      <c r="R5643" s="2" t="s">
        <v>5763</v>
      </c>
      <c r="S5643" s="2" t="s">
        <v>98</v>
      </c>
      <c r="T5643" s="2">
        <v>72</v>
      </c>
      <c r="U5643" s="2">
        <v>12</v>
      </c>
      <c r="V5643" s="2">
        <v>6</v>
      </c>
      <c r="W5643" s="2">
        <v>52.800000000000004</v>
      </c>
      <c r="X5643" s="2">
        <v>39.6</v>
      </c>
      <c r="Y5643" s="2">
        <v>0.23760000000000001</v>
      </c>
      <c r="Z5643" s="6">
        <v>46202</v>
      </c>
    </row>
    <row r="5644" spans="1:26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8" t="str">
        <f>IF(Table5[[#This Row],[Company Code]]&lt;&gt;"",Table5[[#This Row],[Contact Email]],"")</f>
        <v/>
      </c>
      <c r="M5644" s="2"/>
      <c r="N5644" s="9" t="str">
        <f>IF(IF(COUNTIF($S$2:S5644,S5644)=1,P5644,"")=1,COUNTIF($O$2:O5644,O5644),IF(COUNTIF($S$2:S5644,S5644)=1,P5644,""))</f>
        <v/>
      </c>
      <c r="O5644" s="9" t="str">
        <f>IF(COUNTIF($S$2:S5644,S5644)=1,P5644,"")</f>
        <v/>
      </c>
      <c r="P5644" s="9">
        <f>COUNTIF($S$2:S5644,S5644)</f>
        <v>256</v>
      </c>
      <c r="Q5644" s="2" t="s">
        <v>563</v>
      </c>
      <c r="R5644" s="2" t="s">
        <v>5764</v>
      </c>
      <c r="S5644" s="2" t="s">
        <v>98</v>
      </c>
      <c r="T5644" s="2">
        <v>12</v>
      </c>
      <c r="U5644" s="2">
        <v>12</v>
      </c>
      <c r="V5644" s="2">
        <v>1</v>
      </c>
      <c r="W5644" s="2">
        <v>8.8000000000000007</v>
      </c>
      <c r="X5644" s="2">
        <v>6.6000000000000005</v>
      </c>
      <c r="Y5644" s="2">
        <v>3.9599999999999996E-2</v>
      </c>
      <c r="Z5644" s="6">
        <v>46202</v>
      </c>
    </row>
    <row r="5645" spans="1:26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8" t="str">
        <f>IF(Table5[[#This Row],[Company Code]]&lt;&gt;"",Table5[[#This Row],[Contact Email]],"")</f>
        <v/>
      </c>
      <c r="M5645" s="2"/>
      <c r="N5645" s="9" t="str">
        <f>IF(IF(COUNTIF($S$2:S5645,S5645)=1,P5645,"")=1,COUNTIF($O$2:O5645,O5645),IF(COUNTIF($S$2:S5645,S5645)=1,P5645,""))</f>
        <v/>
      </c>
      <c r="O5645" s="9" t="str">
        <f>IF(COUNTIF($S$2:S5645,S5645)=1,P5645,"")</f>
        <v/>
      </c>
      <c r="P5645" s="9">
        <f>COUNTIF($S$2:S5645,S5645)</f>
        <v>257</v>
      </c>
      <c r="Q5645" s="2" t="s">
        <v>563</v>
      </c>
      <c r="R5645" s="2" t="s">
        <v>5765</v>
      </c>
      <c r="S5645" s="2" t="s">
        <v>98</v>
      </c>
      <c r="T5645" s="2">
        <v>84</v>
      </c>
      <c r="U5645" s="2">
        <v>12</v>
      </c>
      <c r="V5645" s="2">
        <v>7</v>
      </c>
      <c r="W5645" s="2">
        <v>61.6</v>
      </c>
      <c r="X5645" s="2">
        <v>46.2</v>
      </c>
      <c r="Y5645" s="2">
        <v>0.2772</v>
      </c>
      <c r="Z5645" s="6">
        <v>46202</v>
      </c>
    </row>
    <row r="5646" spans="1:26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8" t="str">
        <f>IF(Table5[[#This Row],[Company Code]]&lt;&gt;"",Table5[[#This Row],[Contact Email]],"")</f>
        <v/>
      </c>
      <c r="M5646" s="2"/>
      <c r="N5646" s="9" t="str">
        <f>IF(IF(COUNTIF($S$2:S5646,S5646)=1,P5646,"")=1,COUNTIF($O$2:O5646,O5646),IF(COUNTIF($S$2:S5646,S5646)=1,P5646,""))</f>
        <v/>
      </c>
      <c r="O5646" s="9" t="str">
        <f>IF(COUNTIF($S$2:S5646,S5646)=1,P5646,"")</f>
        <v/>
      </c>
      <c r="P5646" s="9">
        <f>COUNTIF($S$2:S5646,S5646)</f>
        <v>258</v>
      </c>
      <c r="Q5646" s="2" t="s">
        <v>563</v>
      </c>
      <c r="R5646" s="2" t="s">
        <v>5766</v>
      </c>
      <c r="S5646" s="2" t="s">
        <v>98</v>
      </c>
      <c r="T5646" s="2">
        <v>84</v>
      </c>
      <c r="U5646" s="2">
        <v>12</v>
      </c>
      <c r="V5646" s="2">
        <v>7</v>
      </c>
      <c r="W5646" s="2">
        <v>61.6</v>
      </c>
      <c r="X5646" s="2">
        <v>46.2</v>
      </c>
      <c r="Y5646" s="2">
        <v>0.2772</v>
      </c>
      <c r="Z5646" s="6">
        <v>46202</v>
      </c>
    </row>
    <row r="5647" spans="1:26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8" t="str">
        <f>IF(Table5[[#This Row],[Company Code]]&lt;&gt;"",Table5[[#This Row],[Contact Email]],"")</f>
        <v/>
      </c>
      <c r="M5647" s="2"/>
      <c r="N5647" s="9" t="str">
        <f>IF(IF(COUNTIF($S$2:S5647,S5647)=1,P5647,"")=1,COUNTIF($O$2:O5647,O5647),IF(COUNTIF($S$2:S5647,S5647)=1,P5647,""))</f>
        <v/>
      </c>
      <c r="O5647" s="9" t="str">
        <f>IF(COUNTIF($S$2:S5647,S5647)=1,P5647,"")</f>
        <v/>
      </c>
      <c r="P5647" s="9">
        <f>COUNTIF($S$2:S5647,S5647)</f>
        <v>259</v>
      </c>
      <c r="Q5647" s="2" t="s">
        <v>563</v>
      </c>
      <c r="R5647" s="2" t="s">
        <v>5767</v>
      </c>
      <c r="S5647" s="2" t="s">
        <v>98</v>
      </c>
      <c r="T5647" s="2">
        <v>24</v>
      </c>
      <c r="U5647" s="2">
        <v>12</v>
      </c>
      <c r="V5647" s="2">
        <v>2</v>
      </c>
      <c r="W5647" s="2">
        <v>17.600000000000001</v>
      </c>
      <c r="X5647" s="2">
        <v>13.200000000000001</v>
      </c>
      <c r="Y5647" s="2">
        <v>7.9199999999999993E-2</v>
      </c>
      <c r="Z5647" s="6">
        <v>46202</v>
      </c>
    </row>
    <row r="5648" spans="1:26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8" t="str">
        <f>IF(Table5[[#This Row],[Company Code]]&lt;&gt;"",Table5[[#This Row],[Contact Email]],"")</f>
        <v/>
      </c>
      <c r="M5648" s="2"/>
      <c r="N5648" s="9" t="str">
        <f>IF(IF(COUNTIF($S$2:S5648,S5648)=1,P5648,"")=1,COUNTIF($O$2:O5648,O5648),IF(COUNTIF($S$2:S5648,S5648)=1,P5648,""))</f>
        <v/>
      </c>
      <c r="O5648" s="9" t="str">
        <f>IF(COUNTIF($S$2:S5648,S5648)=1,P5648,"")</f>
        <v/>
      </c>
      <c r="P5648" s="9">
        <f>COUNTIF($S$2:S5648,S5648)</f>
        <v>260</v>
      </c>
      <c r="Q5648" s="2" t="s">
        <v>563</v>
      </c>
      <c r="R5648" s="2" t="s">
        <v>5768</v>
      </c>
      <c r="S5648" s="2" t="s">
        <v>98</v>
      </c>
      <c r="T5648" s="2">
        <v>12</v>
      </c>
      <c r="U5648" s="2">
        <v>12</v>
      </c>
      <c r="V5648" s="2">
        <v>1</v>
      </c>
      <c r="W5648" s="2">
        <v>8.8000000000000007</v>
      </c>
      <c r="X5648" s="2">
        <v>6.6000000000000005</v>
      </c>
      <c r="Y5648" s="2">
        <v>3.9599999999999996E-2</v>
      </c>
      <c r="Z5648" s="6">
        <v>46202</v>
      </c>
    </row>
    <row r="5649" spans="1:26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8" t="str">
        <f>IF(Table5[[#This Row],[Company Code]]&lt;&gt;"",Table5[[#This Row],[Contact Email]],"")</f>
        <v/>
      </c>
      <c r="M5649" s="2"/>
      <c r="N5649" s="9" t="str">
        <f>IF(IF(COUNTIF($S$2:S5649,S5649)=1,P5649,"")=1,COUNTIF($O$2:O5649,O5649),IF(COUNTIF($S$2:S5649,S5649)=1,P5649,""))</f>
        <v/>
      </c>
      <c r="O5649" s="9" t="str">
        <f>IF(COUNTIF($S$2:S5649,S5649)=1,P5649,"")</f>
        <v/>
      </c>
      <c r="P5649" s="9">
        <f>COUNTIF($S$2:S5649,S5649)</f>
        <v>261</v>
      </c>
      <c r="Q5649" s="2" t="s">
        <v>563</v>
      </c>
      <c r="R5649" s="2" t="s">
        <v>5769</v>
      </c>
      <c r="S5649" s="2" t="s">
        <v>98</v>
      </c>
      <c r="T5649" s="2">
        <v>60</v>
      </c>
      <c r="U5649" s="2">
        <v>12</v>
      </c>
      <c r="V5649" s="2">
        <v>5</v>
      </c>
      <c r="W5649" s="2">
        <v>44</v>
      </c>
      <c r="X5649" s="2">
        <v>33</v>
      </c>
      <c r="Y5649" s="2">
        <v>0.19800000000000001</v>
      </c>
      <c r="Z5649" s="6">
        <v>46202</v>
      </c>
    </row>
    <row r="5650" spans="1:26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8" t="str">
        <f>IF(Table5[[#This Row],[Company Code]]&lt;&gt;"",Table5[[#This Row],[Contact Email]],"")</f>
        <v/>
      </c>
      <c r="M5650" s="2"/>
      <c r="N5650" s="9" t="str">
        <f>IF(IF(COUNTIF($S$2:S5650,S5650)=1,P5650,"")=1,COUNTIF($O$2:O5650,O5650),IF(COUNTIF($S$2:S5650,S5650)=1,P5650,""))</f>
        <v/>
      </c>
      <c r="O5650" s="9" t="str">
        <f>IF(COUNTIF($S$2:S5650,S5650)=1,P5650,"")</f>
        <v/>
      </c>
      <c r="P5650" s="9">
        <f>COUNTIF($S$2:S5650,S5650)</f>
        <v>262</v>
      </c>
      <c r="Q5650" s="2" t="s">
        <v>563</v>
      </c>
      <c r="R5650" s="2" t="s">
        <v>5770</v>
      </c>
      <c r="S5650" s="2" t="s">
        <v>98</v>
      </c>
      <c r="T5650" s="2">
        <v>24</v>
      </c>
      <c r="U5650" s="2">
        <v>12</v>
      </c>
      <c r="V5650" s="2">
        <v>2</v>
      </c>
      <c r="W5650" s="2">
        <v>17.600000000000001</v>
      </c>
      <c r="X5650" s="2">
        <v>13.200000000000001</v>
      </c>
      <c r="Y5650" s="2">
        <v>7.9199999999999993E-2</v>
      </c>
      <c r="Z5650" s="6">
        <v>46202</v>
      </c>
    </row>
    <row r="5651" spans="1:26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8" t="str">
        <f>IF(Table5[[#This Row],[Company Code]]&lt;&gt;"",Table5[[#This Row],[Contact Email]],"")</f>
        <v/>
      </c>
      <c r="M5651" s="2"/>
      <c r="N5651" s="9" t="str">
        <f>IF(IF(COUNTIF($S$2:S5651,S5651)=1,P5651,"")=1,COUNTIF($O$2:O5651,O5651),IF(COUNTIF($S$2:S5651,S5651)=1,P5651,""))</f>
        <v/>
      </c>
      <c r="O5651" s="9" t="str">
        <f>IF(COUNTIF($S$2:S5651,S5651)=1,P5651,"")</f>
        <v/>
      </c>
      <c r="P5651" s="9">
        <f>COUNTIF($S$2:S5651,S5651)</f>
        <v>263</v>
      </c>
      <c r="Q5651" s="2" t="s">
        <v>563</v>
      </c>
      <c r="R5651" s="2" t="s">
        <v>5771</v>
      </c>
      <c r="S5651" s="2" t="s">
        <v>98</v>
      </c>
      <c r="T5651" s="2">
        <v>60</v>
      </c>
      <c r="U5651" s="2">
        <v>12</v>
      </c>
      <c r="V5651" s="2">
        <v>5</v>
      </c>
      <c r="W5651" s="2">
        <v>44</v>
      </c>
      <c r="X5651" s="2">
        <v>33</v>
      </c>
      <c r="Y5651" s="2">
        <v>0.19800000000000001</v>
      </c>
      <c r="Z5651" s="6">
        <v>46202</v>
      </c>
    </row>
    <row r="5652" spans="1:26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8" t="str">
        <f>IF(Table5[[#This Row],[Company Code]]&lt;&gt;"",Table5[[#This Row],[Contact Email]],"")</f>
        <v/>
      </c>
      <c r="M5652" s="2"/>
      <c r="N5652" s="9" t="str">
        <f>IF(IF(COUNTIF($S$2:S5652,S5652)=1,P5652,"")=1,COUNTIF($O$2:O5652,O5652),IF(COUNTIF($S$2:S5652,S5652)=1,P5652,""))</f>
        <v/>
      </c>
      <c r="O5652" s="9" t="str">
        <f>IF(COUNTIF($S$2:S5652,S5652)=1,P5652,"")</f>
        <v/>
      </c>
      <c r="P5652" s="9">
        <f>COUNTIF($S$2:S5652,S5652)</f>
        <v>264</v>
      </c>
      <c r="Q5652" s="2" t="s">
        <v>563</v>
      </c>
      <c r="R5652" s="2" t="s">
        <v>5772</v>
      </c>
      <c r="S5652" s="2" t="s">
        <v>98</v>
      </c>
      <c r="T5652" s="2">
        <v>36</v>
      </c>
      <c r="U5652" s="2">
        <v>12</v>
      </c>
      <c r="V5652" s="2">
        <v>3</v>
      </c>
      <c r="W5652" s="2">
        <v>26.400000000000002</v>
      </c>
      <c r="X5652" s="2">
        <v>19.8</v>
      </c>
      <c r="Y5652" s="2">
        <v>0.1188</v>
      </c>
      <c r="Z5652" s="6">
        <v>46202</v>
      </c>
    </row>
    <row r="5653" spans="1:26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8" t="str">
        <f>IF(Table5[[#This Row],[Company Code]]&lt;&gt;"",Table5[[#This Row],[Contact Email]],"")</f>
        <v/>
      </c>
      <c r="M5653" s="2"/>
      <c r="N5653" s="9" t="str">
        <f>IF(IF(COUNTIF($S$2:S5653,S5653)=1,P5653,"")=1,COUNTIF($O$2:O5653,O5653),IF(COUNTIF($S$2:S5653,S5653)=1,P5653,""))</f>
        <v/>
      </c>
      <c r="O5653" s="9" t="str">
        <f>IF(COUNTIF($S$2:S5653,S5653)=1,P5653,"")</f>
        <v/>
      </c>
      <c r="P5653" s="9">
        <f>COUNTIF($S$2:S5653,S5653)</f>
        <v>265</v>
      </c>
      <c r="Q5653" s="2" t="s">
        <v>563</v>
      </c>
      <c r="R5653" s="2" t="s">
        <v>5773</v>
      </c>
      <c r="S5653" s="2" t="s">
        <v>98</v>
      </c>
      <c r="T5653" s="2">
        <v>12</v>
      </c>
      <c r="U5653" s="2">
        <v>12</v>
      </c>
      <c r="V5653" s="2">
        <v>1</v>
      </c>
      <c r="W5653" s="2">
        <v>8.8000000000000007</v>
      </c>
      <c r="X5653" s="2">
        <v>6.6000000000000005</v>
      </c>
      <c r="Y5653" s="2">
        <v>3.9599999999999996E-2</v>
      </c>
      <c r="Z5653" s="6">
        <v>46202</v>
      </c>
    </row>
    <row r="5654" spans="1:26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8" t="str">
        <f>IF(Table5[[#This Row],[Company Code]]&lt;&gt;"",Table5[[#This Row],[Contact Email]],"")</f>
        <v/>
      </c>
      <c r="M5654" s="2"/>
      <c r="N5654" s="9" t="str">
        <f>IF(IF(COUNTIF($S$2:S5654,S5654)=1,P5654,"")=1,COUNTIF($O$2:O5654,O5654),IF(COUNTIF($S$2:S5654,S5654)=1,P5654,""))</f>
        <v/>
      </c>
      <c r="O5654" s="9" t="str">
        <f>IF(COUNTIF($S$2:S5654,S5654)=1,P5654,"")</f>
        <v/>
      </c>
      <c r="P5654" s="9">
        <f>COUNTIF($S$2:S5654,S5654)</f>
        <v>266</v>
      </c>
      <c r="Q5654" s="2" t="s">
        <v>563</v>
      </c>
      <c r="R5654" s="2" t="s">
        <v>5774</v>
      </c>
      <c r="S5654" s="2" t="s">
        <v>98</v>
      </c>
      <c r="T5654" s="2">
        <v>36</v>
      </c>
      <c r="U5654" s="2">
        <v>12</v>
      </c>
      <c r="V5654" s="2">
        <v>3</v>
      </c>
      <c r="W5654" s="2">
        <v>26.400000000000002</v>
      </c>
      <c r="X5654" s="2">
        <v>19.8</v>
      </c>
      <c r="Y5654" s="2">
        <v>0.1188</v>
      </c>
      <c r="Z5654" s="6">
        <v>46202</v>
      </c>
    </row>
    <row r="5655" spans="1:26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8" t="str">
        <f>IF(Table5[[#This Row],[Company Code]]&lt;&gt;"",Table5[[#This Row],[Contact Email]],"")</f>
        <v/>
      </c>
      <c r="M5655" s="2"/>
      <c r="N5655" s="9" t="str">
        <f>IF(IF(COUNTIF($S$2:S5655,S5655)=1,P5655,"")=1,COUNTIF($O$2:O5655,O5655),IF(COUNTIF($S$2:S5655,S5655)=1,P5655,""))</f>
        <v/>
      </c>
      <c r="O5655" s="9" t="str">
        <f>IF(COUNTIF($S$2:S5655,S5655)=1,P5655,"")</f>
        <v/>
      </c>
      <c r="P5655" s="9">
        <f>COUNTIF($S$2:S5655,S5655)</f>
        <v>267</v>
      </c>
      <c r="Q5655" s="2" t="s">
        <v>563</v>
      </c>
      <c r="R5655" s="2" t="s">
        <v>5775</v>
      </c>
      <c r="S5655" s="2" t="s">
        <v>98</v>
      </c>
      <c r="T5655" s="2">
        <v>36</v>
      </c>
      <c r="U5655" s="2">
        <v>12</v>
      </c>
      <c r="V5655" s="2">
        <v>3</v>
      </c>
      <c r="W5655" s="2">
        <v>26.400000000000002</v>
      </c>
      <c r="X5655" s="2">
        <v>19.8</v>
      </c>
      <c r="Y5655" s="2">
        <v>0.1188</v>
      </c>
      <c r="Z5655" s="6">
        <v>46202</v>
      </c>
    </row>
    <row r="5656" spans="1:26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8" t="str">
        <f>IF(Table5[[#This Row],[Company Code]]&lt;&gt;"",Table5[[#This Row],[Contact Email]],"")</f>
        <v/>
      </c>
      <c r="M5656" s="2"/>
      <c r="N5656" s="9" t="str">
        <f>IF(IF(COUNTIF($S$2:S5656,S5656)=1,P5656,"")=1,COUNTIF($O$2:O5656,O5656),IF(COUNTIF($S$2:S5656,S5656)=1,P5656,""))</f>
        <v/>
      </c>
      <c r="O5656" s="9" t="str">
        <f>IF(COUNTIF($S$2:S5656,S5656)=1,P5656,"")</f>
        <v/>
      </c>
      <c r="P5656" s="9">
        <f>COUNTIF($S$2:S5656,S5656)</f>
        <v>268</v>
      </c>
      <c r="Q5656" s="2" t="s">
        <v>563</v>
      </c>
      <c r="R5656" s="2" t="s">
        <v>5776</v>
      </c>
      <c r="S5656" s="2" t="s">
        <v>98</v>
      </c>
      <c r="T5656" s="2">
        <v>24</v>
      </c>
      <c r="U5656" s="2">
        <v>12</v>
      </c>
      <c r="V5656" s="2">
        <v>2</v>
      </c>
      <c r="W5656" s="2">
        <v>17.600000000000001</v>
      </c>
      <c r="X5656" s="2">
        <v>13.200000000000001</v>
      </c>
      <c r="Y5656" s="2">
        <v>7.9199999999999993E-2</v>
      </c>
      <c r="Z5656" s="6">
        <v>46202</v>
      </c>
    </row>
    <row r="5657" spans="1:26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8" t="str">
        <f>IF(Table5[[#This Row],[Company Code]]&lt;&gt;"",Table5[[#This Row],[Contact Email]],"")</f>
        <v/>
      </c>
      <c r="M5657" s="2"/>
      <c r="N5657" s="9" t="str">
        <f>IF(IF(COUNTIF($S$2:S5657,S5657)=1,P5657,"")=1,COUNTIF($O$2:O5657,O5657),IF(COUNTIF($S$2:S5657,S5657)=1,P5657,""))</f>
        <v/>
      </c>
      <c r="O5657" s="9" t="str">
        <f>IF(COUNTIF($S$2:S5657,S5657)=1,P5657,"")</f>
        <v/>
      </c>
      <c r="P5657" s="9">
        <f>COUNTIF($S$2:S5657,S5657)</f>
        <v>269</v>
      </c>
      <c r="Q5657" s="2" t="s">
        <v>563</v>
      </c>
      <c r="R5657" s="2" t="s">
        <v>5777</v>
      </c>
      <c r="S5657" s="2" t="s">
        <v>98</v>
      </c>
      <c r="T5657" s="2">
        <v>24</v>
      </c>
      <c r="U5657" s="2">
        <v>12</v>
      </c>
      <c r="V5657" s="2">
        <v>2</v>
      </c>
      <c r="W5657" s="2">
        <v>17.600000000000001</v>
      </c>
      <c r="X5657" s="2">
        <v>13.200000000000001</v>
      </c>
      <c r="Y5657" s="2">
        <v>7.9199999999999993E-2</v>
      </c>
      <c r="Z5657" s="6">
        <v>46202</v>
      </c>
    </row>
    <row r="5658" spans="1:26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8" t="str">
        <f>IF(Table5[[#This Row],[Company Code]]&lt;&gt;"",Table5[[#This Row],[Contact Email]],"")</f>
        <v/>
      </c>
      <c r="M5658" s="2"/>
      <c r="N5658" s="9" t="str">
        <f>IF(IF(COUNTIF($S$2:S5658,S5658)=1,P5658,"")=1,COUNTIF($O$2:O5658,O5658),IF(COUNTIF($S$2:S5658,S5658)=1,P5658,""))</f>
        <v/>
      </c>
      <c r="O5658" s="9" t="str">
        <f>IF(COUNTIF($S$2:S5658,S5658)=1,P5658,"")</f>
        <v/>
      </c>
      <c r="P5658" s="9">
        <f>COUNTIF($S$2:S5658,S5658)</f>
        <v>270</v>
      </c>
      <c r="Q5658" s="2" t="s">
        <v>563</v>
      </c>
      <c r="R5658" s="2" t="s">
        <v>5778</v>
      </c>
      <c r="S5658" s="2" t="s">
        <v>98</v>
      </c>
      <c r="T5658" s="2">
        <v>48</v>
      </c>
      <c r="U5658" s="2">
        <v>12</v>
      </c>
      <c r="V5658" s="2">
        <v>4</v>
      </c>
      <c r="W5658" s="2">
        <v>35.200000000000003</v>
      </c>
      <c r="X5658" s="2">
        <v>26.400000000000002</v>
      </c>
      <c r="Y5658" s="2">
        <v>0.15839999999999999</v>
      </c>
      <c r="Z5658" s="6">
        <v>46202</v>
      </c>
    </row>
    <row r="5659" spans="1:26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8" t="str">
        <f>IF(Table5[[#This Row],[Company Code]]&lt;&gt;"",Table5[[#This Row],[Contact Email]],"")</f>
        <v/>
      </c>
      <c r="M5659" s="2"/>
      <c r="N5659" s="9" t="str">
        <f>IF(IF(COUNTIF($S$2:S5659,S5659)=1,P5659,"")=1,COUNTIF($O$2:O5659,O5659),IF(COUNTIF($S$2:S5659,S5659)=1,P5659,""))</f>
        <v/>
      </c>
      <c r="O5659" s="9" t="str">
        <f>IF(COUNTIF($S$2:S5659,S5659)=1,P5659,"")</f>
        <v/>
      </c>
      <c r="P5659" s="9">
        <f>COUNTIF($S$2:S5659,S5659)</f>
        <v>271</v>
      </c>
      <c r="Q5659" s="2" t="s">
        <v>563</v>
      </c>
      <c r="R5659" s="2" t="s">
        <v>5779</v>
      </c>
      <c r="S5659" s="2" t="s">
        <v>98</v>
      </c>
      <c r="T5659" s="2">
        <v>156</v>
      </c>
      <c r="U5659" s="2">
        <v>12</v>
      </c>
      <c r="V5659" s="2">
        <v>13</v>
      </c>
      <c r="W5659" s="2">
        <v>114.4</v>
      </c>
      <c r="X5659" s="2">
        <v>85.800000000000011</v>
      </c>
      <c r="Y5659" s="2">
        <v>0.51480000000000004</v>
      </c>
      <c r="Z5659" s="6">
        <v>46202</v>
      </c>
    </row>
    <row r="5660" spans="1:26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8" t="str">
        <f>IF(Table5[[#This Row],[Company Code]]&lt;&gt;"",Table5[[#This Row],[Contact Email]],"")</f>
        <v/>
      </c>
      <c r="M5660" s="2"/>
      <c r="N5660" s="9" t="str">
        <f>IF(IF(COUNTIF($S$2:S5660,S5660)=1,P5660,"")=1,COUNTIF($O$2:O5660,O5660),IF(COUNTIF($S$2:S5660,S5660)=1,P5660,""))</f>
        <v/>
      </c>
      <c r="O5660" s="9" t="str">
        <f>IF(COUNTIF($S$2:S5660,S5660)=1,P5660,"")</f>
        <v/>
      </c>
      <c r="P5660" s="9">
        <f>COUNTIF($S$2:S5660,S5660)</f>
        <v>272</v>
      </c>
      <c r="Q5660" s="2" t="s">
        <v>563</v>
      </c>
      <c r="R5660" s="2" t="s">
        <v>5780</v>
      </c>
      <c r="S5660" s="2" t="s">
        <v>98</v>
      </c>
      <c r="T5660" s="2">
        <v>12</v>
      </c>
      <c r="U5660" s="2">
        <v>12</v>
      </c>
      <c r="V5660" s="2">
        <v>1</v>
      </c>
      <c r="W5660" s="2">
        <v>8.8000000000000007</v>
      </c>
      <c r="X5660" s="2">
        <v>6.6000000000000005</v>
      </c>
      <c r="Y5660" s="2">
        <v>3.9599999999999996E-2</v>
      </c>
      <c r="Z5660" s="6">
        <v>46202</v>
      </c>
    </row>
    <row r="5661" spans="1:26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8" t="str">
        <f>IF(Table5[[#This Row],[Company Code]]&lt;&gt;"",Table5[[#This Row],[Contact Email]],"")</f>
        <v/>
      </c>
      <c r="M5661" s="2"/>
      <c r="N5661" s="9" t="str">
        <f>IF(IF(COUNTIF($S$2:S5661,S5661)=1,P5661,"")=1,COUNTIF($O$2:O5661,O5661),IF(COUNTIF($S$2:S5661,S5661)=1,P5661,""))</f>
        <v/>
      </c>
      <c r="O5661" s="9" t="str">
        <f>IF(COUNTIF($S$2:S5661,S5661)=1,P5661,"")</f>
        <v/>
      </c>
      <c r="P5661" s="9">
        <f>COUNTIF($S$2:S5661,S5661)</f>
        <v>273</v>
      </c>
      <c r="Q5661" s="2" t="s">
        <v>563</v>
      </c>
      <c r="R5661" s="2" t="s">
        <v>5781</v>
      </c>
      <c r="S5661" s="2" t="s">
        <v>98</v>
      </c>
      <c r="T5661" s="2">
        <v>24</v>
      </c>
      <c r="U5661" s="2">
        <v>12</v>
      </c>
      <c r="V5661" s="2">
        <v>2</v>
      </c>
      <c r="W5661" s="2">
        <v>17.600000000000001</v>
      </c>
      <c r="X5661" s="2">
        <v>13.200000000000001</v>
      </c>
      <c r="Y5661" s="2">
        <v>7.9199999999999993E-2</v>
      </c>
      <c r="Z5661" s="6">
        <v>46202</v>
      </c>
    </row>
    <row r="5662" spans="1:26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8" t="str">
        <f>IF(Table5[[#This Row],[Company Code]]&lt;&gt;"",Table5[[#This Row],[Contact Email]],"")</f>
        <v/>
      </c>
      <c r="M5662" s="2"/>
      <c r="N5662" s="9" t="str">
        <f>IF(IF(COUNTIF($S$2:S5662,S5662)=1,P5662,"")=1,COUNTIF($O$2:O5662,O5662),IF(COUNTIF($S$2:S5662,S5662)=1,P5662,""))</f>
        <v/>
      </c>
      <c r="O5662" s="9" t="str">
        <f>IF(COUNTIF($S$2:S5662,S5662)=1,P5662,"")</f>
        <v/>
      </c>
      <c r="P5662" s="9">
        <f>COUNTIF($S$2:S5662,S5662)</f>
        <v>274</v>
      </c>
      <c r="Q5662" s="2" t="s">
        <v>563</v>
      </c>
      <c r="R5662" s="2" t="s">
        <v>5782</v>
      </c>
      <c r="S5662" s="2" t="s">
        <v>98</v>
      </c>
      <c r="T5662" s="2">
        <v>36</v>
      </c>
      <c r="U5662" s="2">
        <v>12</v>
      </c>
      <c r="V5662" s="2">
        <v>3</v>
      </c>
      <c r="W5662" s="2">
        <v>26.400000000000002</v>
      </c>
      <c r="X5662" s="2">
        <v>19.8</v>
      </c>
      <c r="Y5662" s="2">
        <v>0.1188</v>
      </c>
      <c r="Z5662" s="6">
        <v>46202</v>
      </c>
    </row>
    <row r="5663" spans="1:26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8" t="str">
        <f>IF(Table5[[#This Row],[Company Code]]&lt;&gt;"",Table5[[#This Row],[Contact Email]],"")</f>
        <v/>
      </c>
      <c r="M5663" s="2"/>
      <c r="N5663" s="9" t="str">
        <f>IF(IF(COUNTIF($S$2:S5663,S5663)=1,P5663,"")=1,COUNTIF($O$2:O5663,O5663),IF(COUNTIF($S$2:S5663,S5663)=1,P5663,""))</f>
        <v/>
      </c>
      <c r="O5663" s="9" t="str">
        <f>IF(COUNTIF($S$2:S5663,S5663)=1,P5663,"")</f>
        <v/>
      </c>
      <c r="P5663" s="9">
        <f>COUNTIF($S$2:S5663,S5663)</f>
        <v>275</v>
      </c>
      <c r="Q5663" s="2" t="s">
        <v>563</v>
      </c>
      <c r="R5663" s="2" t="s">
        <v>5783</v>
      </c>
      <c r="S5663" s="2" t="s">
        <v>98</v>
      </c>
      <c r="T5663" s="2">
        <v>24</v>
      </c>
      <c r="U5663" s="2">
        <v>12</v>
      </c>
      <c r="V5663" s="2">
        <v>2</v>
      </c>
      <c r="W5663" s="2">
        <v>17.600000000000001</v>
      </c>
      <c r="X5663" s="2">
        <v>13.200000000000001</v>
      </c>
      <c r="Y5663" s="2">
        <v>7.9199999999999993E-2</v>
      </c>
      <c r="Z5663" s="6">
        <v>46202</v>
      </c>
    </row>
    <row r="5664" spans="1:26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8" t="str">
        <f>IF(Table5[[#This Row],[Company Code]]&lt;&gt;"",Table5[[#This Row],[Contact Email]],"")</f>
        <v/>
      </c>
      <c r="M5664" s="2"/>
      <c r="N5664" s="9" t="str">
        <f>IF(IF(COUNTIF($S$2:S5664,S5664)=1,P5664,"")=1,COUNTIF($O$2:O5664,O5664),IF(COUNTIF($S$2:S5664,S5664)=1,P5664,""))</f>
        <v/>
      </c>
      <c r="O5664" s="9" t="str">
        <f>IF(COUNTIF($S$2:S5664,S5664)=1,P5664,"")</f>
        <v/>
      </c>
      <c r="P5664" s="9">
        <f>COUNTIF($S$2:S5664,S5664)</f>
        <v>276</v>
      </c>
      <c r="Q5664" s="2" t="s">
        <v>563</v>
      </c>
      <c r="R5664" s="2" t="s">
        <v>5784</v>
      </c>
      <c r="S5664" s="2" t="s">
        <v>98</v>
      </c>
      <c r="T5664" s="2">
        <v>12</v>
      </c>
      <c r="U5664" s="2">
        <v>12</v>
      </c>
      <c r="V5664" s="2">
        <v>1</v>
      </c>
      <c r="W5664" s="2">
        <v>8.8000000000000007</v>
      </c>
      <c r="X5664" s="2">
        <v>6.6000000000000005</v>
      </c>
      <c r="Y5664" s="2">
        <v>3.9599999999999996E-2</v>
      </c>
      <c r="Z5664" s="6">
        <v>46202</v>
      </c>
    </row>
    <row r="5665" spans="1:26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8" t="str">
        <f>IF(Table5[[#This Row],[Company Code]]&lt;&gt;"",Table5[[#This Row],[Contact Email]],"")</f>
        <v/>
      </c>
      <c r="M5665" s="2"/>
      <c r="N5665" s="9" t="str">
        <f>IF(IF(COUNTIF($S$2:S5665,S5665)=1,P5665,"")=1,COUNTIF($O$2:O5665,O5665),IF(COUNTIF($S$2:S5665,S5665)=1,P5665,""))</f>
        <v/>
      </c>
      <c r="O5665" s="9" t="str">
        <f>IF(COUNTIF($S$2:S5665,S5665)=1,P5665,"")</f>
        <v/>
      </c>
      <c r="P5665" s="9">
        <f>COUNTIF($S$2:S5665,S5665)</f>
        <v>277</v>
      </c>
      <c r="Q5665" s="2" t="s">
        <v>563</v>
      </c>
      <c r="R5665" s="2" t="s">
        <v>5785</v>
      </c>
      <c r="S5665" s="2" t="s">
        <v>98</v>
      </c>
      <c r="T5665" s="2">
        <v>12</v>
      </c>
      <c r="U5665" s="2">
        <v>12</v>
      </c>
      <c r="V5665" s="2">
        <v>1</v>
      </c>
      <c r="W5665" s="2">
        <v>8.8000000000000007</v>
      </c>
      <c r="X5665" s="2">
        <v>6.6000000000000005</v>
      </c>
      <c r="Y5665" s="2">
        <v>3.9599999999999996E-2</v>
      </c>
      <c r="Z5665" s="6">
        <v>46202</v>
      </c>
    </row>
    <row r="5666" spans="1:26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8" t="str">
        <f>IF(Table5[[#This Row],[Company Code]]&lt;&gt;"",Table5[[#This Row],[Contact Email]],"")</f>
        <v/>
      </c>
      <c r="M5666" s="2"/>
      <c r="N5666" s="9" t="str">
        <f>IF(IF(COUNTIF($S$2:S5666,S5666)=1,P5666,"")=1,COUNTIF($O$2:O5666,O5666),IF(COUNTIF($S$2:S5666,S5666)=1,P5666,""))</f>
        <v/>
      </c>
      <c r="O5666" s="9" t="str">
        <f>IF(COUNTIF($S$2:S5666,S5666)=1,P5666,"")</f>
        <v/>
      </c>
      <c r="P5666" s="9">
        <f>COUNTIF($S$2:S5666,S5666)</f>
        <v>278</v>
      </c>
      <c r="Q5666" s="2" t="s">
        <v>563</v>
      </c>
      <c r="R5666" s="2" t="s">
        <v>5786</v>
      </c>
      <c r="S5666" s="2" t="s">
        <v>98</v>
      </c>
      <c r="T5666" s="2">
        <v>36</v>
      </c>
      <c r="U5666" s="2">
        <v>12</v>
      </c>
      <c r="V5666" s="2">
        <v>3</v>
      </c>
      <c r="W5666" s="2">
        <v>26.400000000000002</v>
      </c>
      <c r="X5666" s="2">
        <v>19.8</v>
      </c>
      <c r="Y5666" s="2">
        <v>0.1188</v>
      </c>
      <c r="Z5666" s="6">
        <v>46202</v>
      </c>
    </row>
    <row r="5667" spans="1:26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8" t="str">
        <f>IF(Table5[[#This Row],[Company Code]]&lt;&gt;"",Table5[[#This Row],[Contact Email]],"")</f>
        <v/>
      </c>
      <c r="M5667" s="2"/>
      <c r="N5667" s="9">
        <f>IF(IF(COUNTIF($S$2:S5667,S5667)=1,P5667,"")=1,COUNTIF($O$2:O5667,O5667),IF(COUNTIF($S$2:S5667,S5667)=1,P5667,""))</f>
        <v>55</v>
      </c>
      <c r="O5667" s="9">
        <f>IF(COUNTIF($S$2:S5667,S5667)=1,P5667,"")</f>
        <v>1</v>
      </c>
      <c r="P5667" s="9">
        <f>COUNTIF($S$2:S5667,S5667)</f>
        <v>1</v>
      </c>
      <c r="Q5667" s="2" t="s">
        <v>563</v>
      </c>
      <c r="R5667" s="2" t="s">
        <v>5787</v>
      </c>
      <c r="S5667" s="2" t="s">
        <v>99</v>
      </c>
      <c r="T5667" s="2">
        <v>36</v>
      </c>
      <c r="U5667" s="2">
        <v>12</v>
      </c>
      <c r="V5667" s="2">
        <v>3</v>
      </c>
      <c r="W5667" s="2">
        <v>26.400000000000002</v>
      </c>
      <c r="X5667" s="2">
        <v>19.8</v>
      </c>
      <c r="Y5667" s="2">
        <v>0.1188</v>
      </c>
      <c r="Z5667" s="6">
        <v>46202</v>
      </c>
    </row>
    <row r="5668" spans="1:26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8" t="str">
        <f>IF(Table5[[#This Row],[Company Code]]&lt;&gt;"",Table5[[#This Row],[Contact Email]],"")</f>
        <v/>
      </c>
      <c r="M5668" s="2"/>
      <c r="N5668" s="9" t="str">
        <f>IF(IF(COUNTIF($S$2:S5668,S5668)=1,P5668,"")=1,COUNTIF($O$2:O5668,O5668),IF(COUNTIF($S$2:S5668,S5668)=1,P5668,""))</f>
        <v/>
      </c>
      <c r="O5668" s="9" t="str">
        <f>IF(COUNTIF($S$2:S5668,S5668)=1,P5668,"")</f>
        <v/>
      </c>
      <c r="P5668" s="9">
        <f>COUNTIF($S$2:S5668,S5668)</f>
        <v>2</v>
      </c>
      <c r="Q5668" s="2" t="s">
        <v>563</v>
      </c>
      <c r="R5668" s="2" t="s">
        <v>5788</v>
      </c>
      <c r="S5668" s="2" t="s">
        <v>99</v>
      </c>
      <c r="T5668" s="2">
        <v>84</v>
      </c>
      <c r="U5668" s="2">
        <v>12</v>
      </c>
      <c r="V5668" s="2">
        <v>7</v>
      </c>
      <c r="W5668" s="2">
        <v>61.6</v>
      </c>
      <c r="X5668" s="2">
        <v>46.2</v>
      </c>
      <c r="Y5668" s="2">
        <v>0.2772</v>
      </c>
      <c r="Z5668" s="6">
        <v>46202</v>
      </c>
    </row>
    <row r="5669" spans="1:26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8" t="str">
        <f>IF(Table5[[#This Row],[Company Code]]&lt;&gt;"",Table5[[#This Row],[Contact Email]],"")</f>
        <v/>
      </c>
      <c r="M5669" s="2"/>
      <c r="N5669" s="9" t="str">
        <f>IF(IF(COUNTIF($S$2:S5669,S5669)=1,P5669,"")=1,COUNTIF($O$2:O5669,O5669),IF(COUNTIF($S$2:S5669,S5669)=1,P5669,""))</f>
        <v/>
      </c>
      <c r="O5669" s="9" t="str">
        <f>IF(COUNTIF($S$2:S5669,S5669)=1,P5669,"")</f>
        <v/>
      </c>
      <c r="P5669" s="9">
        <f>COUNTIF($S$2:S5669,S5669)</f>
        <v>3</v>
      </c>
      <c r="Q5669" s="2" t="s">
        <v>563</v>
      </c>
      <c r="R5669" s="2" t="s">
        <v>5789</v>
      </c>
      <c r="S5669" s="2" t="s">
        <v>99</v>
      </c>
      <c r="T5669" s="2">
        <v>24</v>
      </c>
      <c r="U5669" s="2">
        <v>12</v>
      </c>
      <c r="V5669" s="2">
        <v>2</v>
      </c>
      <c r="W5669" s="2">
        <v>17.600000000000001</v>
      </c>
      <c r="X5669" s="2">
        <v>13.200000000000001</v>
      </c>
      <c r="Y5669" s="2">
        <v>7.9199999999999993E-2</v>
      </c>
      <c r="Z5669" s="6">
        <v>46202</v>
      </c>
    </row>
    <row r="5670" spans="1:26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8" t="str">
        <f>IF(Table5[[#This Row],[Company Code]]&lt;&gt;"",Table5[[#This Row],[Contact Email]],"")</f>
        <v/>
      </c>
      <c r="M5670" s="2"/>
      <c r="N5670" s="9" t="str">
        <f>IF(IF(COUNTIF($S$2:S5670,S5670)=1,P5670,"")=1,COUNTIF($O$2:O5670,O5670),IF(COUNTIF($S$2:S5670,S5670)=1,P5670,""))</f>
        <v/>
      </c>
      <c r="O5670" s="9" t="str">
        <f>IF(COUNTIF($S$2:S5670,S5670)=1,P5670,"")</f>
        <v/>
      </c>
      <c r="P5670" s="9">
        <f>COUNTIF($S$2:S5670,S5670)</f>
        <v>4</v>
      </c>
      <c r="Q5670" s="2" t="s">
        <v>563</v>
      </c>
      <c r="R5670" s="2" t="s">
        <v>5790</v>
      </c>
      <c r="S5670" s="2" t="s">
        <v>99</v>
      </c>
      <c r="T5670" s="2">
        <v>36</v>
      </c>
      <c r="U5670" s="2">
        <v>12</v>
      </c>
      <c r="V5670" s="2">
        <v>3</v>
      </c>
      <c r="W5670" s="2">
        <v>26.400000000000002</v>
      </c>
      <c r="X5670" s="2">
        <v>19.8</v>
      </c>
      <c r="Y5670" s="2">
        <v>0.1188</v>
      </c>
      <c r="Z5670" s="6">
        <v>46202</v>
      </c>
    </row>
    <row r="5671" spans="1:26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8" t="str">
        <f>IF(Table5[[#This Row],[Company Code]]&lt;&gt;"",Table5[[#This Row],[Contact Email]],"")</f>
        <v/>
      </c>
      <c r="M5671" s="2"/>
      <c r="N5671" s="9" t="str">
        <f>IF(IF(COUNTIF($S$2:S5671,S5671)=1,P5671,"")=1,COUNTIF($O$2:O5671,O5671),IF(COUNTIF($S$2:S5671,S5671)=1,P5671,""))</f>
        <v/>
      </c>
      <c r="O5671" s="9" t="str">
        <f>IF(COUNTIF($S$2:S5671,S5671)=1,P5671,"")</f>
        <v/>
      </c>
      <c r="P5671" s="9">
        <f>COUNTIF($S$2:S5671,S5671)</f>
        <v>5</v>
      </c>
      <c r="Q5671" s="2" t="s">
        <v>563</v>
      </c>
      <c r="R5671" s="2" t="s">
        <v>5791</v>
      </c>
      <c r="S5671" s="2" t="s">
        <v>99</v>
      </c>
      <c r="T5671" s="2">
        <v>12</v>
      </c>
      <c r="U5671" s="2">
        <v>12</v>
      </c>
      <c r="V5671" s="2">
        <v>1</v>
      </c>
      <c r="W5671" s="2">
        <v>8.8000000000000007</v>
      </c>
      <c r="X5671" s="2">
        <v>6.6000000000000005</v>
      </c>
      <c r="Y5671" s="2">
        <v>3.9599999999999996E-2</v>
      </c>
      <c r="Z5671" s="6">
        <v>46202</v>
      </c>
    </row>
    <row r="5672" spans="1:26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8" t="str">
        <f>IF(Table5[[#This Row],[Company Code]]&lt;&gt;"",Table5[[#This Row],[Contact Email]],"")</f>
        <v/>
      </c>
      <c r="M5672" s="2"/>
      <c r="N5672" s="9" t="str">
        <f>IF(IF(COUNTIF($S$2:S5672,S5672)=1,P5672,"")=1,COUNTIF($O$2:O5672,O5672),IF(COUNTIF($S$2:S5672,S5672)=1,P5672,""))</f>
        <v/>
      </c>
      <c r="O5672" s="9" t="str">
        <f>IF(COUNTIF($S$2:S5672,S5672)=1,P5672,"")</f>
        <v/>
      </c>
      <c r="P5672" s="9">
        <f>COUNTIF($S$2:S5672,S5672)</f>
        <v>6</v>
      </c>
      <c r="Q5672" s="2" t="s">
        <v>563</v>
      </c>
      <c r="R5672" s="2" t="s">
        <v>5792</v>
      </c>
      <c r="S5672" s="2" t="s">
        <v>99</v>
      </c>
      <c r="T5672" s="2">
        <v>84</v>
      </c>
      <c r="U5672" s="2">
        <v>12</v>
      </c>
      <c r="V5672" s="2">
        <v>7</v>
      </c>
      <c r="W5672" s="2">
        <v>61.6</v>
      </c>
      <c r="X5672" s="2">
        <v>46.2</v>
      </c>
      <c r="Y5672" s="2">
        <v>0.2772</v>
      </c>
      <c r="Z5672" s="6">
        <v>46202</v>
      </c>
    </row>
    <row r="5673" spans="1:26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8" t="str">
        <f>IF(Table5[[#This Row],[Company Code]]&lt;&gt;"",Table5[[#This Row],[Contact Email]],"")</f>
        <v/>
      </c>
      <c r="M5673" s="2"/>
      <c r="N5673" s="9" t="str">
        <f>IF(IF(COUNTIF($S$2:S5673,S5673)=1,P5673,"")=1,COUNTIF($O$2:O5673,O5673),IF(COUNTIF($S$2:S5673,S5673)=1,P5673,""))</f>
        <v/>
      </c>
      <c r="O5673" s="9" t="str">
        <f>IF(COUNTIF($S$2:S5673,S5673)=1,P5673,"")</f>
        <v/>
      </c>
      <c r="P5673" s="9">
        <f>COUNTIF($S$2:S5673,S5673)</f>
        <v>7</v>
      </c>
      <c r="Q5673" s="2" t="s">
        <v>563</v>
      </c>
      <c r="R5673" s="2" t="s">
        <v>5793</v>
      </c>
      <c r="S5673" s="2" t="s">
        <v>99</v>
      </c>
      <c r="T5673" s="2">
        <v>84</v>
      </c>
      <c r="U5673" s="2">
        <v>12</v>
      </c>
      <c r="V5673" s="2">
        <v>7</v>
      </c>
      <c r="W5673" s="2">
        <v>61.6</v>
      </c>
      <c r="X5673" s="2">
        <v>46.2</v>
      </c>
      <c r="Y5673" s="2">
        <v>0.2772</v>
      </c>
      <c r="Z5673" s="6">
        <v>46202</v>
      </c>
    </row>
    <row r="5674" spans="1:26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8" t="str">
        <f>IF(Table5[[#This Row],[Company Code]]&lt;&gt;"",Table5[[#This Row],[Contact Email]],"")</f>
        <v/>
      </c>
      <c r="M5674" s="2"/>
      <c r="N5674" s="9" t="str">
        <f>IF(IF(COUNTIF($S$2:S5674,S5674)=1,P5674,"")=1,COUNTIF($O$2:O5674,O5674),IF(COUNTIF($S$2:S5674,S5674)=1,P5674,""))</f>
        <v/>
      </c>
      <c r="O5674" s="9" t="str">
        <f>IF(COUNTIF($S$2:S5674,S5674)=1,P5674,"")</f>
        <v/>
      </c>
      <c r="P5674" s="9">
        <f>COUNTIF($S$2:S5674,S5674)</f>
        <v>8</v>
      </c>
      <c r="Q5674" s="2" t="s">
        <v>563</v>
      </c>
      <c r="R5674" s="2" t="s">
        <v>5794</v>
      </c>
      <c r="S5674" s="2" t="s">
        <v>99</v>
      </c>
      <c r="T5674" s="2">
        <v>48</v>
      </c>
      <c r="U5674" s="2">
        <v>12</v>
      </c>
      <c r="V5674" s="2">
        <v>4</v>
      </c>
      <c r="W5674" s="2">
        <v>35.200000000000003</v>
      </c>
      <c r="X5674" s="2">
        <v>26.400000000000002</v>
      </c>
      <c r="Y5674" s="2">
        <v>0.15839999999999999</v>
      </c>
      <c r="Z5674" s="6">
        <v>46202</v>
      </c>
    </row>
    <row r="5675" spans="1:26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8" t="str">
        <f>IF(Table5[[#This Row],[Company Code]]&lt;&gt;"",Table5[[#This Row],[Contact Email]],"")</f>
        <v/>
      </c>
      <c r="M5675" s="2"/>
      <c r="N5675" s="9" t="str">
        <f>IF(IF(COUNTIF($S$2:S5675,S5675)=1,P5675,"")=1,COUNTIF($O$2:O5675,O5675),IF(COUNTIF($S$2:S5675,S5675)=1,P5675,""))</f>
        <v/>
      </c>
      <c r="O5675" s="9" t="str">
        <f>IF(COUNTIF($S$2:S5675,S5675)=1,P5675,"")</f>
        <v/>
      </c>
      <c r="P5675" s="9">
        <f>COUNTIF($S$2:S5675,S5675)</f>
        <v>9</v>
      </c>
      <c r="Q5675" s="2" t="s">
        <v>563</v>
      </c>
      <c r="R5675" s="2" t="s">
        <v>5795</v>
      </c>
      <c r="S5675" s="2" t="s">
        <v>99</v>
      </c>
      <c r="T5675" s="2">
        <v>24</v>
      </c>
      <c r="U5675" s="2">
        <v>12</v>
      </c>
      <c r="V5675" s="2">
        <v>2</v>
      </c>
      <c r="W5675" s="2">
        <v>17.600000000000001</v>
      </c>
      <c r="X5675" s="2">
        <v>13.200000000000001</v>
      </c>
      <c r="Y5675" s="2">
        <v>7.9199999999999993E-2</v>
      </c>
      <c r="Z5675" s="6">
        <v>46202</v>
      </c>
    </row>
    <row r="5676" spans="1:26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8" t="str">
        <f>IF(Table5[[#This Row],[Company Code]]&lt;&gt;"",Table5[[#This Row],[Contact Email]],"")</f>
        <v/>
      </c>
      <c r="M5676" s="2"/>
      <c r="N5676" s="9" t="str">
        <f>IF(IF(COUNTIF($S$2:S5676,S5676)=1,P5676,"")=1,COUNTIF($O$2:O5676,O5676),IF(COUNTIF($S$2:S5676,S5676)=1,P5676,""))</f>
        <v/>
      </c>
      <c r="O5676" s="9" t="str">
        <f>IF(COUNTIF($S$2:S5676,S5676)=1,P5676,"")</f>
        <v/>
      </c>
      <c r="P5676" s="9">
        <f>COUNTIF($S$2:S5676,S5676)</f>
        <v>10</v>
      </c>
      <c r="Q5676" s="2" t="s">
        <v>563</v>
      </c>
      <c r="R5676" s="2" t="s">
        <v>5796</v>
      </c>
      <c r="S5676" s="2" t="s">
        <v>99</v>
      </c>
      <c r="T5676" s="2">
        <v>24</v>
      </c>
      <c r="U5676" s="2">
        <v>12</v>
      </c>
      <c r="V5676" s="2">
        <v>2</v>
      </c>
      <c r="W5676" s="2">
        <v>17.600000000000001</v>
      </c>
      <c r="X5676" s="2">
        <v>13.200000000000001</v>
      </c>
      <c r="Y5676" s="2">
        <v>7.9199999999999993E-2</v>
      </c>
      <c r="Z5676" s="6">
        <v>46202</v>
      </c>
    </row>
    <row r="5677" spans="1:26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8" t="str">
        <f>IF(Table5[[#This Row],[Company Code]]&lt;&gt;"",Table5[[#This Row],[Contact Email]],"")</f>
        <v/>
      </c>
      <c r="M5677" s="2"/>
      <c r="N5677" s="9" t="str">
        <f>IF(IF(COUNTIF($S$2:S5677,S5677)=1,P5677,"")=1,COUNTIF($O$2:O5677,O5677),IF(COUNTIF($S$2:S5677,S5677)=1,P5677,""))</f>
        <v/>
      </c>
      <c r="O5677" s="9" t="str">
        <f>IF(COUNTIF($S$2:S5677,S5677)=1,P5677,"")</f>
        <v/>
      </c>
      <c r="P5677" s="9">
        <f>COUNTIF($S$2:S5677,S5677)</f>
        <v>11</v>
      </c>
      <c r="Q5677" s="2" t="s">
        <v>563</v>
      </c>
      <c r="R5677" s="2" t="s">
        <v>5797</v>
      </c>
      <c r="S5677" s="2" t="s">
        <v>99</v>
      </c>
      <c r="T5677" s="2">
        <v>84</v>
      </c>
      <c r="U5677" s="2">
        <v>12</v>
      </c>
      <c r="V5677" s="2">
        <v>7</v>
      </c>
      <c r="W5677" s="2">
        <v>61.6</v>
      </c>
      <c r="X5677" s="2">
        <v>46.2</v>
      </c>
      <c r="Y5677" s="2">
        <v>0.2772</v>
      </c>
      <c r="Z5677" s="6">
        <v>46202</v>
      </c>
    </row>
    <row r="5678" spans="1:26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8" t="str">
        <f>IF(Table5[[#This Row],[Company Code]]&lt;&gt;"",Table5[[#This Row],[Contact Email]],"")</f>
        <v/>
      </c>
      <c r="M5678" s="2"/>
      <c r="N5678" s="9" t="str">
        <f>IF(IF(COUNTIF($S$2:S5678,S5678)=1,P5678,"")=1,COUNTIF($O$2:O5678,O5678),IF(COUNTIF($S$2:S5678,S5678)=1,P5678,""))</f>
        <v/>
      </c>
      <c r="O5678" s="9" t="str">
        <f>IF(COUNTIF($S$2:S5678,S5678)=1,P5678,"")</f>
        <v/>
      </c>
      <c r="P5678" s="9">
        <f>COUNTIF($S$2:S5678,S5678)</f>
        <v>12</v>
      </c>
      <c r="Q5678" s="2" t="s">
        <v>563</v>
      </c>
      <c r="R5678" s="2" t="s">
        <v>5798</v>
      </c>
      <c r="S5678" s="2" t="s">
        <v>99</v>
      </c>
      <c r="T5678" s="2">
        <v>24</v>
      </c>
      <c r="U5678" s="2">
        <v>12</v>
      </c>
      <c r="V5678" s="2">
        <v>2</v>
      </c>
      <c r="W5678" s="2">
        <v>17.600000000000001</v>
      </c>
      <c r="X5678" s="2">
        <v>13.200000000000001</v>
      </c>
      <c r="Y5678" s="2">
        <v>7.9199999999999993E-2</v>
      </c>
      <c r="Z5678" s="6">
        <v>46202</v>
      </c>
    </row>
    <row r="5679" spans="1:26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8" t="str">
        <f>IF(Table5[[#This Row],[Company Code]]&lt;&gt;"",Table5[[#This Row],[Contact Email]],"")</f>
        <v/>
      </c>
      <c r="M5679" s="2"/>
      <c r="N5679" s="9" t="str">
        <f>IF(IF(COUNTIF($S$2:S5679,S5679)=1,P5679,"")=1,COUNTIF($O$2:O5679,O5679),IF(COUNTIF($S$2:S5679,S5679)=1,P5679,""))</f>
        <v/>
      </c>
      <c r="O5679" s="9" t="str">
        <f>IF(COUNTIF($S$2:S5679,S5679)=1,P5679,"")</f>
        <v/>
      </c>
      <c r="P5679" s="9">
        <f>COUNTIF($S$2:S5679,S5679)</f>
        <v>13</v>
      </c>
      <c r="Q5679" s="2" t="s">
        <v>563</v>
      </c>
      <c r="R5679" s="2" t="s">
        <v>5799</v>
      </c>
      <c r="S5679" s="2" t="s">
        <v>99</v>
      </c>
      <c r="T5679" s="2">
        <v>12</v>
      </c>
      <c r="U5679" s="2">
        <v>12</v>
      </c>
      <c r="V5679" s="2">
        <v>1</v>
      </c>
      <c r="W5679" s="2">
        <v>8.8000000000000007</v>
      </c>
      <c r="X5679" s="2">
        <v>6.6000000000000005</v>
      </c>
      <c r="Y5679" s="2">
        <v>3.9599999999999996E-2</v>
      </c>
      <c r="Z5679" s="6">
        <v>46202</v>
      </c>
    </row>
    <row r="5680" spans="1:26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8" t="str">
        <f>IF(Table5[[#This Row],[Company Code]]&lt;&gt;"",Table5[[#This Row],[Contact Email]],"")</f>
        <v/>
      </c>
      <c r="M5680" s="2"/>
      <c r="N5680" s="9" t="str">
        <f>IF(IF(COUNTIF($S$2:S5680,S5680)=1,P5680,"")=1,COUNTIF($O$2:O5680,O5680),IF(COUNTIF($S$2:S5680,S5680)=1,P5680,""))</f>
        <v/>
      </c>
      <c r="O5680" s="9" t="str">
        <f>IF(COUNTIF($S$2:S5680,S5680)=1,P5680,"")</f>
        <v/>
      </c>
      <c r="P5680" s="9">
        <f>COUNTIF($S$2:S5680,S5680)</f>
        <v>14</v>
      </c>
      <c r="Q5680" s="2" t="s">
        <v>563</v>
      </c>
      <c r="R5680" s="2" t="s">
        <v>5800</v>
      </c>
      <c r="S5680" s="2" t="s">
        <v>99</v>
      </c>
      <c r="T5680" s="2">
        <v>48</v>
      </c>
      <c r="U5680" s="2">
        <v>12</v>
      </c>
      <c r="V5680" s="2">
        <v>4</v>
      </c>
      <c r="W5680" s="2">
        <v>35.200000000000003</v>
      </c>
      <c r="X5680" s="2">
        <v>26.400000000000002</v>
      </c>
      <c r="Y5680" s="2">
        <v>0.15839999999999999</v>
      </c>
      <c r="Z5680" s="6">
        <v>46202</v>
      </c>
    </row>
    <row r="5681" spans="1:26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8" t="str">
        <f>IF(Table5[[#This Row],[Company Code]]&lt;&gt;"",Table5[[#This Row],[Contact Email]],"")</f>
        <v/>
      </c>
      <c r="M5681" s="2"/>
      <c r="N5681" s="9" t="str">
        <f>IF(IF(COUNTIF($S$2:S5681,S5681)=1,P5681,"")=1,COUNTIF($O$2:O5681,O5681),IF(COUNTIF($S$2:S5681,S5681)=1,P5681,""))</f>
        <v/>
      </c>
      <c r="O5681" s="9" t="str">
        <f>IF(COUNTIF($S$2:S5681,S5681)=1,P5681,"")</f>
        <v/>
      </c>
      <c r="P5681" s="9">
        <f>COUNTIF($S$2:S5681,S5681)</f>
        <v>15</v>
      </c>
      <c r="Q5681" s="2" t="s">
        <v>563</v>
      </c>
      <c r="R5681" s="2" t="s">
        <v>5801</v>
      </c>
      <c r="S5681" s="2" t="s">
        <v>99</v>
      </c>
      <c r="T5681" s="2">
        <v>12</v>
      </c>
      <c r="U5681" s="2">
        <v>12</v>
      </c>
      <c r="V5681" s="2">
        <v>1</v>
      </c>
      <c r="W5681" s="2">
        <v>8.8000000000000007</v>
      </c>
      <c r="X5681" s="2">
        <v>6.6000000000000005</v>
      </c>
      <c r="Y5681" s="2">
        <v>3.9599999999999996E-2</v>
      </c>
      <c r="Z5681" s="6">
        <v>46202</v>
      </c>
    </row>
    <row r="5682" spans="1:26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8" t="str">
        <f>IF(Table5[[#This Row],[Company Code]]&lt;&gt;"",Table5[[#This Row],[Contact Email]],"")</f>
        <v/>
      </c>
      <c r="M5682" s="2"/>
      <c r="N5682" s="9" t="str">
        <f>IF(IF(COUNTIF($S$2:S5682,S5682)=1,P5682,"")=1,COUNTIF($O$2:O5682,O5682),IF(COUNTIF($S$2:S5682,S5682)=1,P5682,""))</f>
        <v/>
      </c>
      <c r="O5682" s="9" t="str">
        <f>IF(COUNTIF($S$2:S5682,S5682)=1,P5682,"")</f>
        <v/>
      </c>
      <c r="P5682" s="9">
        <f>COUNTIF($S$2:S5682,S5682)</f>
        <v>16</v>
      </c>
      <c r="Q5682" s="2" t="s">
        <v>563</v>
      </c>
      <c r="R5682" s="2" t="s">
        <v>5802</v>
      </c>
      <c r="S5682" s="2" t="s">
        <v>99</v>
      </c>
      <c r="T5682" s="2">
        <v>24</v>
      </c>
      <c r="U5682" s="2">
        <v>12</v>
      </c>
      <c r="V5682" s="2">
        <v>2</v>
      </c>
      <c r="W5682" s="2">
        <v>17.600000000000001</v>
      </c>
      <c r="X5682" s="2">
        <v>13.200000000000001</v>
      </c>
      <c r="Y5682" s="2">
        <v>7.9199999999999993E-2</v>
      </c>
      <c r="Z5682" s="6">
        <v>46202</v>
      </c>
    </row>
    <row r="5683" spans="1:26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8" t="str">
        <f>IF(Table5[[#This Row],[Company Code]]&lt;&gt;"",Table5[[#This Row],[Contact Email]],"")</f>
        <v/>
      </c>
      <c r="M5683" s="2"/>
      <c r="N5683" s="9" t="str">
        <f>IF(IF(COUNTIF($S$2:S5683,S5683)=1,P5683,"")=1,COUNTIF($O$2:O5683,O5683),IF(COUNTIF($S$2:S5683,S5683)=1,P5683,""))</f>
        <v/>
      </c>
      <c r="O5683" s="9" t="str">
        <f>IF(COUNTIF($S$2:S5683,S5683)=1,P5683,"")</f>
        <v/>
      </c>
      <c r="P5683" s="9">
        <f>COUNTIF($S$2:S5683,S5683)</f>
        <v>17</v>
      </c>
      <c r="Q5683" s="2" t="s">
        <v>563</v>
      </c>
      <c r="R5683" s="2" t="s">
        <v>5803</v>
      </c>
      <c r="S5683" s="2" t="s">
        <v>99</v>
      </c>
      <c r="T5683" s="2">
        <v>24</v>
      </c>
      <c r="U5683" s="2">
        <v>12</v>
      </c>
      <c r="V5683" s="2">
        <v>2</v>
      </c>
      <c r="W5683" s="2">
        <v>17.600000000000001</v>
      </c>
      <c r="X5683" s="2">
        <v>13.200000000000001</v>
      </c>
      <c r="Y5683" s="2">
        <v>7.9199999999999993E-2</v>
      </c>
      <c r="Z5683" s="6">
        <v>46202</v>
      </c>
    </row>
    <row r="5684" spans="1:26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8" t="str">
        <f>IF(Table5[[#This Row],[Company Code]]&lt;&gt;"",Table5[[#This Row],[Contact Email]],"")</f>
        <v/>
      </c>
      <c r="M5684" s="2"/>
      <c r="N5684" s="9" t="str">
        <f>IF(IF(COUNTIF($S$2:S5684,S5684)=1,P5684,"")=1,COUNTIF($O$2:O5684,O5684),IF(COUNTIF($S$2:S5684,S5684)=1,P5684,""))</f>
        <v/>
      </c>
      <c r="O5684" s="9" t="str">
        <f>IF(COUNTIF($S$2:S5684,S5684)=1,P5684,"")</f>
        <v/>
      </c>
      <c r="P5684" s="9">
        <f>COUNTIF($S$2:S5684,S5684)</f>
        <v>18</v>
      </c>
      <c r="Q5684" s="2" t="s">
        <v>563</v>
      </c>
      <c r="R5684" s="2" t="s">
        <v>5804</v>
      </c>
      <c r="S5684" s="2" t="s">
        <v>99</v>
      </c>
      <c r="T5684" s="2">
        <v>12</v>
      </c>
      <c r="U5684" s="2">
        <v>12</v>
      </c>
      <c r="V5684" s="2">
        <v>1</v>
      </c>
      <c r="W5684" s="2">
        <v>8.8000000000000007</v>
      </c>
      <c r="X5684" s="2">
        <v>6.6000000000000005</v>
      </c>
      <c r="Y5684" s="2">
        <v>3.9599999999999996E-2</v>
      </c>
      <c r="Z5684" s="6">
        <v>46202</v>
      </c>
    </row>
    <row r="5685" spans="1:26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8" t="str">
        <f>IF(Table5[[#This Row],[Company Code]]&lt;&gt;"",Table5[[#This Row],[Contact Email]],"")</f>
        <v/>
      </c>
      <c r="M5685" s="2"/>
      <c r="N5685" s="9" t="str">
        <f>IF(IF(COUNTIF($S$2:S5685,S5685)=1,P5685,"")=1,COUNTIF($O$2:O5685,O5685),IF(COUNTIF($S$2:S5685,S5685)=1,P5685,""))</f>
        <v/>
      </c>
      <c r="O5685" s="9" t="str">
        <f>IF(COUNTIF($S$2:S5685,S5685)=1,P5685,"")</f>
        <v/>
      </c>
      <c r="P5685" s="9">
        <f>COUNTIF($S$2:S5685,S5685)</f>
        <v>19</v>
      </c>
      <c r="Q5685" s="2" t="s">
        <v>563</v>
      </c>
      <c r="R5685" s="2" t="s">
        <v>5805</v>
      </c>
      <c r="S5685" s="2" t="s">
        <v>99</v>
      </c>
      <c r="T5685" s="2">
        <v>36</v>
      </c>
      <c r="U5685" s="2">
        <v>12</v>
      </c>
      <c r="V5685" s="2">
        <v>3</v>
      </c>
      <c r="W5685" s="2">
        <v>26.400000000000002</v>
      </c>
      <c r="X5685" s="2">
        <v>19.8</v>
      </c>
      <c r="Y5685" s="2">
        <v>0.1188</v>
      </c>
      <c r="Z5685" s="6">
        <v>46202</v>
      </c>
    </row>
    <row r="5686" spans="1:26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8" t="str">
        <f>IF(Table5[[#This Row],[Company Code]]&lt;&gt;"",Table5[[#This Row],[Contact Email]],"")</f>
        <v/>
      </c>
      <c r="M5686" s="2"/>
      <c r="N5686" s="9" t="str">
        <f>IF(IF(COUNTIF($S$2:S5686,S5686)=1,P5686,"")=1,COUNTIF($O$2:O5686,O5686),IF(COUNTIF($S$2:S5686,S5686)=1,P5686,""))</f>
        <v/>
      </c>
      <c r="O5686" s="9" t="str">
        <f>IF(COUNTIF($S$2:S5686,S5686)=1,P5686,"")</f>
        <v/>
      </c>
      <c r="P5686" s="9">
        <f>COUNTIF($S$2:S5686,S5686)</f>
        <v>20</v>
      </c>
      <c r="Q5686" s="2" t="s">
        <v>563</v>
      </c>
      <c r="R5686" s="2" t="s">
        <v>5806</v>
      </c>
      <c r="S5686" s="2" t="s">
        <v>99</v>
      </c>
      <c r="T5686" s="2">
        <v>72</v>
      </c>
      <c r="U5686" s="2">
        <v>12</v>
      </c>
      <c r="V5686" s="2">
        <v>6</v>
      </c>
      <c r="W5686" s="2">
        <v>52.800000000000004</v>
      </c>
      <c r="X5686" s="2">
        <v>39.6</v>
      </c>
      <c r="Y5686" s="2">
        <v>0.23760000000000001</v>
      </c>
      <c r="Z5686" s="6">
        <v>46202</v>
      </c>
    </row>
    <row r="5687" spans="1:26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8" t="str">
        <f>IF(Table5[[#This Row],[Company Code]]&lt;&gt;"",Table5[[#This Row],[Contact Email]],"")</f>
        <v/>
      </c>
      <c r="M5687" s="2"/>
      <c r="N5687" s="9" t="str">
        <f>IF(IF(COUNTIF($S$2:S5687,S5687)=1,P5687,"")=1,COUNTIF($O$2:O5687,O5687),IF(COUNTIF($S$2:S5687,S5687)=1,P5687,""))</f>
        <v/>
      </c>
      <c r="O5687" s="9" t="str">
        <f>IF(COUNTIF($S$2:S5687,S5687)=1,P5687,"")</f>
        <v/>
      </c>
      <c r="P5687" s="9">
        <f>COUNTIF($S$2:S5687,S5687)</f>
        <v>21</v>
      </c>
      <c r="Q5687" s="2" t="s">
        <v>563</v>
      </c>
      <c r="R5687" s="2" t="s">
        <v>5807</v>
      </c>
      <c r="S5687" s="2" t="s">
        <v>99</v>
      </c>
      <c r="T5687" s="2">
        <v>12</v>
      </c>
      <c r="U5687" s="2">
        <v>12</v>
      </c>
      <c r="V5687" s="2">
        <v>1</v>
      </c>
      <c r="W5687" s="2">
        <v>8.8000000000000007</v>
      </c>
      <c r="X5687" s="2">
        <v>6.6000000000000005</v>
      </c>
      <c r="Y5687" s="2">
        <v>3.9599999999999996E-2</v>
      </c>
      <c r="Z5687" s="6">
        <v>46202</v>
      </c>
    </row>
    <row r="5688" spans="1:26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8" t="str">
        <f>IF(Table5[[#This Row],[Company Code]]&lt;&gt;"",Table5[[#This Row],[Contact Email]],"")</f>
        <v/>
      </c>
      <c r="M5688" s="2"/>
      <c r="N5688" s="9" t="str">
        <f>IF(IF(COUNTIF($S$2:S5688,S5688)=1,P5688,"")=1,COUNTIF($O$2:O5688,O5688),IF(COUNTIF($S$2:S5688,S5688)=1,P5688,""))</f>
        <v/>
      </c>
      <c r="O5688" s="9" t="str">
        <f>IF(COUNTIF($S$2:S5688,S5688)=1,P5688,"")</f>
        <v/>
      </c>
      <c r="P5688" s="9">
        <f>COUNTIF($S$2:S5688,S5688)</f>
        <v>22</v>
      </c>
      <c r="Q5688" s="2" t="s">
        <v>563</v>
      </c>
      <c r="R5688" s="2" t="s">
        <v>5808</v>
      </c>
      <c r="S5688" s="2" t="s">
        <v>99</v>
      </c>
      <c r="T5688" s="2">
        <v>72</v>
      </c>
      <c r="U5688" s="2">
        <v>12</v>
      </c>
      <c r="V5688" s="2">
        <v>6</v>
      </c>
      <c r="W5688" s="2">
        <v>52.800000000000004</v>
      </c>
      <c r="X5688" s="2">
        <v>39.6</v>
      </c>
      <c r="Y5688" s="2">
        <v>0.23760000000000001</v>
      </c>
      <c r="Z5688" s="6">
        <v>46202</v>
      </c>
    </row>
    <row r="5689" spans="1:26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8" t="str">
        <f>IF(Table5[[#This Row],[Company Code]]&lt;&gt;"",Table5[[#This Row],[Contact Email]],"")</f>
        <v/>
      </c>
      <c r="M5689" s="2"/>
      <c r="N5689" s="9" t="str">
        <f>IF(IF(COUNTIF($S$2:S5689,S5689)=1,P5689,"")=1,COUNTIF($O$2:O5689,O5689),IF(COUNTIF($S$2:S5689,S5689)=1,P5689,""))</f>
        <v/>
      </c>
      <c r="O5689" s="9" t="str">
        <f>IF(COUNTIF($S$2:S5689,S5689)=1,P5689,"")</f>
        <v/>
      </c>
      <c r="P5689" s="9">
        <f>COUNTIF($S$2:S5689,S5689)</f>
        <v>23</v>
      </c>
      <c r="Q5689" s="2" t="s">
        <v>563</v>
      </c>
      <c r="R5689" s="2" t="s">
        <v>5809</v>
      </c>
      <c r="S5689" s="2" t="s">
        <v>99</v>
      </c>
      <c r="T5689" s="2">
        <v>24</v>
      </c>
      <c r="U5689" s="2">
        <v>12</v>
      </c>
      <c r="V5689" s="2">
        <v>2</v>
      </c>
      <c r="W5689" s="2">
        <v>17.600000000000001</v>
      </c>
      <c r="X5689" s="2">
        <v>13.200000000000001</v>
      </c>
      <c r="Y5689" s="2">
        <v>7.9199999999999993E-2</v>
      </c>
      <c r="Z5689" s="6">
        <v>46202</v>
      </c>
    </row>
    <row r="5690" spans="1:26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8" t="str">
        <f>IF(Table5[[#This Row],[Company Code]]&lt;&gt;"",Table5[[#This Row],[Contact Email]],"")</f>
        <v/>
      </c>
      <c r="M5690" s="2"/>
      <c r="N5690" s="9" t="str">
        <f>IF(IF(COUNTIF($S$2:S5690,S5690)=1,P5690,"")=1,COUNTIF($O$2:O5690,O5690),IF(COUNTIF($S$2:S5690,S5690)=1,P5690,""))</f>
        <v/>
      </c>
      <c r="O5690" s="9" t="str">
        <f>IF(COUNTIF($S$2:S5690,S5690)=1,P5690,"")</f>
        <v/>
      </c>
      <c r="P5690" s="9">
        <f>COUNTIF($S$2:S5690,S5690)</f>
        <v>24</v>
      </c>
      <c r="Q5690" s="2" t="s">
        <v>563</v>
      </c>
      <c r="R5690" s="2" t="s">
        <v>5810</v>
      </c>
      <c r="S5690" s="2" t="s">
        <v>99</v>
      </c>
      <c r="T5690" s="2">
        <v>48</v>
      </c>
      <c r="U5690" s="2">
        <v>12</v>
      </c>
      <c r="V5690" s="2">
        <v>4</v>
      </c>
      <c r="W5690" s="2">
        <v>35.200000000000003</v>
      </c>
      <c r="X5690" s="2">
        <v>26.400000000000002</v>
      </c>
      <c r="Y5690" s="2">
        <v>0.15839999999999999</v>
      </c>
      <c r="Z5690" s="6">
        <v>46202</v>
      </c>
    </row>
    <row r="5691" spans="1:26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8" t="str">
        <f>IF(Table5[[#This Row],[Company Code]]&lt;&gt;"",Table5[[#This Row],[Contact Email]],"")</f>
        <v/>
      </c>
      <c r="M5691" s="2"/>
      <c r="N5691" s="9" t="str">
        <f>IF(IF(COUNTIF($S$2:S5691,S5691)=1,P5691,"")=1,COUNTIF($O$2:O5691,O5691),IF(COUNTIF($S$2:S5691,S5691)=1,P5691,""))</f>
        <v/>
      </c>
      <c r="O5691" s="9" t="str">
        <f>IF(COUNTIF($S$2:S5691,S5691)=1,P5691,"")</f>
        <v/>
      </c>
      <c r="P5691" s="9">
        <f>COUNTIF($S$2:S5691,S5691)</f>
        <v>25</v>
      </c>
      <c r="Q5691" s="2" t="s">
        <v>563</v>
      </c>
      <c r="R5691" s="2" t="s">
        <v>5811</v>
      </c>
      <c r="S5691" s="2" t="s">
        <v>99</v>
      </c>
      <c r="T5691" s="2">
        <v>48</v>
      </c>
      <c r="U5691" s="2">
        <v>12</v>
      </c>
      <c r="V5691" s="2">
        <v>4</v>
      </c>
      <c r="W5691" s="2">
        <v>35.200000000000003</v>
      </c>
      <c r="X5691" s="2">
        <v>26.400000000000002</v>
      </c>
      <c r="Y5691" s="2">
        <v>0.15839999999999999</v>
      </c>
      <c r="Z5691" s="6">
        <v>46202</v>
      </c>
    </row>
    <row r="5692" spans="1:26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8" t="str">
        <f>IF(Table5[[#This Row],[Company Code]]&lt;&gt;"",Table5[[#This Row],[Contact Email]],"")</f>
        <v/>
      </c>
      <c r="M5692" s="2"/>
      <c r="N5692" s="9" t="str">
        <f>IF(IF(COUNTIF($S$2:S5692,S5692)=1,P5692,"")=1,COUNTIF($O$2:O5692,O5692),IF(COUNTIF($S$2:S5692,S5692)=1,P5692,""))</f>
        <v/>
      </c>
      <c r="O5692" s="9" t="str">
        <f>IF(COUNTIF($S$2:S5692,S5692)=1,P5692,"")</f>
        <v/>
      </c>
      <c r="P5692" s="9">
        <f>COUNTIF($S$2:S5692,S5692)</f>
        <v>26</v>
      </c>
      <c r="Q5692" s="2" t="s">
        <v>563</v>
      </c>
      <c r="R5692" s="2" t="s">
        <v>5812</v>
      </c>
      <c r="S5692" s="2" t="s">
        <v>99</v>
      </c>
      <c r="T5692" s="2">
        <v>24</v>
      </c>
      <c r="U5692" s="2">
        <v>12</v>
      </c>
      <c r="V5692" s="2">
        <v>2</v>
      </c>
      <c r="W5692" s="2">
        <v>17.600000000000001</v>
      </c>
      <c r="X5692" s="2">
        <v>13.200000000000001</v>
      </c>
      <c r="Y5692" s="2">
        <v>7.9199999999999993E-2</v>
      </c>
      <c r="Z5692" s="6">
        <v>46202</v>
      </c>
    </row>
    <row r="5693" spans="1:26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8" t="str">
        <f>IF(Table5[[#This Row],[Company Code]]&lt;&gt;"",Table5[[#This Row],[Contact Email]],"")</f>
        <v/>
      </c>
      <c r="M5693" s="2"/>
      <c r="N5693" s="9" t="str">
        <f>IF(IF(COUNTIF($S$2:S5693,S5693)=1,P5693,"")=1,COUNTIF($O$2:O5693,O5693),IF(COUNTIF($S$2:S5693,S5693)=1,P5693,""))</f>
        <v/>
      </c>
      <c r="O5693" s="9" t="str">
        <f>IF(COUNTIF($S$2:S5693,S5693)=1,P5693,"")</f>
        <v/>
      </c>
      <c r="P5693" s="9">
        <f>COUNTIF($S$2:S5693,S5693)</f>
        <v>27</v>
      </c>
      <c r="Q5693" s="2" t="s">
        <v>563</v>
      </c>
      <c r="R5693" s="2" t="s">
        <v>5813</v>
      </c>
      <c r="S5693" s="2" t="s">
        <v>99</v>
      </c>
      <c r="T5693" s="2">
        <v>24</v>
      </c>
      <c r="U5693" s="2">
        <v>12</v>
      </c>
      <c r="V5693" s="2">
        <v>2</v>
      </c>
      <c r="W5693" s="2">
        <v>17.600000000000001</v>
      </c>
      <c r="X5693" s="2">
        <v>13.200000000000001</v>
      </c>
      <c r="Y5693" s="2">
        <v>7.9199999999999993E-2</v>
      </c>
      <c r="Z5693" s="6">
        <v>46202</v>
      </c>
    </row>
    <row r="5694" spans="1:26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8" t="str">
        <f>IF(Table5[[#This Row],[Company Code]]&lt;&gt;"",Table5[[#This Row],[Contact Email]],"")</f>
        <v/>
      </c>
      <c r="M5694" s="2"/>
      <c r="N5694" s="9" t="str">
        <f>IF(IF(COUNTIF($S$2:S5694,S5694)=1,P5694,"")=1,COUNTIF($O$2:O5694,O5694),IF(COUNTIF($S$2:S5694,S5694)=1,P5694,""))</f>
        <v/>
      </c>
      <c r="O5694" s="9" t="str">
        <f>IF(COUNTIF($S$2:S5694,S5694)=1,P5694,"")</f>
        <v/>
      </c>
      <c r="P5694" s="9">
        <f>COUNTIF($S$2:S5694,S5694)</f>
        <v>28</v>
      </c>
      <c r="Q5694" s="2" t="s">
        <v>563</v>
      </c>
      <c r="R5694" s="2" t="s">
        <v>5814</v>
      </c>
      <c r="S5694" s="2" t="s">
        <v>99</v>
      </c>
      <c r="T5694" s="2">
        <v>36</v>
      </c>
      <c r="U5694" s="2">
        <v>12</v>
      </c>
      <c r="V5694" s="2">
        <v>3</v>
      </c>
      <c r="W5694" s="2">
        <v>26.400000000000002</v>
      </c>
      <c r="X5694" s="2">
        <v>19.8</v>
      </c>
      <c r="Y5694" s="2">
        <v>0.1188</v>
      </c>
      <c r="Z5694" s="6">
        <v>46202</v>
      </c>
    </row>
    <row r="5695" spans="1:26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8" t="str">
        <f>IF(Table5[[#This Row],[Company Code]]&lt;&gt;"",Table5[[#This Row],[Contact Email]],"")</f>
        <v/>
      </c>
      <c r="M5695" s="2"/>
      <c r="N5695" s="9" t="str">
        <f>IF(IF(COUNTIF($S$2:S5695,S5695)=1,P5695,"")=1,COUNTIF($O$2:O5695,O5695),IF(COUNTIF($S$2:S5695,S5695)=1,P5695,""))</f>
        <v/>
      </c>
      <c r="O5695" s="9" t="str">
        <f>IF(COUNTIF($S$2:S5695,S5695)=1,P5695,"")</f>
        <v/>
      </c>
      <c r="P5695" s="9">
        <f>COUNTIF($S$2:S5695,S5695)</f>
        <v>29</v>
      </c>
      <c r="Q5695" s="2" t="s">
        <v>563</v>
      </c>
      <c r="R5695" s="2" t="s">
        <v>5815</v>
      </c>
      <c r="S5695" s="2" t="s">
        <v>99</v>
      </c>
      <c r="T5695" s="2">
        <v>36</v>
      </c>
      <c r="U5695" s="2">
        <v>12</v>
      </c>
      <c r="V5695" s="2">
        <v>3</v>
      </c>
      <c r="W5695" s="2">
        <v>26.400000000000002</v>
      </c>
      <c r="X5695" s="2">
        <v>19.8</v>
      </c>
      <c r="Y5695" s="2">
        <v>0.1188</v>
      </c>
      <c r="Z5695" s="6">
        <v>46202</v>
      </c>
    </row>
    <row r="5696" spans="1:26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8" t="str">
        <f>IF(Table5[[#This Row],[Company Code]]&lt;&gt;"",Table5[[#This Row],[Contact Email]],"")</f>
        <v/>
      </c>
      <c r="M5696" s="2"/>
      <c r="N5696" s="9" t="str">
        <f>IF(IF(COUNTIF($S$2:S5696,S5696)=1,P5696,"")=1,COUNTIF($O$2:O5696,O5696),IF(COUNTIF($S$2:S5696,S5696)=1,P5696,""))</f>
        <v/>
      </c>
      <c r="O5696" s="9" t="str">
        <f>IF(COUNTIF($S$2:S5696,S5696)=1,P5696,"")</f>
        <v/>
      </c>
      <c r="P5696" s="9">
        <f>COUNTIF($S$2:S5696,S5696)</f>
        <v>30</v>
      </c>
      <c r="Q5696" s="2" t="s">
        <v>563</v>
      </c>
      <c r="R5696" s="2" t="s">
        <v>5816</v>
      </c>
      <c r="S5696" s="2" t="s">
        <v>99</v>
      </c>
      <c r="T5696" s="2">
        <v>24</v>
      </c>
      <c r="U5696" s="2">
        <v>12</v>
      </c>
      <c r="V5696" s="2">
        <v>2</v>
      </c>
      <c r="W5696" s="2">
        <v>17.600000000000001</v>
      </c>
      <c r="X5696" s="2">
        <v>13.200000000000001</v>
      </c>
      <c r="Y5696" s="2">
        <v>7.9199999999999993E-2</v>
      </c>
      <c r="Z5696" s="6">
        <v>46202</v>
      </c>
    </row>
    <row r="5697" spans="1:26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8" t="str">
        <f>IF(Table5[[#This Row],[Company Code]]&lt;&gt;"",Table5[[#This Row],[Contact Email]],"")</f>
        <v/>
      </c>
      <c r="M5697" s="2"/>
      <c r="N5697" s="9" t="str">
        <f>IF(IF(COUNTIF($S$2:S5697,S5697)=1,P5697,"")=1,COUNTIF($O$2:O5697,O5697),IF(COUNTIF($S$2:S5697,S5697)=1,P5697,""))</f>
        <v/>
      </c>
      <c r="O5697" s="9" t="str">
        <f>IF(COUNTIF($S$2:S5697,S5697)=1,P5697,"")</f>
        <v/>
      </c>
      <c r="P5697" s="9">
        <f>COUNTIF($S$2:S5697,S5697)</f>
        <v>31</v>
      </c>
      <c r="Q5697" s="2" t="s">
        <v>563</v>
      </c>
      <c r="R5697" s="2" t="s">
        <v>5817</v>
      </c>
      <c r="S5697" s="2" t="s">
        <v>99</v>
      </c>
      <c r="T5697" s="2">
        <v>60</v>
      </c>
      <c r="U5697" s="2">
        <v>12</v>
      </c>
      <c r="V5697" s="2">
        <v>5</v>
      </c>
      <c r="W5697" s="2">
        <v>44</v>
      </c>
      <c r="X5697" s="2">
        <v>33</v>
      </c>
      <c r="Y5697" s="2">
        <v>0.19800000000000001</v>
      </c>
      <c r="Z5697" s="6">
        <v>46202</v>
      </c>
    </row>
    <row r="5698" spans="1:26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8" t="str">
        <f>IF(Table5[[#This Row],[Company Code]]&lt;&gt;"",Table5[[#This Row],[Contact Email]],"")</f>
        <v/>
      </c>
      <c r="M5698" s="2"/>
      <c r="N5698" s="9" t="str">
        <f>IF(IF(COUNTIF($S$2:S5698,S5698)=1,P5698,"")=1,COUNTIF($O$2:O5698,O5698),IF(COUNTIF($S$2:S5698,S5698)=1,P5698,""))</f>
        <v/>
      </c>
      <c r="O5698" s="9" t="str">
        <f>IF(COUNTIF($S$2:S5698,S5698)=1,P5698,"")</f>
        <v/>
      </c>
      <c r="P5698" s="9">
        <f>COUNTIF($S$2:S5698,S5698)</f>
        <v>32</v>
      </c>
      <c r="Q5698" s="2" t="s">
        <v>563</v>
      </c>
      <c r="R5698" s="2" t="s">
        <v>5818</v>
      </c>
      <c r="S5698" s="2" t="s">
        <v>99</v>
      </c>
      <c r="T5698" s="2">
        <v>24</v>
      </c>
      <c r="U5698" s="2">
        <v>12</v>
      </c>
      <c r="V5698" s="2">
        <v>2</v>
      </c>
      <c r="W5698" s="2">
        <v>17.600000000000001</v>
      </c>
      <c r="X5698" s="2">
        <v>13.200000000000001</v>
      </c>
      <c r="Y5698" s="2">
        <v>7.9199999999999993E-2</v>
      </c>
      <c r="Z5698" s="6">
        <v>46202</v>
      </c>
    </row>
    <row r="5699" spans="1:26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8" t="str">
        <f>IF(Table5[[#This Row],[Company Code]]&lt;&gt;"",Table5[[#This Row],[Contact Email]],"")</f>
        <v/>
      </c>
      <c r="M5699" s="2"/>
      <c r="N5699" s="9" t="str">
        <f>IF(IF(COUNTIF($S$2:S5699,S5699)=1,P5699,"")=1,COUNTIF($O$2:O5699,O5699),IF(COUNTIF($S$2:S5699,S5699)=1,P5699,""))</f>
        <v/>
      </c>
      <c r="O5699" s="9" t="str">
        <f>IF(COUNTIF($S$2:S5699,S5699)=1,P5699,"")</f>
        <v/>
      </c>
      <c r="P5699" s="9">
        <f>COUNTIF($S$2:S5699,S5699)</f>
        <v>33</v>
      </c>
      <c r="Q5699" s="2" t="s">
        <v>563</v>
      </c>
      <c r="R5699" s="2" t="s">
        <v>5819</v>
      </c>
      <c r="S5699" s="2" t="s">
        <v>99</v>
      </c>
      <c r="T5699" s="2">
        <v>48</v>
      </c>
      <c r="U5699" s="2">
        <v>12</v>
      </c>
      <c r="V5699" s="2">
        <v>4</v>
      </c>
      <c r="W5699" s="2">
        <v>35.200000000000003</v>
      </c>
      <c r="X5699" s="2">
        <v>26.400000000000002</v>
      </c>
      <c r="Y5699" s="2">
        <v>0.15839999999999999</v>
      </c>
      <c r="Z5699" s="6">
        <v>46202</v>
      </c>
    </row>
    <row r="5700" spans="1:26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8" t="str">
        <f>IF(Table5[[#This Row],[Company Code]]&lt;&gt;"",Table5[[#This Row],[Contact Email]],"")</f>
        <v/>
      </c>
      <c r="M5700" s="2"/>
      <c r="N5700" s="9" t="str">
        <f>IF(IF(COUNTIF($S$2:S5700,S5700)=1,P5700,"")=1,COUNTIF($O$2:O5700,O5700),IF(COUNTIF($S$2:S5700,S5700)=1,P5700,""))</f>
        <v/>
      </c>
      <c r="O5700" s="9" t="str">
        <f>IF(COUNTIF($S$2:S5700,S5700)=1,P5700,"")</f>
        <v/>
      </c>
      <c r="P5700" s="9">
        <f>COUNTIF($S$2:S5700,S5700)</f>
        <v>34</v>
      </c>
      <c r="Q5700" s="2" t="s">
        <v>563</v>
      </c>
      <c r="R5700" s="2" t="s">
        <v>5820</v>
      </c>
      <c r="S5700" s="2" t="s">
        <v>99</v>
      </c>
      <c r="T5700" s="2">
        <v>24</v>
      </c>
      <c r="U5700" s="2">
        <v>12</v>
      </c>
      <c r="V5700" s="2">
        <v>2</v>
      </c>
      <c r="W5700" s="2">
        <v>17.600000000000001</v>
      </c>
      <c r="X5700" s="2">
        <v>13.200000000000001</v>
      </c>
      <c r="Y5700" s="2">
        <v>7.9199999999999993E-2</v>
      </c>
      <c r="Z5700" s="6">
        <v>46202</v>
      </c>
    </row>
    <row r="5701" spans="1:26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8" t="str">
        <f>IF(Table5[[#This Row],[Company Code]]&lt;&gt;"",Table5[[#This Row],[Contact Email]],"")</f>
        <v/>
      </c>
      <c r="M5701" s="2"/>
      <c r="N5701" s="9" t="str">
        <f>IF(IF(COUNTIF($S$2:S5701,S5701)=1,P5701,"")=1,COUNTIF($O$2:O5701,O5701),IF(COUNTIF($S$2:S5701,S5701)=1,P5701,""))</f>
        <v/>
      </c>
      <c r="O5701" s="9" t="str">
        <f>IF(COUNTIF($S$2:S5701,S5701)=1,P5701,"")</f>
        <v/>
      </c>
      <c r="P5701" s="9">
        <f>COUNTIF($S$2:S5701,S5701)</f>
        <v>35</v>
      </c>
      <c r="Q5701" s="2" t="s">
        <v>563</v>
      </c>
      <c r="R5701" s="2" t="s">
        <v>5821</v>
      </c>
      <c r="S5701" s="2" t="s">
        <v>99</v>
      </c>
      <c r="T5701" s="2">
        <v>24</v>
      </c>
      <c r="U5701" s="2">
        <v>12</v>
      </c>
      <c r="V5701" s="2">
        <v>2</v>
      </c>
      <c r="W5701" s="2">
        <v>17.600000000000001</v>
      </c>
      <c r="X5701" s="2">
        <v>13.200000000000001</v>
      </c>
      <c r="Y5701" s="2">
        <v>7.9199999999999993E-2</v>
      </c>
      <c r="Z5701" s="6">
        <v>46202</v>
      </c>
    </row>
    <row r="5702" spans="1:26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8" t="str">
        <f>IF(Table5[[#This Row],[Company Code]]&lt;&gt;"",Table5[[#This Row],[Contact Email]],"")</f>
        <v/>
      </c>
      <c r="M5702" s="2"/>
      <c r="N5702" s="9" t="str">
        <f>IF(IF(COUNTIF($S$2:S5702,S5702)=1,P5702,"")=1,COUNTIF($O$2:O5702,O5702),IF(COUNTIF($S$2:S5702,S5702)=1,P5702,""))</f>
        <v/>
      </c>
      <c r="O5702" s="9" t="str">
        <f>IF(COUNTIF($S$2:S5702,S5702)=1,P5702,"")</f>
        <v/>
      </c>
      <c r="P5702" s="9">
        <f>COUNTIF($S$2:S5702,S5702)</f>
        <v>36</v>
      </c>
      <c r="Q5702" s="2" t="s">
        <v>563</v>
      </c>
      <c r="R5702" s="2" t="s">
        <v>5822</v>
      </c>
      <c r="S5702" s="2" t="s">
        <v>99</v>
      </c>
      <c r="T5702" s="2">
        <v>36</v>
      </c>
      <c r="U5702" s="2">
        <v>12</v>
      </c>
      <c r="V5702" s="2">
        <v>3</v>
      </c>
      <c r="W5702" s="2">
        <v>26.400000000000002</v>
      </c>
      <c r="X5702" s="2">
        <v>19.8</v>
      </c>
      <c r="Y5702" s="2">
        <v>0.1188</v>
      </c>
      <c r="Z5702" s="6">
        <v>46202</v>
      </c>
    </row>
    <row r="5703" spans="1:26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8" t="str">
        <f>IF(Table5[[#This Row],[Company Code]]&lt;&gt;"",Table5[[#This Row],[Contact Email]],"")</f>
        <v/>
      </c>
      <c r="M5703" s="2"/>
      <c r="N5703" s="9" t="str">
        <f>IF(IF(COUNTIF($S$2:S5703,S5703)=1,P5703,"")=1,COUNTIF($O$2:O5703,O5703),IF(COUNTIF($S$2:S5703,S5703)=1,P5703,""))</f>
        <v/>
      </c>
      <c r="O5703" s="9" t="str">
        <f>IF(COUNTIF($S$2:S5703,S5703)=1,P5703,"")</f>
        <v/>
      </c>
      <c r="P5703" s="9">
        <f>COUNTIF($S$2:S5703,S5703)</f>
        <v>37</v>
      </c>
      <c r="Q5703" s="2" t="s">
        <v>563</v>
      </c>
      <c r="R5703" s="2" t="s">
        <v>5823</v>
      </c>
      <c r="S5703" s="2" t="s">
        <v>99</v>
      </c>
      <c r="T5703" s="2">
        <v>36</v>
      </c>
      <c r="U5703" s="2">
        <v>12</v>
      </c>
      <c r="V5703" s="2">
        <v>3</v>
      </c>
      <c r="W5703" s="2">
        <v>26.400000000000002</v>
      </c>
      <c r="X5703" s="2">
        <v>19.8</v>
      </c>
      <c r="Y5703" s="2">
        <v>0.1188</v>
      </c>
      <c r="Z5703" s="6">
        <v>46202</v>
      </c>
    </row>
    <row r="5704" spans="1:26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8" t="str">
        <f>IF(Table5[[#This Row],[Company Code]]&lt;&gt;"",Table5[[#This Row],[Contact Email]],"")</f>
        <v/>
      </c>
      <c r="M5704" s="2"/>
      <c r="N5704" s="9" t="str">
        <f>IF(IF(COUNTIF($S$2:S5704,S5704)=1,P5704,"")=1,COUNTIF($O$2:O5704,O5704),IF(COUNTIF($S$2:S5704,S5704)=1,P5704,""))</f>
        <v/>
      </c>
      <c r="O5704" s="9" t="str">
        <f>IF(COUNTIF($S$2:S5704,S5704)=1,P5704,"")</f>
        <v/>
      </c>
      <c r="P5704" s="9">
        <f>COUNTIF($S$2:S5704,S5704)</f>
        <v>38</v>
      </c>
      <c r="Q5704" s="2" t="s">
        <v>563</v>
      </c>
      <c r="R5704" s="2" t="s">
        <v>5824</v>
      </c>
      <c r="S5704" s="2" t="s">
        <v>99</v>
      </c>
      <c r="T5704" s="2">
        <v>36</v>
      </c>
      <c r="U5704" s="2">
        <v>12</v>
      </c>
      <c r="V5704" s="2">
        <v>3</v>
      </c>
      <c r="W5704" s="2">
        <v>26.400000000000002</v>
      </c>
      <c r="X5704" s="2">
        <v>19.8</v>
      </c>
      <c r="Y5704" s="2">
        <v>0.1188</v>
      </c>
      <c r="Z5704" s="6">
        <v>46202</v>
      </c>
    </row>
    <row r="5705" spans="1:26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8" t="str">
        <f>IF(Table5[[#This Row],[Company Code]]&lt;&gt;"",Table5[[#This Row],[Contact Email]],"")</f>
        <v/>
      </c>
      <c r="M5705" s="2"/>
      <c r="N5705" s="9" t="str">
        <f>IF(IF(COUNTIF($S$2:S5705,S5705)=1,P5705,"")=1,COUNTIF($O$2:O5705,O5705),IF(COUNTIF($S$2:S5705,S5705)=1,P5705,""))</f>
        <v/>
      </c>
      <c r="O5705" s="9" t="str">
        <f>IF(COUNTIF($S$2:S5705,S5705)=1,P5705,"")</f>
        <v/>
      </c>
      <c r="P5705" s="9">
        <f>COUNTIF($S$2:S5705,S5705)</f>
        <v>39</v>
      </c>
      <c r="Q5705" s="2" t="s">
        <v>563</v>
      </c>
      <c r="R5705" s="2" t="s">
        <v>5825</v>
      </c>
      <c r="S5705" s="2" t="s">
        <v>99</v>
      </c>
      <c r="T5705" s="2">
        <v>12</v>
      </c>
      <c r="U5705" s="2">
        <v>12</v>
      </c>
      <c r="V5705" s="2">
        <v>1</v>
      </c>
      <c r="W5705" s="2">
        <v>8.8000000000000007</v>
      </c>
      <c r="X5705" s="2">
        <v>6.6000000000000005</v>
      </c>
      <c r="Y5705" s="2">
        <v>3.9599999999999996E-2</v>
      </c>
      <c r="Z5705" s="6">
        <v>46202</v>
      </c>
    </row>
    <row r="5706" spans="1:26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8" t="str">
        <f>IF(Table5[[#This Row],[Company Code]]&lt;&gt;"",Table5[[#This Row],[Contact Email]],"")</f>
        <v/>
      </c>
      <c r="M5706" s="2"/>
      <c r="N5706" s="9" t="str">
        <f>IF(IF(COUNTIF($S$2:S5706,S5706)=1,P5706,"")=1,COUNTIF($O$2:O5706,O5706),IF(COUNTIF($S$2:S5706,S5706)=1,P5706,""))</f>
        <v/>
      </c>
      <c r="O5706" s="9" t="str">
        <f>IF(COUNTIF($S$2:S5706,S5706)=1,P5706,"")</f>
        <v/>
      </c>
      <c r="P5706" s="9">
        <f>COUNTIF($S$2:S5706,S5706)</f>
        <v>40</v>
      </c>
      <c r="Q5706" s="2" t="s">
        <v>563</v>
      </c>
      <c r="R5706" s="2" t="s">
        <v>5826</v>
      </c>
      <c r="S5706" s="2" t="s">
        <v>99</v>
      </c>
      <c r="T5706" s="2">
        <v>60</v>
      </c>
      <c r="U5706" s="2">
        <v>12</v>
      </c>
      <c r="V5706" s="2">
        <v>5</v>
      </c>
      <c r="W5706" s="2">
        <v>44</v>
      </c>
      <c r="X5706" s="2">
        <v>33</v>
      </c>
      <c r="Y5706" s="2">
        <v>0.19800000000000001</v>
      </c>
      <c r="Z5706" s="6">
        <v>46202</v>
      </c>
    </row>
    <row r="5707" spans="1:26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8" t="str">
        <f>IF(Table5[[#This Row],[Company Code]]&lt;&gt;"",Table5[[#This Row],[Contact Email]],"")</f>
        <v/>
      </c>
      <c r="M5707" s="2"/>
      <c r="N5707" s="9" t="str">
        <f>IF(IF(COUNTIF($S$2:S5707,S5707)=1,P5707,"")=1,COUNTIF($O$2:O5707,O5707),IF(COUNTIF($S$2:S5707,S5707)=1,P5707,""))</f>
        <v/>
      </c>
      <c r="O5707" s="9" t="str">
        <f>IF(COUNTIF($S$2:S5707,S5707)=1,P5707,"")</f>
        <v/>
      </c>
      <c r="P5707" s="9">
        <f>COUNTIF($S$2:S5707,S5707)</f>
        <v>41</v>
      </c>
      <c r="Q5707" s="2" t="s">
        <v>563</v>
      </c>
      <c r="R5707" s="2" t="s">
        <v>5827</v>
      </c>
      <c r="S5707" s="2" t="s">
        <v>99</v>
      </c>
      <c r="T5707" s="2">
        <v>24</v>
      </c>
      <c r="U5707" s="2">
        <v>12</v>
      </c>
      <c r="V5707" s="2">
        <v>2</v>
      </c>
      <c r="W5707" s="2">
        <v>17.600000000000001</v>
      </c>
      <c r="X5707" s="2">
        <v>13.200000000000001</v>
      </c>
      <c r="Y5707" s="2">
        <v>7.9199999999999993E-2</v>
      </c>
      <c r="Z5707" s="6">
        <v>46202</v>
      </c>
    </row>
    <row r="5708" spans="1:26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8" t="str">
        <f>IF(Table5[[#This Row],[Company Code]]&lt;&gt;"",Table5[[#This Row],[Contact Email]],"")</f>
        <v/>
      </c>
      <c r="M5708" s="2"/>
      <c r="N5708" s="9" t="str">
        <f>IF(IF(COUNTIF($S$2:S5708,S5708)=1,P5708,"")=1,COUNTIF($O$2:O5708,O5708),IF(COUNTIF($S$2:S5708,S5708)=1,P5708,""))</f>
        <v/>
      </c>
      <c r="O5708" s="9" t="str">
        <f>IF(COUNTIF($S$2:S5708,S5708)=1,P5708,"")</f>
        <v/>
      </c>
      <c r="P5708" s="9">
        <f>COUNTIF($S$2:S5708,S5708)</f>
        <v>42</v>
      </c>
      <c r="Q5708" s="2" t="s">
        <v>563</v>
      </c>
      <c r="R5708" s="2" t="s">
        <v>5828</v>
      </c>
      <c r="S5708" s="2" t="s">
        <v>99</v>
      </c>
      <c r="T5708" s="2">
        <v>12</v>
      </c>
      <c r="U5708" s="2">
        <v>12</v>
      </c>
      <c r="V5708" s="2">
        <v>1</v>
      </c>
      <c r="W5708" s="2">
        <v>8.8000000000000007</v>
      </c>
      <c r="X5708" s="2">
        <v>6.6000000000000005</v>
      </c>
      <c r="Y5708" s="2">
        <v>3.9599999999999996E-2</v>
      </c>
      <c r="Z5708" s="6">
        <v>46202</v>
      </c>
    </row>
    <row r="5709" spans="1:26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8" t="str">
        <f>IF(Table5[[#This Row],[Company Code]]&lt;&gt;"",Table5[[#This Row],[Contact Email]],"")</f>
        <v/>
      </c>
      <c r="M5709" s="2"/>
      <c r="N5709" s="9" t="str">
        <f>IF(IF(COUNTIF($S$2:S5709,S5709)=1,P5709,"")=1,COUNTIF($O$2:O5709,O5709),IF(COUNTIF($S$2:S5709,S5709)=1,P5709,""))</f>
        <v/>
      </c>
      <c r="O5709" s="9" t="str">
        <f>IF(COUNTIF($S$2:S5709,S5709)=1,P5709,"")</f>
        <v/>
      </c>
      <c r="P5709" s="9">
        <f>COUNTIF($S$2:S5709,S5709)</f>
        <v>43</v>
      </c>
      <c r="Q5709" s="2" t="s">
        <v>563</v>
      </c>
      <c r="R5709" s="2" t="s">
        <v>5829</v>
      </c>
      <c r="S5709" s="2" t="s">
        <v>99</v>
      </c>
      <c r="T5709" s="2">
        <v>12</v>
      </c>
      <c r="U5709" s="2">
        <v>12</v>
      </c>
      <c r="V5709" s="2">
        <v>1</v>
      </c>
      <c r="W5709" s="2">
        <v>8.8000000000000007</v>
      </c>
      <c r="X5709" s="2">
        <v>6.6000000000000005</v>
      </c>
      <c r="Y5709" s="2">
        <v>3.9599999999999996E-2</v>
      </c>
      <c r="Z5709" s="6">
        <v>46202</v>
      </c>
    </row>
    <row r="5710" spans="1:26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8" t="str">
        <f>IF(Table5[[#This Row],[Company Code]]&lt;&gt;"",Table5[[#This Row],[Contact Email]],"")</f>
        <v/>
      </c>
      <c r="M5710" s="2"/>
      <c r="N5710" s="9" t="str">
        <f>IF(IF(COUNTIF($S$2:S5710,S5710)=1,P5710,"")=1,COUNTIF($O$2:O5710,O5710),IF(COUNTIF($S$2:S5710,S5710)=1,P5710,""))</f>
        <v/>
      </c>
      <c r="O5710" s="9" t="str">
        <f>IF(COUNTIF($S$2:S5710,S5710)=1,P5710,"")</f>
        <v/>
      </c>
      <c r="P5710" s="9">
        <f>COUNTIF($S$2:S5710,S5710)</f>
        <v>44</v>
      </c>
      <c r="Q5710" s="2" t="s">
        <v>563</v>
      </c>
      <c r="R5710" s="2" t="s">
        <v>5830</v>
      </c>
      <c r="S5710" s="2" t="s">
        <v>99</v>
      </c>
      <c r="T5710" s="2">
        <v>12</v>
      </c>
      <c r="U5710" s="2">
        <v>12</v>
      </c>
      <c r="V5710" s="2">
        <v>1</v>
      </c>
      <c r="W5710" s="2">
        <v>8.8000000000000007</v>
      </c>
      <c r="X5710" s="2">
        <v>6.6000000000000005</v>
      </c>
      <c r="Y5710" s="2">
        <v>3.9599999999999996E-2</v>
      </c>
      <c r="Z5710" s="6">
        <v>46202</v>
      </c>
    </row>
    <row r="5711" spans="1:26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8" t="str">
        <f>IF(Table5[[#This Row],[Company Code]]&lt;&gt;"",Table5[[#This Row],[Contact Email]],"")</f>
        <v/>
      </c>
      <c r="M5711" s="2"/>
      <c r="N5711" s="9" t="str">
        <f>IF(IF(COUNTIF($S$2:S5711,S5711)=1,P5711,"")=1,COUNTIF($O$2:O5711,O5711),IF(COUNTIF($S$2:S5711,S5711)=1,P5711,""))</f>
        <v/>
      </c>
      <c r="O5711" s="9" t="str">
        <f>IF(COUNTIF($S$2:S5711,S5711)=1,P5711,"")</f>
        <v/>
      </c>
      <c r="P5711" s="9">
        <f>COUNTIF($S$2:S5711,S5711)</f>
        <v>45</v>
      </c>
      <c r="Q5711" s="2" t="s">
        <v>563</v>
      </c>
      <c r="R5711" s="2" t="s">
        <v>5831</v>
      </c>
      <c r="S5711" s="2" t="s">
        <v>99</v>
      </c>
      <c r="T5711" s="2">
        <v>36</v>
      </c>
      <c r="U5711" s="2">
        <v>12</v>
      </c>
      <c r="V5711" s="2">
        <v>3</v>
      </c>
      <c r="W5711" s="2">
        <v>26.400000000000002</v>
      </c>
      <c r="X5711" s="2">
        <v>19.8</v>
      </c>
      <c r="Y5711" s="2">
        <v>0.1188</v>
      </c>
      <c r="Z5711" s="6">
        <v>46202</v>
      </c>
    </row>
    <row r="5712" spans="1:26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8" t="str">
        <f>IF(Table5[[#This Row],[Company Code]]&lt;&gt;"",Table5[[#This Row],[Contact Email]],"")</f>
        <v/>
      </c>
      <c r="M5712" s="2"/>
      <c r="N5712" s="9" t="str">
        <f>IF(IF(COUNTIF($S$2:S5712,S5712)=1,P5712,"")=1,COUNTIF($O$2:O5712,O5712),IF(COUNTIF($S$2:S5712,S5712)=1,P5712,""))</f>
        <v/>
      </c>
      <c r="O5712" s="9" t="str">
        <f>IF(COUNTIF($S$2:S5712,S5712)=1,P5712,"")</f>
        <v/>
      </c>
      <c r="P5712" s="9">
        <f>COUNTIF($S$2:S5712,S5712)</f>
        <v>46</v>
      </c>
      <c r="Q5712" s="2" t="s">
        <v>563</v>
      </c>
      <c r="R5712" s="2" t="s">
        <v>5832</v>
      </c>
      <c r="S5712" s="2" t="s">
        <v>99</v>
      </c>
      <c r="T5712" s="2">
        <v>36</v>
      </c>
      <c r="U5712" s="2">
        <v>12</v>
      </c>
      <c r="V5712" s="2">
        <v>3</v>
      </c>
      <c r="W5712" s="2">
        <v>26.400000000000002</v>
      </c>
      <c r="X5712" s="2">
        <v>19.8</v>
      </c>
      <c r="Y5712" s="2">
        <v>0.1188</v>
      </c>
      <c r="Z5712" s="6">
        <v>46202</v>
      </c>
    </row>
    <row r="5713" spans="1:26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8" t="str">
        <f>IF(Table5[[#This Row],[Company Code]]&lt;&gt;"",Table5[[#This Row],[Contact Email]],"")</f>
        <v/>
      </c>
      <c r="M5713" s="2"/>
      <c r="N5713" s="9" t="str">
        <f>IF(IF(COUNTIF($S$2:S5713,S5713)=1,P5713,"")=1,COUNTIF($O$2:O5713,O5713),IF(COUNTIF($S$2:S5713,S5713)=1,P5713,""))</f>
        <v/>
      </c>
      <c r="O5713" s="9" t="str">
        <f>IF(COUNTIF($S$2:S5713,S5713)=1,P5713,"")</f>
        <v/>
      </c>
      <c r="P5713" s="9">
        <f>COUNTIF($S$2:S5713,S5713)</f>
        <v>47</v>
      </c>
      <c r="Q5713" s="2" t="s">
        <v>563</v>
      </c>
      <c r="R5713" s="2" t="s">
        <v>5833</v>
      </c>
      <c r="S5713" s="2" t="s">
        <v>99</v>
      </c>
      <c r="T5713" s="2">
        <v>12</v>
      </c>
      <c r="U5713" s="2">
        <v>12</v>
      </c>
      <c r="V5713" s="2">
        <v>1</v>
      </c>
      <c r="W5713" s="2">
        <v>8.8000000000000007</v>
      </c>
      <c r="X5713" s="2">
        <v>6.6000000000000005</v>
      </c>
      <c r="Y5713" s="2">
        <v>3.9599999999999996E-2</v>
      </c>
      <c r="Z5713" s="6">
        <v>46202</v>
      </c>
    </row>
    <row r="5714" spans="1:26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8" t="str">
        <f>IF(Table5[[#This Row],[Company Code]]&lt;&gt;"",Table5[[#This Row],[Contact Email]],"")</f>
        <v/>
      </c>
      <c r="M5714" s="2"/>
      <c r="N5714" s="9" t="str">
        <f>IF(IF(COUNTIF($S$2:S5714,S5714)=1,P5714,"")=1,COUNTIF($O$2:O5714,O5714),IF(COUNTIF($S$2:S5714,S5714)=1,P5714,""))</f>
        <v/>
      </c>
      <c r="O5714" s="9" t="str">
        <f>IF(COUNTIF($S$2:S5714,S5714)=1,P5714,"")</f>
        <v/>
      </c>
      <c r="P5714" s="9">
        <f>COUNTIF($S$2:S5714,S5714)</f>
        <v>48</v>
      </c>
      <c r="Q5714" s="2" t="s">
        <v>563</v>
      </c>
      <c r="R5714" s="2" t="s">
        <v>5834</v>
      </c>
      <c r="S5714" s="2" t="s">
        <v>99</v>
      </c>
      <c r="T5714" s="2">
        <v>84</v>
      </c>
      <c r="U5714" s="2">
        <v>12</v>
      </c>
      <c r="V5714" s="2">
        <v>7</v>
      </c>
      <c r="W5714" s="2">
        <v>61.6</v>
      </c>
      <c r="X5714" s="2">
        <v>46.2</v>
      </c>
      <c r="Y5714" s="2">
        <v>0.2772</v>
      </c>
      <c r="Z5714" s="6">
        <v>46202</v>
      </c>
    </row>
    <row r="5715" spans="1:26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8" t="str">
        <f>IF(Table5[[#This Row],[Company Code]]&lt;&gt;"",Table5[[#This Row],[Contact Email]],"")</f>
        <v/>
      </c>
      <c r="M5715" s="2"/>
      <c r="N5715" s="9" t="str">
        <f>IF(IF(COUNTIF($S$2:S5715,S5715)=1,P5715,"")=1,COUNTIF($O$2:O5715,O5715),IF(COUNTIF($S$2:S5715,S5715)=1,P5715,""))</f>
        <v/>
      </c>
      <c r="O5715" s="9" t="str">
        <f>IF(COUNTIF($S$2:S5715,S5715)=1,P5715,"")</f>
        <v/>
      </c>
      <c r="P5715" s="9">
        <f>COUNTIF($S$2:S5715,S5715)</f>
        <v>49</v>
      </c>
      <c r="Q5715" s="2" t="s">
        <v>563</v>
      </c>
      <c r="R5715" s="2" t="s">
        <v>5835</v>
      </c>
      <c r="S5715" s="2" t="s">
        <v>99</v>
      </c>
      <c r="T5715" s="2">
        <v>48</v>
      </c>
      <c r="U5715" s="2">
        <v>12</v>
      </c>
      <c r="V5715" s="2">
        <v>4</v>
      </c>
      <c r="W5715" s="2">
        <v>35.200000000000003</v>
      </c>
      <c r="X5715" s="2">
        <v>26.400000000000002</v>
      </c>
      <c r="Y5715" s="2">
        <v>0.15839999999999999</v>
      </c>
      <c r="Z5715" s="6">
        <v>46202</v>
      </c>
    </row>
    <row r="5716" spans="1:26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8" t="str">
        <f>IF(Table5[[#This Row],[Company Code]]&lt;&gt;"",Table5[[#This Row],[Contact Email]],"")</f>
        <v/>
      </c>
      <c r="M5716" s="2"/>
      <c r="N5716" s="9" t="str">
        <f>IF(IF(COUNTIF($S$2:S5716,S5716)=1,P5716,"")=1,COUNTIF($O$2:O5716,O5716),IF(COUNTIF($S$2:S5716,S5716)=1,P5716,""))</f>
        <v/>
      </c>
      <c r="O5716" s="9" t="str">
        <f>IF(COUNTIF($S$2:S5716,S5716)=1,P5716,"")</f>
        <v/>
      </c>
      <c r="P5716" s="9">
        <f>COUNTIF($S$2:S5716,S5716)</f>
        <v>50</v>
      </c>
      <c r="Q5716" s="2" t="s">
        <v>563</v>
      </c>
      <c r="R5716" s="2" t="s">
        <v>5836</v>
      </c>
      <c r="S5716" s="2" t="s">
        <v>99</v>
      </c>
      <c r="T5716" s="2">
        <v>24</v>
      </c>
      <c r="U5716" s="2">
        <v>12</v>
      </c>
      <c r="V5716" s="2">
        <v>2</v>
      </c>
      <c r="W5716" s="2">
        <v>17.600000000000001</v>
      </c>
      <c r="X5716" s="2">
        <v>13.200000000000001</v>
      </c>
      <c r="Y5716" s="2">
        <v>7.9199999999999993E-2</v>
      </c>
      <c r="Z5716" s="6">
        <v>46202</v>
      </c>
    </row>
    <row r="5717" spans="1:26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8" t="str">
        <f>IF(Table5[[#This Row],[Company Code]]&lt;&gt;"",Table5[[#This Row],[Contact Email]],"")</f>
        <v/>
      </c>
      <c r="M5717" s="2"/>
      <c r="N5717" s="9" t="str">
        <f>IF(IF(COUNTIF($S$2:S5717,S5717)=1,P5717,"")=1,COUNTIF($O$2:O5717,O5717),IF(COUNTIF($S$2:S5717,S5717)=1,P5717,""))</f>
        <v/>
      </c>
      <c r="O5717" s="9" t="str">
        <f>IF(COUNTIF($S$2:S5717,S5717)=1,P5717,"")</f>
        <v/>
      </c>
      <c r="P5717" s="9">
        <f>COUNTIF($S$2:S5717,S5717)</f>
        <v>51</v>
      </c>
      <c r="Q5717" s="2" t="s">
        <v>563</v>
      </c>
      <c r="R5717" s="2" t="s">
        <v>5837</v>
      </c>
      <c r="S5717" s="2" t="s">
        <v>99</v>
      </c>
      <c r="T5717" s="2">
        <v>60</v>
      </c>
      <c r="U5717" s="2">
        <v>12</v>
      </c>
      <c r="V5717" s="2">
        <v>5</v>
      </c>
      <c r="W5717" s="2">
        <v>44</v>
      </c>
      <c r="X5717" s="2">
        <v>33</v>
      </c>
      <c r="Y5717" s="2">
        <v>0.19800000000000001</v>
      </c>
      <c r="Z5717" s="6">
        <v>46202</v>
      </c>
    </row>
    <row r="5718" spans="1:26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8" t="str">
        <f>IF(Table5[[#This Row],[Company Code]]&lt;&gt;"",Table5[[#This Row],[Contact Email]],"")</f>
        <v/>
      </c>
      <c r="M5718" s="2"/>
      <c r="N5718" s="9" t="str">
        <f>IF(IF(COUNTIF($S$2:S5718,S5718)=1,P5718,"")=1,COUNTIF($O$2:O5718,O5718),IF(COUNTIF($S$2:S5718,S5718)=1,P5718,""))</f>
        <v/>
      </c>
      <c r="O5718" s="9" t="str">
        <f>IF(COUNTIF($S$2:S5718,S5718)=1,P5718,"")</f>
        <v/>
      </c>
      <c r="P5718" s="9">
        <f>COUNTIF($S$2:S5718,S5718)</f>
        <v>52</v>
      </c>
      <c r="Q5718" s="2" t="s">
        <v>563</v>
      </c>
      <c r="R5718" s="2" t="s">
        <v>5838</v>
      </c>
      <c r="S5718" s="2" t="s">
        <v>99</v>
      </c>
      <c r="T5718" s="2">
        <v>36</v>
      </c>
      <c r="U5718" s="2">
        <v>12</v>
      </c>
      <c r="V5718" s="2">
        <v>3</v>
      </c>
      <c r="W5718" s="2">
        <v>26.400000000000002</v>
      </c>
      <c r="X5718" s="2">
        <v>19.8</v>
      </c>
      <c r="Y5718" s="2">
        <v>0.1188</v>
      </c>
      <c r="Z5718" s="6">
        <v>46202</v>
      </c>
    </row>
    <row r="5719" spans="1:26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8" t="str">
        <f>IF(Table5[[#This Row],[Company Code]]&lt;&gt;"",Table5[[#This Row],[Contact Email]],"")</f>
        <v/>
      </c>
      <c r="M5719" s="2"/>
      <c r="N5719" s="9" t="str">
        <f>IF(IF(COUNTIF($S$2:S5719,S5719)=1,P5719,"")=1,COUNTIF($O$2:O5719,O5719),IF(COUNTIF($S$2:S5719,S5719)=1,P5719,""))</f>
        <v/>
      </c>
      <c r="O5719" s="9" t="str">
        <f>IF(COUNTIF($S$2:S5719,S5719)=1,P5719,"")</f>
        <v/>
      </c>
      <c r="P5719" s="9">
        <f>COUNTIF($S$2:S5719,S5719)</f>
        <v>53</v>
      </c>
      <c r="Q5719" s="2" t="s">
        <v>563</v>
      </c>
      <c r="R5719" s="2" t="s">
        <v>5839</v>
      </c>
      <c r="S5719" s="2" t="s">
        <v>99</v>
      </c>
      <c r="T5719" s="2">
        <v>24</v>
      </c>
      <c r="U5719" s="2">
        <v>12</v>
      </c>
      <c r="V5719" s="2">
        <v>2</v>
      </c>
      <c r="W5719" s="2">
        <v>17.600000000000001</v>
      </c>
      <c r="X5719" s="2">
        <v>13.200000000000001</v>
      </c>
      <c r="Y5719" s="2">
        <v>7.9199999999999993E-2</v>
      </c>
      <c r="Z5719" s="6">
        <v>46202</v>
      </c>
    </row>
    <row r="5720" spans="1:26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8" t="str">
        <f>IF(Table5[[#This Row],[Company Code]]&lt;&gt;"",Table5[[#This Row],[Contact Email]],"")</f>
        <v/>
      </c>
      <c r="M5720" s="2"/>
      <c r="N5720" s="9" t="str">
        <f>IF(IF(COUNTIF($S$2:S5720,S5720)=1,P5720,"")=1,COUNTIF($O$2:O5720,O5720),IF(COUNTIF($S$2:S5720,S5720)=1,P5720,""))</f>
        <v/>
      </c>
      <c r="O5720" s="9" t="str">
        <f>IF(COUNTIF($S$2:S5720,S5720)=1,P5720,"")</f>
        <v/>
      </c>
      <c r="P5720" s="9">
        <f>COUNTIF($S$2:S5720,S5720)</f>
        <v>54</v>
      </c>
      <c r="Q5720" s="2" t="s">
        <v>563</v>
      </c>
      <c r="R5720" s="2" t="s">
        <v>5840</v>
      </c>
      <c r="S5720" s="2" t="s">
        <v>99</v>
      </c>
      <c r="T5720" s="2">
        <v>24</v>
      </c>
      <c r="U5720" s="2">
        <v>12</v>
      </c>
      <c r="V5720" s="2">
        <v>2</v>
      </c>
      <c r="W5720" s="2">
        <v>17.600000000000001</v>
      </c>
      <c r="X5720" s="2">
        <v>13.200000000000001</v>
      </c>
      <c r="Y5720" s="2">
        <v>7.9199999999999993E-2</v>
      </c>
      <c r="Z5720" s="6">
        <v>46202</v>
      </c>
    </row>
    <row r="5721" spans="1:26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8" t="str">
        <f>IF(Table5[[#This Row],[Company Code]]&lt;&gt;"",Table5[[#This Row],[Contact Email]],"")</f>
        <v/>
      </c>
      <c r="M5721" s="2"/>
      <c r="N5721" s="9" t="str">
        <f>IF(IF(COUNTIF($S$2:S5721,S5721)=1,P5721,"")=1,COUNTIF($O$2:O5721,O5721),IF(COUNTIF($S$2:S5721,S5721)=1,P5721,""))</f>
        <v/>
      </c>
      <c r="O5721" s="9" t="str">
        <f>IF(COUNTIF($S$2:S5721,S5721)=1,P5721,"")</f>
        <v/>
      </c>
      <c r="P5721" s="9">
        <f>COUNTIF($S$2:S5721,S5721)</f>
        <v>55</v>
      </c>
      <c r="Q5721" s="2" t="s">
        <v>563</v>
      </c>
      <c r="R5721" s="2" t="s">
        <v>5841</v>
      </c>
      <c r="S5721" s="2" t="s">
        <v>99</v>
      </c>
      <c r="T5721" s="2">
        <v>24</v>
      </c>
      <c r="U5721" s="2">
        <v>12</v>
      </c>
      <c r="V5721" s="2">
        <v>2</v>
      </c>
      <c r="W5721" s="2">
        <v>17.600000000000001</v>
      </c>
      <c r="X5721" s="2">
        <v>13.200000000000001</v>
      </c>
      <c r="Y5721" s="2">
        <v>7.9199999999999993E-2</v>
      </c>
      <c r="Z5721" s="6">
        <v>46202</v>
      </c>
    </row>
    <row r="5722" spans="1:26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8" t="str">
        <f>IF(Table5[[#This Row],[Company Code]]&lt;&gt;"",Table5[[#This Row],[Contact Email]],"")</f>
        <v/>
      </c>
      <c r="M5722" s="2"/>
      <c r="N5722" s="9" t="str">
        <f>IF(IF(COUNTIF($S$2:S5722,S5722)=1,P5722,"")=1,COUNTIF($O$2:O5722,O5722),IF(COUNTIF($S$2:S5722,S5722)=1,P5722,""))</f>
        <v/>
      </c>
      <c r="O5722" s="9" t="str">
        <f>IF(COUNTIF($S$2:S5722,S5722)=1,P5722,"")</f>
        <v/>
      </c>
      <c r="P5722" s="9">
        <f>COUNTIF($S$2:S5722,S5722)</f>
        <v>56</v>
      </c>
      <c r="Q5722" s="2" t="s">
        <v>563</v>
      </c>
      <c r="R5722" s="2" t="s">
        <v>5842</v>
      </c>
      <c r="S5722" s="2" t="s">
        <v>99</v>
      </c>
      <c r="T5722" s="2">
        <v>48</v>
      </c>
      <c r="U5722" s="2">
        <v>12</v>
      </c>
      <c r="V5722" s="2">
        <v>4</v>
      </c>
      <c r="W5722" s="2">
        <v>35.200000000000003</v>
      </c>
      <c r="X5722" s="2">
        <v>26.400000000000002</v>
      </c>
      <c r="Y5722" s="2">
        <v>0.15839999999999999</v>
      </c>
      <c r="Z5722" s="6">
        <v>46202</v>
      </c>
    </row>
    <row r="5723" spans="1:26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8" t="str">
        <f>IF(Table5[[#This Row],[Company Code]]&lt;&gt;"",Table5[[#This Row],[Contact Email]],"")</f>
        <v/>
      </c>
      <c r="M5723" s="2"/>
      <c r="N5723" s="9" t="str">
        <f>IF(IF(COUNTIF($S$2:S5723,S5723)=1,P5723,"")=1,COUNTIF($O$2:O5723,O5723),IF(COUNTIF($S$2:S5723,S5723)=1,P5723,""))</f>
        <v/>
      </c>
      <c r="O5723" s="9" t="str">
        <f>IF(COUNTIF($S$2:S5723,S5723)=1,P5723,"")</f>
        <v/>
      </c>
      <c r="P5723" s="9">
        <f>COUNTIF($S$2:S5723,S5723)</f>
        <v>57</v>
      </c>
      <c r="Q5723" s="2" t="s">
        <v>563</v>
      </c>
      <c r="R5723" s="2" t="s">
        <v>5843</v>
      </c>
      <c r="S5723" s="2" t="s">
        <v>99</v>
      </c>
      <c r="T5723" s="2">
        <v>84</v>
      </c>
      <c r="U5723" s="2">
        <v>12</v>
      </c>
      <c r="V5723" s="2">
        <v>7</v>
      </c>
      <c r="W5723" s="2">
        <v>61.6</v>
      </c>
      <c r="X5723" s="2">
        <v>46.2</v>
      </c>
      <c r="Y5723" s="2">
        <v>0.2772</v>
      </c>
      <c r="Z5723" s="6">
        <v>46202</v>
      </c>
    </row>
    <row r="5724" spans="1:26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8" t="str">
        <f>IF(Table5[[#This Row],[Company Code]]&lt;&gt;"",Table5[[#This Row],[Contact Email]],"")</f>
        <v/>
      </c>
      <c r="M5724" s="2"/>
      <c r="N5724" s="9" t="str">
        <f>IF(IF(COUNTIF($S$2:S5724,S5724)=1,P5724,"")=1,COUNTIF($O$2:O5724,O5724),IF(COUNTIF($S$2:S5724,S5724)=1,P5724,""))</f>
        <v/>
      </c>
      <c r="O5724" s="9" t="str">
        <f>IF(COUNTIF($S$2:S5724,S5724)=1,P5724,"")</f>
        <v/>
      </c>
      <c r="P5724" s="9">
        <f>COUNTIF($S$2:S5724,S5724)</f>
        <v>58</v>
      </c>
      <c r="Q5724" s="2" t="s">
        <v>563</v>
      </c>
      <c r="R5724" s="2" t="s">
        <v>5844</v>
      </c>
      <c r="S5724" s="2" t="s">
        <v>99</v>
      </c>
      <c r="T5724" s="2">
        <v>24</v>
      </c>
      <c r="U5724" s="2">
        <v>12</v>
      </c>
      <c r="V5724" s="2">
        <v>2</v>
      </c>
      <c r="W5724" s="2">
        <v>17.600000000000001</v>
      </c>
      <c r="X5724" s="2">
        <v>13.200000000000001</v>
      </c>
      <c r="Y5724" s="2">
        <v>7.9199999999999993E-2</v>
      </c>
      <c r="Z5724" s="6">
        <v>46202</v>
      </c>
    </row>
    <row r="5725" spans="1:26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8" t="str">
        <f>IF(Table5[[#This Row],[Company Code]]&lt;&gt;"",Table5[[#This Row],[Contact Email]],"")</f>
        <v/>
      </c>
      <c r="M5725" s="2"/>
      <c r="N5725" s="9" t="str">
        <f>IF(IF(COUNTIF($S$2:S5725,S5725)=1,P5725,"")=1,COUNTIF($O$2:O5725,O5725),IF(COUNTIF($S$2:S5725,S5725)=1,P5725,""))</f>
        <v/>
      </c>
      <c r="O5725" s="9" t="str">
        <f>IF(COUNTIF($S$2:S5725,S5725)=1,P5725,"")</f>
        <v/>
      </c>
      <c r="P5725" s="9">
        <f>COUNTIF($S$2:S5725,S5725)</f>
        <v>59</v>
      </c>
      <c r="Q5725" s="2" t="s">
        <v>563</v>
      </c>
      <c r="R5725" s="2" t="s">
        <v>5845</v>
      </c>
      <c r="S5725" s="2" t="s">
        <v>99</v>
      </c>
      <c r="T5725" s="2">
        <v>24</v>
      </c>
      <c r="U5725" s="2">
        <v>12</v>
      </c>
      <c r="V5725" s="2">
        <v>2</v>
      </c>
      <c r="W5725" s="2">
        <v>17.600000000000001</v>
      </c>
      <c r="X5725" s="2">
        <v>13.200000000000001</v>
      </c>
      <c r="Y5725" s="2">
        <v>7.9199999999999993E-2</v>
      </c>
      <c r="Z5725" s="6">
        <v>46202</v>
      </c>
    </row>
    <row r="5726" spans="1:26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8" t="str">
        <f>IF(Table5[[#This Row],[Company Code]]&lt;&gt;"",Table5[[#This Row],[Contact Email]],"")</f>
        <v/>
      </c>
      <c r="M5726" s="2"/>
      <c r="N5726" s="9" t="str">
        <f>IF(IF(COUNTIF($S$2:S5726,S5726)=1,P5726,"")=1,COUNTIF($O$2:O5726,O5726),IF(COUNTIF($S$2:S5726,S5726)=1,P5726,""))</f>
        <v/>
      </c>
      <c r="O5726" s="9" t="str">
        <f>IF(COUNTIF($S$2:S5726,S5726)=1,P5726,"")</f>
        <v/>
      </c>
      <c r="P5726" s="9">
        <f>COUNTIF($S$2:S5726,S5726)</f>
        <v>60</v>
      </c>
      <c r="Q5726" s="2" t="s">
        <v>563</v>
      </c>
      <c r="R5726" s="2" t="s">
        <v>5846</v>
      </c>
      <c r="S5726" s="2" t="s">
        <v>99</v>
      </c>
      <c r="T5726" s="2">
        <v>12</v>
      </c>
      <c r="U5726" s="2">
        <v>12</v>
      </c>
      <c r="V5726" s="2">
        <v>1</v>
      </c>
      <c r="W5726" s="2">
        <v>8.8000000000000007</v>
      </c>
      <c r="X5726" s="2">
        <v>6.6000000000000005</v>
      </c>
      <c r="Y5726" s="2">
        <v>3.9599999999999996E-2</v>
      </c>
      <c r="Z5726" s="6">
        <v>46202</v>
      </c>
    </row>
    <row r="5727" spans="1:26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8" t="str">
        <f>IF(Table5[[#This Row],[Company Code]]&lt;&gt;"",Table5[[#This Row],[Contact Email]],"")</f>
        <v/>
      </c>
      <c r="M5727" s="2"/>
      <c r="N5727" s="9" t="str">
        <f>IF(IF(COUNTIF($S$2:S5727,S5727)=1,P5727,"")=1,COUNTIF($O$2:O5727,O5727),IF(COUNTIF($S$2:S5727,S5727)=1,P5727,""))</f>
        <v/>
      </c>
      <c r="O5727" s="9" t="str">
        <f>IF(COUNTIF($S$2:S5727,S5727)=1,P5727,"")</f>
        <v/>
      </c>
      <c r="P5727" s="9">
        <f>COUNTIF($S$2:S5727,S5727)</f>
        <v>61</v>
      </c>
      <c r="Q5727" s="2" t="s">
        <v>563</v>
      </c>
      <c r="R5727" s="2" t="s">
        <v>5847</v>
      </c>
      <c r="S5727" s="2" t="s">
        <v>99</v>
      </c>
      <c r="T5727" s="2">
        <v>24</v>
      </c>
      <c r="U5727" s="2">
        <v>12</v>
      </c>
      <c r="V5727" s="2">
        <v>2</v>
      </c>
      <c r="W5727" s="2">
        <v>17.600000000000001</v>
      </c>
      <c r="X5727" s="2">
        <v>13.200000000000001</v>
      </c>
      <c r="Y5727" s="2">
        <v>7.9199999999999993E-2</v>
      </c>
      <c r="Z5727" s="6">
        <v>46202</v>
      </c>
    </row>
    <row r="5728" spans="1:26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8" t="str">
        <f>IF(Table5[[#This Row],[Company Code]]&lt;&gt;"",Table5[[#This Row],[Contact Email]],"")</f>
        <v/>
      </c>
      <c r="M5728" s="2"/>
      <c r="N5728" s="9" t="str">
        <f>IF(IF(COUNTIF($S$2:S5728,S5728)=1,P5728,"")=1,COUNTIF($O$2:O5728,O5728),IF(COUNTIF($S$2:S5728,S5728)=1,P5728,""))</f>
        <v/>
      </c>
      <c r="O5728" s="9" t="str">
        <f>IF(COUNTIF($S$2:S5728,S5728)=1,P5728,"")</f>
        <v/>
      </c>
      <c r="P5728" s="9">
        <f>COUNTIF($S$2:S5728,S5728)</f>
        <v>62</v>
      </c>
      <c r="Q5728" s="2" t="s">
        <v>563</v>
      </c>
      <c r="R5728" s="2" t="s">
        <v>5848</v>
      </c>
      <c r="S5728" s="2" t="s">
        <v>99</v>
      </c>
      <c r="T5728" s="2">
        <v>48</v>
      </c>
      <c r="U5728" s="2">
        <v>12</v>
      </c>
      <c r="V5728" s="2">
        <v>4</v>
      </c>
      <c r="W5728" s="2">
        <v>35.200000000000003</v>
      </c>
      <c r="X5728" s="2">
        <v>26.400000000000002</v>
      </c>
      <c r="Y5728" s="2">
        <v>0.15839999999999999</v>
      </c>
      <c r="Z5728" s="6">
        <v>46202</v>
      </c>
    </row>
    <row r="5729" spans="1:26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8" t="str">
        <f>IF(Table5[[#This Row],[Company Code]]&lt;&gt;"",Table5[[#This Row],[Contact Email]],"")</f>
        <v/>
      </c>
      <c r="M5729" s="2"/>
      <c r="N5729" s="9" t="str">
        <f>IF(IF(COUNTIF($S$2:S5729,S5729)=1,P5729,"")=1,COUNTIF($O$2:O5729,O5729),IF(COUNTIF($S$2:S5729,S5729)=1,P5729,""))</f>
        <v/>
      </c>
      <c r="O5729" s="9" t="str">
        <f>IF(COUNTIF($S$2:S5729,S5729)=1,P5729,"")</f>
        <v/>
      </c>
      <c r="P5729" s="9">
        <f>COUNTIF($S$2:S5729,S5729)</f>
        <v>63</v>
      </c>
      <c r="Q5729" s="2" t="s">
        <v>563</v>
      </c>
      <c r="R5729" s="2" t="s">
        <v>5849</v>
      </c>
      <c r="S5729" s="2" t="s">
        <v>99</v>
      </c>
      <c r="T5729" s="2">
        <v>12</v>
      </c>
      <c r="U5729" s="2">
        <v>12</v>
      </c>
      <c r="V5729" s="2">
        <v>1</v>
      </c>
      <c r="W5729" s="2">
        <v>8.8000000000000007</v>
      </c>
      <c r="X5729" s="2">
        <v>6.6000000000000005</v>
      </c>
      <c r="Y5729" s="2">
        <v>3.9599999999999996E-2</v>
      </c>
      <c r="Z5729" s="6">
        <v>46202</v>
      </c>
    </row>
    <row r="5730" spans="1:26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8" t="str">
        <f>IF(Table5[[#This Row],[Company Code]]&lt;&gt;"",Table5[[#This Row],[Contact Email]],"")</f>
        <v/>
      </c>
      <c r="M5730" s="2"/>
      <c r="N5730" s="9" t="str">
        <f>IF(IF(COUNTIF($S$2:S5730,S5730)=1,P5730,"")=1,COUNTIF($O$2:O5730,O5730),IF(COUNTIF($S$2:S5730,S5730)=1,P5730,""))</f>
        <v/>
      </c>
      <c r="O5730" s="9" t="str">
        <f>IF(COUNTIF($S$2:S5730,S5730)=1,P5730,"")</f>
        <v/>
      </c>
      <c r="P5730" s="9">
        <f>COUNTIF($S$2:S5730,S5730)</f>
        <v>64</v>
      </c>
      <c r="Q5730" s="2" t="s">
        <v>563</v>
      </c>
      <c r="R5730" s="2" t="s">
        <v>5850</v>
      </c>
      <c r="S5730" s="2" t="s">
        <v>99</v>
      </c>
      <c r="T5730" s="2">
        <v>24</v>
      </c>
      <c r="U5730" s="2">
        <v>12</v>
      </c>
      <c r="V5730" s="2">
        <v>2</v>
      </c>
      <c r="W5730" s="2">
        <v>17.600000000000001</v>
      </c>
      <c r="X5730" s="2">
        <v>13.200000000000001</v>
      </c>
      <c r="Y5730" s="2">
        <v>7.9199999999999993E-2</v>
      </c>
      <c r="Z5730" s="6">
        <v>46202</v>
      </c>
    </row>
    <row r="5731" spans="1:26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8" t="str">
        <f>IF(Table5[[#This Row],[Company Code]]&lt;&gt;"",Table5[[#This Row],[Contact Email]],"")</f>
        <v/>
      </c>
      <c r="M5731" s="2"/>
      <c r="N5731" s="9" t="str">
        <f>IF(IF(COUNTIF($S$2:S5731,S5731)=1,P5731,"")=1,COUNTIF($O$2:O5731,O5731),IF(COUNTIF($S$2:S5731,S5731)=1,P5731,""))</f>
        <v/>
      </c>
      <c r="O5731" s="9" t="str">
        <f>IF(COUNTIF($S$2:S5731,S5731)=1,P5731,"")</f>
        <v/>
      </c>
      <c r="P5731" s="9">
        <f>COUNTIF($S$2:S5731,S5731)</f>
        <v>65</v>
      </c>
      <c r="Q5731" s="2" t="s">
        <v>563</v>
      </c>
      <c r="R5731" s="2" t="s">
        <v>5851</v>
      </c>
      <c r="S5731" s="2" t="s">
        <v>99</v>
      </c>
      <c r="T5731" s="2">
        <v>48</v>
      </c>
      <c r="U5731" s="2">
        <v>12</v>
      </c>
      <c r="V5731" s="2">
        <v>4</v>
      </c>
      <c r="W5731" s="2">
        <v>35.200000000000003</v>
      </c>
      <c r="X5731" s="2">
        <v>26.400000000000002</v>
      </c>
      <c r="Y5731" s="2">
        <v>0.15839999999999999</v>
      </c>
      <c r="Z5731" s="6">
        <v>46202</v>
      </c>
    </row>
    <row r="5732" spans="1:26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8" t="str">
        <f>IF(Table5[[#This Row],[Company Code]]&lt;&gt;"",Table5[[#This Row],[Contact Email]],"")</f>
        <v/>
      </c>
      <c r="M5732" s="2"/>
      <c r="N5732" s="9" t="str">
        <f>IF(IF(COUNTIF($S$2:S5732,S5732)=1,P5732,"")=1,COUNTIF($O$2:O5732,O5732),IF(COUNTIF($S$2:S5732,S5732)=1,P5732,""))</f>
        <v/>
      </c>
      <c r="O5732" s="9" t="str">
        <f>IF(COUNTIF($S$2:S5732,S5732)=1,P5732,"")</f>
        <v/>
      </c>
      <c r="P5732" s="9">
        <f>COUNTIF($S$2:S5732,S5732)</f>
        <v>66</v>
      </c>
      <c r="Q5732" s="2" t="s">
        <v>563</v>
      </c>
      <c r="R5732" s="2" t="s">
        <v>5852</v>
      </c>
      <c r="S5732" s="2" t="s">
        <v>99</v>
      </c>
      <c r="T5732" s="2">
        <v>24</v>
      </c>
      <c r="U5732" s="2">
        <v>12</v>
      </c>
      <c r="V5732" s="2">
        <v>2</v>
      </c>
      <c r="W5732" s="2">
        <v>17.600000000000001</v>
      </c>
      <c r="X5732" s="2">
        <v>13.200000000000001</v>
      </c>
      <c r="Y5732" s="2">
        <v>7.9199999999999993E-2</v>
      </c>
      <c r="Z5732" s="6">
        <v>46202</v>
      </c>
    </row>
    <row r="5733" spans="1:26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8" t="str">
        <f>IF(Table5[[#This Row],[Company Code]]&lt;&gt;"",Table5[[#This Row],[Contact Email]],"")</f>
        <v/>
      </c>
      <c r="M5733" s="2"/>
      <c r="N5733" s="9" t="str">
        <f>IF(IF(COUNTIF($S$2:S5733,S5733)=1,P5733,"")=1,COUNTIF($O$2:O5733,O5733),IF(COUNTIF($S$2:S5733,S5733)=1,P5733,""))</f>
        <v/>
      </c>
      <c r="O5733" s="9" t="str">
        <f>IF(COUNTIF($S$2:S5733,S5733)=1,P5733,"")</f>
        <v/>
      </c>
      <c r="P5733" s="9">
        <f>COUNTIF($S$2:S5733,S5733)</f>
        <v>67</v>
      </c>
      <c r="Q5733" s="2" t="s">
        <v>563</v>
      </c>
      <c r="R5733" s="2" t="s">
        <v>5853</v>
      </c>
      <c r="S5733" s="2" t="s">
        <v>99</v>
      </c>
      <c r="T5733" s="2">
        <v>36</v>
      </c>
      <c r="U5733" s="2">
        <v>12</v>
      </c>
      <c r="V5733" s="2">
        <v>3</v>
      </c>
      <c r="W5733" s="2">
        <v>26.400000000000002</v>
      </c>
      <c r="X5733" s="2">
        <v>19.8</v>
      </c>
      <c r="Y5733" s="2">
        <v>0.1188</v>
      </c>
      <c r="Z5733" s="6">
        <v>46202</v>
      </c>
    </row>
    <row r="5734" spans="1:26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8" t="str">
        <f>IF(Table5[[#This Row],[Company Code]]&lt;&gt;"",Table5[[#This Row],[Contact Email]],"")</f>
        <v/>
      </c>
      <c r="M5734" s="2"/>
      <c r="N5734" s="9" t="str">
        <f>IF(IF(COUNTIF($S$2:S5734,S5734)=1,P5734,"")=1,COUNTIF($O$2:O5734,O5734),IF(COUNTIF($S$2:S5734,S5734)=1,P5734,""))</f>
        <v/>
      </c>
      <c r="O5734" s="9" t="str">
        <f>IF(COUNTIF($S$2:S5734,S5734)=1,P5734,"")</f>
        <v/>
      </c>
      <c r="P5734" s="9">
        <f>COUNTIF($S$2:S5734,S5734)</f>
        <v>68</v>
      </c>
      <c r="Q5734" s="2" t="s">
        <v>563</v>
      </c>
      <c r="R5734" s="2" t="s">
        <v>5854</v>
      </c>
      <c r="S5734" s="2" t="s">
        <v>99</v>
      </c>
      <c r="T5734" s="2">
        <v>60</v>
      </c>
      <c r="U5734" s="2">
        <v>12</v>
      </c>
      <c r="V5734" s="2">
        <v>5</v>
      </c>
      <c r="W5734" s="2">
        <v>44</v>
      </c>
      <c r="X5734" s="2">
        <v>33</v>
      </c>
      <c r="Y5734" s="2">
        <v>0.19800000000000001</v>
      </c>
      <c r="Z5734" s="6">
        <v>46202</v>
      </c>
    </row>
    <row r="5735" spans="1:26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8" t="str">
        <f>IF(Table5[[#This Row],[Company Code]]&lt;&gt;"",Table5[[#This Row],[Contact Email]],"")</f>
        <v/>
      </c>
      <c r="M5735" s="2"/>
      <c r="N5735" s="9" t="str">
        <f>IF(IF(COUNTIF($S$2:S5735,S5735)=1,P5735,"")=1,COUNTIF($O$2:O5735,O5735),IF(COUNTIF($S$2:S5735,S5735)=1,P5735,""))</f>
        <v/>
      </c>
      <c r="O5735" s="9" t="str">
        <f>IF(COUNTIF($S$2:S5735,S5735)=1,P5735,"")</f>
        <v/>
      </c>
      <c r="P5735" s="9">
        <f>COUNTIF($S$2:S5735,S5735)</f>
        <v>69</v>
      </c>
      <c r="Q5735" s="2" t="s">
        <v>563</v>
      </c>
      <c r="R5735" s="2" t="s">
        <v>5855</v>
      </c>
      <c r="S5735" s="2" t="s">
        <v>99</v>
      </c>
      <c r="T5735" s="2">
        <v>120</v>
      </c>
      <c r="U5735" s="2">
        <v>12</v>
      </c>
      <c r="V5735" s="2">
        <v>10</v>
      </c>
      <c r="W5735" s="2">
        <v>88</v>
      </c>
      <c r="X5735" s="2">
        <v>66</v>
      </c>
      <c r="Y5735" s="2">
        <v>0.39600000000000002</v>
      </c>
      <c r="Z5735" s="6">
        <v>46202</v>
      </c>
    </row>
    <row r="5736" spans="1:26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8" t="str">
        <f>IF(Table5[[#This Row],[Company Code]]&lt;&gt;"",Table5[[#This Row],[Contact Email]],"")</f>
        <v/>
      </c>
      <c r="M5736" s="2"/>
      <c r="N5736" s="9" t="str">
        <f>IF(IF(COUNTIF($S$2:S5736,S5736)=1,P5736,"")=1,COUNTIF($O$2:O5736,O5736),IF(COUNTIF($S$2:S5736,S5736)=1,P5736,""))</f>
        <v/>
      </c>
      <c r="O5736" s="9" t="str">
        <f>IF(COUNTIF($S$2:S5736,S5736)=1,P5736,"")</f>
        <v/>
      </c>
      <c r="P5736" s="9">
        <f>COUNTIF($S$2:S5736,S5736)</f>
        <v>70</v>
      </c>
      <c r="Q5736" s="2" t="s">
        <v>563</v>
      </c>
      <c r="R5736" s="2" t="s">
        <v>5856</v>
      </c>
      <c r="S5736" s="2" t="s">
        <v>99</v>
      </c>
      <c r="T5736" s="2">
        <v>24</v>
      </c>
      <c r="U5736" s="2">
        <v>12</v>
      </c>
      <c r="V5736" s="2">
        <v>2</v>
      </c>
      <c r="W5736" s="2">
        <v>17.600000000000001</v>
      </c>
      <c r="X5736" s="2">
        <v>13.200000000000001</v>
      </c>
      <c r="Y5736" s="2">
        <v>7.9199999999999993E-2</v>
      </c>
      <c r="Z5736" s="6">
        <v>46202</v>
      </c>
    </row>
    <row r="5737" spans="1:26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8" t="str">
        <f>IF(Table5[[#This Row],[Company Code]]&lt;&gt;"",Table5[[#This Row],[Contact Email]],"")</f>
        <v/>
      </c>
      <c r="M5737" s="2"/>
      <c r="N5737" s="9" t="str">
        <f>IF(IF(COUNTIF($S$2:S5737,S5737)=1,P5737,"")=1,COUNTIF($O$2:O5737,O5737),IF(COUNTIF($S$2:S5737,S5737)=1,P5737,""))</f>
        <v/>
      </c>
      <c r="O5737" s="9" t="str">
        <f>IF(COUNTIF($S$2:S5737,S5737)=1,P5737,"")</f>
        <v/>
      </c>
      <c r="P5737" s="9">
        <f>COUNTIF($S$2:S5737,S5737)</f>
        <v>71</v>
      </c>
      <c r="Q5737" s="2" t="s">
        <v>563</v>
      </c>
      <c r="R5737" s="2" t="s">
        <v>5857</v>
      </c>
      <c r="S5737" s="2" t="s">
        <v>99</v>
      </c>
      <c r="T5737" s="2">
        <v>24</v>
      </c>
      <c r="U5737" s="2">
        <v>12</v>
      </c>
      <c r="V5737" s="2">
        <v>2</v>
      </c>
      <c r="W5737" s="2">
        <v>17.600000000000001</v>
      </c>
      <c r="X5737" s="2">
        <v>13.200000000000001</v>
      </c>
      <c r="Y5737" s="2">
        <v>7.9199999999999993E-2</v>
      </c>
      <c r="Z5737" s="6">
        <v>46202</v>
      </c>
    </row>
    <row r="5738" spans="1:26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8" t="str">
        <f>IF(Table5[[#This Row],[Company Code]]&lt;&gt;"",Table5[[#This Row],[Contact Email]],"")</f>
        <v/>
      </c>
      <c r="M5738" s="2"/>
      <c r="N5738" s="9" t="str">
        <f>IF(IF(COUNTIF($S$2:S5738,S5738)=1,P5738,"")=1,COUNTIF($O$2:O5738,O5738),IF(COUNTIF($S$2:S5738,S5738)=1,P5738,""))</f>
        <v/>
      </c>
      <c r="O5738" s="9" t="str">
        <f>IF(COUNTIF($S$2:S5738,S5738)=1,P5738,"")</f>
        <v/>
      </c>
      <c r="P5738" s="9">
        <f>COUNTIF($S$2:S5738,S5738)</f>
        <v>72</v>
      </c>
      <c r="Q5738" s="2" t="s">
        <v>563</v>
      </c>
      <c r="R5738" s="2" t="s">
        <v>5858</v>
      </c>
      <c r="S5738" s="2" t="s">
        <v>99</v>
      </c>
      <c r="T5738" s="2">
        <v>48</v>
      </c>
      <c r="U5738" s="2">
        <v>12</v>
      </c>
      <c r="V5738" s="2">
        <v>4</v>
      </c>
      <c r="W5738" s="2">
        <v>35.200000000000003</v>
      </c>
      <c r="X5738" s="2">
        <v>26.400000000000002</v>
      </c>
      <c r="Y5738" s="2">
        <v>0.15839999999999999</v>
      </c>
      <c r="Z5738" s="6">
        <v>46202</v>
      </c>
    </row>
    <row r="5739" spans="1:26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8" t="str">
        <f>IF(Table5[[#This Row],[Company Code]]&lt;&gt;"",Table5[[#This Row],[Contact Email]],"")</f>
        <v/>
      </c>
      <c r="M5739" s="2"/>
      <c r="N5739" s="9" t="str">
        <f>IF(IF(COUNTIF($S$2:S5739,S5739)=1,P5739,"")=1,COUNTIF($O$2:O5739,O5739),IF(COUNTIF($S$2:S5739,S5739)=1,P5739,""))</f>
        <v/>
      </c>
      <c r="O5739" s="9" t="str">
        <f>IF(COUNTIF($S$2:S5739,S5739)=1,P5739,"")</f>
        <v/>
      </c>
      <c r="P5739" s="9">
        <f>COUNTIF($S$2:S5739,S5739)</f>
        <v>73</v>
      </c>
      <c r="Q5739" s="2" t="s">
        <v>563</v>
      </c>
      <c r="R5739" s="2" t="s">
        <v>5859</v>
      </c>
      <c r="S5739" s="2" t="s">
        <v>99</v>
      </c>
      <c r="T5739" s="2">
        <v>60</v>
      </c>
      <c r="U5739" s="2">
        <v>12</v>
      </c>
      <c r="V5739" s="2">
        <v>5</v>
      </c>
      <c r="W5739" s="2">
        <v>44</v>
      </c>
      <c r="X5739" s="2">
        <v>33</v>
      </c>
      <c r="Y5739" s="2">
        <v>0.19800000000000001</v>
      </c>
      <c r="Z5739" s="6">
        <v>46202</v>
      </c>
    </row>
    <row r="5740" spans="1:26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8" t="str">
        <f>IF(Table5[[#This Row],[Company Code]]&lt;&gt;"",Table5[[#This Row],[Contact Email]],"")</f>
        <v/>
      </c>
      <c r="M5740" s="2"/>
      <c r="N5740" s="9" t="str">
        <f>IF(IF(COUNTIF($S$2:S5740,S5740)=1,P5740,"")=1,COUNTIF($O$2:O5740,O5740),IF(COUNTIF($S$2:S5740,S5740)=1,P5740,""))</f>
        <v/>
      </c>
      <c r="O5740" s="9" t="str">
        <f>IF(COUNTIF($S$2:S5740,S5740)=1,P5740,"")</f>
        <v/>
      </c>
      <c r="P5740" s="9">
        <f>COUNTIF($S$2:S5740,S5740)</f>
        <v>74</v>
      </c>
      <c r="Q5740" s="2" t="s">
        <v>563</v>
      </c>
      <c r="R5740" s="2" t="s">
        <v>5860</v>
      </c>
      <c r="S5740" s="2" t="s">
        <v>99</v>
      </c>
      <c r="T5740" s="2">
        <v>48</v>
      </c>
      <c r="U5740" s="2">
        <v>12</v>
      </c>
      <c r="V5740" s="2">
        <v>4</v>
      </c>
      <c r="W5740" s="2">
        <v>35.200000000000003</v>
      </c>
      <c r="X5740" s="2">
        <v>26.400000000000002</v>
      </c>
      <c r="Y5740" s="2">
        <v>0.15839999999999999</v>
      </c>
      <c r="Z5740" s="6">
        <v>46202</v>
      </c>
    </row>
    <row r="5741" spans="1:26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8" t="str">
        <f>IF(Table5[[#This Row],[Company Code]]&lt;&gt;"",Table5[[#This Row],[Contact Email]],"")</f>
        <v/>
      </c>
      <c r="M5741" s="2"/>
      <c r="N5741" s="9" t="str">
        <f>IF(IF(COUNTIF($S$2:S5741,S5741)=1,P5741,"")=1,COUNTIF($O$2:O5741,O5741),IF(COUNTIF($S$2:S5741,S5741)=1,P5741,""))</f>
        <v/>
      </c>
      <c r="O5741" s="9" t="str">
        <f>IF(COUNTIF($S$2:S5741,S5741)=1,P5741,"")</f>
        <v/>
      </c>
      <c r="P5741" s="9">
        <f>COUNTIF($S$2:S5741,S5741)</f>
        <v>75</v>
      </c>
      <c r="Q5741" s="2" t="s">
        <v>563</v>
      </c>
      <c r="R5741" s="2" t="s">
        <v>5861</v>
      </c>
      <c r="S5741" s="2" t="s">
        <v>99</v>
      </c>
      <c r="T5741" s="2">
        <v>12</v>
      </c>
      <c r="U5741" s="2">
        <v>12</v>
      </c>
      <c r="V5741" s="2">
        <v>1</v>
      </c>
      <c r="W5741" s="2">
        <v>8.8000000000000007</v>
      </c>
      <c r="X5741" s="2">
        <v>6.6000000000000005</v>
      </c>
      <c r="Y5741" s="2">
        <v>3.9599999999999996E-2</v>
      </c>
      <c r="Z5741" s="6">
        <v>46202</v>
      </c>
    </row>
    <row r="5742" spans="1:26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8" t="str">
        <f>IF(Table5[[#This Row],[Company Code]]&lt;&gt;"",Table5[[#This Row],[Contact Email]],"")</f>
        <v/>
      </c>
      <c r="M5742" s="2"/>
      <c r="N5742" s="9" t="str">
        <f>IF(IF(COUNTIF($S$2:S5742,S5742)=1,P5742,"")=1,COUNTIF($O$2:O5742,O5742),IF(COUNTIF($S$2:S5742,S5742)=1,P5742,""))</f>
        <v/>
      </c>
      <c r="O5742" s="9" t="str">
        <f>IF(COUNTIF($S$2:S5742,S5742)=1,P5742,"")</f>
        <v/>
      </c>
      <c r="P5742" s="9">
        <f>COUNTIF($S$2:S5742,S5742)</f>
        <v>76</v>
      </c>
      <c r="Q5742" s="2" t="s">
        <v>563</v>
      </c>
      <c r="R5742" s="2" t="s">
        <v>5862</v>
      </c>
      <c r="S5742" s="2" t="s">
        <v>99</v>
      </c>
      <c r="T5742" s="2">
        <v>24</v>
      </c>
      <c r="U5742" s="2">
        <v>12</v>
      </c>
      <c r="V5742" s="2">
        <v>2</v>
      </c>
      <c r="W5742" s="2">
        <v>17.600000000000001</v>
      </c>
      <c r="X5742" s="2">
        <v>13.200000000000001</v>
      </c>
      <c r="Y5742" s="2">
        <v>7.9199999999999993E-2</v>
      </c>
      <c r="Z5742" s="6">
        <v>46202</v>
      </c>
    </row>
    <row r="5743" spans="1:26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8" t="str">
        <f>IF(Table5[[#This Row],[Company Code]]&lt;&gt;"",Table5[[#This Row],[Contact Email]],"")</f>
        <v/>
      </c>
      <c r="M5743" s="2"/>
      <c r="N5743" s="9" t="str">
        <f>IF(IF(COUNTIF($S$2:S5743,S5743)=1,P5743,"")=1,COUNTIF($O$2:O5743,O5743),IF(COUNTIF($S$2:S5743,S5743)=1,P5743,""))</f>
        <v/>
      </c>
      <c r="O5743" s="9" t="str">
        <f>IF(COUNTIF($S$2:S5743,S5743)=1,P5743,"")</f>
        <v/>
      </c>
      <c r="P5743" s="9">
        <f>COUNTIF($S$2:S5743,S5743)</f>
        <v>77</v>
      </c>
      <c r="Q5743" s="2" t="s">
        <v>563</v>
      </c>
      <c r="R5743" s="2" t="s">
        <v>5863</v>
      </c>
      <c r="S5743" s="2" t="s">
        <v>99</v>
      </c>
      <c r="T5743" s="2">
        <v>60</v>
      </c>
      <c r="U5743" s="2">
        <v>12</v>
      </c>
      <c r="V5743" s="2">
        <v>5</v>
      </c>
      <c r="W5743" s="2">
        <v>44</v>
      </c>
      <c r="X5743" s="2">
        <v>33</v>
      </c>
      <c r="Y5743" s="2">
        <v>0.19800000000000001</v>
      </c>
      <c r="Z5743" s="6">
        <v>46202</v>
      </c>
    </row>
    <row r="5744" spans="1:26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8" t="str">
        <f>IF(Table5[[#This Row],[Company Code]]&lt;&gt;"",Table5[[#This Row],[Contact Email]],"")</f>
        <v/>
      </c>
      <c r="M5744" s="2"/>
      <c r="N5744" s="9" t="str">
        <f>IF(IF(COUNTIF($S$2:S5744,S5744)=1,P5744,"")=1,COUNTIF($O$2:O5744,O5744),IF(COUNTIF($S$2:S5744,S5744)=1,P5744,""))</f>
        <v/>
      </c>
      <c r="O5744" s="9" t="str">
        <f>IF(COUNTIF($S$2:S5744,S5744)=1,P5744,"")</f>
        <v/>
      </c>
      <c r="P5744" s="9">
        <f>COUNTIF($S$2:S5744,S5744)</f>
        <v>78</v>
      </c>
      <c r="Q5744" s="2" t="s">
        <v>563</v>
      </c>
      <c r="R5744" s="2" t="s">
        <v>5864</v>
      </c>
      <c r="S5744" s="2" t="s">
        <v>99</v>
      </c>
      <c r="T5744" s="2">
        <v>72</v>
      </c>
      <c r="U5744" s="2">
        <v>12</v>
      </c>
      <c r="V5744" s="2">
        <v>6</v>
      </c>
      <c r="W5744" s="2">
        <v>52.800000000000004</v>
      </c>
      <c r="X5744" s="2">
        <v>39.6</v>
      </c>
      <c r="Y5744" s="2">
        <v>0.23760000000000001</v>
      </c>
      <c r="Z5744" s="6">
        <v>46202</v>
      </c>
    </row>
    <row r="5745" spans="1:26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8" t="str">
        <f>IF(Table5[[#This Row],[Company Code]]&lt;&gt;"",Table5[[#This Row],[Contact Email]],"")</f>
        <v/>
      </c>
      <c r="M5745" s="2"/>
      <c r="N5745" s="9" t="str">
        <f>IF(IF(COUNTIF($S$2:S5745,S5745)=1,P5745,"")=1,COUNTIF($O$2:O5745,O5745),IF(COUNTIF($S$2:S5745,S5745)=1,P5745,""))</f>
        <v/>
      </c>
      <c r="O5745" s="9" t="str">
        <f>IF(COUNTIF($S$2:S5745,S5745)=1,P5745,"")</f>
        <v/>
      </c>
      <c r="P5745" s="9">
        <f>COUNTIF($S$2:S5745,S5745)</f>
        <v>79</v>
      </c>
      <c r="Q5745" s="2" t="s">
        <v>563</v>
      </c>
      <c r="R5745" s="2" t="s">
        <v>5865</v>
      </c>
      <c r="S5745" s="2" t="s">
        <v>99</v>
      </c>
      <c r="T5745" s="2">
        <v>24</v>
      </c>
      <c r="U5745" s="2">
        <v>12</v>
      </c>
      <c r="V5745" s="2">
        <v>2</v>
      </c>
      <c r="W5745" s="2">
        <v>17.600000000000001</v>
      </c>
      <c r="X5745" s="2">
        <v>13.200000000000001</v>
      </c>
      <c r="Y5745" s="2">
        <v>7.9199999999999993E-2</v>
      </c>
      <c r="Z5745" s="6">
        <v>46202</v>
      </c>
    </row>
    <row r="5746" spans="1:26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8" t="str">
        <f>IF(Table5[[#This Row],[Company Code]]&lt;&gt;"",Table5[[#This Row],[Contact Email]],"")</f>
        <v/>
      </c>
      <c r="M5746" s="2"/>
      <c r="N5746" s="9" t="str">
        <f>IF(IF(COUNTIF($S$2:S5746,S5746)=1,P5746,"")=1,COUNTIF($O$2:O5746,O5746),IF(COUNTIF($S$2:S5746,S5746)=1,P5746,""))</f>
        <v/>
      </c>
      <c r="O5746" s="9" t="str">
        <f>IF(COUNTIF($S$2:S5746,S5746)=1,P5746,"")</f>
        <v/>
      </c>
      <c r="P5746" s="9">
        <f>COUNTIF($S$2:S5746,S5746)</f>
        <v>80</v>
      </c>
      <c r="Q5746" s="2" t="s">
        <v>563</v>
      </c>
      <c r="R5746" s="2" t="s">
        <v>5866</v>
      </c>
      <c r="S5746" s="2" t="s">
        <v>99</v>
      </c>
      <c r="T5746" s="2">
        <v>24</v>
      </c>
      <c r="U5746" s="2">
        <v>12</v>
      </c>
      <c r="V5746" s="2">
        <v>2</v>
      </c>
      <c r="W5746" s="2">
        <v>17.600000000000001</v>
      </c>
      <c r="X5746" s="2">
        <v>13.200000000000001</v>
      </c>
      <c r="Y5746" s="2">
        <v>7.9199999999999993E-2</v>
      </c>
      <c r="Z5746" s="6">
        <v>46202</v>
      </c>
    </row>
    <row r="5747" spans="1:26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8" t="str">
        <f>IF(Table5[[#This Row],[Company Code]]&lt;&gt;"",Table5[[#This Row],[Contact Email]],"")</f>
        <v/>
      </c>
      <c r="M5747" s="2"/>
      <c r="N5747" s="9" t="str">
        <f>IF(IF(COUNTIF($S$2:S5747,S5747)=1,P5747,"")=1,COUNTIF($O$2:O5747,O5747),IF(COUNTIF($S$2:S5747,S5747)=1,P5747,""))</f>
        <v/>
      </c>
      <c r="O5747" s="9" t="str">
        <f>IF(COUNTIF($S$2:S5747,S5747)=1,P5747,"")</f>
        <v/>
      </c>
      <c r="P5747" s="9">
        <f>COUNTIF($S$2:S5747,S5747)</f>
        <v>81</v>
      </c>
      <c r="Q5747" s="2" t="s">
        <v>563</v>
      </c>
      <c r="R5747" s="2" t="s">
        <v>5867</v>
      </c>
      <c r="S5747" s="2" t="s">
        <v>99</v>
      </c>
      <c r="T5747" s="2">
        <v>12</v>
      </c>
      <c r="U5747" s="2">
        <v>12</v>
      </c>
      <c r="V5747" s="2">
        <v>1</v>
      </c>
      <c r="W5747" s="2">
        <v>8.8000000000000007</v>
      </c>
      <c r="X5747" s="2">
        <v>6.6000000000000005</v>
      </c>
      <c r="Y5747" s="2">
        <v>3.9599999999999996E-2</v>
      </c>
      <c r="Z5747" s="6">
        <v>46202</v>
      </c>
    </row>
    <row r="5748" spans="1:26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8" t="str">
        <f>IF(Table5[[#This Row],[Company Code]]&lt;&gt;"",Table5[[#This Row],[Contact Email]],"")</f>
        <v/>
      </c>
      <c r="M5748" s="2"/>
      <c r="N5748" s="9" t="str">
        <f>IF(IF(COUNTIF($S$2:S5748,S5748)=1,P5748,"")=1,COUNTIF($O$2:O5748,O5748),IF(COUNTIF($S$2:S5748,S5748)=1,P5748,""))</f>
        <v/>
      </c>
      <c r="O5748" s="9" t="str">
        <f>IF(COUNTIF($S$2:S5748,S5748)=1,P5748,"")</f>
        <v/>
      </c>
      <c r="P5748" s="9">
        <f>COUNTIF($S$2:S5748,S5748)</f>
        <v>82</v>
      </c>
      <c r="Q5748" s="2" t="s">
        <v>563</v>
      </c>
      <c r="R5748" s="2" t="s">
        <v>5868</v>
      </c>
      <c r="S5748" s="2" t="s">
        <v>99</v>
      </c>
      <c r="T5748" s="2">
        <v>12</v>
      </c>
      <c r="U5748" s="2">
        <v>12</v>
      </c>
      <c r="V5748" s="2">
        <v>1</v>
      </c>
      <c r="W5748" s="2">
        <v>8.8000000000000007</v>
      </c>
      <c r="X5748" s="2">
        <v>6.6000000000000005</v>
      </c>
      <c r="Y5748" s="2">
        <v>3.9599999999999996E-2</v>
      </c>
      <c r="Z5748" s="6">
        <v>46202</v>
      </c>
    </row>
    <row r="5749" spans="1:26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8" t="str">
        <f>IF(Table5[[#This Row],[Company Code]]&lt;&gt;"",Table5[[#This Row],[Contact Email]],"")</f>
        <v/>
      </c>
      <c r="M5749" s="2"/>
      <c r="N5749" s="9" t="str">
        <f>IF(IF(COUNTIF($S$2:S5749,S5749)=1,P5749,"")=1,COUNTIF($O$2:O5749,O5749),IF(COUNTIF($S$2:S5749,S5749)=1,P5749,""))</f>
        <v/>
      </c>
      <c r="O5749" s="9" t="str">
        <f>IF(COUNTIF($S$2:S5749,S5749)=1,P5749,"")</f>
        <v/>
      </c>
      <c r="P5749" s="9">
        <f>COUNTIF($S$2:S5749,S5749)</f>
        <v>83</v>
      </c>
      <c r="Q5749" s="2" t="s">
        <v>563</v>
      </c>
      <c r="R5749" s="2" t="s">
        <v>5869</v>
      </c>
      <c r="S5749" s="2" t="s">
        <v>99</v>
      </c>
      <c r="T5749" s="2">
        <v>24</v>
      </c>
      <c r="U5749" s="2">
        <v>12</v>
      </c>
      <c r="V5749" s="2">
        <v>2</v>
      </c>
      <c r="W5749" s="2">
        <v>17.600000000000001</v>
      </c>
      <c r="X5749" s="2">
        <v>13.200000000000001</v>
      </c>
      <c r="Y5749" s="2">
        <v>7.9199999999999993E-2</v>
      </c>
      <c r="Z5749" s="6">
        <v>46202</v>
      </c>
    </row>
    <row r="5750" spans="1:26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8" t="str">
        <f>IF(Table5[[#This Row],[Company Code]]&lt;&gt;"",Table5[[#This Row],[Contact Email]],"")</f>
        <v/>
      </c>
      <c r="M5750" s="2"/>
      <c r="N5750" s="9" t="str">
        <f>IF(IF(COUNTIF($S$2:S5750,S5750)=1,P5750,"")=1,COUNTIF($O$2:O5750,O5750),IF(COUNTIF($S$2:S5750,S5750)=1,P5750,""))</f>
        <v/>
      </c>
      <c r="O5750" s="9" t="str">
        <f>IF(COUNTIF($S$2:S5750,S5750)=1,P5750,"")</f>
        <v/>
      </c>
      <c r="P5750" s="9">
        <f>COUNTIF($S$2:S5750,S5750)</f>
        <v>84</v>
      </c>
      <c r="Q5750" s="2" t="s">
        <v>563</v>
      </c>
      <c r="R5750" s="2" t="s">
        <v>5870</v>
      </c>
      <c r="S5750" s="2" t="s">
        <v>99</v>
      </c>
      <c r="T5750" s="2">
        <v>24</v>
      </c>
      <c r="U5750" s="2">
        <v>12</v>
      </c>
      <c r="V5750" s="2">
        <v>2</v>
      </c>
      <c r="W5750" s="2">
        <v>17.600000000000001</v>
      </c>
      <c r="X5750" s="2">
        <v>13.200000000000001</v>
      </c>
      <c r="Y5750" s="2">
        <v>7.9199999999999993E-2</v>
      </c>
      <c r="Z5750" s="6">
        <v>46202</v>
      </c>
    </row>
    <row r="5751" spans="1:26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8" t="str">
        <f>IF(Table5[[#This Row],[Company Code]]&lt;&gt;"",Table5[[#This Row],[Contact Email]],"")</f>
        <v/>
      </c>
      <c r="M5751" s="2"/>
      <c r="N5751" s="9" t="str">
        <f>IF(IF(COUNTIF($S$2:S5751,S5751)=1,P5751,"")=1,COUNTIF($O$2:O5751,O5751),IF(COUNTIF($S$2:S5751,S5751)=1,P5751,""))</f>
        <v/>
      </c>
      <c r="O5751" s="9" t="str">
        <f>IF(COUNTIF($S$2:S5751,S5751)=1,P5751,"")</f>
        <v/>
      </c>
      <c r="P5751" s="9">
        <f>COUNTIF($S$2:S5751,S5751)</f>
        <v>85</v>
      </c>
      <c r="Q5751" s="2" t="s">
        <v>563</v>
      </c>
      <c r="R5751" s="2" t="s">
        <v>5871</v>
      </c>
      <c r="S5751" s="2" t="s">
        <v>99</v>
      </c>
      <c r="T5751" s="2">
        <v>60</v>
      </c>
      <c r="U5751" s="2">
        <v>12</v>
      </c>
      <c r="V5751" s="2">
        <v>5</v>
      </c>
      <c r="W5751" s="2">
        <v>44</v>
      </c>
      <c r="X5751" s="2">
        <v>33</v>
      </c>
      <c r="Y5751" s="2">
        <v>0.19800000000000001</v>
      </c>
      <c r="Z5751" s="6">
        <v>46202</v>
      </c>
    </row>
    <row r="5752" spans="1:26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8" t="str">
        <f>IF(Table5[[#This Row],[Company Code]]&lt;&gt;"",Table5[[#This Row],[Contact Email]],"")</f>
        <v/>
      </c>
      <c r="M5752" s="2"/>
      <c r="N5752" s="9" t="str">
        <f>IF(IF(COUNTIF($S$2:S5752,S5752)=1,P5752,"")=1,COUNTIF($O$2:O5752,O5752),IF(COUNTIF($S$2:S5752,S5752)=1,P5752,""))</f>
        <v/>
      </c>
      <c r="O5752" s="9" t="str">
        <f>IF(COUNTIF($S$2:S5752,S5752)=1,P5752,"")</f>
        <v/>
      </c>
      <c r="P5752" s="9">
        <f>COUNTIF($S$2:S5752,S5752)</f>
        <v>86</v>
      </c>
      <c r="Q5752" s="2" t="s">
        <v>563</v>
      </c>
      <c r="R5752" s="2" t="s">
        <v>5872</v>
      </c>
      <c r="S5752" s="2" t="s">
        <v>99</v>
      </c>
      <c r="T5752" s="2">
        <v>24</v>
      </c>
      <c r="U5752" s="2">
        <v>12</v>
      </c>
      <c r="V5752" s="2">
        <v>2</v>
      </c>
      <c r="W5752" s="2">
        <v>17.600000000000001</v>
      </c>
      <c r="X5752" s="2">
        <v>13.200000000000001</v>
      </c>
      <c r="Y5752" s="2">
        <v>7.9199999999999993E-2</v>
      </c>
      <c r="Z5752" s="6">
        <v>46202</v>
      </c>
    </row>
    <row r="5753" spans="1:26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8" t="str">
        <f>IF(Table5[[#This Row],[Company Code]]&lt;&gt;"",Table5[[#This Row],[Contact Email]],"")</f>
        <v/>
      </c>
      <c r="M5753" s="2"/>
      <c r="N5753" s="9" t="str">
        <f>IF(IF(COUNTIF($S$2:S5753,S5753)=1,P5753,"")=1,COUNTIF($O$2:O5753,O5753),IF(COUNTIF($S$2:S5753,S5753)=1,P5753,""))</f>
        <v/>
      </c>
      <c r="O5753" s="9" t="str">
        <f>IF(COUNTIF($S$2:S5753,S5753)=1,P5753,"")</f>
        <v/>
      </c>
      <c r="P5753" s="9">
        <f>COUNTIF($S$2:S5753,S5753)</f>
        <v>87</v>
      </c>
      <c r="Q5753" s="2" t="s">
        <v>563</v>
      </c>
      <c r="R5753" s="2" t="s">
        <v>5873</v>
      </c>
      <c r="S5753" s="2" t="s">
        <v>99</v>
      </c>
      <c r="T5753" s="2">
        <v>60</v>
      </c>
      <c r="U5753" s="2">
        <v>12</v>
      </c>
      <c r="V5753" s="2">
        <v>5</v>
      </c>
      <c r="W5753" s="2">
        <v>44</v>
      </c>
      <c r="X5753" s="2">
        <v>33</v>
      </c>
      <c r="Y5753" s="2">
        <v>0.19800000000000001</v>
      </c>
      <c r="Z5753" s="6">
        <v>46202</v>
      </c>
    </row>
    <row r="5754" spans="1:26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8" t="str">
        <f>IF(Table5[[#This Row],[Company Code]]&lt;&gt;"",Table5[[#This Row],[Contact Email]],"")</f>
        <v/>
      </c>
      <c r="M5754" s="2"/>
      <c r="N5754" s="9" t="str">
        <f>IF(IF(COUNTIF($S$2:S5754,S5754)=1,P5754,"")=1,COUNTIF($O$2:O5754,O5754),IF(COUNTIF($S$2:S5754,S5754)=1,P5754,""))</f>
        <v/>
      </c>
      <c r="O5754" s="9" t="str">
        <f>IF(COUNTIF($S$2:S5754,S5754)=1,P5754,"")</f>
        <v/>
      </c>
      <c r="P5754" s="9">
        <f>COUNTIF($S$2:S5754,S5754)</f>
        <v>88</v>
      </c>
      <c r="Q5754" s="2" t="s">
        <v>563</v>
      </c>
      <c r="R5754" s="2" t="s">
        <v>5874</v>
      </c>
      <c r="S5754" s="2" t="s">
        <v>99</v>
      </c>
      <c r="T5754" s="2">
        <v>24</v>
      </c>
      <c r="U5754" s="2">
        <v>12</v>
      </c>
      <c r="V5754" s="2">
        <v>2</v>
      </c>
      <c r="W5754" s="2">
        <v>17.600000000000001</v>
      </c>
      <c r="X5754" s="2">
        <v>13.200000000000001</v>
      </c>
      <c r="Y5754" s="2">
        <v>7.9199999999999993E-2</v>
      </c>
      <c r="Z5754" s="6">
        <v>46202</v>
      </c>
    </row>
    <row r="5755" spans="1:26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8" t="str">
        <f>IF(Table5[[#This Row],[Company Code]]&lt;&gt;"",Table5[[#This Row],[Contact Email]],"")</f>
        <v/>
      </c>
      <c r="M5755" s="2"/>
      <c r="N5755" s="9" t="str">
        <f>IF(IF(COUNTIF($S$2:S5755,S5755)=1,P5755,"")=1,COUNTIF($O$2:O5755,O5755),IF(COUNTIF($S$2:S5755,S5755)=1,P5755,""))</f>
        <v/>
      </c>
      <c r="O5755" s="9" t="str">
        <f>IF(COUNTIF($S$2:S5755,S5755)=1,P5755,"")</f>
        <v/>
      </c>
      <c r="P5755" s="9">
        <f>COUNTIF($S$2:S5755,S5755)</f>
        <v>89</v>
      </c>
      <c r="Q5755" s="2" t="s">
        <v>563</v>
      </c>
      <c r="R5755" s="2" t="s">
        <v>5875</v>
      </c>
      <c r="S5755" s="2" t="s">
        <v>99</v>
      </c>
      <c r="T5755" s="2">
        <v>144</v>
      </c>
      <c r="U5755" s="2">
        <v>12</v>
      </c>
      <c r="V5755" s="2">
        <v>12</v>
      </c>
      <c r="W5755" s="2">
        <v>105.60000000000001</v>
      </c>
      <c r="X5755" s="2">
        <v>79.2</v>
      </c>
      <c r="Y5755" s="2">
        <v>0.47520000000000001</v>
      </c>
      <c r="Z5755" s="6">
        <v>46202</v>
      </c>
    </row>
    <row r="5756" spans="1:26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8" t="str">
        <f>IF(Table5[[#This Row],[Company Code]]&lt;&gt;"",Table5[[#This Row],[Contact Email]],"")</f>
        <v/>
      </c>
      <c r="M5756" s="2"/>
      <c r="N5756" s="9" t="str">
        <f>IF(IF(COUNTIF($S$2:S5756,S5756)=1,P5756,"")=1,COUNTIF($O$2:O5756,O5756),IF(COUNTIF($S$2:S5756,S5756)=1,P5756,""))</f>
        <v/>
      </c>
      <c r="O5756" s="9" t="str">
        <f>IF(COUNTIF($S$2:S5756,S5756)=1,P5756,"")</f>
        <v/>
      </c>
      <c r="P5756" s="9">
        <f>COUNTIF($S$2:S5756,S5756)</f>
        <v>90</v>
      </c>
      <c r="Q5756" s="2" t="s">
        <v>563</v>
      </c>
      <c r="R5756" s="2" t="s">
        <v>5876</v>
      </c>
      <c r="S5756" s="2" t="s">
        <v>99</v>
      </c>
      <c r="T5756" s="2">
        <v>60</v>
      </c>
      <c r="U5756" s="2">
        <v>12</v>
      </c>
      <c r="V5756" s="2">
        <v>5</v>
      </c>
      <c r="W5756" s="2">
        <v>44</v>
      </c>
      <c r="X5756" s="2">
        <v>33</v>
      </c>
      <c r="Y5756" s="2">
        <v>0.19800000000000001</v>
      </c>
      <c r="Z5756" s="6">
        <v>46202</v>
      </c>
    </row>
    <row r="5757" spans="1:26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8" t="str">
        <f>IF(Table5[[#This Row],[Company Code]]&lt;&gt;"",Table5[[#This Row],[Contact Email]],"")</f>
        <v/>
      </c>
      <c r="M5757" s="2"/>
      <c r="N5757" s="9" t="str">
        <f>IF(IF(COUNTIF($S$2:S5757,S5757)=1,P5757,"")=1,COUNTIF($O$2:O5757,O5757),IF(COUNTIF($S$2:S5757,S5757)=1,P5757,""))</f>
        <v/>
      </c>
      <c r="O5757" s="9" t="str">
        <f>IF(COUNTIF($S$2:S5757,S5757)=1,P5757,"")</f>
        <v/>
      </c>
      <c r="P5757" s="9">
        <f>COUNTIF($S$2:S5757,S5757)</f>
        <v>91</v>
      </c>
      <c r="Q5757" s="2" t="s">
        <v>563</v>
      </c>
      <c r="R5757" s="2" t="s">
        <v>5877</v>
      </c>
      <c r="S5757" s="2" t="s">
        <v>99</v>
      </c>
      <c r="T5757" s="2">
        <v>12</v>
      </c>
      <c r="U5757" s="2">
        <v>12</v>
      </c>
      <c r="V5757" s="2">
        <v>1</v>
      </c>
      <c r="W5757" s="2">
        <v>8.8000000000000007</v>
      </c>
      <c r="X5757" s="2">
        <v>6.6000000000000005</v>
      </c>
      <c r="Y5757" s="2">
        <v>3.9599999999999996E-2</v>
      </c>
      <c r="Z5757" s="6">
        <v>46202</v>
      </c>
    </row>
    <row r="5758" spans="1:26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8" t="str">
        <f>IF(Table5[[#This Row],[Company Code]]&lt;&gt;"",Table5[[#This Row],[Contact Email]],"")</f>
        <v/>
      </c>
      <c r="M5758" s="2"/>
      <c r="N5758" s="9" t="str">
        <f>IF(IF(COUNTIF($S$2:S5758,S5758)=1,P5758,"")=1,COUNTIF($O$2:O5758,O5758),IF(COUNTIF($S$2:S5758,S5758)=1,P5758,""))</f>
        <v/>
      </c>
      <c r="O5758" s="9" t="str">
        <f>IF(COUNTIF($S$2:S5758,S5758)=1,P5758,"")</f>
        <v/>
      </c>
      <c r="P5758" s="9">
        <f>COUNTIF($S$2:S5758,S5758)</f>
        <v>92</v>
      </c>
      <c r="Q5758" s="2" t="s">
        <v>563</v>
      </c>
      <c r="R5758" s="2" t="s">
        <v>5878</v>
      </c>
      <c r="S5758" s="2" t="s">
        <v>99</v>
      </c>
      <c r="T5758" s="2">
        <v>48</v>
      </c>
      <c r="U5758" s="2">
        <v>12</v>
      </c>
      <c r="V5758" s="2">
        <v>4</v>
      </c>
      <c r="W5758" s="2">
        <v>35.200000000000003</v>
      </c>
      <c r="X5758" s="2">
        <v>26.400000000000002</v>
      </c>
      <c r="Y5758" s="2">
        <v>0.15839999999999999</v>
      </c>
      <c r="Z5758" s="6">
        <v>46202</v>
      </c>
    </row>
    <row r="5759" spans="1:26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8" t="str">
        <f>IF(Table5[[#This Row],[Company Code]]&lt;&gt;"",Table5[[#This Row],[Contact Email]],"")</f>
        <v/>
      </c>
      <c r="M5759" s="2"/>
      <c r="N5759" s="9" t="str">
        <f>IF(IF(COUNTIF($S$2:S5759,S5759)=1,P5759,"")=1,COUNTIF($O$2:O5759,O5759),IF(COUNTIF($S$2:S5759,S5759)=1,P5759,""))</f>
        <v/>
      </c>
      <c r="O5759" s="9" t="str">
        <f>IF(COUNTIF($S$2:S5759,S5759)=1,P5759,"")</f>
        <v/>
      </c>
      <c r="P5759" s="9">
        <f>COUNTIF($S$2:S5759,S5759)</f>
        <v>93</v>
      </c>
      <c r="Q5759" s="2" t="s">
        <v>563</v>
      </c>
      <c r="R5759" s="2" t="s">
        <v>5879</v>
      </c>
      <c r="S5759" s="2" t="s">
        <v>99</v>
      </c>
      <c r="T5759" s="2">
        <v>60</v>
      </c>
      <c r="U5759" s="2">
        <v>12</v>
      </c>
      <c r="V5759" s="2">
        <v>5</v>
      </c>
      <c r="W5759" s="2">
        <v>44</v>
      </c>
      <c r="X5759" s="2">
        <v>33</v>
      </c>
      <c r="Y5759" s="2">
        <v>0.19800000000000001</v>
      </c>
      <c r="Z5759" s="6">
        <v>46202</v>
      </c>
    </row>
    <row r="5760" spans="1:26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8" t="str">
        <f>IF(Table5[[#This Row],[Company Code]]&lt;&gt;"",Table5[[#This Row],[Contact Email]],"")</f>
        <v/>
      </c>
      <c r="M5760" s="2"/>
      <c r="N5760" s="9" t="str">
        <f>IF(IF(COUNTIF($S$2:S5760,S5760)=1,P5760,"")=1,COUNTIF($O$2:O5760,O5760),IF(COUNTIF($S$2:S5760,S5760)=1,P5760,""))</f>
        <v/>
      </c>
      <c r="O5760" s="9" t="str">
        <f>IF(COUNTIF($S$2:S5760,S5760)=1,P5760,"")</f>
        <v/>
      </c>
      <c r="P5760" s="9">
        <f>COUNTIF($S$2:S5760,S5760)</f>
        <v>94</v>
      </c>
      <c r="Q5760" s="2" t="s">
        <v>563</v>
      </c>
      <c r="R5760" s="2" t="s">
        <v>5880</v>
      </c>
      <c r="S5760" s="2" t="s">
        <v>99</v>
      </c>
      <c r="T5760" s="2">
        <v>24</v>
      </c>
      <c r="U5760" s="2">
        <v>12</v>
      </c>
      <c r="V5760" s="2">
        <v>2</v>
      </c>
      <c r="W5760" s="2">
        <v>17.600000000000001</v>
      </c>
      <c r="X5760" s="2">
        <v>13.200000000000001</v>
      </c>
      <c r="Y5760" s="2">
        <v>7.9199999999999993E-2</v>
      </c>
      <c r="Z5760" s="6">
        <v>46202</v>
      </c>
    </row>
    <row r="5761" spans="1:26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8" t="str">
        <f>IF(Table5[[#This Row],[Company Code]]&lt;&gt;"",Table5[[#This Row],[Contact Email]],"")</f>
        <v/>
      </c>
      <c r="M5761" s="2"/>
      <c r="N5761" s="9" t="str">
        <f>IF(IF(COUNTIF($S$2:S5761,S5761)=1,P5761,"")=1,COUNTIF($O$2:O5761,O5761),IF(COUNTIF($S$2:S5761,S5761)=1,P5761,""))</f>
        <v/>
      </c>
      <c r="O5761" s="9" t="str">
        <f>IF(COUNTIF($S$2:S5761,S5761)=1,P5761,"")</f>
        <v/>
      </c>
      <c r="P5761" s="9">
        <f>COUNTIF($S$2:S5761,S5761)</f>
        <v>95</v>
      </c>
      <c r="Q5761" s="2" t="s">
        <v>563</v>
      </c>
      <c r="R5761" s="2" t="s">
        <v>5881</v>
      </c>
      <c r="S5761" s="2" t="s">
        <v>99</v>
      </c>
      <c r="T5761" s="2">
        <v>24</v>
      </c>
      <c r="U5761" s="2">
        <v>12</v>
      </c>
      <c r="V5761" s="2">
        <v>2</v>
      </c>
      <c r="W5761" s="2">
        <v>17.600000000000001</v>
      </c>
      <c r="X5761" s="2">
        <v>13.200000000000001</v>
      </c>
      <c r="Y5761" s="2">
        <v>7.9199999999999993E-2</v>
      </c>
      <c r="Z5761" s="6">
        <v>46202</v>
      </c>
    </row>
    <row r="5762" spans="1:26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8" t="str">
        <f>IF(Table5[[#This Row],[Company Code]]&lt;&gt;"",Table5[[#This Row],[Contact Email]],"")</f>
        <v/>
      </c>
      <c r="M5762" s="2"/>
      <c r="N5762" s="9" t="str">
        <f>IF(IF(COUNTIF($S$2:S5762,S5762)=1,P5762,"")=1,COUNTIF($O$2:O5762,O5762),IF(COUNTIF($S$2:S5762,S5762)=1,P5762,""))</f>
        <v/>
      </c>
      <c r="O5762" s="9" t="str">
        <f>IF(COUNTIF($S$2:S5762,S5762)=1,P5762,"")</f>
        <v/>
      </c>
      <c r="P5762" s="9">
        <f>COUNTIF($S$2:S5762,S5762)</f>
        <v>96</v>
      </c>
      <c r="Q5762" s="2" t="s">
        <v>563</v>
      </c>
      <c r="R5762" s="2" t="s">
        <v>5882</v>
      </c>
      <c r="S5762" s="2" t="s">
        <v>99</v>
      </c>
      <c r="T5762" s="2">
        <v>12</v>
      </c>
      <c r="U5762" s="2">
        <v>12</v>
      </c>
      <c r="V5762" s="2">
        <v>1</v>
      </c>
      <c r="W5762" s="2">
        <v>8.8000000000000007</v>
      </c>
      <c r="X5762" s="2">
        <v>6.6000000000000005</v>
      </c>
      <c r="Y5762" s="2">
        <v>3.9599999999999996E-2</v>
      </c>
      <c r="Z5762" s="6">
        <v>46202</v>
      </c>
    </row>
    <row r="5763" spans="1:26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8" t="str">
        <f>IF(Table5[[#This Row],[Company Code]]&lt;&gt;"",Table5[[#This Row],[Contact Email]],"")</f>
        <v/>
      </c>
      <c r="M5763" s="2"/>
      <c r="N5763" s="9" t="str">
        <f>IF(IF(COUNTIF($S$2:S5763,S5763)=1,P5763,"")=1,COUNTIF($O$2:O5763,O5763),IF(COUNTIF($S$2:S5763,S5763)=1,P5763,""))</f>
        <v/>
      </c>
      <c r="O5763" s="9" t="str">
        <f>IF(COUNTIF($S$2:S5763,S5763)=1,P5763,"")</f>
        <v/>
      </c>
      <c r="P5763" s="9">
        <f>COUNTIF($S$2:S5763,S5763)</f>
        <v>97</v>
      </c>
      <c r="Q5763" s="2" t="s">
        <v>563</v>
      </c>
      <c r="R5763" s="2" t="s">
        <v>5883</v>
      </c>
      <c r="S5763" s="2" t="s">
        <v>99</v>
      </c>
      <c r="T5763" s="2">
        <v>36</v>
      </c>
      <c r="U5763" s="2">
        <v>12</v>
      </c>
      <c r="V5763" s="2">
        <v>3</v>
      </c>
      <c r="W5763" s="2">
        <v>26.400000000000002</v>
      </c>
      <c r="X5763" s="2">
        <v>19.8</v>
      </c>
      <c r="Y5763" s="2">
        <v>0.1188</v>
      </c>
      <c r="Z5763" s="6">
        <v>46202</v>
      </c>
    </row>
    <row r="5764" spans="1:26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8" t="str">
        <f>IF(Table5[[#This Row],[Company Code]]&lt;&gt;"",Table5[[#This Row],[Contact Email]],"")</f>
        <v/>
      </c>
      <c r="M5764" s="2"/>
      <c r="N5764" s="9" t="str">
        <f>IF(IF(COUNTIF($S$2:S5764,S5764)=1,P5764,"")=1,COUNTIF($O$2:O5764,O5764),IF(COUNTIF($S$2:S5764,S5764)=1,P5764,""))</f>
        <v/>
      </c>
      <c r="O5764" s="9" t="str">
        <f>IF(COUNTIF($S$2:S5764,S5764)=1,P5764,"")</f>
        <v/>
      </c>
      <c r="P5764" s="9">
        <f>COUNTIF($S$2:S5764,S5764)</f>
        <v>98</v>
      </c>
      <c r="Q5764" s="2" t="s">
        <v>563</v>
      </c>
      <c r="R5764" s="2" t="s">
        <v>5884</v>
      </c>
      <c r="S5764" s="2" t="s">
        <v>99</v>
      </c>
      <c r="T5764" s="2">
        <v>24</v>
      </c>
      <c r="U5764" s="2">
        <v>12</v>
      </c>
      <c r="V5764" s="2">
        <v>2</v>
      </c>
      <c r="W5764" s="2">
        <v>17.600000000000001</v>
      </c>
      <c r="X5764" s="2">
        <v>13.200000000000001</v>
      </c>
      <c r="Y5764" s="2">
        <v>7.9199999999999993E-2</v>
      </c>
      <c r="Z5764" s="6">
        <v>46202</v>
      </c>
    </row>
    <row r="5765" spans="1:26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8" t="str">
        <f>IF(Table5[[#This Row],[Company Code]]&lt;&gt;"",Table5[[#This Row],[Contact Email]],"")</f>
        <v/>
      </c>
      <c r="M5765" s="2"/>
      <c r="N5765" s="9" t="str">
        <f>IF(IF(COUNTIF($S$2:S5765,S5765)=1,P5765,"")=1,COUNTIF($O$2:O5765,O5765),IF(COUNTIF($S$2:S5765,S5765)=1,P5765,""))</f>
        <v/>
      </c>
      <c r="O5765" s="9" t="str">
        <f>IF(COUNTIF($S$2:S5765,S5765)=1,P5765,"")</f>
        <v/>
      </c>
      <c r="P5765" s="9">
        <f>COUNTIF($S$2:S5765,S5765)</f>
        <v>99</v>
      </c>
      <c r="Q5765" s="2" t="s">
        <v>563</v>
      </c>
      <c r="R5765" s="2" t="s">
        <v>5885</v>
      </c>
      <c r="S5765" s="2" t="s">
        <v>99</v>
      </c>
      <c r="T5765" s="2">
        <v>12</v>
      </c>
      <c r="U5765" s="2">
        <v>12</v>
      </c>
      <c r="V5765" s="2">
        <v>1</v>
      </c>
      <c r="W5765" s="2">
        <v>8.8000000000000007</v>
      </c>
      <c r="X5765" s="2">
        <v>6.6000000000000005</v>
      </c>
      <c r="Y5765" s="2">
        <v>3.9599999999999996E-2</v>
      </c>
      <c r="Z5765" s="6">
        <v>46202</v>
      </c>
    </row>
    <row r="5766" spans="1:26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8" t="str">
        <f>IF(Table5[[#This Row],[Company Code]]&lt;&gt;"",Table5[[#This Row],[Contact Email]],"")</f>
        <v/>
      </c>
      <c r="M5766" s="2"/>
      <c r="N5766" s="9" t="str">
        <f>IF(IF(COUNTIF($S$2:S5766,S5766)=1,P5766,"")=1,COUNTIF($O$2:O5766,O5766),IF(COUNTIF($S$2:S5766,S5766)=1,P5766,""))</f>
        <v/>
      </c>
      <c r="O5766" s="9" t="str">
        <f>IF(COUNTIF($S$2:S5766,S5766)=1,P5766,"")</f>
        <v/>
      </c>
      <c r="P5766" s="9">
        <f>COUNTIF($S$2:S5766,S5766)</f>
        <v>100</v>
      </c>
      <c r="Q5766" s="2" t="s">
        <v>563</v>
      </c>
      <c r="R5766" s="2" t="s">
        <v>5886</v>
      </c>
      <c r="S5766" s="2" t="s">
        <v>99</v>
      </c>
      <c r="T5766" s="2">
        <v>60</v>
      </c>
      <c r="U5766" s="2">
        <v>12</v>
      </c>
      <c r="V5766" s="2">
        <v>5</v>
      </c>
      <c r="W5766" s="2">
        <v>44</v>
      </c>
      <c r="X5766" s="2">
        <v>33</v>
      </c>
      <c r="Y5766" s="2">
        <v>0.19800000000000001</v>
      </c>
      <c r="Z5766" s="6">
        <v>46202</v>
      </c>
    </row>
    <row r="5767" spans="1:26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8" t="str">
        <f>IF(Table5[[#This Row],[Company Code]]&lt;&gt;"",Table5[[#This Row],[Contact Email]],"")</f>
        <v/>
      </c>
      <c r="M5767" s="2"/>
      <c r="N5767" s="9" t="str">
        <f>IF(IF(COUNTIF($S$2:S5767,S5767)=1,P5767,"")=1,COUNTIF($O$2:O5767,O5767),IF(COUNTIF($S$2:S5767,S5767)=1,P5767,""))</f>
        <v/>
      </c>
      <c r="O5767" s="9" t="str">
        <f>IF(COUNTIF($S$2:S5767,S5767)=1,P5767,"")</f>
        <v/>
      </c>
      <c r="P5767" s="9">
        <f>COUNTIF($S$2:S5767,S5767)</f>
        <v>101</v>
      </c>
      <c r="Q5767" s="2" t="s">
        <v>563</v>
      </c>
      <c r="R5767" s="2" t="s">
        <v>5887</v>
      </c>
      <c r="S5767" s="2" t="s">
        <v>99</v>
      </c>
      <c r="T5767" s="2">
        <v>24</v>
      </c>
      <c r="U5767" s="2">
        <v>12</v>
      </c>
      <c r="V5767" s="2">
        <v>2</v>
      </c>
      <c r="W5767" s="2">
        <v>17.600000000000001</v>
      </c>
      <c r="X5767" s="2">
        <v>13.200000000000001</v>
      </c>
      <c r="Y5767" s="2">
        <v>7.9199999999999993E-2</v>
      </c>
      <c r="Z5767" s="6">
        <v>46202</v>
      </c>
    </row>
    <row r="5768" spans="1:26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8" t="str">
        <f>IF(Table5[[#This Row],[Company Code]]&lt;&gt;"",Table5[[#This Row],[Contact Email]],"")</f>
        <v/>
      </c>
      <c r="M5768" s="2"/>
      <c r="N5768" s="9" t="str">
        <f>IF(IF(COUNTIF($S$2:S5768,S5768)=1,P5768,"")=1,COUNTIF($O$2:O5768,O5768),IF(COUNTIF($S$2:S5768,S5768)=1,P5768,""))</f>
        <v/>
      </c>
      <c r="O5768" s="9" t="str">
        <f>IF(COUNTIF($S$2:S5768,S5768)=1,P5768,"")</f>
        <v/>
      </c>
      <c r="P5768" s="9">
        <f>COUNTIF($S$2:S5768,S5768)</f>
        <v>102</v>
      </c>
      <c r="Q5768" s="2" t="s">
        <v>563</v>
      </c>
      <c r="R5768" s="2" t="s">
        <v>5888</v>
      </c>
      <c r="S5768" s="2" t="s">
        <v>99</v>
      </c>
      <c r="T5768" s="2">
        <v>36</v>
      </c>
      <c r="U5768" s="2">
        <v>12</v>
      </c>
      <c r="V5768" s="2">
        <v>3</v>
      </c>
      <c r="W5768" s="2">
        <v>26.400000000000002</v>
      </c>
      <c r="X5768" s="2">
        <v>19.8</v>
      </c>
      <c r="Y5768" s="2">
        <v>0.1188</v>
      </c>
      <c r="Z5768" s="6">
        <v>46202</v>
      </c>
    </row>
    <row r="5769" spans="1:26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8" t="str">
        <f>IF(Table5[[#This Row],[Company Code]]&lt;&gt;"",Table5[[#This Row],[Contact Email]],"")</f>
        <v/>
      </c>
      <c r="M5769" s="2"/>
      <c r="N5769" s="9" t="str">
        <f>IF(IF(COUNTIF($S$2:S5769,S5769)=1,P5769,"")=1,COUNTIF($O$2:O5769,O5769),IF(COUNTIF($S$2:S5769,S5769)=1,P5769,""))</f>
        <v/>
      </c>
      <c r="O5769" s="9" t="str">
        <f>IF(COUNTIF($S$2:S5769,S5769)=1,P5769,"")</f>
        <v/>
      </c>
      <c r="P5769" s="9">
        <f>COUNTIF($S$2:S5769,S5769)</f>
        <v>103</v>
      </c>
      <c r="Q5769" s="2" t="s">
        <v>563</v>
      </c>
      <c r="R5769" s="2" t="s">
        <v>5889</v>
      </c>
      <c r="S5769" s="2" t="s">
        <v>99</v>
      </c>
      <c r="T5769" s="2">
        <v>24</v>
      </c>
      <c r="U5769" s="2">
        <v>12</v>
      </c>
      <c r="V5769" s="2">
        <v>2</v>
      </c>
      <c r="W5769" s="2">
        <v>17.600000000000001</v>
      </c>
      <c r="X5769" s="2">
        <v>13.200000000000001</v>
      </c>
      <c r="Y5769" s="2">
        <v>7.9199999999999993E-2</v>
      </c>
      <c r="Z5769" s="6">
        <v>46202</v>
      </c>
    </row>
    <row r="5770" spans="1:26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8" t="str">
        <f>IF(Table5[[#This Row],[Company Code]]&lt;&gt;"",Table5[[#This Row],[Contact Email]],"")</f>
        <v/>
      </c>
      <c r="M5770" s="2"/>
      <c r="N5770" s="9" t="str">
        <f>IF(IF(COUNTIF($S$2:S5770,S5770)=1,P5770,"")=1,COUNTIF($O$2:O5770,O5770),IF(COUNTIF($S$2:S5770,S5770)=1,P5770,""))</f>
        <v/>
      </c>
      <c r="O5770" s="9" t="str">
        <f>IF(COUNTIF($S$2:S5770,S5770)=1,P5770,"")</f>
        <v/>
      </c>
      <c r="P5770" s="9">
        <f>COUNTIF($S$2:S5770,S5770)</f>
        <v>104</v>
      </c>
      <c r="Q5770" s="2" t="s">
        <v>563</v>
      </c>
      <c r="R5770" s="2" t="s">
        <v>5890</v>
      </c>
      <c r="S5770" s="2" t="s">
        <v>99</v>
      </c>
      <c r="T5770" s="2">
        <v>12</v>
      </c>
      <c r="U5770" s="2">
        <v>12</v>
      </c>
      <c r="V5770" s="2">
        <v>1</v>
      </c>
      <c r="W5770" s="2">
        <v>8.8000000000000007</v>
      </c>
      <c r="X5770" s="2">
        <v>6.6000000000000005</v>
      </c>
      <c r="Y5770" s="2">
        <v>3.9599999999999996E-2</v>
      </c>
      <c r="Z5770" s="6">
        <v>46202</v>
      </c>
    </row>
    <row r="5771" spans="1:26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8" t="str">
        <f>IF(Table5[[#This Row],[Company Code]]&lt;&gt;"",Table5[[#This Row],[Contact Email]],"")</f>
        <v/>
      </c>
      <c r="M5771" s="2"/>
      <c r="N5771" s="9" t="str">
        <f>IF(IF(COUNTIF($S$2:S5771,S5771)=1,P5771,"")=1,COUNTIF($O$2:O5771,O5771),IF(COUNTIF($S$2:S5771,S5771)=1,P5771,""))</f>
        <v/>
      </c>
      <c r="O5771" s="9" t="str">
        <f>IF(COUNTIF($S$2:S5771,S5771)=1,P5771,"")</f>
        <v/>
      </c>
      <c r="P5771" s="9">
        <f>COUNTIF($S$2:S5771,S5771)</f>
        <v>105</v>
      </c>
      <c r="Q5771" s="2" t="s">
        <v>563</v>
      </c>
      <c r="R5771" s="2" t="s">
        <v>5891</v>
      </c>
      <c r="S5771" s="2" t="s">
        <v>99</v>
      </c>
      <c r="T5771" s="2">
        <v>60</v>
      </c>
      <c r="U5771" s="2">
        <v>12</v>
      </c>
      <c r="V5771" s="2">
        <v>5</v>
      </c>
      <c r="W5771" s="2">
        <v>44</v>
      </c>
      <c r="X5771" s="2">
        <v>33</v>
      </c>
      <c r="Y5771" s="2">
        <v>0.19800000000000001</v>
      </c>
      <c r="Z5771" s="6">
        <v>46202</v>
      </c>
    </row>
    <row r="5772" spans="1:26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8" t="str">
        <f>IF(Table5[[#This Row],[Company Code]]&lt;&gt;"",Table5[[#This Row],[Contact Email]],"")</f>
        <v/>
      </c>
      <c r="M5772" s="2"/>
      <c r="N5772" s="9" t="str">
        <f>IF(IF(COUNTIF($S$2:S5772,S5772)=1,P5772,"")=1,COUNTIF($O$2:O5772,O5772),IF(COUNTIF($S$2:S5772,S5772)=1,P5772,""))</f>
        <v/>
      </c>
      <c r="O5772" s="9" t="str">
        <f>IF(COUNTIF($S$2:S5772,S5772)=1,P5772,"")</f>
        <v/>
      </c>
      <c r="P5772" s="9">
        <f>COUNTIF($S$2:S5772,S5772)</f>
        <v>106</v>
      </c>
      <c r="Q5772" s="2" t="s">
        <v>563</v>
      </c>
      <c r="R5772" s="2" t="s">
        <v>5892</v>
      </c>
      <c r="S5772" s="2" t="s">
        <v>99</v>
      </c>
      <c r="T5772" s="2">
        <v>12</v>
      </c>
      <c r="U5772" s="2">
        <v>12</v>
      </c>
      <c r="V5772" s="2">
        <v>1</v>
      </c>
      <c r="W5772" s="2">
        <v>8.8000000000000007</v>
      </c>
      <c r="X5772" s="2">
        <v>6.6000000000000005</v>
      </c>
      <c r="Y5772" s="2">
        <v>3.9599999999999996E-2</v>
      </c>
      <c r="Z5772" s="6">
        <v>46202</v>
      </c>
    </row>
    <row r="5773" spans="1:26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8" t="str">
        <f>IF(Table5[[#This Row],[Company Code]]&lt;&gt;"",Table5[[#This Row],[Contact Email]],"")</f>
        <v/>
      </c>
      <c r="M5773" s="2"/>
      <c r="N5773" s="9" t="str">
        <f>IF(IF(COUNTIF($S$2:S5773,S5773)=1,P5773,"")=1,COUNTIF($O$2:O5773,O5773),IF(COUNTIF($S$2:S5773,S5773)=1,P5773,""))</f>
        <v/>
      </c>
      <c r="O5773" s="9" t="str">
        <f>IF(COUNTIF($S$2:S5773,S5773)=1,P5773,"")</f>
        <v/>
      </c>
      <c r="P5773" s="9">
        <f>COUNTIF($S$2:S5773,S5773)</f>
        <v>107</v>
      </c>
      <c r="Q5773" s="2" t="s">
        <v>563</v>
      </c>
      <c r="R5773" s="2" t="s">
        <v>5893</v>
      </c>
      <c r="S5773" s="2" t="s">
        <v>99</v>
      </c>
      <c r="T5773" s="2">
        <v>36</v>
      </c>
      <c r="U5773" s="2">
        <v>12</v>
      </c>
      <c r="V5773" s="2">
        <v>3</v>
      </c>
      <c r="W5773" s="2">
        <v>26.400000000000002</v>
      </c>
      <c r="X5773" s="2">
        <v>19.8</v>
      </c>
      <c r="Y5773" s="2">
        <v>0.1188</v>
      </c>
      <c r="Z5773" s="6">
        <v>46202</v>
      </c>
    </row>
    <row r="5774" spans="1:26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8" t="str">
        <f>IF(Table5[[#This Row],[Company Code]]&lt;&gt;"",Table5[[#This Row],[Contact Email]],"")</f>
        <v/>
      </c>
      <c r="M5774" s="2"/>
      <c r="N5774" s="9" t="str">
        <f>IF(IF(COUNTIF($S$2:S5774,S5774)=1,P5774,"")=1,COUNTIF($O$2:O5774,O5774),IF(COUNTIF($S$2:S5774,S5774)=1,P5774,""))</f>
        <v/>
      </c>
      <c r="O5774" s="9" t="str">
        <f>IF(COUNTIF($S$2:S5774,S5774)=1,P5774,"")</f>
        <v/>
      </c>
      <c r="P5774" s="9">
        <f>COUNTIF($S$2:S5774,S5774)</f>
        <v>108</v>
      </c>
      <c r="Q5774" s="2" t="s">
        <v>563</v>
      </c>
      <c r="R5774" s="2" t="s">
        <v>5894</v>
      </c>
      <c r="S5774" s="2" t="s">
        <v>99</v>
      </c>
      <c r="T5774" s="2">
        <v>12</v>
      </c>
      <c r="U5774" s="2">
        <v>12</v>
      </c>
      <c r="V5774" s="2">
        <v>1</v>
      </c>
      <c r="W5774" s="2">
        <v>8.8000000000000007</v>
      </c>
      <c r="X5774" s="2">
        <v>6.6000000000000005</v>
      </c>
      <c r="Y5774" s="2">
        <v>3.9599999999999996E-2</v>
      </c>
      <c r="Z5774" s="6">
        <v>46202</v>
      </c>
    </row>
    <row r="5775" spans="1:26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8" t="str">
        <f>IF(Table5[[#This Row],[Company Code]]&lt;&gt;"",Table5[[#This Row],[Contact Email]],"")</f>
        <v/>
      </c>
      <c r="M5775" s="2"/>
      <c r="N5775" s="9" t="str">
        <f>IF(IF(COUNTIF($S$2:S5775,S5775)=1,P5775,"")=1,COUNTIF($O$2:O5775,O5775),IF(COUNTIF($S$2:S5775,S5775)=1,P5775,""))</f>
        <v/>
      </c>
      <c r="O5775" s="9" t="str">
        <f>IF(COUNTIF($S$2:S5775,S5775)=1,P5775,"")</f>
        <v/>
      </c>
      <c r="P5775" s="9">
        <f>COUNTIF($S$2:S5775,S5775)</f>
        <v>109</v>
      </c>
      <c r="Q5775" s="2" t="s">
        <v>563</v>
      </c>
      <c r="R5775" s="2" t="s">
        <v>5895</v>
      </c>
      <c r="S5775" s="2" t="s">
        <v>99</v>
      </c>
      <c r="T5775" s="2">
        <v>48</v>
      </c>
      <c r="U5775" s="2">
        <v>12</v>
      </c>
      <c r="V5775" s="2">
        <v>4</v>
      </c>
      <c r="W5775" s="2">
        <v>35.200000000000003</v>
      </c>
      <c r="X5775" s="2">
        <v>26.400000000000002</v>
      </c>
      <c r="Y5775" s="2">
        <v>0.15839999999999999</v>
      </c>
      <c r="Z5775" s="6">
        <v>46202</v>
      </c>
    </row>
    <row r="5776" spans="1:26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8" t="str">
        <f>IF(Table5[[#This Row],[Company Code]]&lt;&gt;"",Table5[[#This Row],[Contact Email]],"")</f>
        <v/>
      </c>
      <c r="M5776" s="2"/>
      <c r="N5776" s="9" t="str">
        <f>IF(IF(COUNTIF($S$2:S5776,S5776)=1,P5776,"")=1,COUNTIF($O$2:O5776,O5776),IF(COUNTIF($S$2:S5776,S5776)=1,P5776,""))</f>
        <v/>
      </c>
      <c r="O5776" s="9" t="str">
        <f>IF(COUNTIF($S$2:S5776,S5776)=1,P5776,"")</f>
        <v/>
      </c>
      <c r="P5776" s="9">
        <f>COUNTIF($S$2:S5776,S5776)</f>
        <v>110</v>
      </c>
      <c r="Q5776" s="2" t="s">
        <v>563</v>
      </c>
      <c r="R5776" s="2" t="s">
        <v>5896</v>
      </c>
      <c r="S5776" s="2" t="s">
        <v>99</v>
      </c>
      <c r="T5776" s="2">
        <v>24</v>
      </c>
      <c r="U5776" s="2">
        <v>12</v>
      </c>
      <c r="V5776" s="2">
        <v>2</v>
      </c>
      <c r="W5776" s="2">
        <v>17.600000000000001</v>
      </c>
      <c r="X5776" s="2">
        <v>13.200000000000001</v>
      </c>
      <c r="Y5776" s="2">
        <v>7.9199999999999993E-2</v>
      </c>
      <c r="Z5776" s="6">
        <v>46202</v>
      </c>
    </row>
    <row r="5777" spans="1:26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8" t="str">
        <f>IF(Table5[[#This Row],[Company Code]]&lt;&gt;"",Table5[[#This Row],[Contact Email]],"")</f>
        <v/>
      </c>
      <c r="M5777" s="2"/>
      <c r="N5777" s="9" t="str">
        <f>IF(IF(COUNTIF($S$2:S5777,S5777)=1,P5777,"")=1,COUNTIF($O$2:O5777,O5777),IF(COUNTIF($S$2:S5777,S5777)=1,P5777,""))</f>
        <v/>
      </c>
      <c r="O5777" s="9" t="str">
        <f>IF(COUNTIF($S$2:S5777,S5777)=1,P5777,"")</f>
        <v/>
      </c>
      <c r="P5777" s="9">
        <f>COUNTIF($S$2:S5777,S5777)</f>
        <v>111</v>
      </c>
      <c r="Q5777" s="2" t="s">
        <v>563</v>
      </c>
      <c r="R5777" s="2" t="s">
        <v>5897</v>
      </c>
      <c r="S5777" s="2" t="s">
        <v>99</v>
      </c>
      <c r="T5777" s="2">
        <v>36</v>
      </c>
      <c r="U5777" s="2">
        <v>12</v>
      </c>
      <c r="V5777" s="2">
        <v>3</v>
      </c>
      <c r="W5777" s="2">
        <v>26.400000000000002</v>
      </c>
      <c r="X5777" s="2">
        <v>19.8</v>
      </c>
      <c r="Y5777" s="2">
        <v>0.1188</v>
      </c>
      <c r="Z5777" s="6">
        <v>46202</v>
      </c>
    </row>
    <row r="5778" spans="1:26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8" t="str">
        <f>IF(Table5[[#This Row],[Company Code]]&lt;&gt;"",Table5[[#This Row],[Contact Email]],"")</f>
        <v/>
      </c>
      <c r="M5778" s="2"/>
      <c r="N5778" s="9" t="str">
        <f>IF(IF(COUNTIF($S$2:S5778,S5778)=1,P5778,"")=1,COUNTIF($O$2:O5778,O5778),IF(COUNTIF($S$2:S5778,S5778)=1,P5778,""))</f>
        <v/>
      </c>
      <c r="O5778" s="9" t="str">
        <f>IF(COUNTIF($S$2:S5778,S5778)=1,P5778,"")</f>
        <v/>
      </c>
      <c r="P5778" s="9">
        <f>COUNTIF($S$2:S5778,S5778)</f>
        <v>112</v>
      </c>
      <c r="Q5778" s="2" t="s">
        <v>563</v>
      </c>
      <c r="R5778" s="2" t="s">
        <v>5898</v>
      </c>
      <c r="S5778" s="2" t="s">
        <v>99</v>
      </c>
      <c r="T5778" s="2">
        <v>24</v>
      </c>
      <c r="U5778" s="2">
        <v>12</v>
      </c>
      <c r="V5778" s="2">
        <v>2</v>
      </c>
      <c r="W5778" s="2">
        <v>17.600000000000001</v>
      </c>
      <c r="X5778" s="2">
        <v>13.200000000000001</v>
      </c>
      <c r="Y5778" s="2">
        <v>7.9199999999999993E-2</v>
      </c>
      <c r="Z5778" s="6">
        <v>46202</v>
      </c>
    </row>
    <row r="5779" spans="1:26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8" t="str">
        <f>IF(Table5[[#This Row],[Company Code]]&lt;&gt;"",Table5[[#This Row],[Contact Email]],"")</f>
        <v/>
      </c>
      <c r="M5779" s="2"/>
      <c r="N5779" s="9" t="str">
        <f>IF(IF(COUNTIF($S$2:S5779,S5779)=1,P5779,"")=1,COUNTIF($O$2:O5779,O5779),IF(COUNTIF($S$2:S5779,S5779)=1,P5779,""))</f>
        <v/>
      </c>
      <c r="O5779" s="9" t="str">
        <f>IF(COUNTIF($S$2:S5779,S5779)=1,P5779,"")</f>
        <v/>
      </c>
      <c r="P5779" s="9">
        <f>COUNTIF($S$2:S5779,S5779)</f>
        <v>113</v>
      </c>
      <c r="Q5779" s="2" t="s">
        <v>563</v>
      </c>
      <c r="R5779" s="2" t="s">
        <v>5899</v>
      </c>
      <c r="S5779" s="2" t="s">
        <v>99</v>
      </c>
      <c r="T5779" s="2">
        <v>48</v>
      </c>
      <c r="U5779" s="2">
        <v>12</v>
      </c>
      <c r="V5779" s="2">
        <v>4</v>
      </c>
      <c r="W5779" s="2">
        <v>35.200000000000003</v>
      </c>
      <c r="X5779" s="2">
        <v>26.400000000000002</v>
      </c>
      <c r="Y5779" s="2">
        <v>0.15839999999999999</v>
      </c>
      <c r="Z5779" s="6">
        <v>46202</v>
      </c>
    </row>
    <row r="5780" spans="1:26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8" t="str">
        <f>IF(Table5[[#This Row],[Company Code]]&lt;&gt;"",Table5[[#This Row],[Contact Email]],"")</f>
        <v/>
      </c>
      <c r="M5780" s="2"/>
      <c r="N5780" s="9" t="str">
        <f>IF(IF(COUNTIF($S$2:S5780,S5780)=1,P5780,"")=1,COUNTIF($O$2:O5780,O5780),IF(COUNTIF($S$2:S5780,S5780)=1,P5780,""))</f>
        <v/>
      </c>
      <c r="O5780" s="9" t="str">
        <f>IF(COUNTIF($S$2:S5780,S5780)=1,P5780,"")</f>
        <v/>
      </c>
      <c r="P5780" s="9">
        <f>COUNTIF($S$2:S5780,S5780)</f>
        <v>114</v>
      </c>
      <c r="Q5780" s="2" t="s">
        <v>563</v>
      </c>
      <c r="R5780" s="2" t="s">
        <v>5900</v>
      </c>
      <c r="S5780" s="2" t="s">
        <v>99</v>
      </c>
      <c r="T5780" s="2">
        <v>12</v>
      </c>
      <c r="U5780" s="2">
        <v>12</v>
      </c>
      <c r="V5780" s="2">
        <v>1</v>
      </c>
      <c r="W5780" s="2">
        <v>8.8000000000000007</v>
      </c>
      <c r="X5780" s="2">
        <v>6.6000000000000005</v>
      </c>
      <c r="Y5780" s="2">
        <v>3.9599999999999996E-2</v>
      </c>
      <c r="Z5780" s="6">
        <v>46202</v>
      </c>
    </row>
    <row r="5781" spans="1:26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8" t="str">
        <f>IF(Table5[[#This Row],[Company Code]]&lt;&gt;"",Table5[[#This Row],[Contact Email]],"")</f>
        <v/>
      </c>
      <c r="M5781" s="2"/>
      <c r="N5781" s="9" t="str">
        <f>IF(IF(COUNTIF($S$2:S5781,S5781)=1,P5781,"")=1,COUNTIF($O$2:O5781,O5781),IF(COUNTIF($S$2:S5781,S5781)=1,P5781,""))</f>
        <v/>
      </c>
      <c r="O5781" s="9" t="str">
        <f>IF(COUNTIF($S$2:S5781,S5781)=1,P5781,"")</f>
        <v/>
      </c>
      <c r="P5781" s="9">
        <f>COUNTIF($S$2:S5781,S5781)</f>
        <v>115</v>
      </c>
      <c r="Q5781" s="2" t="s">
        <v>563</v>
      </c>
      <c r="R5781" s="2" t="s">
        <v>5901</v>
      </c>
      <c r="S5781" s="2" t="s">
        <v>99</v>
      </c>
      <c r="T5781" s="2">
        <v>48</v>
      </c>
      <c r="U5781" s="2">
        <v>12</v>
      </c>
      <c r="V5781" s="2">
        <v>4</v>
      </c>
      <c r="W5781" s="2">
        <v>35.200000000000003</v>
      </c>
      <c r="X5781" s="2">
        <v>26.400000000000002</v>
      </c>
      <c r="Y5781" s="2">
        <v>0.15839999999999999</v>
      </c>
      <c r="Z5781" s="6">
        <v>46202</v>
      </c>
    </row>
    <row r="5782" spans="1:26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8" t="str">
        <f>IF(Table5[[#This Row],[Company Code]]&lt;&gt;"",Table5[[#This Row],[Contact Email]],"")</f>
        <v/>
      </c>
      <c r="M5782" s="2"/>
      <c r="N5782" s="9" t="str">
        <f>IF(IF(COUNTIF($S$2:S5782,S5782)=1,P5782,"")=1,COUNTIF($O$2:O5782,O5782),IF(COUNTIF($S$2:S5782,S5782)=1,P5782,""))</f>
        <v/>
      </c>
      <c r="O5782" s="9" t="str">
        <f>IF(COUNTIF($S$2:S5782,S5782)=1,P5782,"")</f>
        <v/>
      </c>
      <c r="P5782" s="9">
        <f>COUNTIF($S$2:S5782,S5782)</f>
        <v>116</v>
      </c>
      <c r="Q5782" s="2" t="s">
        <v>563</v>
      </c>
      <c r="R5782" s="2" t="s">
        <v>5902</v>
      </c>
      <c r="S5782" s="2" t="s">
        <v>99</v>
      </c>
      <c r="T5782" s="2">
        <v>36</v>
      </c>
      <c r="U5782" s="2">
        <v>12</v>
      </c>
      <c r="V5782" s="2">
        <v>3</v>
      </c>
      <c r="W5782" s="2">
        <v>26.400000000000002</v>
      </c>
      <c r="X5782" s="2">
        <v>19.8</v>
      </c>
      <c r="Y5782" s="2">
        <v>0.1188</v>
      </c>
      <c r="Z5782" s="6">
        <v>46202</v>
      </c>
    </row>
    <row r="5783" spans="1:26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8" t="str">
        <f>IF(Table5[[#This Row],[Company Code]]&lt;&gt;"",Table5[[#This Row],[Contact Email]],"")</f>
        <v/>
      </c>
      <c r="M5783" s="2"/>
      <c r="N5783" s="9" t="str">
        <f>IF(IF(COUNTIF($S$2:S5783,S5783)=1,P5783,"")=1,COUNTIF($O$2:O5783,O5783),IF(COUNTIF($S$2:S5783,S5783)=1,P5783,""))</f>
        <v/>
      </c>
      <c r="O5783" s="9" t="str">
        <f>IF(COUNTIF($S$2:S5783,S5783)=1,P5783,"")</f>
        <v/>
      </c>
      <c r="P5783" s="9">
        <f>COUNTIF($S$2:S5783,S5783)</f>
        <v>117</v>
      </c>
      <c r="Q5783" s="2" t="s">
        <v>563</v>
      </c>
      <c r="R5783" s="2" t="s">
        <v>5903</v>
      </c>
      <c r="S5783" s="2" t="s">
        <v>99</v>
      </c>
      <c r="T5783" s="2">
        <v>24</v>
      </c>
      <c r="U5783" s="2">
        <v>12</v>
      </c>
      <c r="V5783" s="2">
        <v>2</v>
      </c>
      <c r="W5783" s="2">
        <v>17.600000000000001</v>
      </c>
      <c r="X5783" s="2">
        <v>13.200000000000001</v>
      </c>
      <c r="Y5783" s="2">
        <v>7.9199999999999993E-2</v>
      </c>
      <c r="Z5783" s="6">
        <v>46202</v>
      </c>
    </row>
    <row r="5784" spans="1:26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8" t="str">
        <f>IF(Table5[[#This Row],[Company Code]]&lt;&gt;"",Table5[[#This Row],[Contact Email]],"")</f>
        <v/>
      </c>
      <c r="M5784" s="2"/>
      <c r="N5784" s="9" t="str">
        <f>IF(IF(COUNTIF($S$2:S5784,S5784)=1,P5784,"")=1,COUNTIF($O$2:O5784,O5784),IF(COUNTIF($S$2:S5784,S5784)=1,P5784,""))</f>
        <v/>
      </c>
      <c r="O5784" s="9" t="str">
        <f>IF(COUNTIF($S$2:S5784,S5784)=1,P5784,"")</f>
        <v/>
      </c>
      <c r="P5784" s="9">
        <f>COUNTIF($S$2:S5784,S5784)</f>
        <v>118</v>
      </c>
      <c r="Q5784" s="2" t="s">
        <v>563</v>
      </c>
      <c r="R5784" s="2" t="s">
        <v>5904</v>
      </c>
      <c r="S5784" s="2" t="s">
        <v>99</v>
      </c>
      <c r="T5784" s="2">
        <v>36</v>
      </c>
      <c r="U5784" s="2">
        <v>12</v>
      </c>
      <c r="V5784" s="2">
        <v>3</v>
      </c>
      <c r="W5784" s="2">
        <v>26.400000000000002</v>
      </c>
      <c r="X5784" s="2">
        <v>19.8</v>
      </c>
      <c r="Y5784" s="2">
        <v>0.1188</v>
      </c>
      <c r="Z5784" s="6">
        <v>46202</v>
      </c>
    </row>
    <row r="5785" spans="1:26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8" t="str">
        <f>IF(Table5[[#This Row],[Company Code]]&lt;&gt;"",Table5[[#This Row],[Contact Email]],"")</f>
        <v/>
      </c>
      <c r="M5785" s="2"/>
      <c r="N5785" s="9" t="str">
        <f>IF(IF(COUNTIF($S$2:S5785,S5785)=1,P5785,"")=1,COUNTIF($O$2:O5785,O5785),IF(COUNTIF($S$2:S5785,S5785)=1,P5785,""))</f>
        <v/>
      </c>
      <c r="O5785" s="9" t="str">
        <f>IF(COUNTIF($S$2:S5785,S5785)=1,P5785,"")</f>
        <v/>
      </c>
      <c r="P5785" s="9">
        <f>COUNTIF($S$2:S5785,S5785)</f>
        <v>119</v>
      </c>
      <c r="Q5785" s="2" t="s">
        <v>563</v>
      </c>
      <c r="R5785" s="2" t="s">
        <v>5905</v>
      </c>
      <c r="S5785" s="2" t="s">
        <v>99</v>
      </c>
      <c r="T5785" s="2">
        <v>36</v>
      </c>
      <c r="U5785" s="2">
        <v>12</v>
      </c>
      <c r="V5785" s="2">
        <v>3</v>
      </c>
      <c r="W5785" s="2">
        <v>26.400000000000002</v>
      </c>
      <c r="X5785" s="2">
        <v>19.8</v>
      </c>
      <c r="Y5785" s="2">
        <v>0.1188</v>
      </c>
      <c r="Z5785" s="6">
        <v>46202</v>
      </c>
    </row>
    <row r="5786" spans="1:26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8" t="str">
        <f>IF(Table5[[#This Row],[Company Code]]&lt;&gt;"",Table5[[#This Row],[Contact Email]],"")</f>
        <v/>
      </c>
      <c r="M5786" s="2"/>
      <c r="N5786" s="9" t="str">
        <f>IF(IF(COUNTIF($S$2:S5786,S5786)=1,P5786,"")=1,COUNTIF($O$2:O5786,O5786),IF(COUNTIF($S$2:S5786,S5786)=1,P5786,""))</f>
        <v/>
      </c>
      <c r="O5786" s="9" t="str">
        <f>IF(COUNTIF($S$2:S5786,S5786)=1,P5786,"")</f>
        <v/>
      </c>
      <c r="P5786" s="9">
        <f>COUNTIF($S$2:S5786,S5786)</f>
        <v>120</v>
      </c>
      <c r="Q5786" s="2" t="s">
        <v>563</v>
      </c>
      <c r="R5786" s="2" t="s">
        <v>5906</v>
      </c>
      <c r="S5786" s="2" t="s">
        <v>99</v>
      </c>
      <c r="T5786" s="2">
        <v>36</v>
      </c>
      <c r="U5786" s="2">
        <v>12</v>
      </c>
      <c r="V5786" s="2">
        <v>3</v>
      </c>
      <c r="W5786" s="2">
        <v>26.400000000000002</v>
      </c>
      <c r="X5786" s="2">
        <v>19.8</v>
      </c>
      <c r="Y5786" s="2">
        <v>0.1188</v>
      </c>
      <c r="Z5786" s="6">
        <v>46202</v>
      </c>
    </row>
    <row r="5787" spans="1:26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8" t="str">
        <f>IF(Table5[[#This Row],[Company Code]]&lt;&gt;"",Table5[[#This Row],[Contact Email]],"")</f>
        <v/>
      </c>
      <c r="M5787" s="2"/>
      <c r="N5787" s="9" t="str">
        <f>IF(IF(COUNTIF($S$2:S5787,S5787)=1,P5787,"")=1,COUNTIF($O$2:O5787,O5787),IF(COUNTIF($S$2:S5787,S5787)=1,P5787,""))</f>
        <v/>
      </c>
      <c r="O5787" s="9" t="str">
        <f>IF(COUNTIF($S$2:S5787,S5787)=1,P5787,"")</f>
        <v/>
      </c>
      <c r="P5787" s="9">
        <f>COUNTIF($S$2:S5787,S5787)</f>
        <v>121</v>
      </c>
      <c r="Q5787" s="2" t="s">
        <v>563</v>
      </c>
      <c r="R5787" s="2" t="s">
        <v>5907</v>
      </c>
      <c r="S5787" s="2" t="s">
        <v>99</v>
      </c>
      <c r="T5787" s="2">
        <v>12</v>
      </c>
      <c r="U5787" s="2">
        <v>12</v>
      </c>
      <c r="V5787" s="2">
        <v>1</v>
      </c>
      <c r="W5787" s="2">
        <v>8.8000000000000007</v>
      </c>
      <c r="X5787" s="2">
        <v>6.6000000000000005</v>
      </c>
      <c r="Y5787" s="2">
        <v>3.9599999999999996E-2</v>
      </c>
      <c r="Z5787" s="6">
        <v>46202</v>
      </c>
    </row>
    <row r="5788" spans="1:26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8" t="str">
        <f>IF(Table5[[#This Row],[Company Code]]&lt;&gt;"",Table5[[#This Row],[Contact Email]],"")</f>
        <v/>
      </c>
      <c r="M5788" s="2"/>
      <c r="N5788" s="9" t="str">
        <f>IF(IF(COUNTIF($S$2:S5788,S5788)=1,P5788,"")=1,COUNTIF($O$2:O5788,O5788),IF(COUNTIF($S$2:S5788,S5788)=1,P5788,""))</f>
        <v/>
      </c>
      <c r="O5788" s="9" t="str">
        <f>IF(COUNTIF($S$2:S5788,S5788)=1,P5788,"")</f>
        <v/>
      </c>
      <c r="P5788" s="9">
        <f>COUNTIF($S$2:S5788,S5788)</f>
        <v>122</v>
      </c>
      <c r="Q5788" s="2" t="s">
        <v>563</v>
      </c>
      <c r="R5788" s="2" t="s">
        <v>5908</v>
      </c>
      <c r="S5788" s="2" t="s">
        <v>99</v>
      </c>
      <c r="T5788" s="2">
        <v>36</v>
      </c>
      <c r="U5788" s="2">
        <v>12</v>
      </c>
      <c r="V5788" s="2">
        <v>3</v>
      </c>
      <c r="W5788" s="2">
        <v>26.400000000000002</v>
      </c>
      <c r="X5788" s="2">
        <v>19.8</v>
      </c>
      <c r="Y5788" s="2">
        <v>0.1188</v>
      </c>
      <c r="Z5788" s="6">
        <v>46202</v>
      </c>
    </row>
    <row r="5789" spans="1:26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8" t="str">
        <f>IF(Table5[[#This Row],[Company Code]]&lt;&gt;"",Table5[[#This Row],[Contact Email]],"")</f>
        <v/>
      </c>
      <c r="M5789" s="2"/>
      <c r="N5789" s="9" t="str">
        <f>IF(IF(COUNTIF($S$2:S5789,S5789)=1,P5789,"")=1,COUNTIF($O$2:O5789,O5789),IF(COUNTIF($S$2:S5789,S5789)=1,P5789,""))</f>
        <v/>
      </c>
      <c r="O5789" s="9" t="str">
        <f>IF(COUNTIF($S$2:S5789,S5789)=1,P5789,"")</f>
        <v/>
      </c>
      <c r="P5789" s="9">
        <f>COUNTIF($S$2:S5789,S5789)</f>
        <v>123</v>
      </c>
      <c r="Q5789" s="2" t="s">
        <v>563</v>
      </c>
      <c r="R5789" s="2" t="s">
        <v>5909</v>
      </c>
      <c r="S5789" s="2" t="s">
        <v>99</v>
      </c>
      <c r="T5789" s="2">
        <v>36</v>
      </c>
      <c r="U5789" s="2">
        <v>12</v>
      </c>
      <c r="V5789" s="2">
        <v>3</v>
      </c>
      <c r="W5789" s="2">
        <v>26.400000000000002</v>
      </c>
      <c r="X5789" s="2">
        <v>19.8</v>
      </c>
      <c r="Y5789" s="2">
        <v>0.1188</v>
      </c>
      <c r="Z5789" s="6">
        <v>46202</v>
      </c>
    </row>
    <row r="5790" spans="1:26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8" t="str">
        <f>IF(Table5[[#This Row],[Company Code]]&lt;&gt;"",Table5[[#This Row],[Contact Email]],"")</f>
        <v/>
      </c>
      <c r="M5790" s="2"/>
      <c r="N5790" s="9" t="str">
        <f>IF(IF(COUNTIF($S$2:S5790,S5790)=1,P5790,"")=1,COUNTIF($O$2:O5790,O5790),IF(COUNTIF($S$2:S5790,S5790)=1,P5790,""))</f>
        <v/>
      </c>
      <c r="O5790" s="9" t="str">
        <f>IF(COUNTIF($S$2:S5790,S5790)=1,P5790,"")</f>
        <v/>
      </c>
      <c r="P5790" s="9">
        <f>COUNTIF($S$2:S5790,S5790)</f>
        <v>124</v>
      </c>
      <c r="Q5790" s="2" t="s">
        <v>563</v>
      </c>
      <c r="R5790" s="2" t="s">
        <v>5910</v>
      </c>
      <c r="S5790" s="2" t="s">
        <v>99</v>
      </c>
      <c r="T5790" s="2">
        <v>24</v>
      </c>
      <c r="U5790" s="2">
        <v>12</v>
      </c>
      <c r="V5790" s="2">
        <v>2</v>
      </c>
      <c r="W5790" s="2">
        <v>17.600000000000001</v>
      </c>
      <c r="X5790" s="2">
        <v>13.200000000000001</v>
      </c>
      <c r="Y5790" s="2">
        <v>7.9199999999999993E-2</v>
      </c>
      <c r="Z5790" s="6">
        <v>46202</v>
      </c>
    </row>
    <row r="5791" spans="1:26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8" t="str">
        <f>IF(Table5[[#This Row],[Company Code]]&lt;&gt;"",Table5[[#This Row],[Contact Email]],"")</f>
        <v/>
      </c>
      <c r="M5791" s="2"/>
      <c r="N5791" s="9" t="str">
        <f>IF(IF(COUNTIF($S$2:S5791,S5791)=1,P5791,"")=1,COUNTIF($O$2:O5791,O5791),IF(COUNTIF($S$2:S5791,S5791)=1,P5791,""))</f>
        <v/>
      </c>
      <c r="O5791" s="9" t="str">
        <f>IF(COUNTIF($S$2:S5791,S5791)=1,P5791,"")</f>
        <v/>
      </c>
      <c r="P5791" s="9">
        <f>COUNTIF($S$2:S5791,S5791)</f>
        <v>125</v>
      </c>
      <c r="Q5791" s="2" t="s">
        <v>563</v>
      </c>
      <c r="R5791" s="2" t="s">
        <v>5911</v>
      </c>
      <c r="S5791" s="2" t="s">
        <v>99</v>
      </c>
      <c r="T5791" s="2">
        <v>36</v>
      </c>
      <c r="U5791" s="2">
        <v>12</v>
      </c>
      <c r="V5791" s="2">
        <v>3</v>
      </c>
      <c r="W5791" s="2">
        <v>26.400000000000002</v>
      </c>
      <c r="X5791" s="2">
        <v>19.8</v>
      </c>
      <c r="Y5791" s="2">
        <v>0.1188</v>
      </c>
      <c r="Z5791" s="6">
        <v>46202</v>
      </c>
    </row>
    <row r="5792" spans="1:26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8" t="str">
        <f>IF(Table5[[#This Row],[Company Code]]&lt;&gt;"",Table5[[#This Row],[Contact Email]],"")</f>
        <v/>
      </c>
      <c r="M5792" s="2"/>
      <c r="N5792" s="9" t="str">
        <f>IF(IF(COUNTIF($S$2:S5792,S5792)=1,P5792,"")=1,COUNTIF($O$2:O5792,O5792),IF(COUNTIF($S$2:S5792,S5792)=1,P5792,""))</f>
        <v/>
      </c>
      <c r="O5792" s="9" t="str">
        <f>IF(COUNTIF($S$2:S5792,S5792)=1,P5792,"")</f>
        <v/>
      </c>
      <c r="P5792" s="9">
        <f>COUNTIF($S$2:S5792,S5792)</f>
        <v>126</v>
      </c>
      <c r="Q5792" s="2" t="s">
        <v>563</v>
      </c>
      <c r="R5792" s="2" t="s">
        <v>5912</v>
      </c>
      <c r="S5792" s="2" t="s">
        <v>99</v>
      </c>
      <c r="T5792" s="2">
        <v>12</v>
      </c>
      <c r="U5792" s="2">
        <v>12</v>
      </c>
      <c r="V5792" s="2">
        <v>1</v>
      </c>
      <c r="W5792" s="2">
        <v>8.8000000000000007</v>
      </c>
      <c r="X5792" s="2">
        <v>6.6000000000000005</v>
      </c>
      <c r="Y5792" s="2">
        <v>3.9599999999999996E-2</v>
      </c>
      <c r="Z5792" s="6">
        <v>46202</v>
      </c>
    </row>
    <row r="5793" spans="1:26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8" t="str">
        <f>IF(Table5[[#This Row],[Company Code]]&lt;&gt;"",Table5[[#This Row],[Contact Email]],"")</f>
        <v/>
      </c>
      <c r="M5793" s="2"/>
      <c r="N5793" s="9" t="str">
        <f>IF(IF(COUNTIF($S$2:S5793,S5793)=1,P5793,"")=1,COUNTIF($O$2:O5793,O5793),IF(COUNTIF($S$2:S5793,S5793)=1,P5793,""))</f>
        <v/>
      </c>
      <c r="O5793" s="9" t="str">
        <f>IF(COUNTIF($S$2:S5793,S5793)=1,P5793,"")</f>
        <v/>
      </c>
      <c r="P5793" s="9">
        <f>COUNTIF($S$2:S5793,S5793)</f>
        <v>127</v>
      </c>
      <c r="Q5793" s="2" t="s">
        <v>563</v>
      </c>
      <c r="R5793" s="2" t="s">
        <v>5913</v>
      </c>
      <c r="S5793" s="2" t="s">
        <v>99</v>
      </c>
      <c r="T5793" s="2">
        <v>24</v>
      </c>
      <c r="U5793" s="2">
        <v>12</v>
      </c>
      <c r="V5793" s="2">
        <v>2</v>
      </c>
      <c r="W5793" s="2">
        <v>17.600000000000001</v>
      </c>
      <c r="X5793" s="2">
        <v>13.200000000000001</v>
      </c>
      <c r="Y5793" s="2">
        <v>7.9199999999999993E-2</v>
      </c>
      <c r="Z5793" s="6">
        <v>46202</v>
      </c>
    </row>
    <row r="5794" spans="1:26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8" t="str">
        <f>IF(Table5[[#This Row],[Company Code]]&lt;&gt;"",Table5[[#This Row],[Contact Email]],"")</f>
        <v/>
      </c>
      <c r="M5794" s="2"/>
      <c r="N5794" s="9" t="str">
        <f>IF(IF(COUNTIF($S$2:S5794,S5794)=1,P5794,"")=1,COUNTIF($O$2:O5794,O5794),IF(COUNTIF($S$2:S5794,S5794)=1,P5794,""))</f>
        <v/>
      </c>
      <c r="O5794" s="9" t="str">
        <f>IF(COUNTIF($S$2:S5794,S5794)=1,P5794,"")</f>
        <v/>
      </c>
      <c r="P5794" s="9">
        <f>COUNTIF($S$2:S5794,S5794)</f>
        <v>128</v>
      </c>
      <c r="Q5794" s="2" t="s">
        <v>563</v>
      </c>
      <c r="R5794" s="2" t="s">
        <v>5914</v>
      </c>
      <c r="S5794" s="2" t="s">
        <v>99</v>
      </c>
      <c r="T5794" s="2">
        <v>60</v>
      </c>
      <c r="U5794" s="2">
        <v>12</v>
      </c>
      <c r="V5794" s="2">
        <v>5</v>
      </c>
      <c r="W5794" s="2">
        <v>44</v>
      </c>
      <c r="X5794" s="2">
        <v>33</v>
      </c>
      <c r="Y5794" s="2">
        <v>0.19800000000000001</v>
      </c>
      <c r="Z5794" s="6">
        <v>46202</v>
      </c>
    </row>
    <row r="5795" spans="1:26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8" t="str">
        <f>IF(Table5[[#This Row],[Company Code]]&lt;&gt;"",Table5[[#This Row],[Contact Email]],"")</f>
        <v/>
      </c>
      <c r="M5795" s="2"/>
      <c r="N5795" s="9" t="str">
        <f>IF(IF(COUNTIF($S$2:S5795,S5795)=1,P5795,"")=1,COUNTIF($O$2:O5795,O5795),IF(COUNTIF($S$2:S5795,S5795)=1,P5795,""))</f>
        <v/>
      </c>
      <c r="O5795" s="9" t="str">
        <f>IF(COUNTIF($S$2:S5795,S5795)=1,P5795,"")</f>
        <v/>
      </c>
      <c r="P5795" s="9">
        <f>COUNTIF($S$2:S5795,S5795)</f>
        <v>129</v>
      </c>
      <c r="Q5795" s="2" t="s">
        <v>563</v>
      </c>
      <c r="R5795" s="2" t="s">
        <v>5915</v>
      </c>
      <c r="S5795" s="2" t="s">
        <v>99</v>
      </c>
      <c r="T5795" s="2">
        <v>48</v>
      </c>
      <c r="U5795" s="2">
        <v>12</v>
      </c>
      <c r="V5795" s="2">
        <v>4</v>
      </c>
      <c r="W5795" s="2">
        <v>35.200000000000003</v>
      </c>
      <c r="X5795" s="2">
        <v>26.400000000000002</v>
      </c>
      <c r="Y5795" s="2">
        <v>0.15839999999999999</v>
      </c>
      <c r="Z5795" s="6">
        <v>46202</v>
      </c>
    </row>
    <row r="5796" spans="1:26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8" t="str">
        <f>IF(Table5[[#This Row],[Company Code]]&lt;&gt;"",Table5[[#This Row],[Contact Email]],"")</f>
        <v/>
      </c>
      <c r="M5796" s="2"/>
      <c r="N5796" s="9" t="str">
        <f>IF(IF(COUNTIF($S$2:S5796,S5796)=1,P5796,"")=1,COUNTIF($O$2:O5796,O5796),IF(COUNTIF($S$2:S5796,S5796)=1,P5796,""))</f>
        <v/>
      </c>
      <c r="O5796" s="9" t="str">
        <f>IF(COUNTIF($S$2:S5796,S5796)=1,P5796,"")</f>
        <v/>
      </c>
      <c r="P5796" s="9">
        <f>COUNTIF($S$2:S5796,S5796)</f>
        <v>130</v>
      </c>
      <c r="Q5796" s="2" t="s">
        <v>563</v>
      </c>
      <c r="R5796" s="2" t="s">
        <v>5916</v>
      </c>
      <c r="S5796" s="2" t="s">
        <v>99</v>
      </c>
      <c r="T5796" s="2">
        <v>36</v>
      </c>
      <c r="U5796" s="2">
        <v>12</v>
      </c>
      <c r="V5796" s="2">
        <v>3</v>
      </c>
      <c r="W5796" s="2">
        <v>26.400000000000002</v>
      </c>
      <c r="X5796" s="2">
        <v>19.8</v>
      </c>
      <c r="Y5796" s="2">
        <v>0.1188</v>
      </c>
      <c r="Z5796" s="6">
        <v>46202</v>
      </c>
    </row>
    <row r="5797" spans="1:26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8" t="str">
        <f>IF(Table5[[#This Row],[Company Code]]&lt;&gt;"",Table5[[#This Row],[Contact Email]],"")</f>
        <v/>
      </c>
      <c r="M5797" s="2"/>
      <c r="N5797" s="9" t="str">
        <f>IF(IF(COUNTIF($S$2:S5797,S5797)=1,P5797,"")=1,COUNTIF($O$2:O5797,O5797),IF(COUNTIF($S$2:S5797,S5797)=1,P5797,""))</f>
        <v/>
      </c>
      <c r="O5797" s="9" t="str">
        <f>IF(COUNTIF($S$2:S5797,S5797)=1,P5797,"")</f>
        <v/>
      </c>
      <c r="P5797" s="9">
        <f>COUNTIF($S$2:S5797,S5797)</f>
        <v>131</v>
      </c>
      <c r="Q5797" s="2" t="s">
        <v>563</v>
      </c>
      <c r="R5797" s="2" t="s">
        <v>5917</v>
      </c>
      <c r="S5797" s="2" t="s">
        <v>99</v>
      </c>
      <c r="T5797" s="2">
        <v>36</v>
      </c>
      <c r="U5797" s="2">
        <v>12</v>
      </c>
      <c r="V5797" s="2">
        <v>3</v>
      </c>
      <c r="W5797" s="2">
        <v>26.400000000000002</v>
      </c>
      <c r="X5797" s="2">
        <v>19.8</v>
      </c>
      <c r="Y5797" s="2">
        <v>0.1188</v>
      </c>
      <c r="Z5797" s="6">
        <v>46202</v>
      </c>
    </row>
    <row r="5798" spans="1:26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8" t="str">
        <f>IF(Table5[[#This Row],[Company Code]]&lt;&gt;"",Table5[[#This Row],[Contact Email]],"")</f>
        <v/>
      </c>
      <c r="M5798" s="2"/>
      <c r="N5798" s="9" t="str">
        <f>IF(IF(COUNTIF($S$2:S5798,S5798)=1,P5798,"")=1,COUNTIF($O$2:O5798,O5798),IF(COUNTIF($S$2:S5798,S5798)=1,P5798,""))</f>
        <v/>
      </c>
      <c r="O5798" s="9" t="str">
        <f>IF(COUNTIF($S$2:S5798,S5798)=1,P5798,"")</f>
        <v/>
      </c>
      <c r="P5798" s="9">
        <f>COUNTIF($S$2:S5798,S5798)</f>
        <v>132</v>
      </c>
      <c r="Q5798" s="2" t="s">
        <v>563</v>
      </c>
      <c r="R5798" s="2" t="s">
        <v>5918</v>
      </c>
      <c r="S5798" s="2" t="s">
        <v>99</v>
      </c>
      <c r="T5798" s="2">
        <v>36</v>
      </c>
      <c r="U5798" s="2">
        <v>12</v>
      </c>
      <c r="V5798" s="2">
        <v>3</v>
      </c>
      <c r="W5798" s="2">
        <v>26.400000000000002</v>
      </c>
      <c r="X5798" s="2">
        <v>19.8</v>
      </c>
      <c r="Y5798" s="2">
        <v>0.1188</v>
      </c>
      <c r="Z5798" s="6">
        <v>46202</v>
      </c>
    </row>
    <row r="5799" spans="1:26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8" t="str">
        <f>IF(Table5[[#This Row],[Company Code]]&lt;&gt;"",Table5[[#This Row],[Contact Email]],"")</f>
        <v/>
      </c>
      <c r="M5799" s="2"/>
      <c r="N5799" s="9" t="str">
        <f>IF(IF(COUNTIF($S$2:S5799,S5799)=1,P5799,"")=1,COUNTIF($O$2:O5799,O5799),IF(COUNTIF($S$2:S5799,S5799)=1,P5799,""))</f>
        <v/>
      </c>
      <c r="O5799" s="9" t="str">
        <f>IF(COUNTIF($S$2:S5799,S5799)=1,P5799,"")</f>
        <v/>
      </c>
      <c r="P5799" s="9">
        <f>COUNTIF($S$2:S5799,S5799)</f>
        <v>133</v>
      </c>
      <c r="Q5799" s="2" t="s">
        <v>563</v>
      </c>
      <c r="R5799" s="2" t="s">
        <v>5919</v>
      </c>
      <c r="S5799" s="2" t="s">
        <v>99</v>
      </c>
      <c r="T5799" s="2">
        <v>36</v>
      </c>
      <c r="U5799" s="2">
        <v>12</v>
      </c>
      <c r="V5799" s="2">
        <v>3</v>
      </c>
      <c r="W5799" s="2">
        <v>26.400000000000002</v>
      </c>
      <c r="X5799" s="2">
        <v>19.8</v>
      </c>
      <c r="Y5799" s="2">
        <v>0.1188</v>
      </c>
      <c r="Z5799" s="6">
        <v>46202</v>
      </c>
    </row>
    <row r="5800" spans="1:26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8" t="str">
        <f>IF(Table5[[#This Row],[Company Code]]&lt;&gt;"",Table5[[#This Row],[Contact Email]],"")</f>
        <v/>
      </c>
      <c r="M5800" s="2"/>
      <c r="N5800" s="9" t="str">
        <f>IF(IF(COUNTIF($S$2:S5800,S5800)=1,P5800,"")=1,COUNTIF($O$2:O5800,O5800),IF(COUNTIF($S$2:S5800,S5800)=1,P5800,""))</f>
        <v/>
      </c>
      <c r="O5800" s="9" t="str">
        <f>IF(COUNTIF($S$2:S5800,S5800)=1,P5800,"")</f>
        <v/>
      </c>
      <c r="P5800" s="9">
        <f>COUNTIF($S$2:S5800,S5800)</f>
        <v>134</v>
      </c>
      <c r="Q5800" s="2" t="s">
        <v>563</v>
      </c>
      <c r="R5800" s="2" t="s">
        <v>5920</v>
      </c>
      <c r="S5800" s="2" t="s">
        <v>99</v>
      </c>
      <c r="T5800" s="2">
        <v>24</v>
      </c>
      <c r="U5800" s="2">
        <v>12</v>
      </c>
      <c r="V5800" s="2">
        <v>2</v>
      </c>
      <c r="W5800" s="2">
        <v>17.600000000000001</v>
      </c>
      <c r="X5800" s="2">
        <v>13.200000000000001</v>
      </c>
      <c r="Y5800" s="2">
        <v>7.9199999999999993E-2</v>
      </c>
      <c r="Z5800" s="6">
        <v>46202</v>
      </c>
    </row>
    <row r="5801" spans="1:26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8" t="str">
        <f>IF(Table5[[#This Row],[Company Code]]&lt;&gt;"",Table5[[#This Row],[Contact Email]],"")</f>
        <v/>
      </c>
      <c r="M5801" s="2"/>
      <c r="N5801" s="9" t="str">
        <f>IF(IF(COUNTIF($S$2:S5801,S5801)=1,P5801,"")=1,COUNTIF($O$2:O5801,O5801),IF(COUNTIF($S$2:S5801,S5801)=1,P5801,""))</f>
        <v/>
      </c>
      <c r="O5801" s="9" t="str">
        <f>IF(COUNTIF($S$2:S5801,S5801)=1,P5801,"")</f>
        <v/>
      </c>
      <c r="P5801" s="9">
        <f>COUNTIF($S$2:S5801,S5801)</f>
        <v>135</v>
      </c>
      <c r="Q5801" s="2" t="s">
        <v>563</v>
      </c>
      <c r="R5801" s="2" t="s">
        <v>5921</v>
      </c>
      <c r="S5801" s="2" t="s">
        <v>99</v>
      </c>
      <c r="T5801" s="2">
        <v>60</v>
      </c>
      <c r="U5801" s="2">
        <v>12</v>
      </c>
      <c r="V5801" s="2">
        <v>5</v>
      </c>
      <c r="W5801" s="2">
        <v>44</v>
      </c>
      <c r="X5801" s="2">
        <v>33</v>
      </c>
      <c r="Y5801" s="2">
        <v>0.19800000000000001</v>
      </c>
      <c r="Z5801" s="6">
        <v>46202</v>
      </c>
    </row>
    <row r="5802" spans="1:26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8" t="str">
        <f>IF(Table5[[#This Row],[Company Code]]&lt;&gt;"",Table5[[#This Row],[Contact Email]],"")</f>
        <v/>
      </c>
      <c r="M5802" s="2"/>
      <c r="N5802" s="9" t="str">
        <f>IF(IF(COUNTIF($S$2:S5802,S5802)=1,P5802,"")=1,COUNTIF($O$2:O5802,O5802),IF(COUNTIF($S$2:S5802,S5802)=1,P5802,""))</f>
        <v/>
      </c>
      <c r="O5802" s="9" t="str">
        <f>IF(COUNTIF($S$2:S5802,S5802)=1,P5802,"")</f>
        <v/>
      </c>
      <c r="P5802" s="9">
        <f>COUNTIF($S$2:S5802,S5802)</f>
        <v>136</v>
      </c>
      <c r="Q5802" s="2" t="s">
        <v>563</v>
      </c>
      <c r="R5802" s="2" t="s">
        <v>5922</v>
      </c>
      <c r="S5802" s="2" t="s">
        <v>99</v>
      </c>
      <c r="T5802" s="2">
        <v>36</v>
      </c>
      <c r="U5802" s="2">
        <v>12</v>
      </c>
      <c r="V5802" s="2">
        <v>3</v>
      </c>
      <c r="W5802" s="2">
        <v>26.400000000000002</v>
      </c>
      <c r="X5802" s="2">
        <v>19.8</v>
      </c>
      <c r="Y5802" s="2">
        <v>0.1188</v>
      </c>
      <c r="Z5802" s="6">
        <v>46202</v>
      </c>
    </row>
    <row r="5803" spans="1:26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8" t="str">
        <f>IF(Table5[[#This Row],[Company Code]]&lt;&gt;"",Table5[[#This Row],[Contact Email]],"")</f>
        <v/>
      </c>
      <c r="M5803" s="2"/>
      <c r="N5803" s="9" t="str">
        <f>IF(IF(COUNTIF($S$2:S5803,S5803)=1,P5803,"")=1,COUNTIF($O$2:O5803,O5803),IF(COUNTIF($S$2:S5803,S5803)=1,P5803,""))</f>
        <v/>
      </c>
      <c r="O5803" s="9" t="str">
        <f>IF(COUNTIF($S$2:S5803,S5803)=1,P5803,"")</f>
        <v/>
      </c>
      <c r="P5803" s="9">
        <f>COUNTIF($S$2:S5803,S5803)</f>
        <v>137</v>
      </c>
      <c r="Q5803" s="2" t="s">
        <v>563</v>
      </c>
      <c r="R5803" s="2" t="s">
        <v>5923</v>
      </c>
      <c r="S5803" s="2" t="s">
        <v>99</v>
      </c>
      <c r="T5803" s="2">
        <v>48</v>
      </c>
      <c r="U5803" s="2">
        <v>12</v>
      </c>
      <c r="V5803" s="2">
        <v>4</v>
      </c>
      <c r="W5803" s="2">
        <v>35.200000000000003</v>
      </c>
      <c r="X5803" s="2">
        <v>26.400000000000002</v>
      </c>
      <c r="Y5803" s="2">
        <v>0.15839999999999999</v>
      </c>
      <c r="Z5803" s="6">
        <v>46202</v>
      </c>
    </row>
    <row r="5804" spans="1:26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8" t="str">
        <f>IF(Table5[[#This Row],[Company Code]]&lt;&gt;"",Table5[[#This Row],[Contact Email]],"")</f>
        <v/>
      </c>
      <c r="M5804" s="2"/>
      <c r="N5804" s="9" t="str">
        <f>IF(IF(COUNTIF($S$2:S5804,S5804)=1,P5804,"")=1,COUNTIF($O$2:O5804,O5804),IF(COUNTIF($S$2:S5804,S5804)=1,P5804,""))</f>
        <v/>
      </c>
      <c r="O5804" s="9" t="str">
        <f>IF(COUNTIF($S$2:S5804,S5804)=1,P5804,"")</f>
        <v/>
      </c>
      <c r="P5804" s="9">
        <f>COUNTIF($S$2:S5804,S5804)</f>
        <v>138</v>
      </c>
      <c r="Q5804" s="2" t="s">
        <v>563</v>
      </c>
      <c r="R5804" s="2" t="s">
        <v>5924</v>
      </c>
      <c r="S5804" s="2" t="s">
        <v>99</v>
      </c>
      <c r="T5804" s="2">
        <v>12</v>
      </c>
      <c r="U5804" s="2">
        <v>12</v>
      </c>
      <c r="V5804" s="2">
        <v>1</v>
      </c>
      <c r="W5804" s="2">
        <v>8.8000000000000007</v>
      </c>
      <c r="X5804" s="2">
        <v>6.6000000000000005</v>
      </c>
      <c r="Y5804" s="2">
        <v>3.9599999999999996E-2</v>
      </c>
      <c r="Z5804" s="6">
        <v>46202</v>
      </c>
    </row>
    <row r="5805" spans="1:26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8" t="str">
        <f>IF(Table5[[#This Row],[Company Code]]&lt;&gt;"",Table5[[#This Row],[Contact Email]],"")</f>
        <v/>
      </c>
      <c r="M5805" s="2"/>
      <c r="N5805" s="9" t="str">
        <f>IF(IF(COUNTIF($S$2:S5805,S5805)=1,P5805,"")=1,COUNTIF($O$2:O5805,O5805),IF(COUNTIF($S$2:S5805,S5805)=1,P5805,""))</f>
        <v/>
      </c>
      <c r="O5805" s="9" t="str">
        <f>IF(COUNTIF($S$2:S5805,S5805)=1,P5805,"")</f>
        <v/>
      </c>
      <c r="P5805" s="9">
        <f>COUNTIF($S$2:S5805,S5805)</f>
        <v>139</v>
      </c>
      <c r="Q5805" s="2" t="s">
        <v>563</v>
      </c>
      <c r="R5805" s="2" t="s">
        <v>5925</v>
      </c>
      <c r="S5805" s="2" t="s">
        <v>99</v>
      </c>
      <c r="T5805" s="2">
        <v>132</v>
      </c>
      <c r="U5805" s="2">
        <v>12</v>
      </c>
      <c r="V5805" s="2">
        <v>11</v>
      </c>
      <c r="W5805" s="2">
        <v>96.8</v>
      </c>
      <c r="X5805" s="2">
        <v>72.600000000000009</v>
      </c>
      <c r="Y5805" s="2">
        <v>0.43559999999999999</v>
      </c>
      <c r="Z5805" s="6">
        <v>46202</v>
      </c>
    </row>
    <row r="5806" spans="1:26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8" t="str">
        <f>IF(Table5[[#This Row],[Company Code]]&lt;&gt;"",Table5[[#This Row],[Contact Email]],"")</f>
        <v/>
      </c>
      <c r="M5806" s="2"/>
      <c r="N5806" s="9" t="str">
        <f>IF(IF(COUNTIF($S$2:S5806,S5806)=1,P5806,"")=1,COUNTIF($O$2:O5806,O5806),IF(COUNTIF($S$2:S5806,S5806)=1,P5806,""))</f>
        <v/>
      </c>
      <c r="O5806" s="9" t="str">
        <f>IF(COUNTIF($S$2:S5806,S5806)=1,P5806,"")</f>
        <v/>
      </c>
      <c r="P5806" s="9">
        <f>COUNTIF($S$2:S5806,S5806)</f>
        <v>140</v>
      </c>
      <c r="Q5806" s="2" t="s">
        <v>563</v>
      </c>
      <c r="R5806" s="2" t="s">
        <v>5926</v>
      </c>
      <c r="S5806" s="2" t="s">
        <v>99</v>
      </c>
      <c r="T5806" s="2">
        <v>60</v>
      </c>
      <c r="U5806" s="2">
        <v>12</v>
      </c>
      <c r="V5806" s="2">
        <v>5</v>
      </c>
      <c r="W5806" s="2">
        <v>44</v>
      </c>
      <c r="X5806" s="2">
        <v>33</v>
      </c>
      <c r="Y5806" s="2">
        <v>0.19800000000000001</v>
      </c>
      <c r="Z5806" s="6">
        <v>46202</v>
      </c>
    </row>
    <row r="5807" spans="1:26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8" t="str">
        <f>IF(Table5[[#This Row],[Company Code]]&lt;&gt;"",Table5[[#This Row],[Contact Email]],"")</f>
        <v/>
      </c>
      <c r="M5807" s="2"/>
      <c r="N5807" s="9" t="str">
        <f>IF(IF(COUNTIF($S$2:S5807,S5807)=1,P5807,"")=1,COUNTIF($O$2:O5807,O5807),IF(COUNTIF($S$2:S5807,S5807)=1,P5807,""))</f>
        <v/>
      </c>
      <c r="O5807" s="9" t="str">
        <f>IF(COUNTIF($S$2:S5807,S5807)=1,P5807,"")</f>
        <v/>
      </c>
      <c r="P5807" s="9">
        <f>COUNTIF($S$2:S5807,S5807)</f>
        <v>141</v>
      </c>
      <c r="Q5807" s="2" t="s">
        <v>563</v>
      </c>
      <c r="R5807" s="2" t="s">
        <v>5927</v>
      </c>
      <c r="S5807" s="2" t="s">
        <v>99</v>
      </c>
      <c r="T5807" s="2">
        <v>36</v>
      </c>
      <c r="U5807" s="2">
        <v>12</v>
      </c>
      <c r="V5807" s="2">
        <v>3</v>
      </c>
      <c r="W5807" s="2">
        <v>26.400000000000002</v>
      </c>
      <c r="X5807" s="2">
        <v>19.8</v>
      </c>
      <c r="Y5807" s="2">
        <v>0.1188</v>
      </c>
      <c r="Z5807" s="6">
        <v>46202</v>
      </c>
    </row>
    <row r="5808" spans="1:26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8" t="str">
        <f>IF(Table5[[#This Row],[Company Code]]&lt;&gt;"",Table5[[#This Row],[Contact Email]],"")</f>
        <v/>
      </c>
      <c r="M5808" s="2"/>
      <c r="N5808" s="9" t="str">
        <f>IF(IF(COUNTIF($S$2:S5808,S5808)=1,P5808,"")=1,COUNTIF($O$2:O5808,O5808),IF(COUNTIF($S$2:S5808,S5808)=1,P5808,""))</f>
        <v/>
      </c>
      <c r="O5808" s="9" t="str">
        <f>IF(COUNTIF($S$2:S5808,S5808)=1,P5808,"")</f>
        <v/>
      </c>
      <c r="P5808" s="9">
        <f>COUNTIF($S$2:S5808,S5808)</f>
        <v>142</v>
      </c>
      <c r="Q5808" s="2" t="s">
        <v>563</v>
      </c>
      <c r="R5808" s="2" t="s">
        <v>5928</v>
      </c>
      <c r="S5808" s="2" t="s">
        <v>99</v>
      </c>
      <c r="T5808" s="2">
        <v>24</v>
      </c>
      <c r="U5808" s="2">
        <v>12</v>
      </c>
      <c r="V5808" s="2">
        <v>2</v>
      </c>
      <c r="W5808" s="2">
        <v>17.600000000000001</v>
      </c>
      <c r="X5808" s="2">
        <v>13.200000000000001</v>
      </c>
      <c r="Y5808" s="2">
        <v>7.9199999999999993E-2</v>
      </c>
      <c r="Z5808" s="6">
        <v>46202</v>
      </c>
    </row>
    <row r="5809" spans="1:26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8" t="str">
        <f>IF(Table5[[#This Row],[Company Code]]&lt;&gt;"",Table5[[#This Row],[Contact Email]],"")</f>
        <v/>
      </c>
      <c r="M5809" s="2"/>
      <c r="N5809" s="9" t="str">
        <f>IF(IF(COUNTIF($S$2:S5809,S5809)=1,P5809,"")=1,COUNTIF($O$2:O5809,O5809),IF(COUNTIF($S$2:S5809,S5809)=1,P5809,""))</f>
        <v/>
      </c>
      <c r="O5809" s="9" t="str">
        <f>IF(COUNTIF($S$2:S5809,S5809)=1,P5809,"")</f>
        <v/>
      </c>
      <c r="P5809" s="9">
        <f>COUNTIF($S$2:S5809,S5809)</f>
        <v>143</v>
      </c>
      <c r="Q5809" s="2" t="s">
        <v>563</v>
      </c>
      <c r="R5809" s="2" t="s">
        <v>5929</v>
      </c>
      <c r="S5809" s="2" t="s">
        <v>99</v>
      </c>
      <c r="T5809" s="2">
        <v>24</v>
      </c>
      <c r="U5809" s="2">
        <v>12</v>
      </c>
      <c r="V5809" s="2">
        <v>2</v>
      </c>
      <c r="W5809" s="2">
        <v>17.600000000000001</v>
      </c>
      <c r="X5809" s="2">
        <v>13.200000000000001</v>
      </c>
      <c r="Y5809" s="2">
        <v>7.9199999999999993E-2</v>
      </c>
      <c r="Z5809" s="6">
        <v>46202</v>
      </c>
    </row>
    <row r="5810" spans="1:26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8" t="str">
        <f>IF(Table5[[#This Row],[Company Code]]&lt;&gt;"",Table5[[#This Row],[Contact Email]],"")</f>
        <v/>
      </c>
      <c r="M5810" s="2"/>
      <c r="N5810" s="9" t="str">
        <f>IF(IF(COUNTIF($S$2:S5810,S5810)=1,P5810,"")=1,COUNTIF($O$2:O5810,O5810),IF(COUNTIF($S$2:S5810,S5810)=1,P5810,""))</f>
        <v/>
      </c>
      <c r="O5810" s="9" t="str">
        <f>IF(COUNTIF($S$2:S5810,S5810)=1,P5810,"")</f>
        <v/>
      </c>
      <c r="P5810" s="9">
        <f>COUNTIF($S$2:S5810,S5810)</f>
        <v>144</v>
      </c>
      <c r="Q5810" s="2" t="s">
        <v>563</v>
      </c>
      <c r="R5810" s="2" t="s">
        <v>5930</v>
      </c>
      <c r="S5810" s="2" t="s">
        <v>99</v>
      </c>
      <c r="T5810" s="2">
        <v>48</v>
      </c>
      <c r="U5810" s="2">
        <v>12</v>
      </c>
      <c r="V5810" s="2">
        <v>4</v>
      </c>
      <c r="W5810" s="2">
        <v>35.200000000000003</v>
      </c>
      <c r="X5810" s="2">
        <v>26.400000000000002</v>
      </c>
      <c r="Y5810" s="2">
        <v>0.15839999999999999</v>
      </c>
      <c r="Z5810" s="6">
        <v>46202</v>
      </c>
    </row>
    <row r="5811" spans="1:26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8" t="str">
        <f>IF(Table5[[#This Row],[Company Code]]&lt;&gt;"",Table5[[#This Row],[Contact Email]],"")</f>
        <v/>
      </c>
      <c r="M5811" s="2"/>
      <c r="N5811" s="9" t="str">
        <f>IF(IF(COUNTIF($S$2:S5811,S5811)=1,P5811,"")=1,COUNTIF($O$2:O5811,O5811),IF(COUNTIF($S$2:S5811,S5811)=1,P5811,""))</f>
        <v/>
      </c>
      <c r="O5811" s="9" t="str">
        <f>IF(COUNTIF($S$2:S5811,S5811)=1,P5811,"")</f>
        <v/>
      </c>
      <c r="P5811" s="9">
        <f>COUNTIF($S$2:S5811,S5811)</f>
        <v>145</v>
      </c>
      <c r="Q5811" s="2" t="s">
        <v>563</v>
      </c>
      <c r="R5811" s="2" t="s">
        <v>5931</v>
      </c>
      <c r="S5811" s="2" t="s">
        <v>99</v>
      </c>
      <c r="T5811" s="2">
        <v>12</v>
      </c>
      <c r="U5811" s="2">
        <v>12</v>
      </c>
      <c r="V5811" s="2">
        <v>1</v>
      </c>
      <c r="W5811" s="2">
        <v>8.8000000000000007</v>
      </c>
      <c r="X5811" s="2">
        <v>6.6000000000000005</v>
      </c>
      <c r="Y5811" s="2">
        <v>3.9599999999999996E-2</v>
      </c>
      <c r="Z5811" s="6">
        <v>46202</v>
      </c>
    </row>
    <row r="5812" spans="1:26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8" t="str">
        <f>IF(Table5[[#This Row],[Company Code]]&lt;&gt;"",Table5[[#This Row],[Contact Email]],"")</f>
        <v/>
      </c>
      <c r="M5812" s="2"/>
      <c r="N5812" s="9" t="str">
        <f>IF(IF(COUNTIF($S$2:S5812,S5812)=1,P5812,"")=1,COUNTIF($O$2:O5812,O5812),IF(COUNTIF($S$2:S5812,S5812)=1,P5812,""))</f>
        <v/>
      </c>
      <c r="O5812" s="9" t="str">
        <f>IF(COUNTIF($S$2:S5812,S5812)=1,P5812,"")</f>
        <v/>
      </c>
      <c r="P5812" s="9">
        <f>COUNTIF($S$2:S5812,S5812)</f>
        <v>146</v>
      </c>
      <c r="Q5812" s="2" t="s">
        <v>563</v>
      </c>
      <c r="R5812" s="2" t="s">
        <v>5932</v>
      </c>
      <c r="S5812" s="2" t="s">
        <v>99</v>
      </c>
      <c r="T5812" s="2">
        <v>12</v>
      </c>
      <c r="U5812" s="2">
        <v>12</v>
      </c>
      <c r="V5812" s="2">
        <v>1</v>
      </c>
      <c r="W5812" s="2">
        <v>8.8000000000000007</v>
      </c>
      <c r="X5812" s="2">
        <v>6.6000000000000005</v>
      </c>
      <c r="Y5812" s="2">
        <v>3.9599999999999996E-2</v>
      </c>
      <c r="Z5812" s="6">
        <v>46202</v>
      </c>
    </row>
    <row r="5813" spans="1:26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8" t="str">
        <f>IF(Table5[[#This Row],[Company Code]]&lt;&gt;"",Table5[[#This Row],[Contact Email]],"")</f>
        <v/>
      </c>
      <c r="M5813" s="2"/>
      <c r="N5813" s="9" t="str">
        <f>IF(IF(COUNTIF($S$2:S5813,S5813)=1,P5813,"")=1,COUNTIF($O$2:O5813,O5813),IF(COUNTIF($S$2:S5813,S5813)=1,P5813,""))</f>
        <v/>
      </c>
      <c r="O5813" s="9" t="str">
        <f>IF(COUNTIF($S$2:S5813,S5813)=1,P5813,"")</f>
        <v/>
      </c>
      <c r="P5813" s="9">
        <f>COUNTIF($S$2:S5813,S5813)</f>
        <v>147</v>
      </c>
      <c r="Q5813" s="2" t="s">
        <v>563</v>
      </c>
      <c r="R5813" s="2" t="s">
        <v>5933</v>
      </c>
      <c r="S5813" s="2" t="s">
        <v>99</v>
      </c>
      <c r="T5813" s="2">
        <v>96</v>
      </c>
      <c r="U5813" s="2">
        <v>12</v>
      </c>
      <c r="V5813" s="2">
        <v>8</v>
      </c>
      <c r="W5813" s="2">
        <v>70.400000000000006</v>
      </c>
      <c r="X5813" s="2">
        <v>52.800000000000004</v>
      </c>
      <c r="Y5813" s="2">
        <v>0.31679999999999997</v>
      </c>
      <c r="Z5813" s="6">
        <v>46202</v>
      </c>
    </row>
    <row r="5814" spans="1:26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8" t="str">
        <f>IF(Table5[[#This Row],[Company Code]]&lt;&gt;"",Table5[[#This Row],[Contact Email]],"")</f>
        <v/>
      </c>
      <c r="M5814" s="2"/>
      <c r="N5814" s="9" t="str">
        <f>IF(IF(COUNTIF($S$2:S5814,S5814)=1,P5814,"")=1,COUNTIF($O$2:O5814,O5814),IF(COUNTIF($S$2:S5814,S5814)=1,P5814,""))</f>
        <v/>
      </c>
      <c r="O5814" s="9" t="str">
        <f>IF(COUNTIF($S$2:S5814,S5814)=1,P5814,"")</f>
        <v/>
      </c>
      <c r="P5814" s="9">
        <f>COUNTIF($S$2:S5814,S5814)</f>
        <v>148</v>
      </c>
      <c r="Q5814" s="2" t="s">
        <v>563</v>
      </c>
      <c r="R5814" s="2" t="s">
        <v>5934</v>
      </c>
      <c r="S5814" s="2" t="s">
        <v>99</v>
      </c>
      <c r="T5814" s="2">
        <v>36</v>
      </c>
      <c r="U5814" s="2">
        <v>12</v>
      </c>
      <c r="V5814" s="2">
        <v>3</v>
      </c>
      <c r="W5814" s="2">
        <v>26.400000000000002</v>
      </c>
      <c r="X5814" s="2">
        <v>19.8</v>
      </c>
      <c r="Y5814" s="2">
        <v>0.1188</v>
      </c>
      <c r="Z5814" s="6">
        <v>46202</v>
      </c>
    </row>
    <row r="5815" spans="1:26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8" t="str">
        <f>IF(Table5[[#This Row],[Company Code]]&lt;&gt;"",Table5[[#This Row],[Contact Email]],"")</f>
        <v/>
      </c>
      <c r="M5815" s="2"/>
      <c r="N5815" s="9" t="str">
        <f>IF(IF(COUNTIF($S$2:S5815,S5815)=1,P5815,"")=1,COUNTIF($O$2:O5815,O5815),IF(COUNTIF($S$2:S5815,S5815)=1,P5815,""))</f>
        <v/>
      </c>
      <c r="O5815" s="9" t="str">
        <f>IF(COUNTIF($S$2:S5815,S5815)=1,P5815,"")</f>
        <v/>
      </c>
      <c r="P5815" s="9">
        <f>COUNTIF($S$2:S5815,S5815)</f>
        <v>149</v>
      </c>
      <c r="Q5815" s="2" t="s">
        <v>563</v>
      </c>
      <c r="R5815" s="2" t="s">
        <v>5935</v>
      </c>
      <c r="S5815" s="2" t="s">
        <v>99</v>
      </c>
      <c r="T5815" s="2">
        <v>48</v>
      </c>
      <c r="U5815" s="2">
        <v>12</v>
      </c>
      <c r="V5815" s="2">
        <v>4</v>
      </c>
      <c r="W5815" s="2">
        <v>35.200000000000003</v>
      </c>
      <c r="X5815" s="2">
        <v>26.400000000000002</v>
      </c>
      <c r="Y5815" s="2">
        <v>0.15839999999999999</v>
      </c>
      <c r="Z5815" s="6">
        <v>46202</v>
      </c>
    </row>
    <row r="5816" spans="1:26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8" t="str">
        <f>IF(Table5[[#This Row],[Company Code]]&lt;&gt;"",Table5[[#This Row],[Contact Email]],"")</f>
        <v/>
      </c>
      <c r="M5816" s="2"/>
      <c r="N5816" s="9" t="str">
        <f>IF(IF(COUNTIF($S$2:S5816,S5816)=1,P5816,"")=1,COUNTIF($O$2:O5816,O5816),IF(COUNTIF($S$2:S5816,S5816)=1,P5816,""))</f>
        <v/>
      </c>
      <c r="O5816" s="9" t="str">
        <f>IF(COUNTIF($S$2:S5816,S5816)=1,P5816,"")</f>
        <v/>
      </c>
      <c r="P5816" s="9">
        <f>COUNTIF($S$2:S5816,S5816)</f>
        <v>150</v>
      </c>
      <c r="Q5816" s="2" t="s">
        <v>563</v>
      </c>
      <c r="R5816" s="2" t="s">
        <v>5936</v>
      </c>
      <c r="S5816" s="2" t="s">
        <v>99</v>
      </c>
      <c r="T5816" s="2">
        <v>24</v>
      </c>
      <c r="U5816" s="2">
        <v>12</v>
      </c>
      <c r="V5816" s="2">
        <v>2</v>
      </c>
      <c r="W5816" s="2">
        <v>17.600000000000001</v>
      </c>
      <c r="X5816" s="2">
        <v>13.200000000000001</v>
      </c>
      <c r="Y5816" s="2">
        <v>7.9199999999999993E-2</v>
      </c>
      <c r="Z5816" s="6">
        <v>46202</v>
      </c>
    </row>
    <row r="5817" spans="1:26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8" t="str">
        <f>IF(Table5[[#This Row],[Company Code]]&lt;&gt;"",Table5[[#This Row],[Contact Email]],"")</f>
        <v/>
      </c>
      <c r="M5817" s="2"/>
      <c r="N5817" s="9" t="str">
        <f>IF(IF(COUNTIF($S$2:S5817,S5817)=1,P5817,"")=1,COUNTIF($O$2:O5817,O5817),IF(COUNTIF($S$2:S5817,S5817)=1,P5817,""))</f>
        <v/>
      </c>
      <c r="O5817" s="9" t="str">
        <f>IF(COUNTIF($S$2:S5817,S5817)=1,P5817,"")</f>
        <v/>
      </c>
      <c r="P5817" s="9">
        <f>COUNTIF($S$2:S5817,S5817)</f>
        <v>151</v>
      </c>
      <c r="Q5817" s="2" t="s">
        <v>563</v>
      </c>
      <c r="R5817" s="2" t="s">
        <v>5937</v>
      </c>
      <c r="S5817" s="2" t="s">
        <v>99</v>
      </c>
      <c r="T5817" s="2">
        <v>48</v>
      </c>
      <c r="U5817" s="2">
        <v>12</v>
      </c>
      <c r="V5817" s="2">
        <v>4</v>
      </c>
      <c r="W5817" s="2">
        <v>35.200000000000003</v>
      </c>
      <c r="X5817" s="2">
        <v>26.400000000000002</v>
      </c>
      <c r="Y5817" s="2">
        <v>0.15839999999999999</v>
      </c>
      <c r="Z5817" s="6">
        <v>46202</v>
      </c>
    </row>
    <row r="5818" spans="1:26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8" t="str">
        <f>IF(Table5[[#This Row],[Company Code]]&lt;&gt;"",Table5[[#This Row],[Contact Email]],"")</f>
        <v/>
      </c>
      <c r="M5818" s="2"/>
      <c r="N5818" s="9" t="str">
        <f>IF(IF(COUNTIF($S$2:S5818,S5818)=1,P5818,"")=1,COUNTIF($O$2:O5818,O5818),IF(COUNTIF($S$2:S5818,S5818)=1,P5818,""))</f>
        <v/>
      </c>
      <c r="O5818" s="9" t="str">
        <f>IF(COUNTIF($S$2:S5818,S5818)=1,P5818,"")</f>
        <v/>
      </c>
      <c r="P5818" s="9">
        <f>COUNTIF($S$2:S5818,S5818)</f>
        <v>152</v>
      </c>
      <c r="Q5818" s="2" t="s">
        <v>563</v>
      </c>
      <c r="R5818" s="2" t="s">
        <v>5938</v>
      </c>
      <c r="S5818" s="2" t="s">
        <v>99</v>
      </c>
      <c r="T5818" s="2">
        <v>24</v>
      </c>
      <c r="U5818" s="2">
        <v>12</v>
      </c>
      <c r="V5818" s="2">
        <v>2</v>
      </c>
      <c r="W5818" s="2">
        <v>17.600000000000001</v>
      </c>
      <c r="X5818" s="2">
        <v>13.200000000000001</v>
      </c>
      <c r="Y5818" s="2">
        <v>7.9199999999999993E-2</v>
      </c>
      <c r="Z5818" s="6">
        <v>46202</v>
      </c>
    </row>
    <row r="5819" spans="1:26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8" t="str">
        <f>IF(Table5[[#This Row],[Company Code]]&lt;&gt;"",Table5[[#This Row],[Contact Email]],"")</f>
        <v/>
      </c>
      <c r="M5819" s="2"/>
      <c r="N5819" s="9" t="str">
        <f>IF(IF(COUNTIF($S$2:S5819,S5819)=1,P5819,"")=1,COUNTIF($O$2:O5819,O5819),IF(COUNTIF($S$2:S5819,S5819)=1,P5819,""))</f>
        <v/>
      </c>
      <c r="O5819" s="9" t="str">
        <f>IF(COUNTIF($S$2:S5819,S5819)=1,P5819,"")</f>
        <v/>
      </c>
      <c r="P5819" s="9">
        <f>COUNTIF($S$2:S5819,S5819)</f>
        <v>153</v>
      </c>
      <c r="Q5819" s="2" t="s">
        <v>563</v>
      </c>
      <c r="R5819" s="2" t="s">
        <v>5939</v>
      </c>
      <c r="S5819" s="2" t="s">
        <v>99</v>
      </c>
      <c r="T5819" s="2">
        <v>12</v>
      </c>
      <c r="U5819" s="2">
        <v>12</v>
      </c>
      <c r="V5819" s="2">
        <v>1</v>
      </c>
      <c r="W5819" s="2">
        <v>8.8000000000000007</v>
      </c>
      <c r="X5819" s="2">
        <v>6.6000000000000005</v>
      </c>
      <c r="Y5819" s="2">
        <v>3.9599999999999996E-2</v>
      </c>
      <c r="Z5819" s="6">
        <v>46202</v>
      </c>
    </row>
    <row r="5820" spans="1:26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8" t="str">
        <f>IF(Table5[[#This Row],[Company Code]]&lt;&gt;"",Table5[[#This Row],[Contact Email]],"")</f>
        <v/>
      </c>
      <c r="M5820" s="2"/>
      <c r="N5820" s="9" t="str">
        <f>IF(IF(COUNTIF($S$2:S5820,S5820)=1,P5820,"")=1,COUNTIF($O$2:O5820,O5820),IF(COUNTIF($S$2:S5820,S5820)=1,P5820,""))</f>
        <v/>
      </c>
      <c r="O5820" s="9" t="str">
        <f>IF(COUNTIF($S$2:S5820,S5820)=1,P5820,"")</f>
        <v/>
      </c>
      <c r="P5820" s="9">
        <f>COUNTIF($S$2:S5820,S5820)</f>
        <v>154</v>
      </c>
      <c r="Q5820" s="2" t="s">
        <v>563</v>
      </c>
      <c r="R5820" s="2" t="s">
        <v>5940</v>
      </c>
      <c r="S5820" s="2" t="s">
        <v>99</v>
      </c>
      <c r="T5820" s="2">
        <v>48</v>
      </c>
      <c r="U5820" s="2">
        <v>12</v>
      </c>
      <c r="V5820" s="2">
        <v>4</v>
      </c>
      <c r="W5820" s="2">
        <v>35.200000000000003</v>
      </c>
      <c r="X5820" s="2">
        <v>26.400000000000002</v>
      </c>
      <c r="Y5820" s="2">
        <v>0.15839999999999999</v>
      </c>
      <c r="Z5820" s="6">
        <v>46202</v>
      </c>
    </row>
    <row r="5821" spans="1:26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8" t="str">
        <f>IF(Table5[[#This Row],[Company Code]]&lt;&gt;"",Table5[[#This Row],[Contact Email]],"")</f>
        <v/>
      </c>
      <c r="M5821" s="2"/>
      <c r="N5821" s="9" t="str">
        <f>IF(IF(COUNTIF($S$2:S5821,S5821)=1,P5821,"")=1,COUNTIF($O$2:O5821,O5821),IF(COUNTIF($S$2:S5821,S5821)=1,P5821,""))</f>
        <v/>
      </c>
      <c r="O5821" s="9" t="str">
        <f>IF(COUNTIF($S$2:S5821,S5821)=1,P5821,"")</f>
        <v/>
      </c>
      <c r="P5821" s="9">
        <f>COUNTIF($S$2:S5821,S5821)</f>
        <v>155</v>
      </c>
      <c r="Q5821" s="2" t="s">
        <v>563</v>
      </c>
      <c r="R5821" s="2" t="s">
        <v>5941</v>
      </c>
      <c r="S5821" s="2" t="s">
        <v>99</v>
      </c>
      <c r="T5821" s="2">
        <v>12</v>
      </c>
      <c r="U5821" s="2">
        <v>12</v>
      </c>
      <c r="V5821" s="2">
        <v>1</v>
      </c>
      <c r="W5821" s="2">
        <v>8.8000000000000007</v>
      </c>
      <c r="X5821" s="2">
        <v>6.6000000000000005</v>
      </c>
      <c r="Y5821" s="2">
        <v>3.9599999999999996E-2</v>
      </c>
      <c r="Z5821" s="6">
        <v>46202</v>
      </c>
    </row>
    <row r="5822" spans="1:26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8" t="str">
        <f>IF(Table5[[#This Row],[Company Code]]&lt;&gt;"",Table5[[#This Row],[Contact Email]],"")</f>
        <v/>
      </c>
      <c r="M5822" s="2"/>
      <c r="N5822" s="9" t="str">
        <f>IF(IF(COUNTIF($S$2:S5822,S5822)=1,P5822,"")=1,COUNTIF($O$2:O5822,O5822),IF(COUNTIF($S$2:S5822,S5822)=1,P5822,""))</f>
        <v/>
      </c>
      <c r="O5822" s="9" t="str">
        <f>IF(COUNTIF($S$2:S5822,S5822)=1,P5822,"")</f>
        <v/>
      </c>
      <c r="P5822" s="9">
        <f>COUNTIF($S$2:S5822,S5822)</f>
        <v>156</v>
      </c>
      <c r="Q5822" s="2" t="s">
        <v>563</v>
      </c>
      <c r="R5822" s="2" t="s">
        <v>5942</v>
      </c>
      <c r="S5822" s="2" t="s">
        <v>99</v>
      </c>
      <c r="T5822" s="2">
        <v>12</v>
      </c>
      <c r="U5822" s="2">
        <v>12</v>
      </c>
      <c r="V5822" s="2">
        <v>1</v>
      </c>
      <c r="W5822" s="2">
        <v>8.8000000000000007</v>
      </c>
      <c r="X5822" s="2">
        <v>6.6000000000000005</v>
      </c>
      <c r="Y5822" s="2">
        <v>3.9599999999999996E-2</v>
      </c>
      <c r="Z5822" s="6">
        <v>46202</v>
      </c>
    </row>
    <row r="5823" spans="1:26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8" t="str">
        <f>IF(Table5[[#This Row],[Company Code]]&lt;&gt;"",Table5[[#This Row],[Contact Email]],"")</f>
        <v/>
      </c>
      <c r="M5823" s="2"/>
      <c r="N5823" s="9" t="str">
        <f>IF(IF(COUNTIF($S$2:S5823,S5823)=1,P5823,"")=1,COUNTIF($O$2:O5823,O5823),IF(COUNTIF($S$2:S5823,S5823)=1,P5823,""))</f>
        <v/>
      </c>
      <c r="O5823" s="9" t="str">
        <f>IF(COUNTIF($S$2:S5823,S5823)=1,P5823,"")</f>
        <v/>
      </c>
      <c r="P5823" s="9">
        <f>COUNTIF($S$2:S5823,S5823)</f>
        <v>157</v>
      </c>
      <c r="Q5823" s="2" t="s">
        <v>563</v>
      </c>
      <c r="R5823" s="2" t="s">
        <v>5943</v>
      </c>
      <c r="S5823" s="2" t="s">
        <v>99</v>
      </c>
      <c r="T5823" s="2">
        <v>24</v>
      </c>
      <c r="U5823" s="2">
        <v>12</v>
      </c>
      <c r="V5823" s="2">
        <v>2</v>
      </c>
      <c r="W5823" s="2">
        <v>17.600000000000001</v>
      </c>
      <c r="X5823" s="2">
        <v>13.200000000000001</v>
      </c>
      <c r="Y5823" s="2">
        <v>7.9199999999999993E-2</v>
      </c>
      <c r="Z5823" s="6">
        <v>46202</v>
      </c>
    </row>
    <row r="5824" spans="1:26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8" t="str">
        <f>IF(Table5[[#This Row],[Company Code]]&lt;&gt;"",Table5[[#This Row],[Contact Email]],"")</f>
        <v/>
      </c>
      <c r="M5824" s="2"/>
      <c r="N5824" s="9" t="str">
        <f>IF(IF(COUNTIF($S$2:S5824,S5824)=1,P5824,"")=1,COUNTIF($O$2:O5824,O5824),IF(COUNTIF($S$2:S5824,S5824)=1,P5824,""))</f>
        <v/>
      </c>
      <c r="O5824" s="9" t="str">
        <f>IF(COUNTIF($S$2:S5824,S5824)=1,P5824,"")</f>
        <v/>
      </c>
      <c r="P5824" s="9">
        <f>COUNTIF($S$2:S5824,S5824)</f>
        <v>158</v>
      </c>
      <c r="Q5824" s="2" t="s">
        <v>563</v>
      </c>
      <c r="R5824" s="2" t="s">
        <v>5944</v>
      </c>
      <c r="S5824" s="2" t="s">
        <v>99</v>
      </c>
      <c r="T5824" s="2">
        <v>48</v>
      </c>
      <c r="U5824" s="2">
        <v>12</v>
      </c>
      <c r="V5824" s="2">
        <v>4</v>
      </c>
      <c r="W5824" s="2">
        <v>35.200000000000003</v>
      </c>
      <c r="X5824" s="2">
        <v>26.400000000000002</v>
      </c>
      <c r="Y5824" s="2">
        <v>0.15839999999999999</v>
      </c>
      <c r="Z5824" s="6">
        <v>46202</v>
      </c>
    </row>
    <row r="5825" spans="1:26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8" t="str">
        <f>IF(Table5[[#This Row],[Company Code]]&lt;&gt;"",Table5[[#This Row],[Contact Email]],"")</f>
        <v/>
      </c>
      <c r="M5825" s="2"/>
      <c r="N5825" s="9" t="str">
        <f>IF(IF(COUNTIF($S$2:S5825,S5825)=1,P5825,"")=1,COUNTIF($O$2:O5825,O5825),IF(COUNTIF($S$2:S5825,S5825)=1,P5825,""))</f>
        <v/>
      </c>
      <c r="O5825" s="9" t="str">
        <f>IF(COUNTIF($S$2:S5825,S5825)=1,P5825,"")</f>
        <v/>
      </c>
      <c r="P5825" s="9">
        <f>COUNTIF($S$2:S5825,S5825)</f>
        <v>159</v>
      </c>
      <c r="Q5825" s="2" t="s">
        <v>563</v>
      </c>
      <c r="R5825" s="2" t="s">
        <v>5945</v>
      </c>
      <c r="S5825" s="2" t="s">
        <v>99</v>
      </c>
      <c r="T5825" s="2">
        <v>24</v>
      </c>
      <c r="U5825" s="2">
        <v>12</v>
      </c>
      <c r="V5825" s="2">
        <v>2</v>
      </c>
      <c r="W5825" s="2">
        <v>17.600000000000001</v>
      </c>
      <c r="X5825" s="2">
        <v>13.200000000000001</v>
      </c>
      <c r="Y5825" s="2">
        <v>7.9199999999999993E-2</v>
      </c>
      <c r="Z5825" s="6">
        <v>46202</v>
      </c>
    </row>
    <row r="5826" spans="1:26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8" t="str">
        <f>IF(Table5[[#This Row],[Company Code]]&lt;&gt;"",Table5[[#This Row],[Contact Email]],"")</f>
        <v/>
      </c>
      <c r="M5826" s="2"/>
      <c r="N5826" s="9" t="str">
        <f>IF(IF(COUNTIF($S$2:S5826,S5826)=1,P5826,"")=1,COUNTIF($O$2:O5826,O5826),IF(COUNTIF($S$2:S5826,S5826)=1,P5826,""))</f>
        <v/>
      </c>
      <c r="O5826" s="9" t="str">
        <f>IF(COUNTIF($S$2:S5826,S5826)=1,P5826,"")</f>
        <v/>
      </c>
      <c r="P5826" s="9">
        <f>COUNTIF($S$2:S5826,S5826)</f>
        <v>160</v>
      </c>
      <c r="Q5826" s="2" t="s">
        <v>563</v>
      </c>
      <c r="R5826" s="2" t="s">
        <v>5946</v>
      </c>
      <c r="S5826" s="2" t="s">
        <v>99</v>
      </c>
      <c r="T5826" s="2">
        <v>144</v>
      </c>
      <c r="U5826" s="2">
        <v>12</v>
      </c>
      <c r="V5826" s="2">
        <v>12</v>
      </c>
      <c r="W5826" s="2">
        <v>105.60000000000001</v>
      </c>
      <c r="X5826" s="2">
        <v>79.2</v>
      </c>
      <c r="Y5826" s="2">
        <v>0.47520000000000001</v>
      </c>
      <c r="Z5826" s="6">
        <v>46202</v>
      </c>
    </row>
    <row r="5827" spans="1:26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8" t="str">
        <f>IF(Table5[[#This Row],[Company Code]]&lt;&gt;"",Table5[[#This Row],[Contact Email]],"")</f>
        <v/>
      </c>
      <c r="M5827" s="2"/>
      <c r="N5827" s="9" t="str">
        <f>IF(IF(COUNTIF($S$2:S5827,S5827)=1,P5827,"")=1,COUNTIF($O$2:O5827,O5827),IF(COUNTIF($S$2:S5827,S5827)=1,P5827,""))</f>
        <v/>
      </c>
      <c r="O5827" s="9" t="str">
        <f>IF(COUNTIF($S$2:S5827,S5827)=1,P5827,"")</f>
        <v/>
      </c>
      <c r="P5827" s="9">
        <f>COUNTIF($S$2:S5827,S5827)</f>
        <v>161</v>
      </c>
      <c r="Q5827" s="2" t="s">
        <v>563</v>
      </c>
      <c r="R5827" s="2" t="s">
        <v>5947</v>
      </c>
      <c r="S5827" s="2" t="s">
        <v>99</v>
      </c>
      <c r="T5827" s="2">
        <v>12</v>
      </c>
      <c r="U5827" s="2">
        <v>12</v>
      </c>
      <c r="V5827" s="2">
        <v>1</v>
      </c>
      <c r="W5827" s="2">
        <v>8.8000000000000007</v>
      </c>
      <c r="X5827" s="2">
        <v>6.6000000000000005</v>
      </c>
      <c r="Y5827" s="2">
        <v>3.9599999999999996E-2</v>
      </c>
      <c r="Z5827" s="6">
        <v>46202</v>
      </c>
    </row>
    <row r="5828" spans="1:26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8" t="str">
        <f>IF(Table5[[#This Row],[Company Code]]&lt;&gt;"",Table5[[#This Row],[Contact Email]],"")</f>
        <v/>
      </c>
      <c r="M5828" s="2"/>
      <c r="N5828" s="9" t="str">
        <f>IF(IF(COUNTIF($S$2:S5828,S5828)=1,P5828,"")=1,COUNTIF($O$2:O5828,O5828),IF(COUNTIF($S$2:S5828,S5828)=1,P5828,""))</f>
        <v/>
      </c>
      <c r="O5828" s="9" t="str">
        <f>IF(COUNTIF($S$2:S5828,S5828)=1,P5828,"")</f>
        <v/>
      </c>
      <c r="P5828" s="9">
        <f>COUNTIF($S$2:S5828,S5828)</f>
        <v>162</v>
      </c>
      <c r="Q5828" s="2" t="s">
        <v>563</v>
      </c>
      <c r="R5828" s="2" t="s">
        <v>5948</v>
      </c>
      <c r="S5828" s="2" t="s">
        <v>99</v>
      </c>
      <c r="T5828" s="2">
        <v>12</v>
      </c>
      <c r="U5828" s="2">
        <v>12</v>
      </c>
      <c r="V5828" s="2">
        <v>1</v>
      </c>
      <c r="W5828" s="2">
        <v>8.8000000000000007</v>
      </c>
      <c r="X5828" s="2">
        <v>6.6000000000000005</v>
      </c>
      <c r="Y5828" s="2">
        <v>3.9599999999999996E-2</v>
      </c>
      <c r="Z5828" s="6">
        <v>46202</v>
      </c>
    </row>
    <row r="5829" spans="1:26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8" t="str">
        <f>IF(Table5[[#This Row],[Company Code]]&lt;&gt;"",Table5[[#This Row],[Contact Email]],"")</f>
        <v/>
      </c>
      <c r="M5829" s="2"/>
      <c r="N5829" s="9" t="str">
        <f>IF(IF(COUNTIF($S$2:S5829,S5829)=1,P5829,"")=1,COUNTIF($O$2:O5829,O5829),IF(COUNTIF($S$2:S5829,S5829)=1,P5829,""))</f>
        <v/>
      </c>
      <c r="O5829" s="9" t="str">
        <f>IF(COUNTIF($S$2:S5829,S5829)=1,P5829,"")</f>
        <v/>
      </c>
      <c r="P5829" s="9">
        <f>COUNTIF($S$2:S5829,S5829)</f>
        <v>163</v>
      </c>
      <c r="Q5829" s="2" t="s">
        <v>563</v>
      </c>
      <c r="R5829" s="2" t="s">
        <v>5949</v>
      </c>
      <c r="S5829" s="2" t="s">
        <v>99</v>
      </c>
      <c r="T5829" s="2">
        <v>12</v>
      </c>
      <c r="U5829" s="2">
        <v>12</v>
      </c>
      <c r="V5829" s="2">
        <v>1</v>
      </c>
      <c r="W5829" s="2">
        <v>8.8000000000000007</v>
      </c>
      <c r="X5829" s="2">
        <v>6.6000000000000005</v>
      </c>
      <c r="Y5829" s="2">
        <v>3.9599999999999996E-2</v>
      </c>
      <c r="Z5829" s="6">
        <v>46202</v>
      </c>
    </row>
    <row r="5830" spans="1:26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8" t="str">
        <f>IF(Table5[[#This Row],[Company Code]]&lt;&gt;"",Table5[[#This Row],[Contact Email]],"")</f>
        <v/>
      </c>
      <c r="M5830" s="2"/>
      <c r="N5830" s="9" t="str">
        <f>IF(IF(COUNTIF($S$2:S5830,S5830)=1,P5830,"")=1,COUNTIF($O$2:O5830,O5830),IF(COUNTIF($S$2:S5830,S5830)=1,P5830,""))</f>
        <v/>
      </c>
      <c r="O5830" s="9" t="str">
        <f>IF(COUNTIF($S$2:S5830,S5830)=1,P5830,"")</f>
        <v/>
      </c>
      <c r="P5830" s="9">
        <f>COUNTIF($S$2:S5830,S5830)</f>
        <v>164</v>
      </c>
      <c r="Q5830" s="2" t="s">
        <v>563</v>
      </c>
      <c r="R5830" s="2" t="s">
        <v>5950</v>
      </c>
      <c r="S5830" s="2" t="s">
        <v>99</v>
      </c>
      <c r="T5830" s="2">
        <v>96</v>
      </c>
      <c r="U5830" s="2">
        <v>12</v>
      </c>
      <c r="V5830" s="2">
        <v>8</v>
      </c>
      <c r="W5830" s="2">
        <v>70.400000000000006</v>
      </c>
      <c r="X5830" s="2">
        <v>52.800000000000004</v>
      </c>
      <c r="Y5830" s="2">
        <v>0.31679999999999997</v>
      </c>
      <c r="Z5830" s="6">
        <v>46202</v>
      </c>
    </row>
    <row r="5831" spans="1:26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8" t="str">
        <f>IF(Table5[[#This Row],[Company Code]]&lt;&gt;"",Table5[[#This Row],[Contact Email]],"")</f>
        <v/>
      </c>
      <c r="M5831" s="2"/>
      <c r="N5831" s="9" t="str">
        <f>IF(IF(COUNTIF($S$2:S5831,S5831)=1,P5831,"")=1,COUNTIF($O$2:O5831,O5831),IF(COUNTIF($S$2:S5831,S5831)=1,P5831,""))</f>
        <v/>
      </c>
      <c r="O5831" s="9" t="str">
        <f>IF(COUNTIF($S$2:S5831,S5831)=1,P5831,"")</f>
        <v/>
      </c>
      <c r="P5831" s="9">
        <f>COUNTIF($S$2:S5831,S5831)</f>
        <v>165</v>
      </c>
      <c r="Q5831" s="2" t="s">
        <v>563</v>
      </c>
      <c r="R5831" s="2" t="s">
        <v>5951</v>
      </c>
      <c r="S5831" s="2" t="s">
        <v>99</v>
      </c>
      <c r="T5831" s="2">
        <v>72</v>
      </c>
      <c r="U5831" s="2">
        <v>12</v>
      </c>
      <c r="V5831" s="2">
        <v>6</v>
      </c>
      <c r="W5831" s="2">
        <v>52.800000000000004</v>
      </c>
      <c r="X5831" s="2">
        <v>39.6</v>
      </c>
      <c r="Y5831" s="2">
        <v>0.23760000000000001</v>
      </c>
      <c r="Z5831" s="6">
        <v>46202</v>
      </c>
    </row>
    <row r="5832" spans="1:26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8" t="str">
        <f>IF(Table5[[#This Row],[Company Code]]&lt;&gt;"",Table5[[#This Row],[Contact Email]],"")</f>
        <v/>
      </c>
      <c r="M5832" s="2"/>
      <c r="N5832" s="9" t="str">
        <f>IF(IF(COUNTIF($S$2:S5832,S5832)=1,P5832,"")=1,COUNTIF($O$2:O5832,O5832),IF(COUNTIF($S$2:S5832,S5832)=1,P5832,""))</f>
        <v/>
      </c>
      <c r="O5832" s="9" t="str">
        <f>IF(COUNTIF($S$2:S5832,S5832)=1,P5832,"")</f>
        <v/>
      </c>
      <c r="P5832" s="9">
        <f>COUNTIF($S$2:S5832,S5832)</f>
        <v>166</v>
      </c>
      <c r="Q5832" s="2" t="s">
        <v>563</v>
      </c>
      <c r="R5832" s="2" t="s">
        <v>5952</v>
      </c>
      <c r="S5832" s="2" t="s">
        <v>99</v>
      </c>
      <c r="T5832" s="2">
        <v>36</v>
      </c>
      <c r="U5832" s="2">
        <v>12</v>
      </c>
      <c r="V5832" s="2">
        <v>3</v>
      </c>
      <c r="W5832" s="2">
        <v>26.400000000000002</v>
      </c>
      <c r="X5832" s="2">
        <v>19.8</v>
      </c>
      <c r="Y5832" s="2">
        <v>0.1188</v>
      </c>
      <c r="Z5832" s="6">
        <v>46202</v>
      </c>
    </row>
    <row r="5833" spans="1:26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8" t="str">
        <f>IF(Table5[[#This Row],[Company Code]]&lt;&gt;"",Table5[[#This Row],[Contact Email]],"")</f>
        <v/>
      </c>
      <c r="M5833" s="2"/>
      <c r="N5833" s="9" t="str">
        <f>IF(IF(COUNTIF($S$2:S5833,S5833)=1,P5833,"")=1,COUNTIF($O$2:O5833,O5833),IF(COUNTIF($S$2:S5833,S5833)=1,P5833,""))</f>
        <v/>
      </c>
      <c r="O5833" s="9" t="str">
        <f>IF(COUNTIF($S$2:S5833,S5833)=1,P5833,"")</f>
        <v/>
      </c>
      <c r="P5833" s="9">
        <f>COUNTIF($S$2:S5833,S5833)</f>
        <v>167</v>
      </c>
      <c r="Q5833" s="2" t="s">
        <v>563</v>
      </c>
      <c r="R5833" s="2" t="s">
        <v>5953</v>
      </c>
      <c r="S5833" s="2" t="s">
        <v>99</v>
      </c>
      <c r="T5833" s="2">
        <v>24</v>
      </c>
      <c r="U5833" s="2">
        <v>12</v>
      </c>
      <c r="V5833" s="2">
        <v>2</v>
      </c>
      <c r="W5833" s="2">
        <v>17.600000000000001</v>
      </c>
      <c r="X5833" s="2">
        <v>13.200000000000001</v>
      </c>
      <c r="Y5833" s="2">
        <v>7.9199999999999993E-2</v>
      </c>
      <c r="Z5833" s="6">
        <v>46202</v>
      </c>
    </row>
    <row r="5834" spans="1:26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8" t="str">
        <f>IF(Table5[[#This Row],[Company Code]]&lt;&gt;"",Table5[[#This Row],[Contact Email]],"")</f>
        <v/>
      </c>
      <c r="M5834" s="2"/>
      <c r="N5834" s="9" t="str">
        <f>IF(IF(COUNTIF($S$2:S5834,S5834)=1,P5834,"")=1,COUNTIF($O$2:O5834,O5834),IF(COUNTIF($S$2:S5834,S5834)=1,P5834,""))</f>
        <v/>
      </c>
      <c r="O5834" s="9" t="str">
        <f>IF(COUNTIF($S$2:S5834,S5834)=1,P5834,"")</f>
        <v/>
      </c>
      <c r="P5834" s="9">
        <f>COUNTIF($S$2:S5834,S5834)</f>
        <v>168</v>
      </c>
      <c r="Q5834" s="2" t="s">
        <v>563</v>
      </c>
      <c r="R5834" s="2" t="s">
        <v>5954</v>
      </c>
      <c r="S5834" s="2" t="s">
        <v>99</v>
      </c>
      <c r="T5834" s="2">
        <v>24</v>
      </c>
      <c r="U5834" s="2">
        <v>12</v>
      </c>
      <c r="V5834" s="2">
        <v>2</v>
      </c>
      <c r="W5834" s="2">
        <v>17.600000000000001</v>
      </c>
      <c r="X5834" s="2">
        <v>13.200000000000001</v>
      </c>
      <c r="Y5834" s="2">
        <v>7.9199999999999993E-2</v>
      </c>
      <c r="Z5834" s="6">
        <v>46202</v>
      </c>
    </row>
    <row r="5835" spans="1:26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8" t="str">
        <f>IF(Table5[[#This Row],[Company Code]]&lt;&gt;"",Table5[[#This Row],[Contact Email]],"")</f>
        <v/>
      </c>
      <c r="M5835" s="2"/>
      <c r="N5835" s="9" t="str">
        <f>IF(IF(COUNTIF($S$2:S5835,S5835)=1,P5835,"")=1,COUNTIF($O$2:O5835,O5835),IF(COUNTIF($S$2:S5835,S5835)=1,P5835,""))</f>
        <v/>
      </c>
      <c r="O5835" s="9" t="str">
        <f>IF(COUNTIF($S$2:S5835,S5835)=1,P5835,"")</f>
        <v/>
      </c>
      <c r="P5835" s="9">
        <f>COUNTIF($S$2:S5835,S5835)</f>
        <v>169</v>
      </c>
      <c r="Q5835" s="2" t="s">
        <v>563</v>
      </c>
      <c r="R5835" s="2" t="s">
        <v>5955</v>
      </c>
      <c r="S5835" s="2" t="s">
        <v>99</v>
      </c>
      <c r="T5835" s="2">
        <v>60</v>
      </c>
      <c r="U5835" s="2">
        <v>12</v>
      </c>
      <c r="V5835" s="2">
        <v>5</v>
      </c>
      <c r="W5835" s="2">
        <v>44</v>
      </c>
      <c r="X5835" s="2">
        <v>33</v>
      </c>
      <c r="Y5835" s="2">
        <v>0.19800000000000001</v>
      </c>
      <c r="Z5835" s="6">
        <v>46202</v>
      </c>
    </row>
    <row r="5836" spans="1:26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8" t="str">
        <f>IF(Table5[[#This Row],[Company Code]]&lt;&gt;"",Table5[[#This Row],[Contact Email]],"")</f>
        <v/>
      </c>
      <c r="M5836" s="2"/>
      <c r="N5836" s="9" t="str">
        <f>IF(IF(COUNTIF($S$2:S5836,S5836)=1,P5836,"")=1,COUNTIF($O$2:O5836,O5836),IF(COUNTIF($S$2:S5836,S5836)=1,P5836,""))</f>
        <v/>
      </c>
      <c r="O5836" s="9" t="str">
        <f>IF(COUNTIF($S$2:S5836,S5836)=1,P5836,"")</f>
        <v/>
      </c>
      <c r="P5836" s="9">
        <f>COUNTIF($S$2:S5836,S5836)</f>
        <v>170</v>
      </c>
      <c r="Q5836" s="2" t="s">
        <v>563</v>
      </c>
      <c r="R5836" s="2" t="s">
        <v>5956</v>
      </c>
      <c r="S5836" s="2" t="s">
        <v>99</v>
      </c>
      <c r="T5836" s="2">
        <v>84</v>
      </c>
      <c r="U5836" s="2">
        <v>12</v>
      </c>
      <c r="V5836" s="2">
        <v>7</v>
      </c>
      <c r="W5836" s="2">
        <v>61.6</v>
      </c>
      <c r="X5836" s="2">
        <v>46.2</v>
      </c>
      <c r="Y5836" s="2">
        <v>0.2772</v>
      </c>
      <c r="Z5836" s="6">
        <v>46202</v>
      </c>
    </row>
    <row r="5837" spans="1:26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8" t="str">
        <f>IF(Table5[[#This Row],[Company Code]]&lt;&gt;"",Table5[[#This Row],[Contact Email]],"")</f>
        <v/>
      </c>
      <c r="M5837" s="2"/>
      <c r="N5837" s="9" t="str">
        <f>IF(IF(COUNTIF($S$2:S5837,S5837)=1,P5837,"")=1,COUNTIF($O$2:O5837,O5837),IF(COUNTIF($S$2:S5837,S5837)=1,P5837,""))</f>
        <v/>
      </c>
      <c r="O5837" s="9" t="str">
        <f>IF(COUNTIF($S$2:S5837,S5837)=1,P5837,"")</f>
        <v/>
      </c>
      <c r="P5837" s="9">
        <f>COUNTIF($S$2:S5837,S5837)</f>
        <v>171</v>
      </c>
      <c r="Q5837" s="2" t="s">
        <v>563</v>
      </c>
      <c r="R5837" s="2" t="s">
        <v>5957</v>
      </c>
      <c r="S5837" s="2" t="s">
        <v>99</v>
      </c>
      <c r="T5837" s="2">
        <v>24</v>
      </c>
      <c r="U5837" s="2">
        <v>12</v>
      </c>
      <c r="V5837" s="2">
        <v>2</v>
      </c>
      <c r="W5837" s="2">
        <v>17.600000000000001</v>
      </c>
      <c r="X5837" s="2">
        <v>13.200000000000001</v>
      </c>
      <c r="Y5837" s="2">
        <v>7.9199999999999993E-2</v>
      </c>
      <c r="Z5837" s="6">
        <v>46202</v>
      </c>
    </row>
    <row r="5838" spans="1:26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8" t="str">
        <f>IF(Table5[[#This Row],[Company Code]]&lt;&gt;"",Table5[[#This Row],[Contact Email]],"")</f>
        <v/>
      </c>
      <c r="M5838" s="2"/>
      <c r="N5838" s="9" t="str">
        <f>IF(IF(COUNTIF($S$2:S5838,S5838)=1,P5838,"")=1,COUNTIF($O$2:O5838,O5838),IF(COUNTIF($S$2:S5838,S5838)=1,P5838,""))</f>
        <v/>
      </c>
      <c r="O5838" s="9" t="str">
        <f>IF(COUNTIF($S$2:S5838,S5838)=1,P5838,"")</f>
        <v/>
      </c>
      <c r="P5838" s="9">
        <f>COUNTIF($S$2:S5838,S5838)</f>
        <v>172</v>
      </c>
      <c r="Q5838" s="2" t="s">
        <v>563</v>
      </c>
      <c r="R5838" s="2" t="s">
        <v>5958</v>
      </c>
      <c r="S5838" s="2" t="s">
        <v>99</v>
      </c>
      <c r="T5838" s="2">
        <v>72</v>
      </c>
      <c r="U5838" s="2">
        <v>12</v>
      </c>
      <c r="V5838" s="2">
        <v>6</v>
      </c>
      <c r="W5838" s="2">
        <v>52.800000000000004</v>
      </c>
      <c r="X5838" s="2">
        <v>39.6</v>
      </c>
      <c r="Y5838" s="2">
        <v>0.23760000000000001</v>
      </c>
      <c r="Z5838" s="6">
        <v>46202</v>
      </c>
    </row>
    <row r="5839" spans="1:26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8" t="str">
        <f>IF(Table5[[#This Row],[Company Code]]&lt;&gt;"",Table5[[#This Row],[Contact Email]],"")</f>
        <v/>
      </c>
      <c r="M5839" s="2"/>
      <c r="N5839" s="9" t="str">
        <f>IF(IF(COUNTIF($S$2:S5839,S5839)=1,P5839,"")=1,COUNTIF($O$2:O5839,O5839),IF(COUNTIF($S$2:S5839,S5839)=1,P5839,""))</f>
        <v/>
      </c>
      <c r="O5839" s="9" t="str">
        <f>IF(COUNTIF($S$2:S5839,S5839)=1,P5839,"")</f>
        <v/>
      </c>
      <c r="P5839" s="9">
        <f>COUNTIF($S$2:S5839,S5839)</f>
        <v>173</v>
      </c>
      <c r="Q5839" s="2" t="s">
        <v>563</v>
      </c>
      <c r="R5839" s="2" t="s">
        <v>5959</v>
      </c>
      <c r="S5839" s="2" t="s">
        <v>99</v>
      </c>
      <c r="T5839" s="2">
        <v>24</v>
      </c>
      <c r="U5839" s="2">
        <v>12</v>
      </c>
      <c r="V5839" s="2">
        <v>2</v>
      </c>
      <c r="W5839" s="2">
        <v>17.600000000000001</v>
      </c>
      <c r="X5839" s="2">
        <v>13.200000000000001</v>
      </c>
      <c r="Y5839" s="2">
        <v>7.9199999999999993E-2</v>
      </c>
      <c r="Z5839" s="6">
        <v>46202</v>
      </c>
    </row>
    <row r="5840" spans="1:26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8" t="str">
        <f>IF(Table5[[#This Row],[Company Code]]&lt;&gt;"",Table5[[#This Row],[Contact Email]],"")</f>
        <v/>
      </c>
      <c r="M5840" s="2"/>
      <c r="N5840" s="9" t="str">
        <f>IF(IF(COUNTIF($S$2:S5840,S5840)=1,P5840,"")=1,COUNTIF($O$2:O5840,O5840),IF(COUNTIF($S$2:S5840,S5840)=1,P5840,""))</f>
        <v/>
      </c>
      <c r="O5840" s="9" t="str">
        <f>IF(COUNTIF($S$2:S5840,S5840)=1,P5840,"")</f>
        <v/>
      </c>
      <c r="P5840" s="9">
        <f>COUNTIF($S$2:S5840,S5840)</f>
        <v>174</v>
      </c>
      <c r="Q5840" s="2" t="s">
        <v>563</v>
      </c>
      <c r="R5840" s="2" t="s">
        <v>5960</v>
      </c>
      <c r="S5840" s="2" t="s">
        <v>99</v>
      </c>
      <c r="T5840" s="2">
        <v>72</v>
      </c>
      <c r="U5840" s="2">
        <v>12</v>
      </c>
      <c r="V5840" s="2">
        <v>6</v>
      </c>
      <c r="W5840" s="2">
        <v>52.800000000000004</v>
      </c>
      <c r="X5840" s="2">
        <v>39.6</v>
      </c>
      <c r="Y5840" s="2">
        <v>0.23760000000000001</v>
      </c>
      <c r="Z5840" s="6">
        <v>46202</v>
      </c>
    </row>
    <row r="5841" spans="1:26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8" t="str">
        <f>IF(Table5[[#This Row],[Company Code]]&lt;&gt;"",Table5[[#This Row],[Contact Email]],"")</f>
        <v/>
      </c>
      <c r="M5841" s="2"/>
      <c r="N5841" s="9" t="str">
        <f>IF(IF(COUNTIF($S$2:S5841,S5841)=1,P5841,"")=1,COUNTIF($O$2:O5841,O5841),IF(COUNTIF($S$2:S5841,S5841)=1,P5841,""))</f>
        <v/>
      </c>
      <c r="O5841" s="9" t="str">
        <f>IF(COUNTIF($S$2:S5841,S5841)=1,P5841,"")</f>
        <v/>
      </c>
      <c r="P5841" s="9">
        <f>COUNTIF($S$2:S5841,S5841)</f>
        <v>175</v>
      </c>
      <c r="Q5841" s="2" t="s">
        <v>563</v>
      </c>
      <c r="R5841" s="2" t="s">
        <v>5961</v>
      </c>
      <c r="S5841" s="2" t="s">
        <v>99</v>
      </c>
      <c r="T5841" s="2">
        <v>24</v>
      </c>
      <c r="U5841" s="2">
        <v>12</v>
      </c>
      <c r="V5841" s="2">
        <v>2</v>
      </c>
      <c r="W5841" s="2">
        <v>17.600000000000001</v>
      </c>
      <c r="X5841" s="2">
        <v>13.200000000000001</v>
      </c>
      <c r="Y5841" s="2">
        <v>7.9199999999999993E-2</v>
      </c>
      <c r="Z5841" s="6">
        <v>46202</v>
      </c>
    </row>
    <row r="5842" spans="1:26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8" t="str">
        <f>IF(Table5[[#This Row],[Company Code]]&lt;&gt;"",Table5[[#This Row],[Contact Email]],"")</f>
        <v/>
      </c>
      <c r="M5842" s="2"/>
      <c r="N5842" s="9" t="str">
        <f>IF(IF(COUNTIF($S$2:S5842,S5842)=1,P5842,"")=1,COUNTIF($O$2:O5842,O5842),IF(COUNTIF($S$2:S5842,S5842)=1,P5842,""))</f>
        <v/>
      </c>
      <c r="O5842" s="9" t="str">
        <f>IF(COUNTIF($S$2:S5842,S5842)=1,P5842,"")</f>
        <v/>
      </c>
      <c r="P5842" s="9">
        <f>COUNTIF($S$2:S5842,S5842)</f>
        <v>176</v>
      </c>
      <c r="Q5842" s="2" t="s">
        <v>563</v>
      </c>
      <c r="R5842" s="2" t="s">
        <v>5962</v>
      </c>
      <c r="S5842" s="2" t="s">
        <v>99</v>
      </c>
      <c r="T5842" s="2">
        <v>48</v>
      </c>
      <c r="U5842" s="2">
        <v>12</v>
      </c>
      <c r="V5842" s="2">
        <v>4</v>
      </c>
      <c r="W5842" s="2">
        <v>35.200000000000003</v>
      </c>
      <c r="X5842" s="2">
        <v>26.400000000000002</v>
      </c>
      <c r="Y5842" s="2">
        <v>0.15839999999999999</v>
      </c>
      <c r="Z5842" s="6">
        <v>46202</v>
      </c>
    </row>
    <row r="5843" spans="1:26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8" t="str">
        <f>IF(Table5[[#This Row],[Company Code]]&lt;&gt;"",Table5[[#This Row],[Contact Email]],"")</f>
        <v/>
      </c>
      <c r="M5843" s="2"/>
      <c r="N5843" s="9" t="str">
        <f>IF(IF(COUNTIF($S$2:S5843,S5843)=1,P5843,"")=1,COUNTIF($O$2:O5843,O5843),IF(COUNTIF($S$2:S5843,S5843)=1,P5843,""))</f>
        <v/>
      </c>
      <c r="O5843" s="9" t="str">
        <f>IF(COUNTIF($S$2:S5843,S5843)=1,P5843,"")</f>
        <v/>
      </c>
      <c r="P5843" s="9">
        <f>COUNTIF($S$2:S5843,S5843)</f>
        <v>177</v>
      </c>
      <c r="Q5843" s="2" t="s">
        <v>563</v>
      </c>
      <c r="R5843" s="2" t="s">
        <v>5963</v>
      </c>
      <c r="S5843" s="2" t="s">
        <v>99</v>
      </c>
      <c r="T5843" s="2">
        <v>72</v>
      </c>
      <c r="U5843" s="2">
        <v>12</v>
      </c>
      <c r="V5843" s="2">
        <v>6</v>
      </c>
      <c r="W5843" s="2">
        <v>52.800000000000004</v>
      </c>
      <c r="X5843" s="2">
        <v>39.6</v>
      </c>
      <c r="Y5843" s="2">
        <v>0.23760000000000001</v>
      </c>
      <c r="Z5843" s="6">
        <v>46202</v>
      </c>
    </row>
    <row r="5844" spans="1:26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8" t="str">
        <f>IF(Table5[[#This Row],[Company Code]]&lt;&gt;"",Table5[[#This Row],[Contact Email]],"")</f>
        <v/>
      </c>
      <c r="M5844" s="2"/>
      <c r="N5844" s="9" t="str">
        <f>IF(IF(COUNTIF($S$2:S5844,S5844)=1,P5844,"")=1,COUNTIF($O$2:O5844,O5844),IF(COUNTIF($S$2:S5844,S5844)=1,P5844,""))</f>
        <v/>
      </c>
      <c r="O5844" s="9" t="str">
        <f>IF(COUNTIF($S$2:S5844,S5844)=1,P5844,"")</f>
        <v/>
      </c>
      <c r="P5844" s="9">
        <f>COUNTIF($S$2:S5844,S5844)</f>
        <v>178</v>
      </c>
      <c r="Q5844" s="2" t="s">
        <v>563</v>
      </c>
      <c r="R5844" s="2" t="s">
        <v>5964</v>
      </c>
      <c r="S5844" s="2" t="s">
        <v>99</v>
      </c>
      <c r="T5844" s="2">
        <v>36</v>
      </c>
      <c r="U5844" s="2">
        <v>12</v>
      </c>
      <c r="V5844" s="2">
        <v>3</v>
      </c>
      <c r="W5844" s="2">
        <v>26.400000000000002</v>
      </c>
      <c r="X5844" s="2">
        <v>19.8</v>
      </c>
      <c r="Y5844" s="2">
        <v>0.1188</v>
      </c>
      <c r="Z5844" s="6">
        <v>46202</v>
      </c>
    </row>
    <row r="5845" spans="1:26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8" t="str">
        <f>IF(Table5[[#This Row],[Company Code]]&lt;&gt;"",Table5[[#This Row],[Contact Email]],"")</f>
        <v/>
      </c>
      <c r="M5845" s="2"/>
      <c r="N5845" s="9" t="str">
        <f>IF(IF(COUNTIF($S$2:S5845,S5845)=1,P5845,"")=1,COUNTIF($O$2:O5845,O5845),IF(COUNTIF($S$2:S5845,S5845)=1,P5845,""))</f>
        <v/>
      </c>
      <c r="O5845" s="9" t="str">
        <f>IF(COUNTIF($S$2:S5845,S5845)=1,P5845,"")</f>
        <v/>
      </c>
      <c r="P5845" s="9">
        <f>COUNTIF($S$2:S5845,S5845)</f>
        <v>179</v>
      </c>
      <c r="Q5845" s="2" t="s">
        <v>563</v>
      </c>
      <c r="R5845" s="2" t="s">
        <v>5965</v>
      </c>
      <c r="S5845" s="2" t="s">
        <v>99</v>
      </c>
      <c r="T5845" s="2">
        <v>24</v>
      </c>
      <c r="U5845" s="2">
        <v>12</v>
      </c>
      <c r="V5845" s="2">
        <v>2</v>
      </c>
      <c r="W5845" s="2">
        <v>17.600000000000001</v>
      </c>
      <c r="X5845" s="2">
        <v>13.200000000000001</v>
      </c>
      <c r="Y5845" s="2">
        <v>7.9199999999999993E-2</v>
      </c>
      <c r="Z5845" s="6">
        <v>46202</v>
      </c>
    </row>
    <row r="5846" spans="1:26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8" t="str">
        <f>IF(Table5[[#This Row],[Company Code]]&lt;&gt;"",Table5[[#This Row],[Contact Email]],"")</f>
        <v/>
      </c>
      <c r="M5846" s="2"/>
      <c r="N5846" s="9" t="str">
        <f>IF(IF(COUNTIF($S$2:S5846,S5846)=1,P5846,"")=1,COUNTIF($O$2:O5846,O5846),IF(COUNTIF($S$2:S5846,S5846)=1,P5846,""))</f>
        <v/>
      </c>
      <c r="O5846" s="9" t="str">
        <f>IF(COUNTIF($S$2:S5846,S5846)=1,P5846,"")</f>
        <v/>
      </c>
      <c r="P5846" s="9">
        <f>COUNTIF($S$2:S5846,S5846)</f>
        <v>180</v>
      </c>
      <c r="Q5846" s="2" t="s">
        <v>563</v>
      </c>
      <c r="R5846" s="2" t="s">
        <v>5966</v>
      </c>
      <c r="S5846" s="2" t="s">
        <v>99</v>
      </c>
      <c r="T5846" s="2">
        <v>36</v>
      </c>
      <c r="U5846" s="2">
        <v>12</v>
      </c>
      <c r="V5846" s="2">
        <v>3</v>
      </c>
      <c r="W5846" s="2">
        <v>26.400000000000002</v>
      </c>
      <c r="X5846" s="2">
        <v>19.8</v>
      </c>
      <c r="Y5846" s="2">
        <v>0.1188</v>
      </c>
      <c r="Z5846" s="6">
        <v>46202</v>
      </c>
    </row>
    <row r="5847" spans="1:26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8" t="str">
        <f>IF(Table5[[#This Row],[Company Code]]&lt;&gt;"",Table5[[#This Row],[Contact Email]],"")</f>
        <v/>
      </c>
      <c r="M5847" s="2"/>
      <c r="N5847" s="9" t="str">
        <f>IF(IF(COUNTIF($S$2:S5847,S5847)=1,P5847,"")=1,COUNTIF($O$2:O5847,O5847),IF(COUNTIF($S$2:S5847,S5847)=1,P5847,""))</f>
        <v/>
      </c>
      <c r="O5847" s="9" t="str">
        <f>IF(COUNTIF($S$2:S5847,S5847)=1,P5847,"")</f>
        <v/>
      </c>
      <c r="P5847" s="9">
        <f>COUNTIF($S$2:S5847,S5847)</f>
        <v>181</v>
      </c>
      <c r="Q5847" s="2" t="s">
        <v>563</v>
      </c>
      <c r="R5847" s="2" t="s">
        <v>5967</v>
      </c>
      <c r="S5847" s="2" t="s">
        <v>99</v>
      </c>
      <c r="T5847" s="2">
        <v>12</v>
      </c>
      <c r="U5847" s="2">
        <v>12</v>
      </c>
      <c r="V5847" s="2">
        <v>1</v>
      </c>
      <c r="W5847" s="2">
        <v>8.8000000000000007</v>
      </c>
      <c r="X5847" s="2">
        <v>6.6000000000000005</v>
      </c>
      <c r="Y5847" s="2">
        <v>3.9599999999999996E-2</v>
      </c>
      <c r="Z5847" s="6">
        <v>46202</v>
      </c>
    </row>
    <row r="5848" spans="1:26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8" t="str">
        <f>IF(Table5[[#This Row],[Company Code]]&lt;&gt;"",Table5[[#This Row],[Contact Email]],"")</f>
        <v/>
      </c>
      <c r="M5848" s="2"/>
      <c r="N5848" s="9" t="str">
        <f>IF(IF(COUNTIF($S$2:S5848,S5848)=1,P5848,"")=1,COUNTIF($O$2:O5848,O5848),IF(COUNTIF($S$2:S5848,S5848)=1,P5848,""))</f>
        <v/>
      </c>
      <c r="O5848" s="9" t="str">
        <f>IF(COUNTIF($S$2:S5848,S5848)=1,P5848,"")</f>
        <v/>
      </c>
      <c r="P5848" s="9">
        <f>COUNTIF($S$2:S5848,S5848)</f>
        <v>182</v>
      </c>
      <c r="Q5848" s="2" t="s">
        <v>563</v>
      </c>
      <c r="R5848" s="2" t="s">
        <v>5968</v>
      </c>
      <c r="S5848" s="2" t="s">
        <v>99</v>
      </c>
      <c r="T5848" s="2">
        <v>24</v>
      </c>
      <c r="U5848" s="2">
        <v>12</v>
      </c>
      <c r="V5848" s="2">
        <v>2</v>
      </c>
      <c r="W5848" s="2">
        <v>17.600000000000001</v>
      </c>
      <c r="X5848" s="2">
        <v>13.200000000000001</v>
      </c>
      <c r="Y5848" s="2">
        <v>7.9199999999999993E-2</v>
      </c>
      <c r="Z5848" s="6">
        <v>46202</v>
      </c>
    </row>
    <row r="5849" spans="1:26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8" t="str">
        <f>IF(Table5[[#This Row],[Company Code]]&lt;&gt;"",Table5[[#This Row],[Contact Email]],"")</f>
        <v/>
      </c>
      <c r="M5849" s="2"/>
      <c r="N5849" s="9" t="str">
        <f>IF(IF(COUNTIF($S$2:S5849,S5849)=1,P5849,"")=1,COUNTIF($O$2:O5849,O5849),IF(COUNTIF($S$2:S5849,S5849)=1,P5849,""))</f>
        <v/>
      </c>
      <c r="O5849" s="9" t="str">
        <f>IF(COUNTIF($S$2:S5849,S5849)=1,P5849,"")</f>
        <v/>
      </c>
      <c r="P5849" s="9">
        <f>COUNTIF($S$2:S5849,S5849)</f>
        <v>183</v>
      </c>
      <c r="Q5849" s="2" t="s">
        <v>563</v>
      </c>
      <c r="R5849" s="2" t="s">
        <v>5969</v>
      </c>
      <c r="S5849" s="2" t="s">
        <v>99</v>
      </c>
      <c r="T5849" s="2">
        <v>36</v>
      </c>
      <c r="U5849" s="2">
        <v>12</v>
      </c>
      <c r="V5849" s="2">
        <v>3</v>
      </c>
      <c r="W5849" s="2">
        <v>26.400000000000002</v>
      </c>
      <c r="X5849" s="2">
        <v>19.8</v>
      </c>
      <c r="Y5849" s="2">
        <v>0.1188</v>
      </c>
      <c r="Z5849" s="6">
        <v>46202</v>
      </c>
    </row>
    <row r="5850" spans="1:26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8" t="str">
        <f>IF(Table5[[#This Row],[Company Code]]&lt;&gt;"",Table5[[#This Row],[Contact Email]],"")</f>
        <v/>
      </c>
      <c r="M5850" s="2"/>
      <c r="N5850" s="9" t="str">
        <f>IF(IF(COUNTIF($S$2:S5850,S5850)=1,P5850,"")=1,COUNTIF($O$2:O5850,O5850),IF(COUNTIF($S$2:S5850,S5850)=1,P5850,""))</f>
        <v/>
      </c>
      <c r="O5850" s="9" t="str">
        <f>IF(COUNTIF($S$2:S5850,S5850)=1,P5850,"")</f>
        <v/>
      </c>
      <c r="P5850" s="9">
        <f>COUNTIF($S$2:S5850,S5850)</f>
        <v>184</v>
      </c>
      <c r="Q5850" s="2" t="s">
        <v>563</v>
      </c>
      <c r="R5850" s="2" t="s">
        <v>5970</v>
      </c>
      <c r="S5850" s="2" t="s">
        <v>99</v>
      </c>
      <c r="T5850" s="2">
        <v>12</v>
      </c>
      <c r="U5850" s="2">
        <v>12</v>
      </c>
      <c r="V5850" s="2">
        <v>1</v>
      </c>
      <c r="W5850" s="2">
        <v>8.8000000000000007</v>
      </c>
      <c r="X5850" s="2">
        <v>6.6000000000000005</v>
      </c>
      <c r="Y5850" s="2">
        <v>3.9599999999999996E-2</v>
      </c>
      <c r="Z5850" s="6">
        <v>46202</v>
      </c>
    </row>
    <row r="5851" spans="1:26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8" t="str">
        <f>IF(Table5[[#This Row],[Company Code]]&lt;&gt;"",Table5[[#This Row],[Contact Email]],"")</f>
        <v/>
      </c>
      <c r="M5851" s="2"/>
      <c r="N5851" s="9" t="str">
        <f>IF(IF(COUNTIF($S$2:S5851,S5851)=1,P5851,"")=1,COUNTIF($O$2:O5851,O5851),IF(COUNTIF($S$2:S5851,S5851)=1,P5851,""))</f>
        <v/>
      </c>
      <c r="O5851" s="9" t="str">
        <f>IF(COUNTIF($S$2:S5851,S5851)=1,P5851,"")</f>
        <v/>
      </c>
      <c r="P5851" s="9">
        <f>COUNTIF($S$2:S5851,S5851)</f>
        <v>185</v>
      </c>
      <c r="Q5851" s="2" t="s">
        <v>563</v>
      </c>
      <c r="R5851" s="2" t="s">
        <v>5971</v>
      </c>
      <c r="S5851" s="2" t="s">
        <v>99</v>
      </c>
      <c r="T5851" s="2">
        <v>48</v>
      </c>
      <c r="U5851" s="2">
        <v>12</v>
      </c>
      <c r="V5851" s="2">
        <v>4</v>
      </c>
      <c r="W5851" s="2">
        <v>35.200000000000003</v>
      </c>
      <c r="X5851" s="2">
        <v>26.400000000000002</v>
      </c>
      <c r="Y5851" s="2">
        <v>0.15839999999999999</v>
      </c>
      <c r="Z5851" s="6">
        <v>46202</v>
      </c>
    </row>
    <row r="5852" spans="1:26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8" t="str">
        <f>IF(Table5[[#This Row],[Company Code]]&lt;&gt;"",Table5[[#This Row],[Contact Email]],"")</f>
        <v/>
      </c>
      <c r="M5852" s="2"/>
      <c r="N5852" s="9" t="str">
        <f>IF(IF(COUNTIF($S$2:S5852,S5852)=1,P5852,"")=1,COUNTIF($O$2:O5852,O5852),IF(COUNTIF($S$2:S5852,S5852)=1,P5852,""))</f>
        <v/>
      </c>
      <c r="O5852" s="9" t="str">
        <f>IF(COUNTIF($S$2:S5852,S5852)=1,P5852,"")</f>
        <v/>
      </c>
      <c r="P5852" s="9">
        <f>COUNTIF($S$2:S5852,S5852)</f>
        <v>186</v>
      </c>
      <c r="Q5852" s="2" t="s">
        <v>563</v>
      </c>
      <c r="R5852" s="2" t="s">
        <v>5972</v>
      </c>
      <c r="S5852" s="2" t="s">
        <v>99</v>
      </c>
      <c r="T5852" s="2">
        <v>72</v>
      </c>
      <c r="U5852" s="2">
        <v>12</v>
      </c>
      <c r="V5852" s="2">
        <v>6</v>
      </c>
      <c r="W5852" s="2">
        <v>52.800000000000004</v>
      </c>
      <c r="X5852" s="2">
        <v>39.6</v>
      </c>
      <c r="Y5852" s="2">
        <v>0.23760000000000001</v>
      </c>
      <c r="Z5852" s="6">
        <v>46202</v>
      </c>
    </row>
    <row r="5853" spans="1:26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8" t="str">
        <f>IF(Table5[[#This Row],[Company Code]]&lt;&gt;"",Table5[[#This Row],[Contact Email]],"")</f>
        <v/>
      </c>
      <c r="M5853" s="2"/>
      <c r="N5853" s="9" t="str">
        <f>IF(IF(COUNTIF($S$2:S5853,S5853)=1,P5853,"")=1,COUNTIF($O$2:O5853,O5853),IF(COUNTIF($S$2:S5853,S5853)=1,P5853,""))</f>
        <v/>
      </c>
      <c r="O5853" s="9" t="str">
        <f>IF(COUNTIF($S$2:S5853,S5853)=1,P5853,"")</f>
        <v/>
      </c>
      <c r="P5853" s="9">
        <f>COUNTIF($S$2:S5853,S5853)</f>
        <v>187</v>
      </c>
      <c r="Q5853" s="2" t="s">
        <v>563</v>
      </c>
      <c r="R5853" s="2" t="s">
        <v>5973</v>
      </c>
      <c r="S5853" s="2" t="s">
        <v>99</v>
      </c>
      <c r="T5853" s="2">
        <v>96</v>
      </c>
      <c r="U5853" s="2">
        <v>12</v>
      </c>
      <c r="V5853" s="2">
        <v>8</v>
      </c>
      <c r="W5853" s="2">
        <v>70.400000000000006</v>
      </c>
      <c r="X5853" s="2">
        <v>52.800000000000004</v>
      </c>
      <c r="Y5853" s="2">
        <v>0.31679999999999997</v>
      </c>
      <c r="Z5853" s="6">
        <v>46202</v>
      </c>
    </row>
    <row r="5854" spans="1:26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8" t="str">
        <f>IF(Table5[[#This Row],[Company Code]]&lt;&gt;"",Table5[[#This Row],[Contact Email]],"")</f>
        <v/>
      </c>
      <c r="M5854" s="2"/>
      <c r="N5854" s="9" t="str">
        <f>IF(IF(COUNTIF($S$2:S5854,S5854)=1,P5854,"")=1,COUNTIF($O$2:O5854,O5854),IF(COUNTIF($S$2:S5854,S5854)=1,P5854,""))</f>
        <v/>
      </c>
      <c r="O5854" s="9" t="str">
        <f>IF(COUNTIF($S$2:S5854,S5854)=1,P5854,"")</f>
        <v/>
      </c>
      <c r="P5854" s="9">
        <f>COUNTIF($S$2:S5854,S5854)</f>
        <v>188</v>
      </c>
      <c r="Q5854" s="2" t="s">
        <v>563</v>
      </c>
      <c r="R5854" s="2" t="s">
        <v>5974</v>
      </c>
      <c r="S5854" s="2" t="s">
        <v>99</v>
      </c>
      <c r="T5854" s="2">
        <v>72</v>
      </c>
      <c r="U5854" s="2">
        <v>12</v>
      </c>
      <c r="V5854" s="2">
        <v>6</v>
      </c>
      <c r="W5854" s="2">
        <v>52.800000000000004</v>
      </c>
      <c r="X5854" s="2">
        <v>39.6</v>
      </c>
      <c r="Y5854" s="2">
        <v>0.23760000000000001</v>
      </c>
      <c r="Z5854" s="6">
        <v>46202</v>
      </c>
    </row>
    <row r="5855" spans="1:26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8" t="str">
        <f>IF(Table5[[#This Row],[Company Code]]&lt;&gt;"",Table5[[#This Row],[Contact Email]],"")</f>
        <v/>
      </c>
      <c r="M5855" s="2"/>
      <c r="N5855" s="9" t="str">
        <f>IF(IF(COUNTIF($S$2:S5855,S5855)=1,P5855,"")=1,COUNTIF($O$2:O5855,O5855),IF(COUNTIF($S$2:S5855,S5855)=1,P5855,""))</f>
        <v/>
      </c>
      <c r="O5855" s="9" t="str">
        <f>IF(COUNTIF($S$2:S5855,S5855)=1,P5855,"")</f>
        <v/>
      </c>
      <c r="P5855" s="9">
        <f>COUNTIF($S$2:S5855,S5855)</f>
        <v>189</v>
      </c>
      <c r="Q5855" s="2" t="s">
        <v>563</v>
      </c>
      <c r="R5855" s="2" t="s">
        <v>5975</v>
      </c>
      <c r="S5855" s="2" t="s">
        <v>99</v>
      </c>
      <c r="T5855" s="2">
        <v>60</v>
      </c>
      <c r="U5855" s="2">
        <v>12</v>
      </c>
      <c r="V5855" s="2">
        <v>5</v>
      </c>
      <c r="W5855" s="2">
        <v>44</v>
      </c>
      <c r="X5855" s="2">
        <v>33</v>
      </c>
      <c r="Y5855" s="2">
        <v>0.19800000000000001</v>
      </c>
      <c r="Z5855" s="6">
        <v>46202</v>
      </c>
    </row>
    <row r="5856" spans="1:26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8" t="str">
        <f>IF(Table5[[#This Row],[Company Code]]&lt;&gt;"",Table5[[#This Row],[Contact Email]],"")</f>
        <v/>
      </c>
      <c r="M5856" s="2"/>
      <c r="N5856" s="9" t="str">
        <f>IF(IF(COUNTIF($S$2:S5856,S5856)=1,P5856,"")=1,COUNTIF($O$2:O5856,O5856),IF(COUNTIF($S$2:S5856,S5856)=1,P5856,""))</f>
        <v/>
      </c>
      <c r="O5856" s="9" t="str">
        <f>IF(COUNTIF($S$2:S5856,S5856)=1,P5856,"")</f>
        <v/>
      </c>
      <c r="P5856" s="9">
        <f>COUNTIF($S$2:S5856,S5856)</f>
        <v>190</v>
      </c>
      <c r="Q5856" s="2" t="s">
        <v>563</v>
      </c>
      <c r="R5856" s="2" t="s">
        <v>5976</v>
      </c>
      <c r="S5856" s="2" t="s">
        <v>99</v>
      </c>
      <c r="T5856" s="2">
        <v>36</v>
      </c>
      <c r="U5856" s="2">
        <v>12</v>
      </c>
      <c r="V5856" s="2">
        <v>3</v>
      </c>
      <c r="W5856" s="2">
        <v>26.400000000000002</v>
      </c>
      <c r="X5856" s="2">
        <v>19.8</v>
      </c>
      <c r="Y5856" s="2">
        <v>0.1188</v>
      </c>
      <c r="Z5856" s="6">
        <v>46202</v>
      </c>
    </row>
    <row r="5857" spans="1:26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8" t="str">
        <f>IF(Table5[[#This Row],[Company Code]]&lt;&gt;"",Table5[[#This Row],[Contact Email]],"")</f>
        <v/>
      </c>
      <c r="M5857" s="2"/>
      <c r="N5857" s="9" t="str">
        <f>IF(IF(COUNTIF($S$2:S5857,S5857)=1,P5857,"")=1,COUNTIF($O$2:O5857,O5857),IF(COUNTIF($S$2:S5857,S5857)=1,P5857,""))</f>
        <v/>
      </c>
      <c r="O5857" s="9" t="str">
        <f>IF(COUNTIF($S$2:S5857,S5857)=1,P5857,"")</f>
        <v/>
      </c>
      <c r="P5857" s="9">
        <f>COUNTIF($S$2:S5857,S5857)</f>
        <v>191</v>
      </c>
      <c r="Q5857" s="2" t="s">
        <v>563</v>
      </c>
      <c r="R5857" s="2" t="s">
        <v>5977</v>
      </c>
      <c r="S5857" s="2" t="s">
        <v>99</v>
      </c>
      <c r="T5857" s="2">
        <v>12</v>
      </c>
      <c r="U5857" s="2">
        <v>12</v>
      </c>
      <c r="V5857" s="2">
        <v>1</v>
      </c>
      <c r="W5857" s="2">
        <v>8.8000000000000007</v>
      </c>
      <c r="X5857" s="2">
        <v>6.6000000000000005</v>
      </c>
      <c r="Y5857" s="2">
        <v>3.9599999999999996E-2</v>
      </c>
      <c r="Z5857" s="6">
        <v>46202</v>
      </c>
    </row>
    <row r="5858" spans="1:26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8" t="str">
        <f>IF(Table5[[#This Row],[Company Code]]&lt;&gt;"",Table5[[#This Row],[Contact Email]],"")</f>
        <v/>
      </c>
      <c r="M5858" s="2"/>
      <c r="N5858" s="9" t="str">
        <f>IF(IF(COUNTIF($S$2:S5858,S5858)=1,P5858,"")=1,COUNTIF($O$2:O5858,O5858),IF(COUNTIF($S$2:S5858,S5858)=1,P5858,""))</f>
        <v/>
      </c>
      <c r="O5858" s="9" t="str">
        <f>IF(COUNTIF($S$2:S5858,S5858)=1,P5858,"")</f>
        <v/>
      </c>
      <c r="P5858" s="9">
        <f>COUNTIF($S$2:S5858,S5858)</f>
        <v>192</v>
      </c>
      <c r="Q5858" s="2" t="s">
        <v>563</v>
      </c>
      <c r="R5858" s="2" t="s">
        <v>5978</v>
      </c>
      <c r="S5858" s="2" t="s">
        <v>99</v>
      </c>
      <c r="T5858" s="2">
        <v>24</v>
      </c>
      <c r="U5858" s="2">
        <v>12</v>
      </c>
      <c r="V5858" s="2">
        <v>2</v>
      </c>
      <c r="W5858" s="2">
        <v>17.600000000000001</v>
      </c>
      <c r="X5858" s="2">
        <v>13.200000000000001</v>
      </c>
      <c r="Y5858" s="2">
        <v>7.9199999999999993E-2</v>
      </c>
      <c r="Z5858" s="6">
        <v>46202</v>
      </c>
    </row>
    <row r="5859" spans="1:26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8" t="str">
        <f>IF(Table5[[#This Row],[Company Code]]&lt;&gt;"",Table5[[#This Row],[Contact Email]],"")</f>
        <v/>
      </c>
      <c r="M5859" s="2"/>
      <c r="N5859" s="9" t="str">
        <f>IF(IF(COUNTIF($S$2:S5859,S5859)=1,P5859,"")=1,COUNTIF($O$2:O5859,O5859),IF(COUNTIF($S$2:S5859,S5859)=1,P5859,""))</f>
        <v/>
      </c>
      <c r="O5859" s="9" t="str">
        <f>IF(COUNTIF($S$2:S5859,S5859)=1,P5859,"")</f>
        <v/>
      </c>
      <c r="P5859" s="9">
        <f>COUNTIF($S$2:S5859,S5859)</f>
        <v>193</v>
      </c>
      <c r="Q5859" s="2" t="s">
        <v>563</v>
      </c>
      <c r="R5859" s="2" t="s">
        <v>5979</v>
      </c>
      <c r="S5859" s="2" t="s">
        <v>99</v>
      </c>
      <c r="T5859" s="2">
        <v>24</v>
      </c>
      <c r="U5859" s="2">
        <v>12</v>
      </c>
      <c r="V5859" s="2">
        <v>2</v>
      </c>
      <c r="W5859" s="2">
        <v>17.600000000000001</v>
      </c>
      <c r="X5859" s="2">
        <v>13.200000000000001</v>
      </c>
      <c r="Y5859" s="2">
        <v>7.9199999999999993E-2</v>
      </c>
      <c r="Z5859" s="6">
        <v>46202</v>
      </c>
    </row>
    <row r="5860" spans="1:26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8" t="str">
        <f>IF(Table5[[#This Row],[Company Code]]&lt;&gt;"",Table5[[#This Row],[Contact Email]],"")</f>
        <v/>
      </c>
      <c r="M5860" s="2"/>
      <c r="N5860" s="9" t="str">
        <f>IF(IF(COUNTIF($S$2:S5860,S5860)=1,P5860,"")=1,COUNTIF($O$2:O5860,O5860),IF(COUNTIF($S$2:S5860,S5860)=1,P5860,""))</f>
        <v/>
      </c>
      <c r="O5860" s="9" t="str">
        <f>IF(COUNTIF($S$2:S5860,S5860)=1,P5860,"")</f>
        <v/>
      </c>
      <c r="P5860" s="9">
        <f>COUNTIF($S$2:S5860,S5860)</f>
        <v>194</v>
      </c>
      <c r="Q5860" s="2" t="s">
        <v>563</v>
      </c>
      <c r="R5860" s="2" t="s">
        <v>5980</v>
      </c>
      <c r="S5860" s="2" t="s">
        <v>99</v>
      </c>
      <c r="T5860" s="2">
        <v>24</v>
      </c>
      <c r="U5860" s="2">
        <v>12</v>
      </c>
      <c r="V5860" s="2">
        <v>2</v>
      </c>
      <c r="W5860" s="2">
        <v>17.600000000000001</v>
      </c>
      <c r="X5860" s="2">
        <v>13.200000000000001</v>
      </c>
      <c r="Y5860" s="2">
        <v>7.9199999999999993E-2</v>
      </c>
      <c r="Z5860" s="6">
        <v>46202</v>
      </c>
    </row>
    <row r="5861" spans="1:26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8" t="str">
        <f>IF(Table5[[#This Row],[Company Code]]&lt;&gt;"",Table5[[#This Row],[Contact Email]],"")</f>
        <v/>
      </c>
      <c r="M5861" s="2"/>
      <c r="N5861" s="9" t="str">
        <f>IF(IF(COUNTIF($S$2:S5861,S5861)=1,P5861,"")=1,COUNTIF($O$2:O5861,O5861),IF(COUNTIF($S$2:S5861,S5861)=1,P5861,""))</f>
        <v/>
      </c>
      <c r="O5861" s="9" t="str">
        <f>IF(COUNTIF($S$2:S5861,S5861)=1,P5861,"")</f>
        <v/>
      </c>
      <c r="P5861" s="9">
        <f>COUNTIF($S$2:S5861,S5861)</f>
        <v>195</v>
      </c>
      <c r="Q5861" s="2" t="s">
        <v>563</v>
      </c>
      <c r="R5861" s="2" t="s">
        <v>5981</v>
      </c>
      <c r="S5861" s="2" t="s">
        <v>99</v>
      </c>
      <c r="T5861" s="2">
        <v>60</v>
      </c>
      <c r="U5861" s="2">
        <v>12</v>
      </c>
      <c r="V5861" s="2">
        <v>5</v>
      </c>
      <c r="W5861" s="2">
        <v>44</v>
      </c>
      <c r="X5861" s="2">
        <v>33</v>
      </c>
      <c r="Y5861" s="2">
        <v>0.19800000000000001</v>
      </c>
      <c r="Z5861" s="6">
        <v>46202</v>
      </c>
    </row>
    <row r="5862" spans="1:26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8" t="str">
        <f>IF(Table5[[#This Row],[Company Code]]&lt;&gt;"",Table5[[#This Row],[Contact Email]],"")</f>
        <v/>
      </c>
      <c r="M5862" s="2"/>
      <c r="N5862" s="9" t="str">
        <f>IF(IF(COUNTIF($S$2:S5862,S5862)=1,P5862,"")=1,COUNTIF($O$2:O5862,O5862),IF(COUNTIF($S$2:S5862,S5862)=1,P5862,""))</f>
        <v/>
      </c>
      <c r="O5862" s="9" t="str">
        <f>IF(COUNTIF($S$2:S5862,S5862)=1,P5862,"")</f>
        <v/>
      </c>
      <c r="P5862" s="9">
        <f>COUNTIF($S$2:S5862,S5862)</f>
        <v>196</v>
      </c>
      <c r="Q5862" s="2" t="s">
        <v>563</v>
      </c>
      <c r="R5862" s="2" t="s">
        <v>5982</v>
      </c>
      <c r="S5862" s="2" t="s">
        <v>99</v>
      </c>
      <c r="T5862" s="2">
        <v>36</v>
      </c>
      <c r="U5862" s="2">
        <v>12</v>
      </c>
      <c r="V5862" s="2">
        <v>3</v>
      </c>
      <c r="W5862" s="2">
        <v>26.400000000000002</v>
      </c>
      <c r="X5862" s="2">
        <v>19.8</v>
      </c>
      <c r="Y5862" s="2">
        <v>0.1188</v>
      </c>
      <c r="Z5862" s="6">
        <v>46202</v>
      </c>
    </row>
    <row r="5863" spans="1:26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8" t="str">
        <f>IF(Table5[[#This Row],[Company Code]]&lt;&gt;"",Table5[[#This Row],[Contact Email]],"")</f>
        <v/>
      </c>
      <c r="M5863" s="2"/>
      <c r="N5863" s="9" t="str">
        <f>IF(IF(COUNTIF($S$2:S5863,S5863)=1,P5863,"")=1,COUNTIF($O$2:O5863,O5863),IF(COUNTIF($S$2:S5863,S5863)=1,P5863,""))</f>
        <v/>
      </c>
      <c r="O5863" s="9" t="str">
        <f>IF(COUNTIF($S$2:S5863,S5863)=1,P5863,"")</f>
        <v/>
      </c>
      <c r="P5863" s="9">
        <f>COUNTIF($S$2:S5863,S5863)</f>
        <v>197</v>
      </c>
      <c r="Q5863" s="2" t="s">
        <v>563</v>
      </c>
      <c r="R5863" s="2" t="s">
        <v>5983</v>
      </c>
      <c r="S5863" s="2" t="s">
        <v>99</v>
      </c>
      <c r="T5863" s="2">
        <v>36</v>
      </c>
      <c r="U5863" s="2">
        <v>12</v>
      </c>
      <c r="V5863" s="2">
        <v>3</v>
      </c>
      <c r="W5863" s="2">
        <v>26.400000000000002</v>
      </c>
      <c r="X5863" s="2">
        <v>19.8</v>
      </c>
      <c r="Y5863" s="2">
        <v>0.1188</v>
      </c>
      <c r="Z5863" s="6">
        <v>46202</v>
      </c>
    </row>
    <row r="5864" spans="1:26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8" t="str">
        <f>IF(Table5[[#This Row],[Company Code]]&lt;&gt;"",Table5[[#This Row],[Contact Email]],"")</f>
        <v/>
      </c>
      <c r="M5864" s="2"/>
      <c r="N5864" s="9" t="str">
        <f>IF(IF(COUNTIF($S$2:S5864,S5864)=1,P5864,"")=1,COUNTIF($O$2:O5864,O5864),IF(COUNTIF($S$2:S5864,S5864)=1,P5864,""))</f>
        <v/>
      </c>
      <c r="O5864" s="9" t="str">
        <f>IF(COUNTIF($S$2:S5864,S5864)=1,P5864,"")</f>
        <v/>
      </c>
      <c r="P5864" s="9">
        <f>COUNTIF($S$2:S5864,S5864)</f>
        <v>198</v>
      </c>
      <c r="Q5864" s="2" t="s">
        <v>563</v>
      </c>
      <c r="R5864" s="2" t="s">
        <v>5984</v>
      </c>
      <c r="S5864" s="2" t="s">
        <v>99</v>
      </c>
      <c r="T5864" s="2">
        <v>36</v>
      </c>
      <c r="U5864" s="2">
        <v>12</v>
      </c>
      <c r="V5864" s="2">
        <v>3</v>
      </c>
      <c r="W5864" s="2">
        <v>26.400000000000002</v>
      </c>
      <c r="X5864" s="2">
        <v>19.8</v>
      </c>
      <c r="Y5864" s="2">
        <v>0.1188</v>
      </c>
      <c r="Z5864" s="6">
        <v>46202</v>
      </c>
    </row>
    <row r="5865" spans="1:26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8" t="str">
        <f>IF(Table5[[#This Row],[Company Code]]&lt;&gt;"",Table5[[#This Row],[Contact Email]],"")</f>
        <v/>
      </c>
      <c r="M5865" s="2"/>
      <c r="N5865" s="9" t="str">
        <f>IF(IF(COUNTIF($S$2:S5865,S5865)=1,P5865,"")=1,COUNTIF($O$2:O5865,O5865),IF(COUNTIF($S$2:S5865,S5865)=1,P5865,""))</f>
        <v/>
      </c>
      <c r="O5865" s="9" t="str">
        <f>IF(COUNTIF($S$2:S5865,S5865)=1,P5865,"")</f>
        <v/>
      </c>
      <c r="P5865" s="9">
        <f>COUNTIF($S$2:S5865,S5865)</f>
        <v>199</v>
      </c>
      <c r="Q5865" s="2" t="s">
        <v>563</v>
      </c>
      <c r="R5865" s="2" t="s">
        <v>5985</v>
      </c>
      <c r="S5865" s="2" t="s">
        <v>99</v>
      </c>
      <c r="T5865" s="2">
        <v>108</v>
      </c>
      <c r="U5865" s="2">
        <v>12</v>
      </c>
      <c r="V5865" s="2">
        <v>9</v>
      </c>
      <c r="W5865" s="2">
        <v>79.2</v>
      </c>
      <c r="X5865" s="2">
        <v>59.400000000000006</v>
      </c>
      <c r="Y5865" s="2">
        <v>0.35639999999999999</v>
      </c>
      <c r="Z5865" s="6">
        <v>46202</v>
      </c>
    </row>
    <row r="5866" spans="1:26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8" t="str">
        <f>IF(Table5[[#This Row],[Company Code]]&lt;&gt;"",Table5[[#This Row],[Contact Email]],"")</f>
        <v/>
      </c>
      <c r="M5866" s="2"/>
      <c r="N5866" s="9" t="str">
        <f>IF(IF(COUNTIF($S$2:S5866,S5866)=1,P5866,"")=1,COUNTIF($O$2:O5866,O5866),IF(COUNTIF($S$2:S5866,S5866)=1,P5866,""))</f>
        <v/>
      </c>
      <c r="O5866" s="9" t="str">
        <f>IF(COUNTIF($S$2:S5866,S5866)=1,P5866,"")</f>
        <v/>
      </c>
      <c r="P5866" s="9">
        <f>COUNTIF($S$2:S5866,S5866)</f>
        <v>200</v>
      </c>
      <c r="Q5866" s="2" t="s">
        <v>563</v>
      </c>
      <c r="R5866" s="2" t="s">
        <v>5986</v>
      </c>
      <c r="S5866" s="2" t="s">
        <v>99</v>
      </c>
      <c r="T5866" s="2">
        <v>72</v>
      </c>
      <c r="U5866" s="2">
        <v>12</v>
      </c>
      <c r="V5866" s="2">
        <v>6</v>
      </c>
      <c r="W5866" s="2">
        <v>52.800000000000004</v>
      </c>
      <c r="X5866" s="2">
        <v>39.6</v>
      </c>
      <c r="Y5866" s="2">
        <v>0.23760000000000001</v>
      </c>
      <c r="Z5866" s="6">
        <v>46202</v>
      </c>
    </row>
    <row r="5867" spans="1:26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8" t="str">
        <f>IF(Table5[[#This Row],[Company Code]]&lt;&gt;"",Table5[[#This Row],[Contact Email]],"")</f>
        <v/>
      </c>
      <c r="M5867" s="2"/>
      <c r="N5867" s="9" t="str">
        <f>IF(IF(COUNTIF($S$2:S5867,S5867)=1,P5867,"")=1,COUNTIF($O$2:O5867,O5867),IF(COUNTIF($S$2:S5867,S5867)=1,P5867,""))</f>
        <v/>
      </c>
      <c r="O5867" s="9" t="str">
        <f>IF(COUNTIF($S$2:S5867,S5867)=1,P5867,"")</f>
        <v/>
      </c>
      <c r="P5867" s="9">
        <f>COUNTIF($S$2:S5867,S5867)</f>
        <v>201</v>
      </c>
      <c r="Q5867" s="2" t="s">
        <v>563</v>
      </c>
      <c r="R5867" s="2" t="s">
        <v>5987</v>
      </c>
      <c r="S5867" s="2" t="s">
        <v>99</v>
      </c>
      <c r="T5867" s="2">
        <v>48</v>
      </c>
      <c r="U5867" s="2">
        <v>12</v>
      </c>
      <c r="V5867" s="2">
        <v>4</v>
      </c>
      <c r="W5867" s="2">
        <v>35.200000000000003</v>
      </c>
      <c r="X5867" s="2">
        <v>26.400000000000002</v>
      </c>
      <c r="Y5867" s="2">
        <v>0.15839999999999999</v>
      </c>
      <c r="Z5867" s="6">
        <v>46202</v>
      </c>
    </row>
    <row r="5868" spans="1:26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8" t="str">
        <f>IF(Table5[[#This Row],[Company Code]]&lt;&gt;"",Table5[[#This Row],[Contact Email]],"")</f>
        <v/>
      </c>
      <c r="M5868" s="2"/>
      <c r="N5868" s="9" t="str">
        <f>IF(IF(COUNTIF($S$2:S5868,S5868)=1,P5868,"")=1,COUNTIF($O$2:O5868,O5868),IF(COUNTIF($S$2:S5868,S5868)=1,P5868,""))</f>
        <v/>
      </c>
      <c r="O5868" s="9" t="str">
        <f>IF(COUNTIF($S$2:S5868,S5868)=1,P5868,"")</f>
        <v/>
      </c>
      <c r="P5868" s="9">
        <f>COUNTIF($S$2:S5868,S5868)</f>
        <v>202</v>
      </c>
      <c r="Q5868" s="2" t="s">
        <v>563</v>
      </c>
      <c r="R5868" s="2" t="s">
        <v>5988</v>
      </c>
      <c r="S5868" s="2" t="s">
        <v>99</v>
      </c>
      <c r="T5868" s="2">
        <v>12</v>
      </c>
      <c r="U5868" s="2">
        <v>12</v>
      </c>
      <c r="V5868" s="2">
        <v>1</v>
      </c>
      <c r="W5868" s="2">
        <v>8.8000000000000007</v>
      </c>
      <c r="X5868" s="2">
        <v>6.6000000000000005</v>
      </c>
      <c r="Y5868" s="2">
        <v>3.9599999999999996E-2</v>
      </c>
      <c r="Z5868" s="6">
        <v>46202</v>
      </c>
    </row>
    <row r="5869" spans="1:26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8" t="str">
        <f>IF(Table5[[#This Row],[Company Code]]&lt;&gt;"",Table5[[#This Row],[Contact Email]],"")</f>
        <v/>
      </c>
      <c r="M5869" s="2"/>
      <c r="N5869" s="9" t="str">
        <f>IF(IF(COUNTIF($S$2:S5869,S5869)=1,P5869,"")=1,COUNTIF($O$2:O5869,O5869),IF(COUNTIF($S$2:S5869,S5869)=1,P5869,""))</f>
        <v/>
      </c>
      <c r="O5869" s="9" t="str">
        <f>IF(COUNTIF($S$2:S5869,S5869)=1,P5869,"")</f>
        <v/>
      </c>
      <c r="P5869" s="9">
        <f>COUNTIF($S$2:S5869,S5869)</f>
        <v>203</v>
      </c>
      <c r="Q5869" s="2" t="s">
        <v>563</v>
      </c>
      <c r="R5869" s="2" t="s">
        <v>5989</v>
      </c>
      <c r="S5869" s="2" t="s">
        <v>99</v>
      </c>
      <c r="T5869" s="2">
        <v>12</v>
      </c>
      <c r="U5869" s="2">
        <v>12</v>
      </c>
      <c r="V5869" s="2">
        <v>1</v>
      </c>
      <c r="W5869" s="2">
        <v>8.8000000000000007</v>
      </c>
      <c r="X5869" s="2">
        <v>6.6000000000000005</v>
      </c>
      <c r="Y5869" s="2">
        <v>3.9599999999999996E-2</v>
      </c>
      <c r="Z5869" s="6">
        <v>46202</v>
      </c>
    </row>
    <row r="5870" spans="1:26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8" t="str">
        <f>IF(Table5[[#This Row],[Company Code]]&lt;&gt;"",Table5[[#This Row],[Contact Email]],"")</f>
        <v/>
      </c>
      <c r="M5870" s="2"/>
      <c r="N5870" s="9" t="str">
        <f>IF(IF(COUNTIF($S$2:S5870,S5870)=1,P5870,"")=1,COUNTIF($O$2:O5870,O5870),IF(COUNTIF($S$2:S5870,S5870)=1,P5870,""))</f>
        <v/>
      </c>
      <c r="O5870" s="9" t="str">
        <f>IF(COUNTIF($S$2:S5870,S5870)=1,P5870,"")</f>
        <v/>
      </c>
      <c r="P5870" s="9">
        <f>COUNTIF($S$2:S5870,S5870)</f>
        <v>204</v>
      </c>
      <c r="Q5870" s="2" t="s">
        <v>563</v>
      </c>
      <c r="R5870" s="2" t="s">
        <v>5990</v>
      </c>
      <c r="S5870" s="2" t="s">
        <v>99</v>
      </c>
      <c r="T5870" s="2">
        <v>24</v>
      </c>
      <c r="U5870" s="2">
        <v>12</v>
      </c>
      <c r="V5870" s="2">
        <v>2</v>
      </c>
      <c r="W5870" s="2">
        <v>17.600000000000001</v>
      </c>
      <c r="X5870" s="2">
        <v>13.200000000000001</v>
      </c>
      <c r="Y5870" s="2">
        <v>7.9199999999999993E-2</v>
      </c>
      <c r="Z5870" s="6">
        <v>46202</v>
      </c>
    </row>
    <row r="5871" spans="1:26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8" t="str">
        <f>IF(Table5[[#This Row],[Company Code]]&lt;&gt;"",Table5[[#This Row],[Contact Email]],"")</f>
        <v/>
      </c>
      <c r="M5871" s="2"/>
      <c r="N5871" s="9" t="str">
        <f>IF(IF(COUNTIF($S$2:S5871,S5871)=1,P5871,"")=1,COUNTIF($O$2:O5871,O5871),IF(COUNTIF($S$2:S5871,S5871)=1,P5871,""))</f>
        <v/>
      </c>
      <c r="O5871" s="9" t="str">
        <f>IF(COUNTIF($S$2:S5871,S5871)=1,P5871,"")</f>
        <v/>
      </c>
      <c r="P5871" s="9">
        <f>COUNTIF($S$2:S5871,S5871)</f>
        <v>205</v>
      </c>
      <c r="Q5871" s="2" t="s">
        <v>563</v>
      </c>
      <c r="R5871" s="2" t="s">
        <v>5991</v>
      </c>
      <c r="S5871" s="2" t="s">
        <v>99</v>
      </c>
      <c r="T5871" s="2">
        <v>48</v>
      </c>
      <c r="U5871" s="2">
        <v>12</v>
      </c>
      <c r="V5871" s="2">
        <v>4</v>
      </c>
      <c r="W5871" s="2">
        <v>35.200000000000003</v>
      </c>
      <c r="X5871" s="2">
        <v>26.400000000000002</v>
      </c>
      <c r="Y5871" s="2">
        <v>0.15839999999999999</v>
      </c>
      <c r="Z5871" s="6">
        <v>46202</v>
      </c>
    </row>
    <row r="5872" spans="1:26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8" t="str">
        <f>IF(Table5[[#This Row],[Company Code]]&lt;&gt;"",Table5[[#This Row],[Contact Email]],"")</f>
        <v/>
      </c>
      <c r="M5872" s="2"/>
      <c r="N5872" s="9" t="str">
        <f>IF(IF(COUNTIF($S$2:S5872,S5872)=1,P5872,"")=1,COUNTIF($O$2:O5872,O5872),IF(COUNTIF($S$2:S5872,S5872)=1,P5872,""))</f>
        <v/>
      </c>
      <c r="O5872" s="9" t="str">
        <f>IF(COUNTIF($S$2:S5872,S5872)=1,P5872,"")</f>
        <v/>
      </c>
      <c r="P5872" s="9">
        <f>COUNTIF($S$2:S5872,S5872)</f>
        <v>206</v>
      </c>
      <c r="Q5872" s="2" t="s">
        <v>563</v>
      </c>
      <c r="R5872" s="2" t="s">
        <v>5992</v>
      </c>
      <c r="S5872" s="2" t="s">
        <v>99</v>
      </c>
      <c r="T5872" s="2">
        <v>48</v>
      </c>
      <c r="U5872" s="2">
        <v>12</v>
      </c>
      <c r="V5872" s="2">
        <v>4</v>
      </c>
      <c r="W5872" s="2">
        <v>35.200000000000003</v>
      </c>
      <c r="X5872" s="2">
        <v>26.400000000000002</v>
      </c>
      <c r="Y5872" s="2">
        <v>0.15839999999999999</v>
      </c>
      <c r="Z5872" s="6">
        <v>46202</v>
      </c>
    </row>
    <row r="5873" spans="1:26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8" t="str">
        <f>IF(Table5[[#This Row],[Company Code]]&lt;&gt;"",Table5[[#This Row],[Contact Email]],"")</f>
        <v/>
      </c>
      <c r="M5873" s="2"/>
      <c r="N5873" s="9" t="str">
        <f>IF(IF(COUNTIF($S$2:S5873,S5873)=1,P5873,"")=1,COUNTIF($O$2:O5873,O5873),IF(COUNTIF($S$2:S5873,S5873)=1,P5873,""))</f>
        <v/>
      </c>
      <c r="O5873" s="9" t="str">
        <f>IF(COUNTIF($S$2:S5873,S5873)=1,P5873,"")</f>
        <v/>
      </c>
      <c r="P5873" s="9">
        <f>COUNTIF($S$2:S5873,S5873)</f>
        <v>207</v>
      </c>
      <c r="Q5873" s="2" t="s">
        <v>563</v>
      </c>
      <c r="R5873" s="2" t="s">
        <v>5993</v>
      </c>
      <c r="S5873" s="2" t="s">
        <v>99</v>
      </c>
      <c r="T5873" s="2">
        <v>12</v>
      </c>
      <c r="U5873" s="2">
        <v>12</v>
      </c>
      <c r="V5873" s="2">
        <v>1</v>
      </c>
      <c r="W5873" s="2">
        <v>8.8000000000000007</v>
      </c>
      <c r="X5873" s="2">
        <v>6.6000000000000005</v>
      </c>
      <c r="Y5873" s="2">
        <v>3.9599999999999996E-2</v>
      </c>
      <c r="Z5873" s="6">
        <v>46202</v>
      </c>
    </row>
    <row r="5874" spans="1:26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8" t="str">
        <f>IF(Table5[[#This Row],[Company Code]]&lt;&gt;"",Table5[[#This Row],[Contact Email]],"")</f>
        <v/>
      </c>
      <c r="M5874" s="2"/>
      <c r="N5874" s="9" t="str">
        <f>IF(IF(COUNTIF($S$2:S5874,S5874)=1,P5874,"")=1,COUNTIF($O$2:O5874,O5874),IF(COUNTIF($S$2:S5874,S5874)=1,P5874,""))</f>
        <v/>
      </c>
      <c r="O5874" s="9" t="str">
        <f>IF(COUNTIF($S$2:S5874,S5874)=1,P5874,"")</f>
        <v/>
      </c>
      <c r="P5874" s="9">
        <f>COUNTIF($S$2:S5874,S5874)</f>
        <v>208</v>
      </c>
      <c r="Q5874" s="2" t="s">
        <v>563</v>
      </c>
      <c r="R5874" s="2" t="s">
        <v>5994</v>
      </c>
      <c r="S5874" s="2" t="s">
        <v>99</v>
      </c>
      <c r="T5874" s="2">
        <v>60</v>
      </c>
      <c r="U5874" s="2">
        <v>12</v>
      </c>
      <c r="V5874" s="2">
        <v>5</v>
      </c>
      <c r="W5874" s="2">
        <v>44</v>
      </c>
      <c r="X5874" s="2">
        <v>33</v>
      </c>
      <c r="Y5874" s="2">
        <v>0.19800000000000001</v>
      </c>
      <c r="Z5874" s="6">
        <v>46202</v>
      </c>
    </row>
    <row r="5875" spans="1:26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8" t="str">
        <f>IF(Table5[[#This Row],[Company Code]]&lt;&gt;"",Table5[[#This Row],[Contact Email]],"")</f>
        <v/>
      </c>
      <c r="M5875" s="2"/>
      <c r="N5875" s="9" t="str">
        <f>IF(IF(COUNTIF($S$2:S5875,S5875)=1,P5875,"")=1,COUNTIF($O$2:O5875,O5875),IF(COUNTIF($S$2:S5875,S5875)=1,P5875,""))</f>
        <v/>
      </c>
      <c r="O5875" s="9" t="str">
        <f>IF(COUNTIF($S$2:S5875,S5875)=1,P5875,"")</f>
        <v/>
      </c>
      <c r="P5875" s="9">
        <f>COUNTIF($S$2:S5875,S5875)</f>
        <v>209</v>
      </c>
      <c r="Q5875" s="2" t="s">
        <v>563</v>
      </c>
      <c r="R5875" s="2" t="s">
        <v>5995</v>
      </c>
      <c r="S5875" s="2" t="s">
        <v>99</v>
      </c>
      <c r="T5875" s="2">
        <v>24</v>
      </c>
      <c r="U5875" s="2">
        <v>12</v>
      </c>
      <c r="V5875" s="2">
        <v>2</v>
      </c>
      <c r="W5875" s="2">
        <v>17.600000000000001</v>
      </c>
      <c r="X5875" s="2">
        <v>13.200000000000001</v>
      </c>
      <c r="Y5875" s="2">
        <v>7.9199999999999993E-2</v>
      </c>
      <c r="Z5875" s="6">
        <v>46202</v>
      </c>
    </row>
    <row r="5876" spans="1:26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8" t="str">
        <f>IF(Table5[[#This Row],[Company Code]]&lt;&gt;"",Table5[[#This Row],[Contact Email]],"")</f>
        <v/>
      </c>
      <c r="M5876" s="2"/>
      <c r="N5876" s="9" t="str">
        <f>IF(IF(COUNTIF($S$2:S5876,S5876)=1,P5876,"")=1,COUNTIF($O$2:O5876,O5876),IF(COUNTIF($S$2:S5876,S5876)=1,P5876,""))</f>
        <v/>
      </c>
      <c r="O5876" s="9" t="str">
        <f>IF(COUNTIF($S$2:S5876,S5876)=1,P5876,"")</f>
        <v/>
      </c>
      <c r="P5876" s="9">
        <f>COUNTIF($S$2:S5876,S5876)</f>
        <v>210</v>
      </c>
      <c r="Q5876" s="2" t="s">
        <v>563</v>
      </c>
      <c r="R5876" s="2" t="s">
        <v>5996</v>
      </c>
      <c r="S5876" s="2" t="s">
        <v>99</v>
      </c>
      <c r="T5876" s="2">
        <v>24</v>
      </c>
      <c r="U5876" s="2">
        <v>12</v>
      </c>
      <c r="V5876" s="2">
        <v>2</v>
      </c>
      <c r="W5876" s="2">
        <v>17.600000000000001</v>
      </c>
      <c r="X5876" s="2">
        <v>13.200000000000001</v>
      </c>
      <c r="Y5876" s="2">
        <v>7.9199999999999993E-2</v>
      </c>
      <c r="Z5876" s="6">
        <v>46202</v>
      </c>
    </row>
    <row r="5877" spans="1:26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8" t="str">
        <f>IF(Table5[[#This Row],[Company Code]]&lt;&gt;"",Table5[[#This Row],[Contact Email]],"")</f>
        <v/>
      </c>
      <c r="M5877" s="2"/>
      <c r="N5877" s="9" t="str">
        <f>IF(IF(COUNTIF($S$2:S5877,S5877)=1,P5877,"")=1,COUNTIF($O$2:O5877,O5877),IF(COUNTIF($S$2:S5877,S5877)=1,P5877,""))</f>
        <v/>
      </c>
      <c r="O5877" s="9" t="str">
        <f>IF(COUNTIF($S$2:S5877,S5877)=1,P5877,"")</f>
        <v/>
      </c>
      <c r="P5877" s="9">
        <f>COUNTIF($S$2:S5877,S5877)</f>
        <v>211</v>
      </c>
      <c r="Q5877" s="2" t="s">
        <v>563</v>
      </c>
      <c r="R5877" s="2" t="s">
        <v>5997</v>
      </c>
      <c r="S5877" s="2" t="s">
        <v>99</v>
      </c>
      <c r="T5877" s="2">
        <v>12</v>
      </c>
      <c r="U5877" s="2">
        <v>12</v>
      </c>
      <c r="V5877" s="2">
        <v>1</v>
      </c>
      <c r="W5877" s="2">
        <v>8.8000000000000007</v>
      </c>
      <c r="X5877" s="2">
        <v>6.6000000000000005</v>
      </c>
      <c r="Y5877" s="2">
        <v>3.9599999999999996E-2</v>
      </c>
      <c r="Z5877" s="6">
        <v>46202</v>
      </c>
    </row>
    <row r="5878" spans="1:26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8" t="str">
        <f>IF(Table5[[#This Row],[Company Code]]&lt;&gt;"",Table5[[#This Row],[Contact Email]],"")</f>
        <v/>
      </c>
      <c r="M5878" s="2"/>
      <c r="N5878" s="9" t="str">
        <f>IF(IF(COUNTIF($S$2:S5878,S5878)=1,P5878,"")=1,COUNTIF($O$2:O5878,O5878),IF(COUNTIF($S$2:S5878,S5878)=1,P5878,""))</f>
        <v/>
      </c>
      <c r="O5878" s="9" t="str">
        <f>IF(COUNTIF($S$2:S5878,S5878)=1,P5878,"")</f>
        <v/>
      </c>
      <c r="P5878" s="9">
        <f>COUNTIF($S$2:S5878,S5878)</f>
        <v>212</v>
      </c>
      <c r="Q5878" s="2" t="s">
        <v>563</v>
      </c>
      <c r="R5878" s="2" t="s">
        <v>5998</v>
      </c>
      <c r="S5878" s="2" t="s">
        <v>99</v>
      </c>
      <c r="T5878" s="2">
        <v>36</v>
      </c>
      <c r="U5878" s="2">
        <v>12</v>
      </c>
      <c r="V5878" s="2">
        <v>3</v>
      </c>
      <c r="W5878" s="2">
        <v>26.400000000000002</v>
      </c>
      <c r="X5878" s="2">
        <v>19.8</v>
      </c>
      <c r="Y5878" s="2">
        <v>0.1188</v>
      </c>
      <c r="Z5878" s="6">
        <v>46202</v>
      </c>
    </row>
    <row r="5879" spans="1:26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8" t="str">
        <f>IF(Table5[[#This Row],[Company Code]]&lt;&gt;"",Table5[[#This Row],[Contact Email]],"")</f>
        <v/>
      </c>
      <c r="M5879" s="2"/>
      <c r="N5879" s="9" t="str">
        <f>IF(IF(COUNTIF($S$2:S5879,S5879)=1,P5879,"")=1,COUNTIF($O$2:O5879,O5879),IF(COUNTIF($S$2:S5879,S5879)=1,P5879,""))</f>
        <v/>
      </c>
      <c r="O5879" s="9" t="str">
        <f>IF(COUNTIF($S$2:S5879,S5879)=1,P5879,"")</f>
        <v/>
      </c>
      <c r="P5879" s="9">
        <f>COUNTIF($S$2:S5879,S5879)</f>
        <v>213</v>
      </c>
      <c r="Q5879" s="2" t="s">
        <v>563</v>
      </c>
      <c r="R5879" s="2" t="s">
        <v>5999</v>
      </c>
      <c r="S5879" s="2" t="s">
        <v>99</v>
      </c>
      <c r="T5879" s="2">
        <v>12</v>
      </c>
      <c r="U5879" s="2">
        <v>12</v>
      </c>
      <c r="V5879" s="2">
        <v>1</v>
      </c>
      <c r="W5879" s="2">
        <v>8.8000000000000007</v>
      </c>
      <c r="X5879" s="2">
        <v>6.6000000000000005</v>
      </c>
      <c r="Y5879" s="2">
        <v>3.9599999999999996E-2</v>
      </c>
      <c r="Z5879" s="6">
        <v>46202</v>
      </c>
    </row>
    <row r="5880" spans="1:26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8" t="str">
        <f>IF(Table5[[#This Row],[Company Code]]&lt;&gt;"",Table5[[#This Row],[Contact Email]],"")</f>
        <v/>
      </c>
      <c r="M5880" s="2"/>
      <c r="N5880" s="9" t="str">
        <f>IF(IF(COUNTIF($S$2:S5880,S5880)=1,P5880,"")=1,COUNTIF($O$2:O5880,O5880),IF(COUNTIF($S$2:S5880,S5880)=1,P5880,""))</f>
        <v/>
      </c>
      <c r="O5880" s="9" t="str">
        <f>IF(COUNTIF($S$2:S5880,S5880)=1,P5880,"")</f>
        <v/>
      </c>
      <c r="P5880" s="9">
        <f>COUNTIF($S$2:S5880,S5880)</f>
        <v>214</v>
      </c>
      <c r="Q5880" s="2" t="s">
        <v>563</v>
      </c>
      <c r="R5880" s="2" t="s">
        <v>6000</v>
      </c>
      <c r="S5880" s="2" t="s">
        <v>99</v>
      </c>
      <c r="T5880" s="2">
        <v>48</v>
      </c>
      <c r="U5880" s="2">
        <v>12</v>
      </c>
      <c r="V5880" s="2">
        <v>4</v>
      </c>
      <c r="W5880" s="2">
        <v>35.200000000000003</v>
      </c>
      <c r="X5880" s="2">
        <v>26.400000000000002</v>
      </c>
      <c r="Y5880" s="2">
        <v>0.15839999999999999</v>
      </c>
      <c r="Z5880" s="6">
        <v>46202</v>
      </c>
    </row>
    <row r="5881" spans="1:26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8" t="str">
        <f>IF(Table5[[#This Row],[Company Code]]&lt;&gt;"",Table5[[#This Row],[Contact Email]],"")</f>
        <v/>
      </c>
      <c r="M5881" s="2"/>
      <c r="N5881" s="9" t="str">
        <f>IF(IF(COUNTIF($S$2:S5881,S5881)=1,P5881,"")=1,COUNTIF($O$2:O5881,O5881),IF(COUNTIF($S$2:S5881,S5881)=1,P5881,""))</f>
        <v/>
      </c>
      <c r="O5881" s="9" t="str">
        <f>IF(COUNTIF($S$2:S5881,S5881)=1,P5881,"")</f>
        <v/>
      </c>
      <c r="P5881" s="9">
        <f>COUNTIF($S$2:S5881,S5881)</f>
        <v>215</v>
      </c>
      <c r="Q5881" s="2" t="s">
        <v>563</v>
      </c>
      <c r="R5881" s="2" t="s">
        <v>6001</v>
      </c>
      <c r="S5881" s="2" t="s">
        <v>99</v>
      </c>
      <c r="T5881" s="2">
        <v>60</v>
      </c>
      <c r="U5881" s="2">
        <v>12</v>
      </c>
      <c r="V5881" s="2">
        <v>5</v>
      </c>
      <c r="W5881" s="2">
        <v>44</v>
      </c>
      <c r="X5881" s="2">
        <v>33</v>
      </c>
      <c r="Y5881" s="2">
        <v>0.19800000000000001</v>
      </c>
      <c r="Z5881" s="6">
        <v>46202</v>
      </c>
    </row>
    <row r="5882" spans="1:26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8" t="str">
        <f>IF(Table5[[#This Row],[Company Code]]&lt;&gt;"",Table5[[#This Row],[Contact Email]],"")</f>
        <v/>
      </c>
      <c r="M5882" s="2"/>
      <c r="N5882" s="9" t="str">
        <f>IF(IF(COUNTIF($S$2:S5882,S5882)=1,P5882,"")=1,COUNTIF($O$2:O5882,O5882),IF(COUNTIF($S$2:S5882,S5882)=1,P5882,""))</f>
        <v/>
      </c>
      <c r="O5882" s="9" t="str">
        <f>IF(COUNTIF($S$2:S5882,S5882)=1,P5882,"")</f>
        <v/>
      </c>
      <c r="P5882" s="9">
        <f>COUNTIF($S$2:S5882,S5882)</f>
        <v>216</v>
      </c>
      <c r="Q5882" s="2" t="s">
        <v>563</v>
      </c>
      <c r="R5882" s="2" t="s">
        <v>6002</v>
      </c>
      <c r="S5882" s="2" t="s">
        <v>99</v>
      </c>
      <c r="T5882" s="2">
        <v>24</v>
      </c>
      <c r="U5882" s="2">
        <v>12</v>
      </c>
      <c r="V5882" s="2">
        <v>2</v>
      </c>
      <c r="W5882" s="2">
        <v>17.600000000000001</v>
      </c>
      <c r="X5882" s="2">
        <v>13.200000000000001</v>
      </c>
      <c r="Y5882" s="2">
        <v>7.9199999999999993E-2</v>
      </c>
      <c r="Z5882" s="6">
        <v>46202</v>
      </c>
    </row>
    <row r="5883" spans="1:26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8" t="str">
        <f>IF(Table5[[#This Row],[Company Code]]&lt;&gt;"",Table5[[#This Row],[Contact Email]],"")</f>
        <v/>
      </c>
      <c r="M5883" s="2"/>
      <c r="N5883" s="9" t="str">
        <f>IF(IF(COUNTIF($S$2:S5883,S5883)=1,P5883,"")=1,COUNTIF($O$2:O5883,O5883),IF(COUNTIF($S$2:S5883,S5883)=1,P5883,""))</f>
        <v/>
      </c>
      <c r="O5883" s="9" t="str">
        <f>IF(COUNTIF($S$2:S5883,S5883)=1,P5883,"")</f>
        <v/>
      </c>
      <c r="P5883" s="9">
        <f>COUNTIF($S$2:S5883,S5883)</f>
        <v>217</v>
      </c>
      <c r="Q5883" s="2" t="s">
        <v>563</v>
      </c>
      <c r="R5883" s="2" t="s">
        <v>6003</v>
      </c>
      <c r="S5883" s="2" t="s">
        <v>99</v>
      </c>
      <c r="T5883" s="2">
        <v>60</v>
      </c>
      <c r="U5883" s="2">
        <v>12</v>
      </c>
      <c r="V5883" s="2">
        <v>5</v>
      </c>
      <c r="W5883" s="2">
        <v>44</v>
      </c>
      <c r="X5883" s="2">
        <v>33</v>
      </c>
      <c r="Y5883" s="2">
        <v>0.19800000000000001</v>
      </c>
      <c r="Z5883" s="6">
        <v>46202</v>
      </c>
    </row>
    <row r="5884" spans="1:26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8" t="str">
        <f>IF(Table5[[#This Row],[Company Code]]&lt;&gt;"",Table5[[#This Row],[Contact Email]],"")</f>
        <v/>
      </c>
      <c r="M5884" s="2"/>
      <c r="N5884" s="9" t="str">
        <f>IF(IF(COUNTIF($S$2:S5884,S5884)=1,P5884,"")=1,COUNTIF($O$2:O5884,O5884),IF(COUNTIF($S$2:S5884,S5884)=1,P5884,""))</f>
        <v/>
      </c>
      <c r="O5884" s="9" t="str">
        <f>IF(COUNTIF($S$2:S5884,S5884)=1,P5884,"")</f>
        <v/>
      </c>
      <c r="P5884" s="9">
        <f>COUNTIF($S$2:S5884,S5884)</f>
        <v>218</v>
      </c>
      <c r="Q5884" s="2" t="s">
        <v>563</v>
      </c>
      <c r="R5884" s="2" t="s">
        <v>6004</v>
      </c>
      <c r="S5884" s="2" t="s">
        <v>99</v>
      </c>
      <c r="T5884" s="2">
        <v>24</v>
      </c>
      <c r="U5884" s="2">
        <v>12</v>
      </c>
      <c r="V5884" s="2">
        <v>2</v>
      </c>
      <c r="W5884" s="2">
        <v>17.600000000000001</v>
      </c>
      <c r="X5884" s="2">
        <v>13.200000000000001</v>
      </c>
      <c r="Y5884" s="2">
        <v>7.9199999999999993E-2</v>
      </c>
      <c r="Z5884" s="6">
        <v>46202</v>
      </c>
    </row>
    <row r="5885" spans="1:26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8" t="str">
        <f>IF(Table5[[#This Row],[Company Code]]&lt;&gt;"",Table5[[#This Row],[Contact Email]],"")</f>
        <v/>
      </c>
      <c r="M5885" s="2"/>
      <c r="N5885" s="9" t="str">
        <f>IF(IF(COUNTIF($S$2:S5885,S5885)=1,P5885,"")=1,COUNTIF($O$2:O5885,O5885),IF(COUNTIF($S$2:S5885,S5885)=1,P5885,""))</f>
        <v/>
      </c>
      <c r="O5885" s="9" t="str">
        <f>IF(COUNTIF($S$2:S5885,S5885)=1,P5885,"")</f>
        <v/>
      </c>
      <c r="P5885" s="9">
        <f>COUNTIF($S$2:S5885,S5885)</f>
        <v>219</v>
      </c>
      <c r="Q5885" s="2" t="s">
        <v>563</v>
      </c>
      <c r="R5885" s="2" t="s">
        <v>6005</v>
      </c>
      <c r="S5885" s="2" t="s">
        <v>99</v>
      </c>
      <c r="T5885" s="2">
        <v>24</v>
      </c>
      <c r="U5885" s="2">
        <v>12</v>
      </c>
      <c r="V5885" s="2">
        <v>2</v>
      </c>
      <c r="W5885" s="2">
        <v>17.600000000000001</v>
      </c>
      <c r="X5885" s="2">
        <v>13.200000000000001</v>
      </c>
      <c r="Y5885" s="2">
        <v>7.9199999999999993E-2</v>
      </c>
      <c r="Z5885" s="6">
        <v>46202</v>
      </c>
    </row>
    <row r="5886" spans="1:26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8" t="str">
        <f>IF(Table5[[#This Row],[Company Code]]&lt;&gt;"",Table5[[#This Row],[Contact Email]],"")</f>
        <v/>
      </c>
      <c r="M5886" s="2"/>
      <c r="N5886" s="9" t="str">
        <f>IF(IF(COUNTIF($S$2:S5886,S5886)=1,P5886,"")=1,COUNTIF($O$2:O5886,O5886),IF(COUNTIF($S$2:S5886,S5886)=1,P5886,""))</f>
        <v/>
      </c>
      <c r="O5886" s="9" t="str">
        <f>IF(COUNTIF($S$2:S5886,S5886)=1,P5886,"")</f>
        <v/>
      </c>
      <c r="P5886" s="9">
        <f>COUNTIF($S$2:S5886,S5886)</f>
        <v>220</v>
      </c>
      <c r="Q5886" s="2" t="s">
        <v>563</v>
      </c>
      <c r="R5886" s="2" t="s">
        <v>6006</v>
      </c>
      <c r="S5886" s="2" t="s">
        <v>99</v>
      </c>
      <c r="T5886" s="2">
        <v>36</v>
      </c>
      <c r="U5886" s="2">
        <v>12</v>
      </c>
      <c r="V5886" s="2">
        <v>3</v>
      </c>
      <c r="W5886" s="2">
        <v>26.400000000000002</v>
      </c>
      <c r="X5886" s="2">
        <v>19.8</v>
      </c>
      <c r="Y5886" s="2">
        <v>0.1188</v>
      </c>
      <c r="Z5886" s="6">
        <v>46202</v>
      </c>
    </row>
    <row r="5887" spans="1:26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8" t="str">
        <f>IF(Table5[[#This Row],[Company Code]]&lt;&gt;"",Table5[[#This Row],[Contact Email]],"")</f>
        <v/>
      </c>
      <c r="M5887" s="2"/>
      <c r="N5887" s="9" t="str">
        <f>IF(IF(COUNTIF($S$2:S5887,S5887)=1,P5887,"")=1,COUNTIF($O$2:O5887,O5887),IF(COUNTIF($S$2:S5887,S5887)=1,P5887,""))</f>
        <v/>
      </c>
      <c r="O5887" s="9" t="str">
        <f>IF(COUNTIF($S$2:S5887,S5887)=1,P5887,"")</f>
        <v/>
      </c>
      <c r="P5887" s="9">
        <f>COUNTIF($S$2:S5887,S5887)</f>
        <v>221</v>
      </c>
      <c r="Q5887" s="2" t="s">
        <v>563</v>
      </c>
      <c r="R5887" s="2" t="s">
        <v>6007</v>
      </c>
      <c r="S5887" s="2" t="s">
        <v>99</v>
      </c>
      <c r="T5887" s="2">
        <v>48</v>
      </c>
      <c r="U5887" s="2">
        <v>12</v>
      </c>
      <c r="V5887" s="2">
        <v>4</v>
      </c>
      <c r="W5887" s="2">
        <v>35.200000000000003</v>
      </c>
      <c r="X5887" s="2">
        <v>26.400000000000002</v>
      </c>
      <c r="Y5887" s="2">
        <v>0.15839999999999999</v>
      </c>
      <c r="Z5887" s="6">
        <v>46202</v>
      </c>
    </row>
    <row r="5888" spans="1:26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8" t="str">
        <f>IF(Table5[[#This Row],[Company Code]]&lt;&gt;"",Table5[[#This Row],[Contact Email]],"")</f>
        <v/>
      </c>
      <c r="M5888" s="2"/>
      <c r="N5888" s="9" t="str">
        <f>IF(IF(COUNTIF($S$2:S5888,S5888)=1,P5888,"")=1,COUNTIF($O$2:O5888,O5888),IF(COUNTIF($S$2:S5888,S5888)=1,P5888,""))</f>
        <v/>
      </c>
      <c r="O5888" s="9" t="str">
        <f>IF(COUNTIF($S$2:S5888,S5888)=1,P5888,"")</f>
        <v/>
      </c>
      <c r="P5888" s="9">
        <f>COUNTIF($S$2:S5888,S5888)</f>
        <v>222</v>
      </c>
      <c r="Q5888" s="2" t="s">
        <v>563</v>
      </c>
      <c r="R5888" s="2" t="s">
        <v>6008</v>
      </c>
      <c r="S5888" s="2" t="s">
        <v>99</v>
      </c>
      <c r="T5888" s="2">
        <v>108</v>
      </c>
      <c r="U5888" s="2">
        <v>12</v>
      </c>
      <c r="V5888" s="2">
        <v>9</v>
      </c>
      <c r="W5888" s="2">
        <v>79.2</v>
      </c>
      <c r="X5888" s="2">
        <v>59.400000000000006</v>
      </c>
      <c r="Y5888" s="2">
        <v>0.35639999999999999</v>
      </c>
      <c r="Z5888" s="6">
        <v>46202</v>
      </c>
    </row>
    <row r="5889" spans="1:26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8" t="str">
        <f>IF(Table5[[#This Row],[Company Code]]&lt;&gt;"",Table5[[#This Row],[Contact Email]],"")</f>
        <v/>
      </c>
      <c r="M5889" s="2"/>
      <c r="N5889" s="9" t="str">
        <f>IF(IF(COUNTIF($S$2:S5889,S5889)=1,P5889,"")=1,COUNTIF($O$2:O5889,O5889),IF(COUNTIF($S$2:S5889,S5889)=1,P5889,""))</f>
        <v/>
      </c>
      <c r="O5889" s="9" t="str">
        <f>IF(COUNTIF($S$2:S5889,S5889)=1,P5889,"")</f>
        <v/>
      </c>
      <c r="P5889" s="9">
        <f>COUNTIF($S$2:S5889,S5889)</f>
        <v>223</v>
      </c>
      <c r="Q5889" s="2" t="s">
        <v>563</v>
      </c>
      <c r="R5889" s="2" t="s">
        <v>6009</v>
      </c>
      <c r="S5889" s="2" t="s">
        <v>99</v>
      </c>
      <c r="T5889" s="2">
        <v>36</v>
      </c>
      <c r="U5889" s="2">
        <v>12</v>
      </c>
      <c r="V5889" s="2">
        <v>3</v>
      </c>
      <c r="W5889" s="2">
        <v>26.400000000000002</v>
      </c>
      <c r="X5889" s="2">
        <v>19.8</v>
      </c>
      <c r="Y5889" s="2">
        <v>0.1188</v>
      </c>
      <c r="Z5889" s="6">
        <v>46202</v>
      </c>
    </row>
    <row r="5890" spans="1:26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8" t="str">
        <f>IF(Table5[[#This Row],[Company Code]]&lt;&gt;"",Table5[[#This Row],[Contact Email]],"")</f>
        <v/>
      </c>
      <c r="M5890" s="2"/>
      <c r="N5890" s="9" t="str">
        <f>IF(IF(COUNTIF($S$2:S5890,S5890)=1,P5890,"")=1,COUNTIF($O$2:O5890,O5890),IF(COUNTIF($S$2:S5890,S5890)=1,P5890,""))</f>
        <v/>
      </c>
      <c r="O5890" s="9" t="str">
        <f>IF(COUNTIF($S$2:S5890,S5890)=1,P5890,"")</f>
        <v/>
      </c>
      <c r="P5890" s="9">
        <f>COUNTIF($S$2:S5890,S5890)</f>
        <v>224</v>
      </c>
      <c r="Q5890" s="2" t="s">
        <v>563</v>
      </c>
      <c r="R5890" s="2" t="s">
        <v>6010</v>
      </c>
      <c r="S5890" s="2" t="s">
        <v>99</v>
      </c>
      <c r="T5890" s="2">
        <v>48</v>
      </c>
      <c r="U5890" s="2">
        <v>12</v>
      </c>
      <c r="V5890" s="2">
        <v>4</v>
      </c>
      <c r="W5890" s="2">
        <v>35.200000000000003</v>
      </c>
      <c r="X5890" s="2">
        <v>26.400000000000002</v>
      </c>
      <c r="Y5890" s="2">
        <v>0.15839999999999999</v>
      </c>
      <c r="Z5890" s="6">
        <v>46202</v>
      </c>
    </row>
    <row r="5891" spans="1:26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8" t="str">
        <f>IF(Table5[[#This Row],[Company Code]]&lt;&gt;"",Table5[[#This Row],[Contact Email]],"")</f>
        <v/>
      </c>
      <c r="M5891" s="2"/>
      <c r="N5891" s="9" t="str">
        <f>IF(IF(COUNTIF($S$2:S5891,S5891)=1,P5891,"")=1,COUNTIF($O$2:O5891,O5891),IF(COUNTIF($S$2:S5891,S5891)=1,P5891,""))</f>
        <v/>
      </c>
      <c r="O5891" s="9" t="str">
        <f>IF(COUNTIF($S$2:S5891,S5891)=1,P5891,"")</f>
        <v/>
      </c>
      <c r="P5891" s="9">
        <f>COUNTIF($S$2:S5891,S5891)</f>
        <v>225</v>
      </c>
      <c r="Q5891" s="2" t="s">
        <v>563</v>
      </c>
      <c r="R5891" s="2" t="s">
        <v>6011</v>
      </c>
      <c r="S5891" s="2" t="s">
        <v>99</v>
      </c>
      <c r="T5891" s="2">
        <v>48</v>
      </c>
      <c r="U5891" s="2">
        <v>12</v>
      </c>
      <c r="V5891" s="2">
        <v>4</v>
      </c>
      <c r="W5891" s="2">
        <v>35.200000000000003</v>
      </c>
      <c r="X5891" s="2">
        <v>26.400000000000002</v>
      </c>
      <c r="Y5891" s="2">
        <v>0.15839999999999999</v>
      </c>
      <c r="Z5891" s="6">
        <v>46202</v>
      </c>
    </row>
    <row r="5892" spans="1:26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8" t="str">
        <f>IF(Table5[[#This Row],[Company Code]]&lt;&gt;"",Table5[[#This Row],[Contact Email]],"")</f>
        <v/>
      </c>
      <c r="M5892" s="2"/>
      <c r="N5892" s="9" t="str">
        <f>IF(IF(COUNTIF($S$2:S5892,S5892)=1,P5892,"")=1,COUNTIF($O$2:O5892,O5892),IF(COUNTIF($S$2:S5892,S5892)=1,P5892,""))</f>
        <v/>
      </c>
      <c r="O5892" s="9" t="str">
        <f>IF(COUNTIF($S$2:S5892,S5892)=1,P5892,"")</f>
        <v/>
      </c>
      <c r="P5892" s="9">
        <f>COUNTIF($S$2:S5892,S5892)</f>
        <v>226</v>
      </c>
      <c r="Q5892" s="2" t="s">
        <v>563</v>
      </c>
      <c r="R5892" s="2" t="s">
        <v>6012</v>
      </c>
      <c r="S5892" s="2" t="s">
        <v>99</v>
      </c>
      <c r="T5892" s="2">
        <v>132</v>
      </c>
      <c r="U5892" s="2">
        <v>12</v>
      </c>
      <c r="V5892" s="2">
        <v>11</v>
      </c>
      <c r="W5892" s="2">
        <v>96.8</v>
      </c>
      <c r="X5892" s="2">
        <v>72.600000000000009</v>
      </c>
      <c r="Y5892" s="2">
        <v>0.43559999999999999</v>
      </c>
      <c r="Z5892" s="6">
        <v>46202</v>
      </c>
    </row>
    <row r="5893" spans="1:26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8" t="str">
        <f>IF(Table5[[#This Row],[Company Code]]&lt;&gt;"",Table5[[#This Row],[Contact Email]],"")</f>
        <v/>
      </c>
      <c r="M5893" s="2"/>
      <c r="N5893" s="9" t="str">
        <f>IF(IF(COUNTIF($S$2:S5893,S5893)=1,P5893,"")=1,COUNTIF($O$2:O5893,O5893),IF(COUNTIF($S$2:S5893,S5893)=1,P5893,""))</f>
        <v/>
      </c>
      <c r="O5893" s="9" t="str">
        <f>IF(COUNTIF($S$2:S5893,S5893)=1,P5893,"")</f>
        <v/>
      </c>
      <c r="P5893" s="9">
        <f>COUNTIF($S$2:S5893,S5893)</f>
        <v>227</v>
      </c>
      <c r="Q5893" s="2" t="s">
        <v>563</v>
      </c>
      <c r="R5893" s="2" t="s">
        <v>6013</v>
      </c>
      <c r="S5893" s="2" t="s">
        <v>99</v>
      </c>
      <c r="T5893" s="2">
        <v>12</v>
      </c>
      <c r="U5893" s="2">
        <v>12</v>
      </c>
      <c r="V5893" s="2">
        <v>1</v>
      </c>
      <c r="W5893" s="2">
        <v>8.8000000000000007</v>
      </c>
      <c r="X5893" s="2">
        <v>6.6000000000000005</v>
      </c>
      <c r="Y5893" s="2">
        <v>3.9599999999999996E-2</v>
      </c>
      <c r="Z5893" s="6">
        <v>46202</v>
      </c>
    </row>
    <row r="5894" spans="1:26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8" t="str">
        <f>IF(Table5[[#This Row],[Company Code]]&lt;&gt;"",Table5[[#This Row],[Contact Email]],"")</f>
        <v/>
      </c>
      <c r="M5894" s="2"/>
      <c r="N5894" s="9" t="str">
        <f>IF(IF(COUNTIF($S$2:S5894,S5894)=1,P5894,"")=1,COUNTIF($O$2:O5894,O5894),IF(COUNTIF($S$2:S5894,S5894)=1,P5894,""))</f>
        <v/>
      </c>
      <c r="O5894" s="9" t="str">
        <f>IF(COUNTIF($S$2:S5894,S5894)=1,P5894,"")</f>
        <v/>
      </c>
      <c r="P5894" s="9">
        <f>COUNTIF($S$2:S5894,S5894)</f>
        <v>228</v>
      </c>
      <c r="Q5894" s="2" t="s">
        <v>563</v>
      </c>
      <c r="R5894" s="2" t="s">
        <v>6014</v>
      </c>
      <c r="S5894" s="2" t="s">
        <v>99</v>
      </c>
      <c r="T5894" s="2">
        <v>36</v>
      </c>
      <c r="U5894" s="2">
        <v>12</v>
      </c>
      <c r="V5894" s="2">
        <v>3</v>
      </c>
      <c r="W5894" s="2">
        <v>26.400000000000002</v>
      </c>
      <c r="X5894" s="2">
        <v>19.8</v>
      </c>
      <c r="Y5894" s="2">
        <v>0.1188</v>
      </c>
      <c r="Z5894" s="6">
        <v>46202</v>
      </c>
    </row>
    <row r="5895" spans="1:26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8" t="str">
        <f>IF(Table5[[#This Row],[Company Code]]&lt;&gt;"",Table5[[#This Row],[Contact Email]],"")</f>
        <v/>
      </c>
      <c r="M5895" s="2"/>
      <c r="N5895" s="9" t="str">
        <f>IF(IF(COUNTIF($S$2:S5895,S5895)=1,P5895,"")=1,COUNTIF($O$2:O5895,O5895),IF(COUNTIF($S$2:S5895,S5895)=1,P5895,""))</f>
        <v/>
      </c>
      <c r="O5895" s="9" t="str">
        <f>IF(COUNTIF($S$2:S5895,S5895)=1,P5895,"")</f>
        <v/>
      </c>
      <c r="P5895" s="9">
        <f>COUNTIF($S$2:S5895,S5895)</f>
        <v>229</v>
      </c>
      <c r="Q5895" s="2" t="s">
        <v>563</v>
      </c>
      <c r="R5895" s="2" t="s">
        <v>6015</v>
      </c>
      <c r="S5895" s="2" t="s">
        <v>99</v>
      </c>
      <c r="T5895" s="2">
        <v>12</v>
      </c>
      <c r="U5895" s="2">
        <v>12</v>
      </c>
      <c r="V5895" s="2">
        <v>1</v>
      </c>
      <c r="W5895" s="2">
        <v>8.8000000000000007</v>
      </c>
      <c r="X5895" s="2">
        <v>6.6000000000000005</v>
      </c>
      <c r="Y5895" s="2">
        <v>3.9599999999999996E-2</v>
      </c>
      <c r="Z5895" s="6">
        <v>46202</v>
      </c>
    </row>
    <row r="5896" spans="1:26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8" t="str">
        <f>IF(Table5[[#This Row],[Company Code]]&lt;&gt;"",Table5[[#This Row],[Contact Email]],"")</f>
        <v/>
      </c>
      <c r="M5896" s="2"/>
      <c r="N5896" s="9" t="str">
        <f>IF(IF(COUNTIF($S$2:S5896,S5896)=1,P5896,"")=1,COUNTIF($O$2:O5896,O5896),IF(COUNTIF($S$2:S5896,S5896)=1,P5896,""))</f>
        <v/>
      </c>
      <c r="O5896" s="9" t="str">
        <f>IF(COUNTIF($S$2:S5896,S5896)=1,P5896,"")</f>
        <v/>
      </c>
      <c r="P5896" s="9">
        <f>COUNTIF($S$2:S5896,S5896)</f>
        <v>230</v>
      </c>
      <c r="Q5896" s="2" t="s">
        <v>563</v>
      </c>
      <c r="R5896" s="2" t="s">
        <v>6016</v>
      </c>
      <c r="S5896" s="2" t="s">
        <v>99</v>
      </c>
      <c r="T5896" s="2">
        <v>48</v>
      </c>
      <c r="U5896" s="2">
        <v>12</v>
      </c>
      <c r="V5896" s="2">
        <v>4</v>
      </c>
      <c r="W5896" s="2">
        <v>35.200000000000003</v>
      </c>
      <c r="X5896" s="2">
        <v>26.400000000000002</v>
      </c>
      <c r="Y5896" s="2">
        <v>0.15839999999999999</v>
      </c>
      <c r="Z5896" s="6">
        <v>46202</v>
      </c>
    </row>
    <row r="5897" spans="1:26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8" t="str">
        <f>IF(Table5[[#This Row],[Company Code]]&lt;&gt;"",Table5[[#This Row],[Contact Email]],"")</f>
        <v/>
      </c>
      <c r="M5897" s="2"/>
      <c r="N5897" s="9" t="str">
        <f>IF(IF(COUNTIF($S$2:S5897,S5897)=1,P5897,"")=1,COUNTIF($O$2:O5897,O5897),IF(COUNTIF($S$2:S5897,S5897)=1,P5897,""))</f>
        <v/>
      </c>
      <c r="O5897" s="9" t="str">
        <f>IF(COUNTIF($S$2:S5897,S5897)=1,P5897,"")</f>
        <v/>
      </c>
      <c r="P5897" s="9">
        <f>COUNTIF($S$2:S5897,S5897)</f>
        <v>231</v>
      </c>
      <c r="Q5897" s="2" t="s">
        <v>563</v>
      </c>
      <c r="R5897" s="2" t="s">
        <v>6017</v>
      </c>
      <c r="S5897" s="2" t="s">
        <v>99</v>
      </c>
      <c r="T5897" s="2">
        <v>36</v>
      </c>
      <c r="U5897" s="2">
        <v>12</v>
      </c>
      <c r="V5897" s="2">
        <v>3</v>
      </c>
      <c r="W5897" s="2">
        <v>26.400000000000002</v>
      </c>
      <c r="X5897" s="2">
        <v>19.8</v>
      </c>
      <c r="Y5897" s="2">
        <v>0.1188</v>
      </c>
      <c r="Z5897" s="6">
        <v>46202</v>
      </c>
    </row>
    <row r="5898" spans="1:26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8" t="str">
        <f>IF(Table5[[#This Row],[Company Code]]&lt;&gt;"",Table5[[#This Row],[Contact Email]],"")</f>
        <v/>
      </c>
      <c r="M5898" s="2"/>
      <c r="N5898" s="9" t="str">
        <f>IF(IF(COUNTIF($S$2:S5898,S5898)=1,P5898,"")=1,COUNTIF($O$2:O5898,O5898),IF(COUNTIF($S$2:S5898,S5898)=1,P5898,""))</f>
        <v/>
      </c>
      <c r="O5898" s="9" t="str">
        <f>IF(COUNTIF($S$2:S5898,S5898)=1,P5898,"")</f>
        <v/>
      </c>
      <c r="P5898" s="9">
        <f>COUNTIF($S$2:S5898,S5898)</f>
        <v>232</v>
      </c>
      <c r="Q5898" s="2" t="s">
        <v>563</v>
      </c>
      <c r="R5898" s="2" t="s">
        <v>6018</v>
      </c>
      <c r="S5898" s="2" t="s">
        <v>99</v>
      </c>
      <c r="T5898" s="2">
        <v>24</v>
      </c>
      <c r="U5898" s="2">
        <v>12</v>
      </c>
      <c r="V5898" s="2">
        <v>2</v>
      </c>
      <c r="W5898" s="2">
        <v>17.600000000000001</v>
      </c>
      <c r="X5898" s="2">
        <v>13.200000000000001</v>
      </c>
      <c r="Y5898" s="2">
        <v>7.9199999999999993E-2</v>
      </c>
      <c r="Z5898" s="6">
        <v>46202</v>
      </c>
    </row>
    <row r="5899" spans="1:26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8" t="str">
        <f>IF(Table5[[#This Row],[Company Code]]&lt;&gt;"",Table5[[#This Row],[Contact Email]],"")</f>
        <v/>
      </c>
      <c r="M5899" s="2"/>
      <c r="N5899" s="9" t="str">
        <f>IF(IF(COUNTIF($S$2:S5899,S5899)=1,P5899,"")=1,COUNTIF($O$2:O5899,O5899),IF(COUNTIF($S$2:S5899,S5899)=1,P5899,""))</f>
        <v/>
      </c>
      <c r="O5899" s="9" t="str">
        <f>IF(COUNTIF($S$2:S5899,S5899)=1,P5899,"")</f>
        <v/>
      </c>
      <c r="P5899" s="9">
        <f>COUNTIF($S$2:S5899,S5899)</f>
        <v>233</v>
      </c>
      <c r="Q5899" s="2" t="s">
        <v>563</v>
      </c>
      <c r="R5899" s="2" t="s">
        <v>6019</v>
      </c>
      <c r="S5899" s="2" t="s">
        <v>99</v>
      </c>
      <c r="T5899" s="2">
        <v>60</v>
      </c>
      <c r="U5899" s="2">
        <v>12</v>
      </c>
      <c r="V5899" s="2">
        <v>5</v>
      </c>
      <c r="W5899" s="2">
        <v>44</v>
      </c>
      <c r="X5899" s="2">
        <v>33</v>
      </c>
      <c r="Y5899" s="2">
        <v>0.19800000000000001</v>
      </c>
      <c r="Z5899" s="6">
        <v>46202</v>
      </c>
    </row>
    <row r="5900" spans="1:26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8" t="str">
        <f>IF(Table5[[#This Row],[Company Code]]&lt;&gt;"",Table5[[#This Row],[Contact Email]],"")</f>
        <v/>
      </c>
      <c r="M5900" s="2"/>
      <c r="N5900" s="9" t="str">
        <f>IF(IF(COUNTIF($S$2:S5900,S5900)=1,P5900,"")=1,COUNTIF($O$2:O5900,O5900),IF(COUNTIF($S$2:S5900,S5900)=1,P5900,""))</f>
        <v/>
      </c>
      <c r="O5900" s="9" t="str">
        <f>IF(COUNTIF($S$2:S5900,S5900)=1,P5900,"")</f>
        <v/>
      </c>
      <c r="P5900" s="9">
        <f>COUNTIF($S$2:S5900,S5900)</f>
        <v>234</v>
      </c>
      <c r="Q5900" s="2" t="s">
        <v>563</v>
      </c>
      <c r="R5900" s="2" t="s">
        <v>6020</v>
      </c>
      <c r="S5900" s="2" t="s">
        <v>99</v>
      </c>
      <c r="T5900" s="2">
        <v>36</v>
      </c>
      <c r="U5900" s="2">
        <v>12</v>
      </c>
      <c r="V5900" s="2">
        <v>3</v>
      </c>
      <c r="W5900" s="2">
        <v>26.400000000000002</v>
      </c>
      <c r="X5900" s="2">
        <v>19.8</v>
      </c>
      <c r="Y5900" s="2">
        <v>0.1188</v>
      </c>
      <c r="Z5900" s="6">
        <v>46202</v>
      </c>
    </row>
    <row r="5901" spans="1:26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8" t="str">
        <f>IF(Table5[[#This Row],[Company Code]]&lt;&gt;"",Table5[[#This Row],[Contact Email]],"")</f>
        <v/>
      </c>
      <c r="M5901" s="2"/>
      <c r="N5901" s="9" t="str">
        <f>IF(IF(COUNTIF($S$2:S5901,S5901)=1,P5901,"")=1,COUNTIF($O$2:O5901,O5901),IF(COUNTIF($S$2:S5901,S5901)=1,P5901,""))</f>
        <v/>
      </c>
      <c r="O5901" s="9" t="str">
        <f>IF(COUNTIF($S$2:S5901,S5901)=1,P5901,"")</f>
        <v/>
      </c>
      <c r="P5901" s="9">
        <f>COUNTIF($S$2:S5901,S5901)</f>
        <v>235</v>
      </c>
      <c r="Q5901" s="2" t="s">
        <v>563</v>
      </c>
      <c r="R5901" s="2" t="s">
        <v>6021</v>
      </c>
      <c r="S5901" s="2" t="s">
        <v>99</v>
      </c>
      <c r="T5901" s="2">
        <v>48</v>
      </c>
      <c r="U5901" s="2">
        <v>12</v>
      </c>
      <c r="V5901" s="2">
        <v>4</v>
      </c>
      <c r="W5901" s="2">
        <v>35.200000000000003</v>
      </c>
      <c r="X5901" s="2">
        <v>26.400000000000002</v>
      </c>
      <c r="Y5901" s="2">
        <v>0.15839999999999999</v>
      </c>
      <c r="Z5901" s="6">
        <v>46202</v>
      </c>
    </row>
    <row r="5902" spans="1:26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8" t="str">
        <f>IF(Table5[[#This Row],[Company Code]]&lt;&gt;"",Table5[[#This Row],[Contact Email]],"")</f>
        <v/>
      </c>
      <c r="M5902" s="2"/>
      <c r="N5902" s="9" t="str">
        <f>IF(IF(COUNTIF($S$2:S5902,S5902)=1,P5902,"")=1,COUNTIF($O$2:O5902,O5902),IF(COUNTIF($S$2:S5902,S5902)=1,P5902,""))</f>
        <v/>
      </c>
      <c r="O5902" s="9" t="str">
        <f>IF(COUNTIF($S$2:S5902,S5902)=1,P5902,"")</f>
        <v/>
      </c>
      <c r="P5902" s="9">
        <f>COUNTIF($S$2:S5902,S5902)</f>
        <v>236</v>
      </c>
      <c r="Q5902" s="2" t="s">
        <v>563</v>
      </c>
      <c r="R5902" s="2" t="s">
        <v>6022</v>
      </c>
      <c r="S5902" s="2" t="s">
        <v>99</v>
      </c>
      <c r="T5902" s="2">
        <v>24</v>
      </c>
      <c r="U5902" s="2">
        <v>12</v>
      </c>
      <c r="V5902" s="2">
        <v>2</v>
      </c>
      <c r="W5902" s="2">
        <v>17.600000000000001</v>
      </c>
      <c r="X5902" s="2">
        <v>13.200000000000001</v>
      </c>
      <c r="Y5902" s="2">
        <v>7.9199999999999993E-2</v>
      </c>
      <c r="Z5902" s="6">
        <v>46202</v>
      </c>
    </row>
    <row r="5903" spans="1:26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8" t="str">
        <f>IF(Table5[[#This Row],[Company Code]]&lt;&gt;"",Table5[[#This Row],[Contact Email]],"")</f>
        <v/>
      </c>
      <c r="M5903" s="2"/>
      <c r="N5903" s="9" t="str">
        <f>IF(IF(COUNTIF($S$2:S5903,S5903)=1,P5903,"")=1,COUNTIF($O$2:O5903,O5903),IF(COUNTIF($S$2:S5903,S5903)=1,P5903,""))</f>
        <v/>
      </c>
      <c r="O5903" s="9" t="str">
        <f>IF(COUNTIF($S$2:S5903,S5903)=1,P5903,"")</f>
        <v/>
      </c>
      <c r="P5903" s="9">
        <f>COUNTIF($S$2:S5903,S5903)</f>
        <v>237</v>
      </c>
      <c r="Q5903" s="2" t="s">
        <v>563</v>
      </c>
      <c r="R5903" s="2" t="s">
        <v>6023</v>
      </c>
      <c r="S5903" s="2" t="s">
        <v>99</v>
      </c>
      <c r="T5903" s="2">
        <v>84</v>
      </c>
      <c r="U5903" s="2">
        <v>12</v>
      </c>
      <c r="V5903" s="2">
        <v>7</v>
      </c>
      <c r="W5903" s="2">
        <v>61.6</v>
      </c>
      <c r="X5903" s="2">
        <v>46.2</v>
      </c>
      <c r="Y5903" s="2">
        <v>0.2772</v>
      </c>
      <c r="Z5903" s="6">
        <v>46202</v>
      </c>
    </row>
    <row r="5904" spans="1:26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8" t="str">
        <f>IF(Table5[[#This Row],[Company Code]]&lt;&gt;"",Table5[[#This Row],[Contact Email]],"")</f>
        <v/>
      </c>
      <c r="M5904" s="2"/>
      <c r="N5904" s="9" t="str">
        <f>IF(IF(COUNTIF($S$2:S5904,S5904)=1,P5904,"")=1,COUNTIF($O$2:O5904,O5904),IF(COUNTIF($S$2:S5904,S5904)=1,P5904,""))</f>
        <v/>
      </c>
      <c r="O5904" s="9" t="str">
        <f>IF(COUNTIF($S$2:S5904,S5904)=1,P5904,"")</f>
        <v/>
      </c>
      <c r="P5904" s="9">
        <f>COUNTIF($S$2:S5904,S5904)</f>
        <v>238</v>
      </c>
      <c r="Q5904" s="2" t="s">
        <v>563</v>
      </c>
      <c r="R5904" s="2" t="s">
        <v>6024</v>
      </c>
      <c r="S5904" s="2" t="s">
        <v>99</v>
      </c>
      <c r="T5904" s="2">
        <v>36</v>
      </c>
      <c r="U5904" s="2">
        <v>12</v>
      </c>
      <c r="V5904" s="2">
        <v>3</v>
      </c>
      <c r="W5904" s="2">
        <v>26.400000000000002</v>
      </c>
      <c r="X5904" s="2">
        <v>19.8</v>
      </c>
      <c r="Y5904" s="2">
        <v>0.1188</v>
      </c>
      <c r="Z5904" s="6">
        <v>46202</v>
      </c>
    </row>
    <row r="5905" spans="1:26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8" t="str">
        <f>IF(Table5[[#This Row],[Company Code]]&lt;&gt;"",Table5[[#This Row],[Contact Email]],"")</f>
        <v/>
      </c>
      <c r="M5905" s="2"/>
      <c r="N5905" s="9" t="str">
        <f>IF(IF(COUNTIF($S$2:S5905,S5905)=1,P5905,"")=1,COUNTIF($O$2:O5905,O5905),IF(COUNTIF($S$2:S5905,S5905)=1,P5905,""))</f>
        <v/>
      </c>
      <c r="O5905" s="9" t="str">
        <f>IF(COUNTIF($S$2:S5905,S5905)=1,P5905,"")</f>
        <v/>
      </c>
      <c r="P5905" s="9">
        <f>COUNTIF($S$2:S5905,S5905)</f>
        <v>239</v>
      </c>
      <c r="Q5905" s="2" t="s">
        <v>563</v>
      </c>
      <c r="R5905" s="2" t="s">
        <v>6025</v>
      </c>
      <c r="S5905" s="2" t="s">
        <v>99</v>
      </c>
      <c r="T5905" s="2">
        <v>36</v>
      </c>
      <c r="U5905" s="2">
        <v>12</v>
      </c>
      <c r="V5905" s="2">
        <v>3</v>
      </c>
      <c r="W5905" s="2">
        <v>26.400000000000002</v>
      </c>
      <c r="X5905" s="2">
        <v>19.8</v>
      </c>
      <c r="Y5905" s="2">
        <v>0.1188</v>
      </c>
      <c r="Z5905" s="6">
        <v>46202</v>
      </c>
    </row>
    <row r="5906" spans="1:26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8" t="str">
        <f>IF(Table5[[#This Row],[Company Code]]&lt;&gt;"",Table5[[#This Row],[Contact Email]],"")</f>
        <v/>
      </c>
      <c r="M5906" s="2"/>
      <c r="N5906" s="9" t="str">
        <f>IF(IF(COUNTIF($S$2:S5906,S5906)=1,P5906,"")=1,COUNTIF($O$2:O5906,O5906),IF(COUNTIF($S$2:S5906,S5906)=1,P5906,""))</f>
        <v/>
      </c>
      <c r="O5906" s="9" t="str">
        <f>IF(COUNTIF($S$2:S5906,S5906)=1,P5906,"")</f>
        <v/>
      </c>
      <c r="P5906" s="9">
        <f>COUNTIF($S$2:S5906,S5906)</f>
        <v>240</v>
      </c>
      <c r="Q5906" s="2" t="s">
        <v>563</v>
      </c>
      <c r="R5906" s="2" t="s">
        <v>6026</v>
      </c>
      <c r="S5906" s="2" t="s">
        <v>99</v>
      </c>
      <c r="T5906" s="2">
        <v>36</v>
      </c>
      <c r="U5906" s="2">
        <v>12</v>
      </c>
      <c r="V5906" s="2">
        <v>3</v>
      </c>
      <c r="W5906" s="2">
        <v>26.400000000000002</v>
      </c>
      <c r="X5906" s="2">
        <v>19.8</v>
      </c>
      <c r="Y5906" s="2">
        <v>0.1188</v>
      </c>
      <c r="Z5906" s="6">
        <v>46202</v>
      </c>
    </row>
    <row r="5907" spans="1:26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8" t="str">
        <f>IF(Table5[[#This Row],[Company Code]]&lt;&gt;"",Table5[[#This Row],[Contact Email]],"")</f>
        <v/>
      </c>
      <c r="M5907" s="2"/>
      <c r="N5907" s="9" t="str">
        <f>IF(IF(COUNTIF($S$2:S5907,S5907)=1,P5907,"")=1,COUNTIF($O$2:O5907,O5907),IF(COUNTIF($S$2:S5907,S5907)=1,P5907,""))</f>
        <v/>
      </c>
      <c r="O5907" s="9" t="str">
        <f>IF(COUNTIF($S$2:S5907,S5907)=1,P5907,"")</f>
        <v/>
      </c>
      <c r="P5907" s="9">
        <f>COUNTIF($S$2:S5907,S5907)</f>
        <v>241</v>
      </c>
      <c r="Q5907" s="2" t="s">
        <v>563</v>
      </c>
      <c r="R5907" s="2" t="s">
        <v>6027</v>
      </c>
      <c r="S5907" s="2" t="s">
        <v>99</v>
      </c>
      <c r="T5907" s="2">
        <v>84</v>
      </c>
      <c r="U5907" s="2">
        <v>12</v>
      </c>
      <c r="V5907" s="2">
        <v>7</v>
      </c>
      <c r="W5907" s="2">
        <v>61.6</v>
      </c>
      <c r="X5907" s="2">
        <v>46.2</v>
      </c>
      <c r="Y5907" s="2">
        <v>0.2772</v>
      </c>
      <c r="Z5907" s="6">
        <v>46202</v>
      </c>
    </row>
    <row r="5908" spans="1:26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8" t="str">
        <f>IF(Table5[[#This Row],[Company Code]]&lt;&gt;"",Table5[[#This Row],[Contact Email]],"")</f>
        <v/>
      </c>
      <c r="M5908" s="2"/>
      <c r="N5908" s="9" t="str">
        <f>IF(IF(COUNTIF($S$2:S5908,S5908)=1,P5908,"")=1,COUNTIF($O$2:O5908,O5908),IF(COUNTIF($S$2:S5908,S5908)=1,P5908,""))</f>
        <v/>
      </c>
      <c r="O5908" s="9" t="str">
        <f>IF(COUNTIF($S$2:S5908,S5908)=1,P5908,"")</f>
        <v/>
      </c>
      <c r="P5908" s="9">
        <f>COUNTIF($S$2:S5908,S5908)</f>
        <v>242</v>
      </c>
      <c r="Q5908" s="2" t="s">
        <v>563</v>
      </c>
      <c r="R5908" s="2" t="s">
        <v>6028</v>
      </c>
      <c r="S5908" s="2" t="s">
        <v>99</v>
      </c>
      <c r="T5908" s="2">
        <v>12</v>
      </c>
      <c r="U5908" s="2">
        <v>12</v>
      </c>
      <c r="V5908" s="2">
        <v>1</v>
      </c>
      <c r="W5908" s="2">
        <v>8.8000000000000007</v>
      </c>
      <c r="X5908" s="2">
        <v>6.6000000000000005</v>
      </c>
      <c r="Y5908" s="2">
        <v>3.9599999999999996E-2</v>
      </c>
      <c r="Z5908" s="6">
        <v>46202</v>
      </c>
    </row>
    <row r="5909" spans="1:26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8" t="str">
        <f>IF(Table5[[#This Row],[Company Code]]&lt;&gt;"",Table5[[#This Row],[Contact Email]],"")</f>
        <v/>
      </c>
      <c r="M5909" s="2"/>
      <c r="N5909" s="9" t="str">
        <f>IF(IF(COUNTIF($S$2:S5909,S5909)=1,P5909,"")=1,COUNTIF($O$2:O5909,O5909),IF(COUNTIF($S$2:S5909,S5909)=1,P5909,""))</f>
        <v/>
      </c>
      <c r="O5909" s="9" t="str">
        <f>IF(COUNTIF($S$2:S5909,S5909)=1,P5909,"")</f>
        <v/>
      </c>
      <c r="P5909" s="9">
        <f>COUNTIF($S$2:S5909,S5909)</f>
        <v>243</v>
      </c>
      <c r="Q5909" s="2" t="s">
        <v>563</v>
      </c>
      <c r="R5909" s="2" t="s">
        <v>6029</v>
      </c>
      <c r="S5909" s="2" t="s">
        <v>99</v>
      </c>
      <c r="T5909" s="2">
        <v>36</v>
      </c>
      <c r="U5909" s="2">
        <v>12</v>
      </c>
      <c r="V5909" s="2">
        <v>3</v>
      </c>
      <c r="W5909" s="2">
        <v>26.400000000000002</v>
      </c>
      <c r="X5909" s="2">
        <v>19.8</v>
      </c>
      <c r="Y5909" s="2">
        <v>0.1188</v>
      </c>
      <c r="Z5909" s="6">
        <v>46202</v>
      </c>
    </row>
    <row r="5910" spans="1:26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8" t="str">
        <f>IF(Table5[[#This Row],[Company Code]]&lt;&gt;"",Table5[[#This Row],[Contact Email]],"")</f>
        <v/>
      </c>
      <c r="M5910" s="2"/>
      <c r="N5910" s="9" t="str">
        <f>IF(IF(COUNTIF($S$2:S5910,S5910)=1,P5910,"")=1,COUNTIF($O$2:O5910,O5910),IF(COUNTIF($S$2:S5910,S5910)=1,P5910,""))</f>
        <v/>
      </c>
      <c r="O5910" s="9" t="str">
        <f>IF(COUNTIF($S$2:S5910,S5910)=1,P5910,"")</f>
        <v/>
      </c>
      <c r="P5910" s="9">
        <f>COUNTIF($S$2:S5910,S5910)</f>
        <v>244</v>
      </c>
      <c r="Q5910" s="2" t="s">
        <v>563</v>
      </c>
      <c r="R5910" s="2" t="s">
        <v>6030</v>
      </c>
      <c r="S5910" s="2" t="s">
        <v>99</v>
      </c>
      <c r="T5910" s="2">
        <v>24</v>
      </c>
      <c r="U5910" s="2">
        <v>12</v>
      </c>
      <c r="V5910" s="2">
        <v>2</v>
      </c>
      <c r="W5910" s="2">
        <v>17.600000000000001</v>
      </c>
      <c r="X5910" s="2">
        <v>13.200000000000001</v>
      </c>
      <c r="Y5910" s="2">
        <v>7.9199999999999993E-2</v>
      </c>
      <c r="Z5910" s="6">
        <v>46202</v>
      </c>
    </row>
    <row r="5911" spans="1:26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8" t="str">
        <f>IF(Table5[[#This Row],[Company Code]]&lt;&gt;"",Table5[[#This Row],[Contact Email]],"")</f>
        <v/>
      </c>
      <c r="M5911" s="2"/>
      <c r="N5911" s="9" t="str">
        <f>IF(IF(COUNTIF($S$2:S5911,S5911)=1,P5911,"")=1,COUNTIF($O$2:O5911,O5911),IF(COUNTIF($S$2:S5911,S5911)=1,P5911,""))</f>
        <v/>
      </c>
      <c r="O5911" s="9" t="str">
        <f>IF(COUNTIF($S$2:S5911,S5911)=1,P5911,"")</f>
        <v/>
      </c>
      <c r="P5911" s="9">
        <f>COUNTIF($S$2:S5911,S5911)</f>
        <v>245</v>
      </c>
      <c r="Q5911" s="2" t="s">
        <v>563</v>
      </c>
      <c r="R5911" s="2" t="s">
        <v>6031</v>
      </c>
      <c r="S5911" s="2" t="s">
        <v>99</v>
      </c>
      <c r="T5911" s="2">
        <v>12</v>
      </c>
      <c r="U5911" s="2">
        <v>12</v>
      </c>
      <c r="V5911" s="2">
        <v>1</v>
      </c>
      <c r="W5911" s="2">
        <v>8.8000000000000007</v>
      </c>
      <c r="X5911" s="2">
        <v>6.6000000000000005</v>
      </c>
      <c r="Y5911" s="2">
        <v>3.9599999999999996E-2</v>
      </c>
      <c r="Z5911" s="6">
        <v>46202</v>
      </c>
    </row>
    <row r="5912" spans="1:26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8" t="str">
        <f>IF(Table5[[#This Row],[Company Code]]&lt;&gt;"",Table5[[#This Row],[Contact Email]],"")</f>
        <v/>
      </c>
      <c r="M5912" s="2"/>
      <c r="N5912" s="9" t="str">
        <f>IF(IF(COUNTIF($S$2:S5912,S5912)=1,P5912,"")=1,COUNTIF($O$2:O5912,O5912),IF(COUNTIF($S$2:S5912,S5912)=1,P5912,""))</f>
        <v/>
      </c>
      <c r="O5912" s="9" t="str">
        <f>IF(COUNTIF($S$2:S5912,S5912)=1,P5912,"")</f>
        <v/>
      </c>
      <c r="P5912" s="9">
        <f>COUNTIF($S$2:S5912,S5912)</f>
        <v>246</v>
      </c>
      <c r="Q5912" s="2" t="s">
        <v>563</v>
      </c>
      <c r="R5912" s="2" t="s">
        <v>6032</v>
      </c>
      <c r="S5912" s="2" t="s">
        <v>99</v>
      </c>
      <c r="T5912" s="2">
        <v>12</v>
      </c>
      <c r="U5912" s="2">
        <v>12</v>
      </c>
      <c r="V5912" s="2">
        <v>1</v>
      </c>
      <c r="W5912" s="2">
        <v>8.8000000000000007</v>
      </c>
      <c r="X5912" s="2">
        <v>6.6000000000000005</v>
      </c>
      <c r="Y5912" s="2">
        <v>3.9599999999999996E-2</v>
      </c>
      <c r="Z5912" s="6">
        <v>46202</v>
      </c>
    </row>
    <row r="5913" spans="1:26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8" t="str">
        <f>IF(Table5[[#This Row],[Company Code]]&lt;&gt;"",Table5[[#This Row],[Contact Email]],"")</f>
        <v/>
      </c>
      <c r="M5913" s="2"/>
      <c r="N5913" s="9" t="str">
        <f>IF(IF(COUNTIF($S$2:S5913,S5913)=1,P5913,"")=1,COUNTIF($O$2:O5913,O5913),IF(COUNTIF($S$2:S5913,S5913)=1,P5913,""))</f>
        <v/>
      </c>
      <c r="O5913" s="9" t="str">
        <f>IF(COUNTIF($S$2:S5913,S5913)=1,P5913,"")</f>
        <v/>
      </c>
      <c r="P5913" s="9">
        <f>COUNTIF($S$2:S5913,S5913)</f>
        <v>247</v>
      </c>
      <c r="Q5913" s="2" t="s">
        <v>563</v>
      </c>
      <c r="R5913" s="2" t="s">
        <v>6033</v>
      </c>
      <c r="S5913" s="2" t="s">
        <v>99</v>
      </c>
      <c r="T5913" s="2">
        <v>12</v>
      </c>
      <c r="U5913" s="2">
        <v>12</v>
      </c>
      <c r="V5913" s="2">
        <v>1</v>
      </c>
      <c r="W5913" s="2">
        <v>8.8000000000000007</v>
      </c>
      <c r="X5913" s="2">
        <v>6.6000000000000005</v>
      </c>
      <c r="Y5913" s="2">
        <v>3.9599999999999996E-2</v>
      </c>
      <c r="Z5913" s="6">
        <v>46202</v>
      </c>
    </row>
    <row r="5914" spans="1:26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8" t="str">
        <f>IF(Table5[[#This Row],[Company Code]]&lt;&gt;"",Table5[[#This Row],[Contact Email]],"")</f>
        <v/>
      </c>
      <c r="M5914" s="2"/>
      <c r="N5914" s="9" t="str">
        <f>IF(IF(COUNTIF($S$2:S5914,S5914)=1,P5914,"")=1,COUNTIF($O$2:O5914,O5914),IF(COUNTIF($S$2:S5914,S5914)=1,P5914,""))</f>
        <v/>
      </c>
      <c r="O5914" s="9" t="str">
        <f>IF(COUNTIF($S$2:S5914,S5914)=1,P5914,"")</f>
        <v/>
      </c>
      <c r="P5914" s="9">
        <f>COUNTIF($S$2:S5914,S5914)</f>
        <v>248</v>
      </c>
      <c r="Q5914" s="2" t="s">
        <v>563</v>
      </c>
      <c r="R5914" s="2" t="s">
        <v>6034</v>
      </c>
      <c r="S5914" s="2" t="s">
        <v>99</v>
      </c>
      <c r="T5914" s="2">
        <v>12</v>
      </c>
      <c r="U5914" s="2">
        <v>12</v>
      </c>
      <c r="V5914" s="2">
        <v>1</v>
      </c>
      <c r="W5914" s="2">
        <v>8.8000000000000007</v>
      </c>
      <c r="X5914" s="2">
        <v>6.6000000000000005</v>
      </c>
      <c r="Y5914" s="2">
        <v>3.9599999999999996E-2</v>
      </c>
      <c r="Z5914" s="6">
        <v>46202</v>
      </c>
    </row>
    <row r="5915" spans="1:26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8" t="str">
        <f>IF(Table5[[#This Row],[Company Code]]&lt;&gt;"",Table5[[#This Row],[Contact Email]],"")</f>
        <v/>
      </c>
      <c r="M5915" s="2"/>
      <c r="N5915" s="9" t="str">
        <f>IF(IF(COUNTIF($S$2:S5915,S5915)=1,P5915,"")=1,COUNTIF($O$2:O5915,O5915),IF(COUNTIF($S$2:S5915,S5915)=1,P5915,""))</f>
        <v/>
      </c>
      <c r="O5915" s="9" t="str">
        <f>IF(COUNTIF($S$2:S5915,S5915)=1,P5915,"")</f>
        <v/>
      </c>
      <c r="P5915" s="9">
        <f>COUNTIF($S$2:S5915,S5915)</f>
        <v>249</v>
      </c>
      <c r="Q5915" s="2" t="s">
        <v>563</v>
      </c>
      <c r="R5915" s="2" t="s">
        <v>6035</v>
      </c>
      <c r="S5915" s="2" t="s">
        <v>99</v>
      </c>
      <c r="T5915" s="2">
        <v>12</v>
      </c>
      <c r="U5915" s="2">
        <v>12</v>
      </c>
      <c r="V5915" s="2">
        <v>1</v>
      </c>
      <c r="W5915" s="2">
        <v>8.8000000000000007</v>
      </c>
      <c r="X5915" s="2">
        <v>6.6000000000000005</v>
      </c>
      <c r="Y5915" s="2">
        <v>3.9599999999999996E-2</v>
      </c>
      <c r="Z5915" s="6">
        <v>46202</v>
      </c>
    </row>
    <row r="5916" spans="1:26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8" t="str">
        <f>IF(Table5[[#This Row],[Company Code]]&lt;&gt;"",Table5[[#This Row],[Contact Email]],"")</f>
        <v/>
      </c>
      <c r="M5916" s="2"/>
      <c r="N5916" s="9" t="str">
        <f>IF(IF(COUNTIF($S$2:S5916,S5916)=1,P5916,"")=1,COUNTIF($O$2:O5916,O5916),IF(COUNTIF($S$2:S5916,S5916)=1,P5916,""))</f>
        <v/>
      </c>
      <c r="O5916" s="9" t="str">
        <f>IF(COUNTIF($S$2:S5916,S5916)=1,P5916,"")</f>
        <v/>
      </c>
      <c r="P5916" s="9">
        <f>COUNTIF($S$2:S5916,S5916)</f>
        <v>250</v>
      </c>
      <c r="Q5916" s="2" t="s">
        <v>563</v>
      </c>
      <c r="R5916" s="2" t="s">
        <v>6036</v>
      </c>
      <c r="S5916" s="2" t="s">
        <v>99</v>
      </c>
      <c r="T5916" s="2">
        <v>48</v>
      </c>
      <c r="U5916" s="2">
        <v>12</v>
      </c>
      <c r="V5916" s="2">
        <v>4</v>
      </c>
      <c r="W5916" s="2">
        <v>35.200000000000003</v>
      </c>
      <c r="X5916" s="2">
        <v>26.400000000000002</v>
      </c>
      <c r="Y5916" s="2">
        <v>0.15839999999999999</v>
      </c>
      <c r="Z5916" s="6">
        <v>46202</v>
      </c>
    </row>
    <row r="5917" spans="1:26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8" t="str">
        <f>IF(Table5[[#This Row],[Company Code]]&lt;&gt;"",Table5[[#This Row],[Contact Email]],"")</f>
        <v/>
      </c>
      <c r="M5917" s="2"/>
      <c r="N5917" s="9" t="str">
        <f>IF(IF(COUNTIF($S$2:S5917,S5917)=1,P5917,"")=1,COUNTIF($O$2:O5917,O5917),IF(COUNTIF($S$2:S5917,S5917)=1,P5917,""))</f>
        <v/>
      </c>
      <c r="O5917" s="9" t="str">
        <f>IF(COUNTIF($S$2:S5917,S5917)=1,P5917,"")</f>
        <v/>
      </c>
      <c r="P5917" s="9">
        <f>COUNTIF($S$2:S5917,S5917)</f>
        <v>251</v>
      </c>
      <c r="Q5917" s="2" t="s">
        <v>563</v>
      </c>
      <c r="R5917" s="2" t="s">
        <v>6037</v>
      </c>
      <c r="S5917" s="2" t="s">
        <v>99</v>
      </c>
      <c r="T5917" s="2">
        <v>36</v>
      </c>
      <c r="U5917" s="2">
        <v>12</v>
      </c>
      <c r="V5917" s="2">
        <v>3</v>
      </c>
      <c r="W5917" s="2">
        <v>26.400000000000002</v>
      </c>
      <c r="X5917" s="2">
        <v>19.8</v>
      </c>
      <c r="Y5917" s="2">
        <v>0.1188</v>
      </c>
      <c r="Z5917" s="6">
        <v>46202</v>
      </c>
    </row>
    <row r="5918" spans="1:26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8" t="str">
        <f>IF(Table5[[#This Row],[Company Code]]&lt;&gt;"",Table5[[#This Row],[Contact Email]],"")</f>
        <v/>
      </c>
      <c r="M5918" s="2"/>
      <c r="N5918" s="9" t="str">
        <f>IF(IF(COUNTIF($S$2:S5918,S5918)=1,P5918,"")=1,COUNTIF($O$2:O5918,O5918),IF(COUNTIF($S$2:S5918,S5918)=1,P5918,""))</f>
        <v/>
      </c>
      <c r="O5918" s="9" t="str">
        <f>IF(COUNTIF($S$2:S5918,S5918)=1,P5918,"")</f>
        <v/>
      </c>
      <c r="P5918" s="9">
        <f>COUNTIF($S$2:S5918,S5918)</f>
        <v>252</v>
      </c>
      <c r="Q5918" s="2" t="s">
        <v>563</v>
      </c>
      <c r="R5918" s="2" t="s">
        <v>6038</v>
      </c>
      <c r="S5918" s="2" t="s">
        <v>99</v>
      </c>
      <c r="T5918" s="2">
        <v>36</v>
      </c>
      <c r="U5918" s="2">
        <v>12</v>
      </c>
      <c r="V5918" s="2">
        <v>3</v>
      </c>
      <c r="W5918" s="2">
        <v>26.400000000000002</v>
      </c>
      <c r="X5918" s="2">
        <v>19.8</v>
      </c>
      <c r="Y5918" s="2">
        <v>0.1188</v>
      </c>
      <c r="Z5918" s="6">
        <v>46202</v>
      </c>
    </row>
    <row r="5919" spans="1:26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8" t="str">
        <f>IF(Table5[[#This Row],[Company Code]]&lt;&gt;"",Table5[[#This Row],[Contact Email]],"")</f>
        <v/>
      </c>
      <c r="M5919" s="2"/>
      <c r="N5919" s="9" t="str">
        <f>IF(IF(COUNTIF($S$2:S5919,S5919)=1,P5919,"")=1,COUNTIF($O$2:O5919,O5919),IF(COUNTIF($S$2:S5919,S5919)=1,P5919,""))</f>
        <v/>
      </c>
      <c r="O5919" s="9" t="str">
        <f>IF(COUNTIF($S$2:S5919,S5919)=1,P5919,"")</f>
        <v/>
      </c>
      <c r="P5919" s="9">
        <f>COUNTIF($S$2:S5919,S5919)</f>
        <v>253</v>
      </c>
      <c r="Q5919" s="2" t="s">
        <v>563</v>
      </c>
      <c r="R5919" s="2" t="s">
        <v>6039</v>
      </c>
      <c r="S5919" s="2" t="s">
        <v>99</v>
      </c>
      <c r="T5919" s="2">
        <v>24</v>
      </c>
      <c r="U5919" s="2">
        <v>12</v>
      </c>
      <c r="V5919" s="2">
        <v>2</v>
      </c>
      <c r="W5919" s="2">
        <v>17.600000000000001</v>
      </c>
      <c r="X5919" s="2">
        <v>13.200000000000001</v>
      </c>
      <c r="Y5919" s="2">
        <v>7.9199999999999993E-2</v>
      </c>
      <c r="Z5919" s="6">
        <v>46202</v>
      </c>
    </row>
    <row r="5920" spans="1:26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8" t="str">
        <f>IF(Table5[[#This Row],[Company Code]]&lt;&gt;"",Table5[[#This Row],[Contact Email]],"")</f>
        <v/>
      </c>
      <c r="M5920" s="2"/>
      <c r="N5920" s="9" t="str">
        <f>IF(IF(COUNTIF($S$2:S5920,S5920)=1,P5920,"")=1,COUNTIF($O$2:O5920,O5920),IF(COUNTIF($S$2:S5920,S5920)=1,P5920,""))</f>
        <v/>
      </c>
      <c r="O5920" s="9" t="str">
        <f>IF(COUNTIF($S$2:S5920,S5920)=1,P5920,"")</f>
        <v/>
      </c>
      <c r="P5920" s="9">
        <f>COUNTIF($S$2:S5920,S5920)</f>
        <v>254</v>
      </c>
      <c r="Q5920" s="2" t="s">
        <v>563</v>
      </c>
      <c r="R5920" s="2" t="s">
        <v>6040</v>
      </c>
      <c r="S5920" s="2" t="s">
        <v>99</v>
      </c>
      <c r="T5920" s="2">
        <v>72</v>
      </c>
      <c r="U5920" s="2">
        <v>12</v>
      </c>
      <c r="V5920" s="2">
        <v>6</v>
      </c>
      <c r="W5920" s="2">
        <v>52.800000000000004</v>
      </c>
      <c r="X5920" s="2">
        <v>39.6</v>
      </c>
      <c r="Y5920" s="2">
        <v>0.23760000000000001</v>
      </c>
      <c r="Z5920" s="6">
        <v>46202</v>
      </c>
    </row>
    <row r="5921" spans="1:26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8" t="str">
        <f>IF(Table5[[#This Row],[Company Code]]&lt;&gt;"",Table5[[#This Row],[Contact Email]],"")</f>
        <v/>
      </c>
      <c r="M5921" s="2"/>
      <c r="N5921" s="9" t="str">
        <f>IF(IF(COUNTIF($S$2:S5921,S5921)=1,P5921,"")=1,COUNTIF($O$2:O5921,O5921),IF(COUNTIF($S$2:S5921,S5921)=1,P5921,""))</f>
        <v/>
      </c>
      <c r="O5921" s="9" t="str">
        <f>IF(COUNTIF($S$2:S5921,S5921)=1,P5921,"")</f>
        <v/>
      </c>
      <c r="P5921" s="9">
        <f>COUNTIF($S$2:S5921,S5921)</f>
        <v>255</v>
      </c>
      <c r="Q5921" s="2" t="s">
        <v>563</v>
      </c>
      <c r="R5921" s="2" t="s">
        <v>6041</v>
      </c>
      <c r="S5921" s="2" t="s">
        <v>99</v>
      </c>
      <c r="T5921" s="2">
        <v>24</v>
      </c>
      <c r="U5921" s="2">
        <v>12</v>
      </c>
      <c r="V5921" s="2">
        <v>2</v>
      </c>
      <c r="W5921" s="2">
        <v>17.600000000000001</v>
      </c>
      <c r="X5921" s="2">
        <v>13.200000000000001</v>
      </c>
      <c r="Y5921" s="2">
        <v>7.9199999999999993E-2</v>
      </c>
      <c r="Z5921" s="6">
        <v>46202</v>
      </c>
    </row>
    <row r="5922" spans="1:26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8" t="str">
        <f>IF(Table5[[#This Row],[Company Code]]&lt;&gt;"",Table5[[#This Row],[Contact Email]],"")</f>
        <v/>
      </c>
      <c r="M5922" s="2"/>
      <c r="N5922" s="9" t="str">
        <f>IF(IF(COUNTIF($S$2:S5922,S5922)=1,P5922,"")=1,COUNTIF($O$2:O5922,O5922),IF(COUNTIF($S$2:S5922,S5922)=1,P5922,""))</f>
        <v/>
      </c>
      <c r="O5922" s="9" t="str">
        <f>IF(COUNTIF($S$2:S5922,S5922)=1,P5922,"")</f>
        <v/>
      </c>
      <c r="P5922" s="9">
        <f>COUNTIF($S$2:S5922,S5922)</f>
        <v>256</v>
      </c>
      <c r="Q5922" s="2" t="s">
        <v>563</v>
      </c>
      <c r="R5922" s="2" t="s">
        <v>6042</v>
      </c>
      <c r="S5922" s="2" t="s">
        <v>99</v>
      </c>
      <c r="T5922" s="2">
        <v>12</v>
      </c>
      <c r="U5922" s="2">
        <v>12</v>
      </c>
      <c r="V5922" s="2">
        <v>1</v>
      </c>
      <c r="W5922" s="2">
        <v>8.8000000000000007</v>
      </c>
      <c r="X5922" s="2">
        <v>6.6000000000000005</v>
      </c>
      <c r="Y5922" s="2">
        <v>3.9599999999999996E-2</v>
      </c>
      <c r="Z5922" s="6">
        <v>46202</v>
      </c>
    </row>
    <row r="5923" spans="1:26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8" t="str">
        <f>IF(Table5[[#This Row],[Company Code]]&lt;&gt;"",Table5[[#This Row],[Contact Email]],"")</f>
        <v/>
      </c>
      <c r="M5923" s="2"/>
      <c r="N5923" s="9" t="str">
        <f>IF(IF(COUNTIF($S$2:S5923,S5923)=1,P5923,"")=1,COUNTIF($O$2:O5923,O5923),IF(COUNTIF($S$2:S5923,S5923)=1,P5923,""))</f>
        <v/>
      </c>
      <c r="O5923" s="9" t="str">
        <f>IF(COUNTIF($S$2:S5923,S5923)=1,P5923,"")</f>
        <v/>
      </c>
      <c r="P5923" s="9">
        <f>COUNTIF($S$2:S5923,S5923)</f>
        <v>257</v>
      </c>
      <c r="Q5923" s="2" t="s">
        <v>563</v>
      </c>
      <c r="R5923" s="2" t="s">
        <v>6043</v>
      </c>
      <c r="S5923" s="2" t="s">
        <v>99</v>
      </c>
      <c r="T5923" s="2">
        <v>36</v>
      </c>
      <c r="U5923" s="2">
        <v>12</v>
      </c>
      <c r="V5923" s="2">
        <v>3</v>
      </c>
      <c r="W5923" s="2">
        <v>26.400000000000002</v>
      </c>
      <c r="X5923" s="2">
        <v>19.8</v>
      </c>
      <c r="Y5923" s="2">
        <v>0.1188</v>
      </c>
      <c r="Z5923" s="6">
        <v>46202</v>
      </c>
    </row>
    <row r="5924" spans="1:26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8" t="str">
        <f>IF(Table5[[#This Row],[Company Code]]&lt;&gt;"",Table5[[#This Row],[Contact Email]],"")</f>
        <v/>
      </c>
      <c r="M5924" s="2"/>
      <c r="N5924" s="9" t="str">
        <f>IF(IF(COUNTIF($S$2:S5924,S5924)=1,P5924,"")=1,COUNTIF($O$2:O5924,O5924),IF(COUNTIF($S$2:S5924,S5924)=1,P5924,""))</f>
        <v/>
      </c>
      <c r="O5924" s="9" t="str">
        <f>IF(COUNTIF($S$2:S5924,S5924)=1,P5924,"")</f>
        <v/>
      </c>
      <c r="P5924" s="9">
        <f>COUNTIF($S$2:S5924,S5924)</f>
        <v>258</v>
      </c>
      <c r="Q5924" s="2" t="s">
        <v>563</v>
      </c>
      <c r="R5924" s="2" t="s">
        <v>6044</v>
      </c>
      <c r="S5924" s="2" t="s">
        <v>99</v>
      </c>
      <c r="T5924" s="2">
        <v>108</v>
      </c>
      <c r="U5924" s="2">
        <v>12</v>
      </c>
      <c r="V5924" s="2">
        <v>9</v>
      </c>
      <c r="W5924" s="2">
        <v>79.2</v>
      </c>
      <c r="X5924" s="2">
        <v>59.400000000000006</v>
      </c>
      <c r="Y5924" s="2">
        <v>0.35639999999999999</v>
      </c>
      <c r="Z5924" s="6">
        <v>46202</v>
      </c>
    </row>
    <row r="5925" spans="1:26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8" t="str">
        <f>IF(Table5[[#This Row],[Company Code]]&lt;&gt;"",Table5[[#This Row],[Contact Email]],"")</f>
        <v/>
      </c>
      <c r="M5925" s="2"/>
      <c r="N5925" s="9" t="str">
        <f>IF(IF(COUNTIF($S$2:S5925,S5925)=1,P5925,"")=1,COUNTIF($O$2:O5925,O5925),IF(COUNTIF($S$2:S5925,S5925)=1,P5925,""))</f>
        <v/>
      </c>
      <c r="O5925" s="9" t="str">
        <f>IF(COUNTIF($S$2:S5925,S5925)=1,P5925,"")</f>
        <v/>
      </c>
      <c r="P5925" s="9">
        <f>COUNTIF($S$2:S5925,S5925)</f>
        <v>259</v>
      </c>
      <c r="Q5925" s="2" t="s">
        <v>563</v>
      </c>
      <c r="R5925" s="2" t="s">
        <v>6045</v>
      </c>
      <c r="S5925" s="2" t="s">
        <v>99</v>
      </c>
      <c r="T5925" s="2">
        <v>36</v>
      </c>
      <c r="U5925" s="2">
        <v>12</v>
      </c>
      <c r="V5925" s="2">
        <v>3</v>
      </c>
      <c r="W5925" s="2">
        <v>26.400000000000002</v>
      </c>
      <c r="X5925" s="2">
        <v>19.8</v>
      </c>
      <c r="Y5925" s="2">
        <v>0.1188</v>
      </c>
      <c r="Z5925" s="6">
        <v>46202</v>
      </c>
    </row>
    <row r="5926" spans="1:26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8" t="str">
        <f>IF(Table5[[#This Row],[Company Code]]&lt;&gt;"",Table5[[#This Row],[Contact Email]],"")</f>
        <v/>
      </c>
      <c r="M5926" s="2"/>
      <c r="N5926" s="9" t="str">
        <f>IF(IF(COUNTIF($S$2:S5926,S5926)=1,P5926,"")=1,COUNTIF($O$2:O5926,O5926),IF(COUNTIF($S$2:S5926,S5926)=1,P5926,""))</f>
        <v/>
      </c>
      <c r="O5926" s="9" t="str">
        <f>IF(COUNTIF($S$2:S5926,S5926)=1,P5926,"")</f>
        <v/>
      </c>
      <c r="P5926" s="9">
        <f>COUNTIF($S$2:S5926,S5926)</f>
        <v>260</v>
      </c>
      <c r="Q5926" s="2" t="s">
        <v>563</v>
      </c>
      <c r="R5926" s="2" t="s">
        <v>6046</v>
      </c>
      <c r="S5926" s="2" t="s">
        <v>99</v>
      </c>
      <c r="T5926" s="2">
        <v>24</v>
      </c>
      <c r="U5926" s="2">
        <v>12</v>
      </c>
      <c r="V5926" s="2">
        <v>2</v>
      </c>
      <c r="W5926" s="2">
        <v>17.600000000000001</v>
      </c>
      <c r="X5926" s="2">
        <v>13.200000000000001</v>
      </c>
      <c r="Y5926" s="2">
        <v>7.9199999999999993E-2</v>
      </c>
      <c r="Z5926" s="6">
        <v>46202</v>
      </c>
    </row>
    <row r="5927" spans="1:26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8" t="str">
        <f>IF(Table5[[#This Row],[Company Code]]&lt;&gt;"",Table5[[#This Row],[Contact Email]],"")</f>
        <v/>
      </c>
      <c r="M5927" s="2"/>
      <c r="N5927" s="9" t="str">
        <f>IF(IF(COUNTIF($S$2:S5927,S5927)=1,P5927,"")=1,COUNTIF($O$2:O5927,O5927),IF(COUNTIF($S$2:S5927,S5927)=1,P5927,""))</f>
        <v/>
      </c>
      <c r="O5927" s="9" t="str">
        <f>IF(COUNTIF($S$2:S5927,S5927)=1,P5927,"")</f>
        <v/>
      </c>
      <c r="P5927" s="9">
        <f>COUNTIF($S$2:S5927,S5927)</f>
        <v>261</v>
      </c>
      <c r="Q5927" s="2" t="s">
        <v>563</v>
      </c>
      <c r="R5927" s="2" t="s">
        <v>6047</v>
      </c>
      <c r="S5927" s="2" t="s">
        <v>99</v>
      </c>
      <c r="T5927" s="2">
        <v>48</v>
      </c>
      <c r="U5927" s="2">
        <v>12</v>
      </c>
      <c r="V5927" s="2">
        <v>4</v>
      </c>
      <c r="W5927" s="2">
        <v>35.200000000000003</v>
      </c>
      <c r="X5927" s="2">
        <v>26.400000000000002</v>
      </c>
      <c r="Y5927" s="2">
        <v>0.15839999999999999</v>
      </c>
      <c r="Z5927" s="6">
        <v>46202</v>
      </c>
    </row>
    <row r="5928" spans="1:26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8" t="str">
        <f>IF(Table5[[#This Row],[Company Code]]&lt;&gt;"",Table5[[#This Row],[Contact Email]],"")</f>
        <v/>
      </c>
      <c r="M5928" s="2"/>
      <c r="N5928" s="9" t="str">
        <f>IF(IF(COUNTIF($S$2:S5928,S5928)=1,P5928,"")=1,COUNTIF($O$2:O5928,O5928),IF(COUNTIF($S$2:S5928,S5928)=1,P5928,""))</f>
        <v/>
      </c>
      <c r="O5928" s="9" t="str">
        <f>IF(COUNTIF($S$2:S5928,S5928)=1,P5928,"")</f>
        <v/>
      </c>
      <c r="P5928" s="9">
        <f>COUNTIF($S$2:S5928,S5928)</f>
        <v>262</v>
      </c>
      <c r="Q5928" s="2" t="s">
        <v>563</v>
      </c>
      <c r="R5928" s="2" t="s">
        <v>6048</v>
      </c>
      <c r="S5928" s="2" t="s">
        <v>99</v>
      </c>
      <c r="T5928" s="2">
        <v>72</v>
      </c>
      <c r="U5928" s="2">
        <v>12</v>
      </c>
      <c r="V5928" s="2">
        <v>6</v>
      </c>
      <c r="W5928" s="2">
        <v>52.800000000000004</v>
      </c>
      <c r="X5928" s="2">
        <v>39.6</v>
      </c>
      <c r="Y5928" s="2">
        <v>0.23760000000000001</v>
      </c>
      <c r="Z5928" s="6">
        <v>46202</v>
      </c>
    </row>
    <row r="5929" spans="1:26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8" t="str">
        <f>IF(Table5[[#This Row],[Company Code]]&lt;&gt;"",Table5[[#This Row],[Contact Email]],"")</f>
        <v/>
      </c>
      <c r="M5929" s="2"/>
      <c r="N5929" s="9" t="str">
        <f>IF(IF(COUNTIF($S$2:S5929,S5929)=1,P5929,"")=1,COUNTIF($O$2:O5929,O5929),IF(COUNTIF($S$2:S5929,S5929)=1,P5929,""))</f>
        <v/>
      </c>
      <c r="O5929" s="9" t="str">
        <f>IF(COUNTIF($S$2:S5929,S5929)=1,P5929,"")</f>
        <v/>
      </c>
      <c r="P5929" s="9">
        <f>COUNTIF($S$2:S5929,S5929)</f>
        <v>263</v>
      </c>
      <c r="Q5929" s="2" t="s">
        <v>563</v>
      </c>
      <c r="R5929" s="2" t="s">
        <v>6049</v>
      </c>
      <c r="S5929" s="2" t="s">
        <v>99</v>
      </c>
      <c r="T5929" s="2">
        <v>24</v>
      </c>
      <c r="U5929" s="2">
        <v>12</v>
      </c>
      <c r="V5929" s="2">
        <v>2</v>
      </c>
      <c r="W5929" s="2">
        <v>17.600000000000001</v>
      </c>
      <c r="X5929" s="2">
        <v>13.200000000000001</v>
      </c>
      <c r="Y5929" s="2">
        <v>7.9199999999999993E-2</v>
      </c>
      <c r="Z5929" s="6">
        <v>46202</v>
      </c>
    </row>
    <row r="5930" spans="1:26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8" t="str">
        <f>IF(Table5[[#This Row],[Company Code]]&lt;&gt;"",Table5[[#This Row],[Contact Email]],"")</f>
        <v/>
      </c>
      <c r="M5930" s="2"/>
      <c r="N5930" s="9" t="str">
        <f>IF(IF(COUNTIF($S$2:S5930,S5930)=1,P5930,"")=1,COUNTIF($O$2:O5930,O5930),IF(COUNTIF($S$2:S5930,S5930)=1,P5930,""))</f>
        <v/>
      </c>
      <c r="O5930" s="9" t="str">
        <f>IF(COUNTIF($S$2:S5930,S5930)=1,P5930,"")</f>
        <v/>
      </c>
      <c r="P5930" s="9">
        <f>COUNTIF($S$2:S5930,S5930)</f>
        <v>264</v>
      </c>
      <c r="Q5930" s="2" t="s">
        <v>563</v>
      </c>
      <c r="R5930" s="2" t="s">
        <v>6050</v>
      </c>
      <c r="S5930" s="2" t="s">
        <v>99</v>
      </c>
      <c r="T5930" s="2">
        <v>24</v>
      </c>
      <c r="U5930" s="2">
        <v>12</v>
      </c>
      <c r="V5930" s="2">
        <v>2</v>
      </c>
      <c r="W5930" s="2">
        <v>17.600000000000001</v>
      </c>
      <c r="X5930" s="2">
        <v>13.200000000000001</v>
      </c>
      <c r="Y5930" s="2">
        <v>7.9199999999999993E-2</v>
      </c>
      <c r="Z5930" s="6">
        <v>46202</v>
      </c>
    </row>
    <row r="5931" spans="1:26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8" t="str">
        <f>IF(Table5[[#This Row],[Company Code]]&lt;&gt;"",Table5[[#This Row],[Contact Email]],"")</f>
        <v/>
      </c>
      <c r="M5931" s="2"/>
      <c r="N5931" s="9" t="str">
        <f>IF(IF(COUNTIF($S$2:S5931,S5931)=1,P5931,"")=1,COUNTIF($O$2:O5931,O5931),IF(COUNTIF($S$2:S5931,S5931)=1,P5931,""))</f>
        <v/>
      </c>
      <c r="O5931" s="9" t="str">
        <f>IF(COUNTIF($S$2:S5931,S5931)=1,P5931,"")</f>
        <v/>
      </c>
      <c r="P5931" s="9">
        <f>COUNTIF($S$2:S5931,S5931)</f>
        <v>265</v>
      </c>
      <c r="Q5931" s="2" t="s">
        <v>563</v>
      </c>
      <c r="R5931" s="2" t="s">
        <v>6051</v>
      </c>
      <c r="S5931" s="2" t="s">
        <v>99</v>
      </c>
      <c r="T5931" s="2">
        <v>12</v>
      </c>
      <c r="U5931" s="2">
        <v>12</v>
      </c>
      <c r="V5931" s="2">
        <v>1</v>
      </c>
      <c r="W5931" s="2">
        <v>8.8000000000000007</v>
      </c>
      <c r="X5931" s="2">
        <v>6.6000000000000005</v>
      </c>
      <c r="Y5931" s="2">
        <v>3.9599999999999996E-2</v>
      </c>
      <c r="Z5931" s="6">
        <v>46202</v>
      </c>
    </row>
    <row r="5932" spans="1:26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8" t="str">
        <f>IF(Table5[[#This Row],[Company Code]]&lt;&gt;"",Table5[[#This Row],[Contact Email]],"")</f>
        <v/>
      </c>
      <c r="M5932" s="2"/>
      <c r="N5932" s="9" t="str">
        <f>IF(IF(COUNTIF($S$2:S5932,S5932)=1,P5932,"")=1,COUNTIF($O$2:O5932,O5932),IF(COUNTIF($S$2:S5932,S5932)=1,P5932,""))</f>
        <v/>
      </c>
      <c r="O5932" s="9" t="str">
        <f>IF(COUNTIF($S$2:S5932,S5932)=1,P5932,"")</f>
        <v/>
      </c>
      <c r="P5932" s="9">
        <f>COUNTIF($S$2:S5932,S5932)</f>
        <v>266</v>
      </c>
      <c r="Q5932" s="2" t="s">
        <v>563</v>
      </c>
      <c r="R5932" s="2" t="s">
        <v>6052</v>
      </c>
      <c r="S5932" s="2" t="s">
        <v>99</v>
      </c>
      <c r="T5932" s="2">
        <v>60</v>
      </c>
      <c r="U5932" s="2">
        <v>12</v>
      </c>
      <c r="V5932" s="2">
        <v>5</v>
      </c>
      <c r="W5932" s="2">
        <v>44</v>
      </c>
      <c r="X5932" s="2">
        <v>33</v>
      </c>
      <c r="Y5932" s="2">
        <v>0.19800000000000001</v>
      </c>
      <c r="Z5932" s="6">
        <v>46202</v>
      </c>
    </row>
    <row r="5933" spans="1:26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8" t="str">
        <f>IF(Table5[[#This Row],[Company Code]]&lt;&gt;"",Table5[[#This Row],[Contact Email]],"")</f>
        <v/>
      </c>
      <c r="M5933" s="2"/>
      <c r="N5933" s="9" t="str">
        <f>IF(IF(COUNTIF($S$2:S5933,S5933)=1,P5933,"")=1,COUNTIF($O$2:O5933,O5933),IF(COUNTIF($S$2:S5933,S5933)=1,P5933,""))</f>
        <v/>
      </c>
      <c r="O5933" s="9" t="str">
        <f>IF(COUNTIF($S$2:S5933,S5933)=1,P5933,"")</f>
        <v/>
      </c>
      <c r="P5933" s="9">
        <f>COUNTIF($S$2:S5933,S5933)</f>
        <v>267</v>
      </c>
      <c r="Q5933" s="2" t="s">
        <v>563</v>
      </c>
      <c r="R5933" s="2" t="s">
        <v>6053</v>
      </c>
      <c r="S5933" s="2" t="s">
        <v>99</v>
      </c>
      <c r="T5933" s="2">
        <v>36</v>
      </c>
      <c r="U5933" s="2">
        <v>12</v>
      </c>
      <c r="V5933" s="2">
        <v>3</v>
      </c>
      <c r="W5933" s="2">
        <v>26.400000000000002</v>
      </c>
      <c r="X5933" s="2">
        <v>19.8</v>
      </c>
      <c r="Y5933" s="2">
        <v>0.1188</v>
      </c>
      <c r="Z5933" s="6">
        <v>46202</v>
      </c>
    </row>
    <row r="5934" spans="1:26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8" t="str">
        <f>IF(Table5[[#This Row],[Company Code]]&lt;&gt;"",Table5[[#This Row],[Contact Email]],"")</f>
        <v/>
      </c>
      <c r="M5934" s="2"/>
      <c r="N5934" s="9" t="str">
        <f>IF(IF(COUNTIF($S$2:S5934,S5934)=1,P5934,"")=1,COUNTIF($O$2:O5934,O5934),IF(COUNTIF($S$2:S5934,S5934)=1,P5934,""))</f>
        <v/>
      </c>
      <c r="O5934" s="9" t="str">
        <f>IF(COUNTIF($S$2:S5934,S5934)=1,P5934,"")</f>
        <v/>
      </c>
      <c r="P5934" s="9">
        <f>COUNTIF($S$2:S5934,S5934)</f>
        <v>268</v>
      </c>
      <c r="Q5934" s="2" t="s">
        <v>563</v>
      </c>
      <c r="R5934" s="2" t="s">
        <v>6054</v>
      </c>
      <c r="S5934" s="2" t="s">
        <v>99</v>
      </c>
      <c r="T5934" s="2">
        <v>72</v>
      </c>
      <c r="U5934" s="2">
        <v>12</v>
      </c>
      <c r="V5934" s="2">
        <v>6</v>
      </c>
      <c r="W5934" s="2">
        <v>52.800000000000004</v>
      </c>
      <c r="X5934" s="2">
        <v>39.6</v>
      </c>
      <c r="Y5934" s="2">
        <v>0.23760000000000001</v>
      </c>
      <c r="Z5934" s="6">
        <v>46202</v>
      </c>
    </row>
    <row r="5935" spans="1:26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8" t="str">
        <f>IF(Table5[[#This Row],[Company Code]]&lt;&gt;"",Table5[[#This Row],[Contact Email]],"")</f>
        <v/>
      </c>
      <c r="M5935" s="2"/>
      <c r="N5935" s="9" t="str">
        <f>IF(IF(COUNTIF($S$2:S5935,S5935)=1,P5935,"")=1,COUNTIF($O$2:O5935,O5935),IF(COUNTIF($S$2:S5935,S5935)=1,P5935,""))</f>
        <v/>
      </c>
      <c r="O5935" s="9" t="str">
        <f>IF(COUNTIF($S$2:S5935,S5935)=1,P5935,"")</f>
        <v/>
      </c>
      <c r="P5935" s="9">
        <f>COUNTIF($S$2:S5935,S5935)</f>
        <v>269</v>
      </c>
      <c r="Q5935" s="2" t="s">
        <v>563</v>
      </c>
      <c r="R5935" s="2" t="s">
        <v>6055</v>
      </c>
      <c r="S5935" s="2" t="s">
        <v>99</v>
      </c>
      <c r="T5935" s="2">
        <v>36</v>
      </c>
      <c r="U5935" s="2">
        <v>12</v>
      </c>
      <c r="V5935" s="2">
        <v>3</v>
      </c>
      <c r="W5935" s="2">
        <v>26.400000000000002</v>
      </c>
      <c r="X5935" s="2">
        <v>19.8</v>
      </c>
      <c r="Y5935" s="2">
        <v>0.1188</v>
      </c>
      <c r="Z5935" s="6">
        <v>46202</v>
      </c>
    </row>
    <row r="5936" spans="1:26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8" t="str">
        <f>IF(Table5[[#This Row],[Company Code]]&lt;&gt;"",Table5[[#This Row],[Contact Email]],"")</f>
        <v/>
      </c>
      <c r="M5936" s="2"/>
      <c r="N5936" s="9" t="str">
        <f>IF(IF(COUNTIF($S$2:S5936,S5936)=1,P5936,"")=1,COUNTIF($O$2:O5936,O5936),IF(COUNTIF($S$2:S5936,S5936)=1,P5936,""))</f>
        <v/>
      </c>
      <c r="O5936" s="9" t="str">
        <f>IF(COUNTIF($S$2:S5936,S5936)=1,P5936,"")</f>
        <v/>
      </c>
      <c r="P5936" s="9">
        <f>COUNTIF($S$2:S5936,S5936)</f>
        <v>270</v>
      </c>
      <c r="Q5936" s="2" t="s">
        <v>563</v>
      </c>
      <c r="R5936" s="2" t="s">
        <v>6056</v>
      </c>
      <c r="S5936" s="2" t="s">
        <v>99</v>
      </c>
      <c r="T5936" s="2">
        <v>24</v>
      </c>
      <c r="U5936" s="2">
        <v>12</v>
      </c>
      <c r="V5936" s="2">
        <v>2</v>
      </c>
      <c r="W5936" s="2">
        <v>17.600000000000001</v>
      </c>
      <c r="X5936" s="2">
        <v>13.200000000000001</v>
      </c>
      <c r="Y5936" s="2">
        <v>7.9199999999999993E-2</v>
      </c>
      <c r="Z5936" s="6">
        <v>46202</v>
      </c>
    </row>
    <row r="5937" spans="1:26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8" t="str">
        <f>IF(Table5[[#This Row],[Company Code]]&lt;&gt;"",Table5[[#This Row],[Contact Email]],"")</f>
        <v/>
      </c>
      <c r="M5937" s="2"/>
      <c r="N5937" s="9" t="str">
        <f>IF(IF(COUNTIF($S$2:S5937,S5937)=1,P5937,"")=1,COUNTIF($O$2:O5937,O5937),IF(COUNTIF($S$2:S5937,S5937)=1,P5937,""))</f>
        <v/>
      </c>
      <c r="O5937" s="9" t="str">
        <f>IF(COUNTIF($S$2:S5937,S5937)=1,P5937,"")</f>
        <v/>
      </c>
      <c r="P5937" s="9">
        <f>COUNTIF($S$2:S5937,S5937)</f>
        <v>271</v>
      </c>
      <c r="Q5937" s="2" t="s">
        <v>563</v>
      </c>
      <c r="R5937" s="2" t="s">
        <v>6057</v>
      </c>
      <c r="S5937" s="2" t="s">
        <v>99</v>
      </c>
      <c r="T5937" s="2">
        <v>12</v>
      </c>
      <c r="U5937" s="2">
        <v>12</v>
      </c>
      <c r="V5937" s="2">
        <v>1</v>
      </c>
      <c r="W5937" s="2">
        <v>8.8000000000000007</v>
      </c>
      <c r="X5937" s="2">
        <v>6.6000000000000005</v>
      </c>
      <c r="Y5937" s="2">
        <v>3.9599999999999996E-2</v>
      </c>
      <c r="Z5937" s="6">
        <v>46202</v>
      </c>
    </row>
    <row r="5938" spans="1:26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8" t="str">
        <f>IF(Table5[[#This Row],[Company Code]]&lt;&gt;"",Table5[[#This Row],[Contact Email]],"")</f>
        <v/>
      </c>
      <c r="M5938" s="2"/>
      <c r="N5938" s="9" t="str">
        <f>IF(IF(COUNTIF($S$2:S5938,S5938)=1,P5938,"")=1,COUNTIF($O$2:O5938,O5938),IF(COUNTIF($S$2:S5938,S5938)=1,P5938,""))</f>
        <v/>
      </c>
      <c r="O5938" s="9" t="str">
        <f>IF(COUNTIF($S$2:S5938,S5938)=1,P5938,"")</f>
        <v/>
      </c>
      <c r="P5938" s="9">
        <f>COUNTIF($S$2:S5938,S5938)</f>
        <v>272</v>
      </c>
      <c r="Q5938" s="2" t="s">
        <v>563</v>
      </c>
      <c r="R5938" s="2" t="s">
        <v>6058</v>
      </c>
      <c r="S5938" s="2" t="s">
        <v>99</v>
      </c>
      <c r="T5938" s="2">
        <v>12</v>
      </c>
      <c r="U5938" s="2">
        <v>12</v>
      </c>
      <c r="V5938" s="2">
        <v>1</v>
      </c>
      <c r="W5938" s="2">
        <v>8.8000000000000007</v>
      </c>
      <c r="X5938" s="2">
        <v>6.6000000000000005</v>
      </c>
      <c r="Y5938" s="2">
        <v>3.9599999999999996E-2</v>
      </c>
      <c r="Z5938" s="6">
        <v>46202</v>
      </c>
    </row>
    <row r="5939" spans="1:26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8" t="str">
        <f>IF(Table5[[#This Row],[Company Code]]&lt;&gt;"",Table5[[#This Row],[Contact Email]],"")</f>
        <v/>
      </c>
      <c r="M5939" s="2"/>
      <c r="N5939" s="9" t="str">
        <f>IF(IF(COUNTIF($S$2:S5939,S5939)=1,P5939,"")=1,COUNTIF($O$2:O5939,O5939),IF(COUNTIF($S$2:S5939,S5939)=1,P5939,""))</f>
        <v/>
      </c>
      <c r="O5939" s="9" t="str">
        <f>IF(COUNTIF($S$2:S5939,S5939)=1,P5939,"")</f>
        <v/>
      </c>
      <c r="P5939" s="9">
        <f>COUNTIF($S$2:S5939,S5939)</f>
        <v>273</v>
      </c>
      <c r="Q5939" s="2" t="s">
        <v>563</v>
      </c>
      <c r="R5939" s="2" t="s">
        <v>6059</v>
      </c>
      <c r="S5939" s="2" t="s">
        <v>99</v>
      </c>
      <c r="T5939" s="2">
        <v>72</v>
      </c>
      <c r="U5939" s="2">
        <v>12</v>
      </c>
      <c r="V5939" s="2">
        <v>6</v>
      </c>
      <c r="W5939" s="2">
        <v>52.800000000000004</v>
      </c>
      <c r="X5939" s="2">
        <v>39.6</v>
      </c>
      <c r="Y5939" s="2">
        <v>0.23760000000000001</v>
      </c>
      <c r="Z5939" s="6">
        <v>46202</v>
      </c>
    </row>
    <row r="5940" spans="1:26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8" t="str">
        <f>IF(Table5[[#This Row],[Company Code]]&lt;&gt;"",Table5[[#This Row],[Contact Email]],"")</f>
        <v/>
      </c>
      <c r="M5940" s="2"/>
      <c r="N5940" s="9" t="str">
        <f>IF(IF(COUNTIF($S$2:S5940,S5940)=1,P5940,"")=1,COUNTIF($O$2:O5940,O5940),IF(COUNTIF($S$2:S5940,S5940)=1,P5940,""))</f>
        <v/>
      </c>
      <c r="O5940" s="9" t="str">
        <f>IF(COUNTIF($S$2:S5940,S5940)=1,P5940,"")</f>
        <v/>
      </c>
      <c r="P5940" s="9">
        <f>COUNTIF($S$2:S5940,S5940)</f>
        <v>274</v>
      </c>
      <c r="Q5940" s="2" t="s">
        <v>563</v>
      </c>
      <c r="R5940" s="2" t="s">
        <v>6060</v>
      </c>
      <c r="S5940" s="2" t="s">
        <v>99</v>
      </c>
      <c r="T5940" s="2">
        <v>24</v>
      </c>
      <c r="U5940" s="2">
        <v>12</v>
      </c>
      <c r="V5940" s="2">
        <v>2</v>
      </c>
      <c r="W5940" s="2">
        <v>17.600000000000001</v>
      </c>
      <c r="X5940" s="2">
        <v>13.200000000000001</v>
      </c>
      <c r="Y5940" s="2">
        <v>7.9199999999999993E-2</v>
      </c>
      <c r="Z5940" s="6">
        <v>46202</v>
      </c>
    </row>
    <row r="5941" spans="1:26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8" t="str">
        <f>IF(Table5[[#This Row],[Company Code]]&lt;&gt;"",Table5[[#This Row],[Contact Email]],"")</f>
        <v/>
      </c>
      <c r="M5941" s="2"/>
      <c r="N5941" s="9" t="str">
        <f>IF(IF(COUNTIF($S$2:S5941,S5941)=1,P5941,"")=1,COUNTIF($O$2:O5941,O5941),IF(COUNTIF($S$2:S5941,S5941)=1,P5941,""))</f>
        <v/>
      </c>
      <c r="O5941" s="9" t="str">
        <f>IF(COUNTIF($S$2:S5941,S5941)=1,P5941,"")</f>
        <v/>
      </c>
      <c r="P5941" s="9">
        <f>COUNTIF($S$2:S5941,S5941)</f>
        <v>275</v>
      </c>
      <c r="Q5941" s="2" t="s">
        <v>563</v>
      </c>
      <c r="R5941" s="2" t="s">
        <v>6061</v>
      </c>
      <c r="S5941" s="2" t="s">
        <v>99</v>
      </c>
      <c r="T5941" s="2">
        <v>24</v>
      </c>
      <c r="U5941" s="2">
        <v>12</v>
      </c>
      <c r="V5941" s="2">
        <v>2</v>
      </c>
      <c r="W5941" s="2">
        <v>17.600000000000001</v>
      </c>
      <c r="X5941" s="2">
        <v>13.200000000000001</v>
      </c>
      <c r="Y5941" s="2">
        <v>7.9199999999999993E-2</v>
      </c>
      <c r="Z5941" s="6">
        <v>46202</v>
      </c>
    </row>
    <row r="5942" spans="1:26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8" t="str">
        <f>IF(Table5[[#This Row],[Company Code]]&lt;&gt;"",Table5[[#This Row],[Contact Email]],"")</f>
        <v/>
      </c>
      <c r="M5942" s="2"/>
      <c r="N5942" s="9" t="str">
        <f>IF(IF(COUNTIF($S$2:S5942,S5942)=1,P5942,"")=1,COUNTIF($O$2:O5942,O5942),IF(COUNTIF($S$2:S5942,S5942)=1,P5942,""))</f>
        <v/>
      </c>
      <c r="O5942" s="9" t="str">
        <f>IF(COUNTIF($S$2:S5942,S5942)=1,P5942,"")</f>
        <v/>
      </c>
      <c r="P5942" s="9">
        <f>COUNTIF($S$2:S5942,S5942)</f>
        <v>276</v>
      </c>
      <c r="Q5942" s="2" t="s">
        <v>563</v>
      </c>
      <c r="R5942" s="2" t="s">
        <v>6062</v>
      </c>
      <c r="S5942" s="2" t="s">
        <v>99</v>
      </c>
      <c r="T5942" s="2">
        <v>36</v>
      </c>
      <c r="U5942" s="2">
        <v>12</v>
      </c>
      <c r="V5942" s="2">
        <v>3</v>
      </c>
      <c r="W5942" s="2">
        <v>26.400000000000002</v>
      </c>
      <c r="X5942" s="2">
        <v>19.8</v>
      </c>
      <c r="Y5942" s="2">
        <v>0.1188</v>
      </c>
      <c r="Z5942" s="6">
        <v>46202</v>
      </c>
    </row>
    <row r="5943" spans="1:26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8" t="str">
        <f>IF(Table5[[#This Row],[Company Code]]&lt;&gt;"",Table5[[#This Row],[Contact Email]],"")</f>
        <v/>
      </c>
      <c r="M5943" s="2"/>
      <c r="N5943" s="9" t="str">
        <f>IF(IF(COUNTIF($S$2:S5943,S5943)=1,P5943,"")=1,COUNTIF($O$2:O5943,O5943),IF(COUNTIF($S$2:S5943,S5943)=1,P5943,""))</f>
        <v/>
      </c>
      <c r="O5943" s="9" t="str">
        <f>IF(COUNTIF($S$2:S5943,S5943)=1,P5943,"")</f>
        <v/>
      </c>
      <c r="P5943" s="9">
        <f>COUNTIF($S$2:S5943,S5943)</f>
        <v>277</v>
      </c>
      <c r="Q5943" s="2" t="s">
        <v>563</v>
      </c>
      <c r="R5943" s="2" t="s">
        <v>6063</v>
      </c>
      <c r="S5943" s="2" t="s">
        <v>99</v>
      </c>
      <c r="T5943" s="2">
        <v>24</v>
      </c>
      <c r="U5943" s="2">
        <v>12</v>
      </c>
      <c r="V5943" s="2">
        <v>2</v>
      </c>
      <c r="W5943" s="2">
        <v>17.600000000000001</v>
      </c>
      <c r="X5943" s="2">
        <v>13.200000000000001</v>
      </c>
      <c r="Y5943" s="2">
        <v>7.9199999999999993E-2</v>
      </c>
      <c r="Z5943" s="6">
        <v>46202</v>
      </c>
    </row>
    <row r="5944" spans="1:26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8" t="str">
        <f>IF(Table5[[#This Row],[Company Code]]&lt;&gt;"",Table5[[#This Row],[Contact Email]],"")</f>
        <v/>
      </c>
      <c r="M5944" s="2"/>
      <c r="N5944" s="9" t="str">
        <f>IF(IF(COUNTIF($S$2:S5944,S5944)=1,P5944,"")=1,COUNTIF($O$2:O5944,O5944),IF(COUNTIF($S$2:S5944,S5944)=1,P5944,""))</f>
        <v/>
      </c>
      <c r="O5944" s="9" t="str">
        <f>IF(COUNTIF($S$2:S5944,S5944)=1,P5944,"")</f>
        <v/>
      </c>
      <c r="P5944" s="9">
        <f>COUNTIF($S$2:S5944,S5944)</f>
        <v>278</v>
      </c>
      <c r="Q5944" s="2" t="s">
        <v>563</v>
      </c>
      <c r="R5944" s="2" t="s">
        <v>6064</v>
      </c>
      <c r="S5944" s="2" t="s">
        <v>99</v>
      </c>
      <c r="T5944" s="2">
        <v>36</v>
      </c>
      <c r="U5944" s="2">
        <v>12</v>
      </c>
      <c r="V5944" s="2">
        <v>3</v>
      </c>
      <c r="W5944" s="2">
        <v>26.400000000000002</v>
      </c>
      <c r="X5944" s="2">
        <v>19.8</v>
      </c>
      <c r="Y5944" s="2">
        <v>0.1188</v>
      </c>
      <c r="Z5944" s="6">
        <v>46202</v>
      </c>
    </row>
    <row r="5945" spans="1:26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8" t="str">
        <f>IF(Table5[[#This Row],[Company Code]]&lt;&gt;"",Table5[[#This Row],[Contact Email]],"")</f>
        <v/>
      </c>
      <c r="M5945" s="2"/>
      <c r="N5945" s="9" t="str">
        <f>IF(IF(COUNTIF($S$2:S5945,S5945)=1,P5945,"")=1,COUNTIF($O$2:O5945,O5945),IF(COUNTIF($S$2:S5945,S5945)=1,P5945,""))</f>
        <v/>
      </c>
      <c r="O5945" s="9" t="str">
        <f>IF(COUNTIF($S$2:S5945,S5945)=1,P5945,"")</f>
        <v/>
      </c>
      <c r="P5945" s="9">
        <f>COUNTIF($S$2:S5945,S5945)</f>
        <v>279</v>
      </c>
      <c r="Q5945" s="2" t="s">
        <v>563</v>
      </c>
      <c r="R5945" s="2" t="s">
        <v>6065</v>
      </c>
      <c r="S5945" s="2" t="s">
        <v>99</v>
      </c>
      <c r="T5945" s="2">
        <v>36</v>
      </c>
      <c r="U5945" s="2">
        <v>12</v>
      </c>
      <c r="V5945" s="2">
        <v>3</v>
      </c>
      <c r="W5945" s="2">
        <v>26.400000000000002</v>
      </c>
      <c r="X5945" s="2">
        <v>19.8</v>
      </c>
      <c r="Y5945" s="2">
        <v>0.1188</v>
      </c>
      <c r="Z5945" s="6">
        <v>46202</v>
      </c>
    </row>
    <row r="5946" spans="1:26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8" t="str">
        <f>IF(Table5[[#This Row],[Company Code]]&lt;&gt;"",Table5[[#This Row],[Contact Email]],"")</f>
        <v/>
      </c>
      <c r="M5946" s="2"/>
      <c r="N5946" s="9" t="str">
        <f>IF(IF(COUNTIF($S$2:S5946,S5946)=1,P5946,"")=1,COUNTIF($O$2:O5946,O5946),IF(COUNTIF($S$2:S5946,S5946)=1,P5946,""))</f>
        <v/>
      </c>
      <c r="O5946" s="9" t="str">
        <f>IF(COUNTIF($S$2:S5946,S5946)=1,P5946,"")</f>
        <v/>
      </c>
      <c r="P5946" s="9">
        <f>COUNTIF($S$2:S5946,S5946)</f>
        <v>280</v>
      </c>
      <c r="Q5946" s="2" t="s">
        <v>563</v>
      </c>
      <c r="R5946" s="2" t="s">
        <v>6066</v>
      </c>
      <c r="S5946" s="2" t="s">
        <v>99</v>
      </c>
      <c r="T5946" s="2">
        <v>12</v>
      </c>
      <c r="U5946" s="2">
        <v>12</v>
      </c>
      <c r="V5946" s="2">
        <v>1</v>
      </c>
      <c r="W5946" s="2">
        <v>8.8000000000000007</v>
      </c>
      <c r="X5946" s="2">
        <v>6.6000000000000005</v>
      </c>
      <c r="Y5946" s="2">
        <v>3.9599999999999996E-2</v>
      </c>
      <c r="Z5946" s="6">
        <v>46202</v>
      </c>
    </row>
    <row r="5947" spans="1:26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8" t="str">
        <f>IF(Table5[[#This Row],[Company Code]]&lt;&gt;"",Table5[[#This Row],[Contact Email]],"")</f>
        <v/>
      </c>
      <c r="M5947" s="2"/>
      <c r="N5947" s="9" t="str">
        <f>IF(IF(COUNTIF($S$2:S5947,S5947)=1,P5947,"")=1,COUNTIF($O$2:O5947,O5947),IF(COUNTIF($S$2:S5947,S5947)=1,P5947,""))</f>
        <v/>
      </c>
      <c r="O5947" s="9" t="str">
        <f>IF(COUNTIF($S$2:S5947,S5947)=1,P5947,"")</f>
        <v/>
      </c>
      <c r="P5947" s="9">
        <f>COUNTIF($S$2:S5947,S5947)</f>
        <v>281</v>
      </c>
      <c r="Q5947" s="2" t="s">
        <v>563</v>
      </c>
      <c r="R5947" s="2" t="s">
        <v>6067</v>
      </c>
      <c r="S5947" s="2" t="s">
        <v>99</v>
      </c>
      <c r="T5947" s="2">
        <v>24</v>
      </c>
      <c r="U5947" s="2">
        <v>12</v>
      </c>
      <c r="V5947" s="2">
        <v>2</v>
      </c>
      <c r="W5947" s="2">
        <v>17.600000000000001</v>
      </c>
      <c r="X5947" s="2">
        <v>13.200000000000001</v>
      </c>
      <c r="Y5947" s="2">
        <v>7.9199999999999993E-2</v>
      </c>
      <c r="Z5947" s="6">
        <v>46202</v>
      </c>
    </row>
    <row r="5948" spans="1:26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8" t="str">
        <f>IF(Table5[[#This Row],[Company Code]]&lt;&gt;"",Table5[[#This Row],[Contact Email]],"")</f>
        <v/>
      </c>
      <c r="M5948" s="2"/>
      <c r="N5948" s="9" t="str">
        <f>IF(IF(COUNTIF($S$2:S5948,S5948)=1,P5948,"")=1,COUNTIF($O$2:O5948,O5948),IF(COUNTIF($S$2:S5948,S5948)=1,P5948,""))</f>
        <v/>
      </c>
      <c r="O5948" s="9" t="str">
        <f>IF(COUNTIF($S$2:S5948,S5948)=1,P5948,"")</f>
        <v/>
      </c>
      <c r="P5948" s="9">
        <f>COUNTIF($S$2:S5948,S5948)</f>
        <v>282</v>
      </c>
      <c r="Q5948" s="2" t="s">
        <v>563</v>
      </c>
      <c r="R5948" s="2" t="s">
        <v>6068</v>
      </c>
      <c r="S5948" s="2" t="s">
        <v>99</v>
      </c>
      <c r="T5948" s="2">
        <v>60</v>
      </c>
      <c r="U5948" s="2">
        <v>12</v>
      </c>
      <c r="V5948" s="2">
        <v>5</v>
      </c>
      <c r="W5948" s="2">
        <v>44</v>
      </c>
      <c r="X5948" s="2">
        <v>33</v>
      </c>
      <c r="Y5948" s="2">
        <v>0.19800000000000001</v>
      </c>
      <c r="Z5948" s="6">
        <v>46202</v>
      </c>
    </row>
    <row r="5949" spans="1:26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8" t="str">
        <f>IF(Table5[[#This Row],[Company Code]]&lt;&gt;"",Table5[[#This Row],[Contact Email]],"")</f>
        <v/>
      </c>
      <c r="M5949" s="2"/>
      <c r="N5949" s="9" t="str">
        <f>IF(IF(COUNTIF($S$2:S5949,S5949)=1,P5949,"")=1,COUNTIF($O$2:O5949,O5949),IF(COUNTIF($S$2:S5949,S5949)=1,P5949,""))</f>
        <v/>
      </c>
      <c r="O5949" s="9" t="str">
        <f>IF(COUNTIF($S$2:S5949,S5949)=1,P5949,"")</f>
        <v/>
      </c>
      <c r="P5949" s="9">
        <f>COUNTIF($S$2:S5949,S5949)</f>
        <v>283</v>
      </c>
      <c r="Q5949" s="2" t="s">
        <v>563</v>
      </c>
      <c r="R5949" s="2" t="s">
        <v>6069</v>
      </c>
      <c r="S5949" s="2" t="s">
        <v>99</v>
      </c>
      <c r="T5949" s="2">
        <v>12</v>
      </c>
      <c r="U5949" s="2">
        <v>12</v>
      </c>
      <c r="V5949" s="2">
        <v>1</v>
      </c>
      <c r="W5949" s="2">
        <v>8.8000000000000007</v>
      </c>
      <c r="X5949" s="2">
        <v>6.6000000000000005</v>
      </c>
      <c r="Y5949" s="2">
        <v>3.9599999999999996E-2</v>
      </c>
      <c r="Z5949" s="6">
        <v>46202</v>
      </c>
    </row>
    <row r="5950" spans="1:26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8" t="str">
        <f>IF(Table5[[#This Row],[Company Code]]&lt;&gt;"",Table5[[#This Row],[Contact Email]],"")</f>
        <v/>
      </c>
      <c r="M5950" s="2"/>
      <c r="N5950" s="9" t="str">
        <f>IF(IF(COUNTIF($S$2:S5950,S5950)=1,P5950,"")=1,COUNTIF($O$2:O5950,O5950),IF(COUNTIF($S$2:S5950,S5950)=1,P5950,""))</f>
        <v/>
      </c>
      <c r="O5950" s="9" t="str">
        <f>IF(COUNTIF($S$2:S5950,S5950)=1,P5950,"")</f>
        <v/>
      </c>
      <c r="P5950" s="9">
        <f>COUNTIF($S$2:S5950,S5950)</f>
        <v>284</v>
      </c>
      <c r="Q5950" s="2" t="s">
        <v>563</v>
      </c>
      <c r="R5950" s="2" t="s">
        <v>6070</v>
      </c>
      <c r="S5950" s="2" t="s">
        <v>99</v>
      </c>
      <c r="T5950" s="2">
        <v>12</v>
      </c>
      <c r="U5950" s="2">
        <v>12</v>
      </c>
      <c r="V5950" s="2">
        <v>1</v>
      </c>
      <c r="W5950" s="2">
        <v>8.8000000000000007</v>
      </c>
      <c r="X5950" s="2">
        <v>6.6000000000000005</v>
      </c>
      <c r="Y5950" s="2">
        <v>3.9599999999999996E-2</v>
      </c>
      <c r="Z5950" s="6">
        <v>46202</v>
      </c>
    </row>
    <row r="5951" spans="1:26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8" t="str">
        <f>IF(Table5[[#This Row],[Company Code]]&lt;&gt;"",Table5[[#This Row],[Contact Email]],"")</f>
        <v/>
      </c>
      <c r="M5951" s="2"/>
      <c r="N5951" s="9">
        <f>IF(IF(COUNTIF($S$2:S5951,S5951)=1,P5951,"")=1,COUNTIF($O$2:O5951,O5951),IF(COUNTIF($S$2:S5951,S5951)=1,P5951,""))</f>
        <v>56</v>
      </c>
      <c r="O5951" s="9">
        <f>IF(COUNTIF($S$2:S5951,S5951)=1,P5951,"")</f>
        <v>1</v>
      </c>
      <c r="P5951" s="9">
        <f>COUNTIF($S$2:S5951,S5951)</f>
        <v>1</v>
      </c>
      <c r="Q5951" s="2" t="s">
        <v>117</v>
      </c>
      <c r="R5951" s="2" t="s">
        <v>6071</v>
      </c>
      <c r="S5951" s="2" t="s">
        <v>100</v>
      </c>
      <c r="T5951" s="2">
        <v>72</v>
      </c>
      <c r="U5951" s="2">
        <v>12</v>
      </c>
      <c r="V5951" s="2">
        <v>6</v>
      </c>
      <c r="W5951" s="2">
        <v>52.800000000000004</v>
      </c>
      <c r="X5951" s="2">
        <v>39.6</v>
      </c>
      <c r="Y5951" s="2">
        <v>0.23760000000000001</v>
      </c>
      <c r="Z5951" s="6">
        <v>46202</v>
      </c>
    </row>
    <row r="5952" spans="1:26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8" t="str">
        <f>IF(Table5[[#This Row],[Company Code]]&lt;&gt;"",Table5[[#This Row],[Contact Email]],"")</f>
        <v/>
      </c>
      <c r="M5952" s="2"/>
      <c r="N5952" s="9" t="str">
        <f>IF(IF(COUNTIF($S$2:S5952,S5952)=1,P5952,"")=1,COUNTIF($O$2:O5952,O5952),IF(COUNTIF($S$2:S5952,S5952)=1,P5952,""))</f>
        <v/>
      </c>
      <c r="O5952" s="9" t="str">
        <f>IF(COUNTIF($S$2:S5952,S5952)=1,P5952,"")</f>
        <v/>
      </c>
      <c r="P5952" s="9">
        <f>COUNTIF($S$2:S5952,S5952)</f>
        <v>2</v>
      </c>
      <c r="Q5952" s="2" t="s">
        <v>117</v>
      </c>
      <c r="R5952" s="2" t="s">
        <v>6072</v>
      </c>
      <c r="S5952" s="2" t="s">
        <v>100</v>
      </c>
      <c r="T5952" s="2">
        <v>48</v>
      </c>
      <c r="U5952" s="2">
        <v>12</v>
      </c>
      <c r="V5952" s="2">
        <v>4</v>
      </c>
      <c r="W5952" s="2">
        <v>35.200000000000003</v>
      </c>
      <c r="X5952" s="2">
        <v>26.400000000000002</v>
      </c>
      <c r="Y5952" s="2">
        <v>0.15839999999999999</v>
      </c>
      <c r="Z5952" s="6">
        <v>46202</v>
      </c>
    </row>
    <row r="5953" spans="1:26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8" t="str">
        <f>IF(Table5[[#This Row],[Company Code]]&lt;&gt;"",Table5[[#This Row],[Contact Email]],"")</f>
        <v/>
      </c>
      <c r="M5953" s="2"/>
      <c r="N5953" s="9" t="str">
        <f>IF(IF(COUNTIF($S$2:S5953,S5953)=1,P5953,"")=1,COUNTIF($O$2:O5953,O5953),IF(COUNTIF($S$2:S5953,S5953)=1,P5953,""))</f>
        <v/>
      </c>
      <c r="O5953" s="9" t="str">
        <f>IF(COUNTIF($S$2:S5953,S5953)=1,P5953,"")</f>
        <v/>
      </c>
      <c r="P5953" s="9">
        <f>COUNTIF($S$2:S5953,S5953)</f>
        <v>3</v>
      </c>
      <c r="Q5953" s="2" t="s">
        <v>117</v>
      </c>
      <c r="R5953" s="2" t="s">
        <v>6073</v>
      </c>
      <c r="S5953" s="2" t="s">
        <v>100</v>
      </c>
      <c r="T5953" s="2">
        <v>24</v>
      </c>
      <c r="U5953" s="2">
        <v>12</v>
      </c>
      <c r="V5953" s="2">
        <v>2</v>
      </c>
      <c r="W5953" s="2">
        <v>17.600000000000001</v>
      </c>
      <c r="X5953" s="2">
        <v>13.200000000000001</v>
      </c>
      <c r="Y5953" s="2">
        <v>7.9199999999999993E-2</v>
      </c>
      <c r="Z5953" s="6">
        <v>46202</v>
      </c>
    </row>
    <row r="5954" spans="1:26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8" t="str">
        <f>IF(Table5[[#This Row],[Company Code]]&lt;&gt;"",Table5[[#This Row],[Contact Email]],"")</f>
        <v/>
      </c>
      <c r="M5954" s="2"/>
      <c r="N5954" s="9" t="str">
        <f>IF(IF(COUNTIF($S$2:S5954,S5954)=1,P5954,"")=1,COUNTIF($O$2:O5954,O5954),IF(COUNTIF($S$2:S5954,S5954)=1,P5954,""))</f>
        <v/>
      </c>
      <c r="O5954" s="9" t="str">
        <f>IF(COUNTIF($S$2:S5954,S5954)=1,P5954,"")</f>
        <v/>
      </c>
      <c r="P5954" s="9">
        <f>COUNTIF($S$2:S5954,S5954)</f>
        <v>4</v>
      </c>
      <c r="Q5954" s="2" t="s">
        <v>117</v>
      </c>
      <c r="R5954" s="2" t="s">
        <v>6074</v>
      </c>
      <c r="S5954" s="2" t="s">
        <v>100</v>
      </c>
      <c r="T5954" s="2">
        <v>120</v>
      </c>
      <c r="U5954" s="2">
        <v>12</v>
      </c>
      <c r="V5954" s="2">
        <v>10</v>
      </c>
      <c r="W5954" s="2">
        <v>88</v>
      </c>
      <c r="X5954" s="2">
        <v>66</v>
      </c>
      <c r="Y5954" s="2">
        <v>0.39600000000000002</v>
      </c>
      <c r="Z5954" s="6">
        <v>46202</v>
      </c>
    </row>
    <row r="5955" spans="1:26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8" t="str">
        <f>IF(Table5[[#This Row],[Company Code]]&lt;&gt;"",Table5[[#This Row],[Contact Email]],"")</f>
        <v/>
      </c>
      <c r="M5955" s="2"/>
      <c r="N5955" s="9" t="str">
        <f>IF(IF(COUNTIF($S$2:S5955,S5955)=1,P5955,"")=1,COUNTIF($O$2:O5955,O5955),IF(COUNTIF($S$2:S5955,S5955)=1,P5955,""))</f>
        <v/>
      </c>
      <c r="O5955" s="9" t="str">
        <f>IF(COUNTIF($S$2:S5955,S5955)=1,P5955,"")</f>
        <v/>
      </c>
      <c r="P5955" s="9">
        <f>COUNTIF($S$2:S5955,S5955)</f>
        <v>5</v>
      </c>
      <c r="Q5955" s="2" t="s">
        <v>117</v>
      </c>
      <c r="R5955" s="2" t="s">
        <v>6075</v>
      </c>
      <c r="S5955" s="2" t="s">
        <v>100</v>
      </c>
      <c r="T5955" s="2">
        <v>24</v>
      </c>
      <c r="U5955" s="2">
        <v>12</v>
      </c>
      <c r="V5955" s="2">
        <v>2</v>
      </c>
      <c r="W5955" s="2">
        <v>17.600000000000001</v>
      </c>
      <c r="X5955" s="2">
        <v>13.200000000000001</v>
      </c>
      <c r="Y5955" s="2">
        <v>7.9199999999999993E-2</v>
      </c>
      <c r="Z5955" s="6">
        <v>46202</v>
      </c>
    </row>
    <row r="5956" spans="1:26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8" t="str">
        <f>IF(Table5[[#This Row],[Company Code]]&lt;&gt;"",Table5[[#This Row],[Contact Email]],"")</f>
        <v/>
      </c>
      <c r="M5956" s="2"/>
      <c r="N5956" s="9" t="str">
        <f>IF(IF(COUNTIF($S$2:S5956,S5956)=1,P5956,"")=1,COUNTIF($O$2:O5956,O5956),IF(COUNTIF($S$2:S5956,S5956)=1,P5956,""))</f>
        <v/>
      </c>
      <c r="O5956" s="9" t="str">
        <f>IF(COUNTIF($S$2:S5956,S5956)=1,P5956,"")</f>
        <v/>
      </c>
      <c r="P5956" s="9">
        <f>COUNTIF($S$2:S5956,S5956)</f>
        <v>6</v>
      </c>
      <c r="Q5956" s="2" t="s">
        <v>117</v>
      </c>
      <c r="R5956" s="2" t="s">
        <v>6076</v>
      </c>
      <c r="S5956" s="2" t="s">
        <v>100</v>
      </c>
      <c r="T5956" s="2">
        <v>24</v>
      </c>
      <c r="U5956" s="2">
        <v>12</v>
      </c>
      <c r="V5956" s="2">
        <v>2</v>
      </c>
      <c r="W5956" s="2">
        <v>17.600000000000001</v>
      </c>
      <c r="X5956" s="2">
        <v>13.200000000000001</v>
      </c>
      <c r="Y5956" s="2">
        <v>7.9199999999999993E-2</v>
      </c>
      <c r="Z5956" s="6">
        <v>46202</v>
      </c>
    </row>
    <row r="5957" spans="1:26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8" t="str">
        <f>IF(Table5[[#This Row],[Company Code]]&lt;&gt;"",Table5[[#This Row],[Contact Email]],"")</f>
        <v/>
      </c>
      <c r="M5957" s="2"/>
      <c r="N5957" s="9" t="str">
        <f>IF(IF(COUNTIF($S$2:S5957,S5957)=1,P5957,"")=1,COUNTIF($O$2:O5957,O5957),IF(COUNTIF($S$2:S5957,S5957)=1,P5957,""))</f>
        <v/>
      </c>
      <c r="O5957" s="9" t="str">
        <f>IF(COUNTIF($S$2:S5957,S5957)=1,P5957,"")</f>
        <v/>
      </c>
      <c r="P5957" s="9">
        <f>COUNTIF($S$2:S5957,S5957)</f>
        <v>7</v>
      </c>
      <c r="Q5957" s="2" t="s">
        <v>117</v>
      </c>
      <c r="R5957" s="2" t="s">
        <v>6077</v>
      </c>
      <c r="S5957" s="2" t="s">
        <v>100</v>
      </c>
      <c r="T5957" s="2">
        <v>48</v>
      </c>
      <c r="U5957" s="2">
        <v>12</v>
      </c>
      <c r="V5957" s="2">
        <v>4</v>
      </c>
      <c r="W5957" s="2">
        <v>35.200000000000003</v>
      </c>
      <c r="X5957" s="2">
        <v>26.400000000000002</v>
      </c>
      <c r="Y5957" s="2">
        <v>0.15839999999999999</v>
      </c>
      <c r="Z5957" s="6">
        <v>46202</v>
      </c>
    </row>
    <row r="5958" spans="1:26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8" t="str">
        <f>IF(Table5[[#This Row],[Company Code]]&lt;&gt;"",Table5[[#This Row],[Contact Email]],"")</f>
        <v/>
      </c>
      <c r="M5958" s="2"/>
      <c r="N5958" s="9" t="str">
        <f>IF(IF(COUNTIF($S$2:S5958,S5958)=1,P5958,"")=1,COUNTIF($O$2:O5958,O5958),IF(COUNTIF($S$2:S5958,S5958)=1,P5958,""))</f>
        <v/>
      </c>
      <c r="O5958" s="9" t="str">
        <f>IF(COUNTIF($S$2:S5958,S5958)=1,P5958,"")</f>
        <v/>
      </c>
      <c r="P5958" s="9">
        <f>COUNTIF($S$2:S5958,S5958)</f>
        <v>8</v>
      </c>
      <c r="Q5958" s="2" t="s">
        <v>117</v>
      </c>
      <c r="R5958" s="2" t="s">
        <v>6078</v>
      </c>
      <c r="S5958" s="2" t="s">
        <v>100</v>
      </c>
      <c r="T5958" s="2">
        <v>72</v>
      </c>
      <c r="U5958" s="2">
        <v>12</v>
      </c>
      <c r="V5958" s="2">
        <v>6</v>
      </c>
      <c r="W5958" s="2">
        <v>52.800000000000004</v>
      </c>
      <c r="X5958" s="2">
        <v>39.6</v>
      </c>
      <c r="Y5958" s="2">
        <v>0.23760000000000001</v>
      </c>
      <c r="Z5958" s="6">
        <v>46202</v>
      </c>
    </row>
    <row r="5959" spans="1:26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8" t="str">
        <f>IF(Table5[[#This Row],[Company Code]]&lt;&gt;"",Table5[[#This Row],[Contact Email]],"")</f>
        <v/>
      </c>
      <c r="M5959" s="2"/>
      <c r="N5959" s="9" t="str">
        <f>IF(IF(COUNTIF($S$2:S5959,S5959)=1,P5959,"")=1,COUNTIF($O$2:O5959,O5959),IF(COUNTIF($S$2:S5959,S5959)=1,P5959,""))</f>
        <v/>
      </c>
      <c r="O5959" s="9" t="str">
        <f>IF(COUNTIF($S$2:S5959,S5959)=1,P5959,"")</f>
        <v/>
      </c>
      <c r="P5959" s="9">
        <f>COUNTIF($S$2:S5959,S5959)</f>
        <v>9</v>
      </c>
      <c r="Q5959" s="2" t="s">
        <v>117</v>
      </c>
      <c r="R5959" s="2" t="s">
        <v>6079</v>
      </c>
      <c r="S5959" s="2" t="s">
        <v>100</v>
      </c>
      <c r="T5959" s="2">
        <v>24</v>
      </c>
      <c r="U5959" s="2">
        <v>12</v>
      </c>
      <c r="V5959" s="2">
        <v>2</v>
      </c>
      <c r="W5959" s="2">
        <v>17.600000000000001</v>
      </c>
      <c r="X5959" s="2">
        <v>13.200000000000001</v>
      </c>
      <c r="Y5959" s="2">
        <v>7.9199999999999993E-2</v>
      </c>
      <c r="Z5959" s="6">
        <v>46202</v>
      </c>
    </row>
    <row r="5960" spans="1:26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8" t="str">
        <f>IF(Table5[[#This Row],[Company Code]]&lt;&gt;"",Table5[[#This Row],[Contact Email]],"")</f>
        <v/>
      </c>
      <c r="M5960" s="2"/>
      <c r="N5960" s="9" t="str">
        <f>IF(IF(COUNTIF($S$2:S5960,S5960)=1,P5960,"")=1,COUNTIF($O$2:O5960,O5960),IF(COUNTIF($S$2:S5960,S5960)=1,P5960,""))</f>
        <v/>
      </c>
      <c r="O5960" s="9" t="str">
        <f>IF(COUNTIF($S$2:S5960,S5960)=1,P5960,"")</f>
        <v/>
      </c>
      <c r="P5960" s="9">
        <f>COUNTIF($S$2:S5960,S5960)</f>
        <v>10</v>
      </c>
      <c r="Q5960" s="2" t="s">
        <v>117</v>
      </c>
      <c r="R5960" s="2" t="s">
        <v>6080</v>
      </c>
      <c r="S5960" s="2" t="s">
        <v>100</v>
      </c>
      <c r="T5960" s="2">
        <v>72</v>
      </c>
      <c r="U5960" s="2">
        <v>12</v>
      </c>
      <c r="V5960" s="2">
        <v>6</v>
      </c>
      <c r="W5960" s="2">
        <v>52.800000000000004</v>
      </c>
      <c r="X5960" s="2">
        <v>39.6</v>
      </c>
      <c r="Y5960" s="2">
        <v>0.23760000000000001</v>
      </c>
      <c r="Z5960" s="6">
        <v>46202</v>
      </c>
    </row>
    <row r="5961" spans="1:26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8" t="str">
        <f>IF(Table5[[#This Row],[Company Code]]&lt;&gt;"",Table5[[#This Row],[Contact Email]],"")</f>
        <v/>
      </c>
      <c r="M5961" s="2"/>
      <c r="N5961" s="9" t="str">
        <f>IF(IF(COUNTIF($S$2:S5961,S5961)=1,P5961,"")=1,COUNTIF($O$2:O5961,O5961),IF(COUNTIF($S$2:S5961,S5961)=1,P5961,""))</f>
        <v/>
      </c>
      <c r="O5961" s="9" t="str">
        <f>IF(COUNTIF($S$2:S5961,S5961)=1,P5961,"")</f>
        <v/>
      </c>
      <c r="P5961" s="9">
        <f>COUNTIF($S$2:S5961,S5961)</f>
        <v>11</v>
      </c>
      <c r="Q5961" s="2" t="s">
        <v>117</v>
      </c>
      <c r="R5961" s="2" t="s">
        <v>6081</v>
      </c>
      <c r="S5961" s="2" t="s">
        <v>100</v>
      </c>
      <c r="T5961" s="2">
        <v>48</v>
      </c>
      <c r="U5961" s="2">
        <v>12</v>
      </c>
      <c r="V5961" s="2">
        <v>4</v>
      </c>
      <c r="W5961" s="2">
        <v>35.200000000000003</v>
      </c>
      <c r="X5961" s="2">
        <v>26.400000000000002</v>
      </c>
      <c r="Y5961" s="2">
        <v>0.15839999999999999</v>
      </c>
      <c r="Z5961" s="6">
        <v>46202</v>
      </c>
    </row>
    <row r="5962" spans="1:26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8" t="str">
        <f>IF(Table5[[#This Row],[Company Code]]&lt;&gt;"",Table5[[#This Row],[Contact Email]],"")</f>
        <v/>
      </c>
      <c r="M5962" s="2"/>
      <c r="N5962" s="9" t="str">
        <f>IF(IF(COUNTIF($S$2:S5962,S5962)=1,P5962,"")=1,COUNTIF($O$2:O5962,O5962),IF(COUNTIF($S$2:S5962,S5962)=1,P5962,""))</f>
        <v/>
      </c>
      <c r="O5962" s="9" t="str">
        <f>IF(COUNTIF($S$2:S5962,S5962)=1,P5962,"")</f>
        <v/>
      </c>
      <c r="P5962" s="9">
        <f>COUNTIF($S$2:S5962,S5962)</f>
        <v>12</v>
      </c>
      <c r="Q5962" s="2" t="s">
        <v>117</v>
      </c>
      <c r="R5962" s="2" t="s">
        <v>6082</v>
      </c>
      <c r="S5962" s="2" t="s">
        <v>100</v>
      </c>
      <c r="T5962" s="2">
        <v>24</v>
      </c>
      <c r="U5962" s="2">
        <v>12</v>
      </c>
      <c r="V5962" s="2">
        <v>2</v>
      </c>
      <c r="W5962" s="2">
        <v>17.600000000000001</v>
      </c>
      <c r="X5962" s="2">
        <v>13.200000000000001</v>
      </c>
      <c r="Y5962" s="2">
        <v>7.9199999999999993E-2</v>
      </c>
      <c r="Z5962" s="6">
        <v>46202</v>
      </c>
    </row>
    <row r="5963" spans="1:26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8" t="str">
        <f>IF(Table5[[#This Row],[Company Code]]&lt;&gt;"",Table5[[#This Row],[Contact Email]],"")</f>
        <v/>
      </c>
      <c r="M5963" s="2"/>
      <c r="N5963" s="9" t="str">
        <f>IF(IF(COUNTIF($S$2:S5963,S5963)=1,P5963,"")=1,COUNTIF($O$2:O5963,O5963),IF(COUNTIF($S$2:S5963,S5963)=1,P5963,""))</f>
        <v/>
      </c>
      <c r="O5963" s="9" t="str">
        <f>IF(COUNTIF($S$2:S5963,S5963)=1,P5963,"")</f>
        <v/>
      </c>
      <c r="P5963" s="9">
        <f>COUNTIF($S$2:S5963,S5963)</f>
        <v>13</v>
      </c>
      <c r="Q5963" s="2" t="s">
        <v>117</v>
      </c>
      <c r="R5963" s="2" t="s">
        <v>6083</v>
      </c>
      <c r="S5963" s="2" t="s">
        <v>100</v>
      </c>
      <c r="T5963" s="2">
        <v>24</v>
      </c>
      <c r="U5963" s="2">
        <v>12</v>
      </c>
      <c r="V5963" s="2">
        <v>2</v>
      </c>
      <c r="W5963" s="2">
        <v>17.600000000000001</v>
      </c>
      <c r="X5963" s="2">
        <v>13.200000000000001</v>
      </c>
      <c r="Y5963" s="2">
        <v>7.9199999999999993E-2</v>
      </c>
      <c r="Z5963" s="6">
        <v>46202</v>
      </c>
    </row>
    <row r="5964" spans="1:26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8" t="str">
        <f>IF(Table5[[#This Row],[Company Code]]&lt;&gt;"",Table5[[#This Row],[Contact Email]],"")</f>
        <v/>
      </c>
      <c r="M5964" s="2"/>
      <c r="N5964" s="9" t="str">
        <f>IF(IF(COUNTIF($S$2:S5964,S5964)=1,P5964,"")=1,COUNTIF($O$2:O5964,O5964),IF(COUNTIF($S$2:S5964,S5964)=1,P5964,""))</f>
        <v/>
      </c>
      <c r="O5964" s="9" t="str">
        <f>IF(COUNTIF($S$2:S5964,S5964)=1,P5964,"")</f>
        <v/>
      </c>
      <c r="P5964" s="9">
        <f>COUNTIF($S$2:S5964,S5964)</f>
        <v>14</v>
      </c>
      <c r="Q5964" s="2" t="s">
        <v>117</v>
      </c>
      <c r="R5964" s="2" t="s">
        <v>6084</v>
      </c>
      <c r="S5964" s="2" t="s">
        <v>100</v>
      </c>
      <c r="T5964" s="2">
        <v>24</v>
      </c>
      <c r="U5964" s="2">
        <v>12</v>
      </c>
      <c r="V5964" s="2">
        <v>2</v>
      </c>
      <c r="W5964" s="2">
        <v>17.600000000000001</v>
      </c>
      <c r="X5964" s="2">
        <v>13.200000000000001</v>
      </c>
      <c r="Y5964" s="2">
        <v>7.9199999999999993E-2</v>
      </c>
      <c r="Z5964" s="6">
        <v>46202</v>
      </c>
    </row>
    <row r="5965" spans="1:26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8" t="str">
        <f>IF(Table5[[#This Row],[Company Code]]&lt;&gt;"",Table5[[#This Row],[Contact Email]],"")</f>
        <v/>
      </c>
      <c r="M5965" s="2"/>
      <c r="N5965" s="9" t="str">
        <f>IF(IF(COUNTIF($S$2:S5965,S5965)=1,P5965,"")=1,COUNTIF($O$2:O5965,O5965),IF(COUNTIF($S$2:S5965,S5965)=1,P5965,""))</f>
        <v/>
      </c>
      <c r="O5965" s="9" t="str">
        <f>IF(COUNTIF($S$2:S5965,S5965)=1,P5965,"")</f>
        <v/>
      </c>
      <c r="P5965" s="9">
        <f>COUNTIF($S$2:S5965,S5965)</f>
        <v>15</v>
      </c>
      <c r="Q5965" s="2" t="s">
        <v>117</v>
      </c>
      <c r="R5965" s="2" t="s">
        <v>6085</v>
      </c>
      <c r="S5965" s="2" t="s">
        <v>100</v>
      </c>
      <c r="T5965" s="2">
        <v>24</v>
      </c>
      <c r="U5965" s="2">
        <v>12</v>
      </c>
      <c r="V5965" s="2">
        <v>2</v>
      </c>
      <c r="W5965" s="2">
        <v>17.600000000000001</v>
      </c>
      <c r="X5965" s="2">
        <v>13.200000000000001</v>
      </c>
      <c r="Y5965" s="2">
        <v>7.9199999999999993E-2</v>
      </c>
      <c r="Z5965" s="6">
        <v>46202</v>
      </c>
    </row>
    <row r="5966" spans="1:26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8" t="str">
        <f>IF(Table5[[#This Row],[Company Code]]&lt;&gt;"",Table5[[#This Row],[Contact Email]],"")</f>
        <v/>
      </c>
      <c r="M5966" s="2"/>
      <c r="N5966" s="9" t="str">
        <f>IF(IF(COUNTIF($S$2:S5966,S5966)=1,P5966,"")=1,COUNTIF($O$2:O5966,O5966),IF(COUNTIF($S$2:S5966,S5966)=1,P5966,""))</f>
        <v/>
      </c>
      <c r="O5966" s="9" t="str">
        <f>IF(COUNTIF($S$2:S5966,S5966)=1,P5966,"")</f>
        <v/>
      </c>
      <c r="P5966" s="9">
        <f>COUNTIF($S$2:S5966,S5966)</f>
        <v>16</v>
      </c>
      <c r="Q5966" s="2" t="s">
        <v>117</v>
      </c>
      <c r="R5966" s="2" t="s">
        <v>6086</v>
      </c>
      <c r="S5966" s="2" t="s">
        <v>100</v>
      </c>
      <c r="T5966" s="2">
        <v>72</v>
      </c>
      <c r="U5966" s="2">
        <v>12</v>
      </c>
      <c r="V5966" s="2">
        <v>6</v>
      </c>
      <c r="W5966" s="2">
        <v>52.800000000000004</v>
      </c>
      <c r="X5966" s="2">
        <v>39.6</v>
      </c>
      <c r="Y5966" s="2">
        <v>0.23760000000000001</v>
      </c>
      <c r="Z5966" s="6">
        <v>46202</v>
      </c>
    </row>
    <row r="5967" spans="1:26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8" t="str">
        <f>IF(Table5[[#This Row],[Company Code]]&lt;&gt;"",Table5[[#This Row],[Contact Email]],"")</f>
        <v/>
      </c>
      <c r="M5967" s="2"/>
      <c r="N5967" s="9" t="str">
        <f>IF(IF(COUNTIF($S$2:S5967,S5967)=1,P5967,"")=1,COUNTIF($O$2:O5967,O5967),IF(COUNTIF($S$2:S5967,S5967)=1,P5967,""))</f>
        <v/>
      </c>
      <c r="O5967" s="9" t="str">
        <f>IF(COUNTIF($S$2:S5967,S5967)=1,P5967,"")</f>
        <v/>
      </c>
      <c r="P5967" s="9">
        <f>COUNTIF($S$2:S5967,S5967)</f>
        <v>17</v>
      </c>
      <c r="Q5967" s="2" t="s">
        <v>117</v>
      </c>
      <c r="R5967" s="2" t="s">
        <v>6087</v>
      </c>
      <c r="S5967" s="2" t="s">
        <v>100</v>
      </c>
      <c r="T5967" s="2">
        <v>24</v>
      </c>
      <c r="U5967" s="2">
        <v>12</v>
      </c>
      <c r="V5967" s="2">
        <v>2</v>
      </c>
      <c r="W5967" s="2">
        <v>17.600000000000001</v>
      </c>
      <c r="X5967" s="2">
        <v>13.200000000000001</v>
      </c>
      <c r="Y5967" s="2">
        <v>7.9199999999999993E-2</v>
      </c>
      <c r="Z5967" s="6">
        <v>46202</v>
      </c>
    </row>
    <row r="5968" spans="1:26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8" t="str">
        <f>IF(Table5[[#This Row],[Company Code]]&lt;&gt;"",Table5[[#This Row],[Contact Email]],"")</f>
        <v/>
      </c>
      <c r="M5968" s="2"/>
      <c r="N5968" s="9" t="str">
        <f>IF(IF(COUNTIF($S$2:S5968,S5968)=1,P5968,"")=1,COUNTIF($O$2:O5968,O5968),IF(COUNTIF($S$2:S5968,S5968)=1,P5968,""))</f>
        <v/>
      </c>
      <c r="O5968" s="9" t="str">
        <f>IF(COUNTIF($S$2:S5968,S5968)=1,P5968,"")</f>
        <v/>
      </c>
      <c r="P5968" s="9">
        <f>COUNTIF($S$2:S5968,S5968)</f>
        <v>18</v>
      </c>
      <c r="Q5968" s="2" t="s">
        <v>117</v>
      </c>
      <c r="R5968" s="2" t="s">
        <v>6088</v>
      </c>
      <c r="S5968" s="2" t="s">
        <v>100</v>
      </c>
      <c r="T5968" s="2">
        <v>24</v>
      </c>
      <c r="U5968" s="2">
        <v>12</v>
      </c>
      <c r="V5968" s="2">
        <v>2</v>
      </c>
      <c r="W5968" s="2">
        <v>17.600000000000001</v>
      </c>
      <c r="X5968" s="2">
        <v>13.200000000000001</v>
      </c>
      <c r="Y5968" s="2">
        <v>7.9199999999999993E-2</v>
      </c>
      <c r="Z5968" s="6">
        <v>46202</v>
      </c>
    </row>
    <row r="5969" spans="1:26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8" t="str">
        <f>IF(Table5[[#This Row],[Company Code]]&lt;&gt;"",Table5[[#This Row],[Contact Email]],"")</f>
        <v/>
      </c>
      <c r="M5969" s="2"/>
      <c r="N5969" s="9" t="str">
        <f>IF(IF(COUNTIF($S$2:S5969,S5969)=1,P5969,"")=1,COUNTIF($O$2:O5969,O5969),IF(COUNTIF($S$2:S5969,S5969)=1,P5969,""))</f>
        <v/>
      </c>
      <c r="O5969" s="9" t="str">
        <f>IF(COUNTIF($S$2:S5969,S5969)=1,P5969,"")</f>
        <v/>
      </c>
      <c r="P5969" s="9">
        <f>COUNTIF($S$2:S5969,S5969)</f>
        <v>19</v>
      </c>
      <c r="Q5969" s="2" t="s">
        <v>117</v>
      </c>
      <c r="R5969" s="2" t="s">
        <v>6089</v>
      </c>
      <c r="S5969" s="2" t="s">
        <v>100</v>
      </c>
      <c r="T5969" s="2">
        <v>24</v>
      </c>
      <c r="U5969" s="2">
        <v>12</v>
      </c>
      <c r="V5969" s="2">
        <v>2</v>
      </c>
      <c r="W5969" s="2">
        <v>17.600000000000001</v>
      </c>
      <c r="X5969" s="2">
        <v>13.200000000000001</v>
      </c>
      <c r="Y5969" s="2">
        <v>7.9199999999999993E-2</v>
      </c>
      <c r="Z5969" s="6">
        <v>46202</v>
      </c>
    </row>
    <row r="5970" spans="1:26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8" t="str">
        <f>IF(Table5[[#This Row],[Company Code]]&lt;&gt;"",Table5[[#This Row],[Contact Email]],"")</f>
        <v/>
      </c>
      <c r="M5970" s="2"/>
      <c r="N5970" s="9" t="str">
        <f>IF(IF(COUNTIF($S$2:S5970,S5970)=1,P5970,"")=1,COUNTIF($O$2:O5970,O5970),IF(COUNTIF($S$2:S5970,S5970)=1,P5970,""))</f>
        <v/>
      </c>
      <c r="O5970" s="9" t="str">
        <f>IF(COUNTIF($S$2:S5970,S5970)=1,P5970,"")</f>
        <v/>
      </c>
      <c r="P5970" s="9">
        <f>COUNTIF($S$2:S5970,S5970)</f>
        <v>20</v>
      </c>
      <c r="Q5970" s="2" t="s">
        <v>117</v>
      </c>
      <c r="R5970" s="2" t="s">
        <v>6090</v>
      </c>
      <c r="S5970" s="2" t="s">
        <v>100</v>
      </c>
      <c r="T5970" s="2">
        <v>24</v>
      </c>
      <c r="U5970" s="2">
        <v>12</v>
      </c>
      <c r="V5970" s="2">
        <v>2</v>
      </c>
      <c r="W5970" s="2">
        <v>17.600000000000001</v>
      </c>
      <c r="X5970" s="2">
        <v>13.200000000000001</v>
      </c>
      <c r="Y5970" s="2">
        <v>7.9199999999999993E-2</v>
      </c>
      <c r="Z5970" s="6">
        <v>46202</v>
      </c>
    </row>
    <row r="5971" spans="1:26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8" t="str">
        <f>IF(Table5[[#This Row],[Company Code]]&lt;&gt;"",Table5[[#This Row],[Contact Email]],"")</f>
        <v/>
      </c>
      <c r="M5971" s="2"/>
      <c r="N5971" s="9" t="str">
        <f>IF(IF(COUNTIF($S$2:S5971,S5971)=1,P5971,"")=1,COUNTIF($O$2:O5971,O5971),IF(COUNTIF($S$2:S5971,S5971)=1,P5971,""))</f>
        <v/>
      </c>
      <c r="O5971" s="9" t="str">
        <f>IF(COUNTIF($S$2:S5971,S5971)=1,P5971,"")</f>
        <v/>
      </c>
      <c r="P5971" s="9">
        <f>COUNTIF($S$2:S5971,S5971)</f>
        <v>21</v>
      </c>
      <c r="Q5971" s="2" t="s">
        <v>117</v>
      </c>
      <c r="R5971" s="2" t="s">
        <v>6091</v>
      </c>
      <c r="S5971" s="2" t="s">
        <v>100</v>
      </c>
      <c r="T5971" s="2">
        <v>96</v>
      </c>
      <c r="U5971" s="2">
        <v>12</v>
      </c>
      <c r="V5971" s="2">
        <v>8</v>
      </c>
      <c r="W5971" s="2">
        <v>70.400000000000006</v>
      </c>
      <c r="X5971" s="2">
        <v>52.800000000000004</v>
      </c>
      <c r="Y5971" s="2">
        <v>0.31679999999999997</v>
      </c>
      <c r="Z5971" s="6">
        <v>46202</v>
      </c>
    </row>
    <row r="5972" spans="1:26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8" t="str">
        <f>IF(Table5[[#This Row],[Company Code]]&lt;&gt;"",Table5[[#This Row],[Contact Email]],"")</f>
        <v/>
      </c>
      <c r="M5972" s="2"/>
      <c r="N5972" s="9" t="str">
        <f>IF(IF(COUNTIF($S$2:S5972,S5972)=1,P5972,"")=1,COUNTIF($O$2:O5972,O5972),IF(COUNTIF($S$2:S5972,S5972)=1,P5972,""))</f>
        <v/>
      </c>
      <c r="O5972" s="9" t="str">
        <f>IF(COUNTIF($S$2:S5972,S5972)=1,P5972,"")</f>
        <v/>
      </c>
      <c r="P5972" s="9">
        <f>COUNTIF($S$2:S5972,S5972)</f>
        <v>22</v>
      </c>
      <c r="Q5972" s="2" t="s">
        <v>117</v>
      </c>
      <c r="R5972" s="2" t="s">
        <v>6092</v>
      </c>
      <c r="S5972" s="2" t="s">
        <v>100</v>
      </c>
      <c r="T5972" s="2">
        <v>24</v>
      </c>
      <c r="U5972" s="2">
        <v>12</v>
      </c>
      <c r="V5972" s="2">
        <v>2</v>
      </c>
      <c r="W5972" s="2">
        <v>17.600000000000001</v>
      </c>
      <c r="X5972" s="2">
        <v>13.200000000000001</v>
      </c>
      <c r="Y5972" s="2">
        <v>7.9199999999999993E-2</v>
      </c>
      <c r="Z5972" s="6">
        <v>46202</v>
      </c>
    </row>
    <row r="5973" spans="1:26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8" t="str">
        <f>IF(Table5[[#This Row],[Company Code]]&lt;&gt;"",Table5[[#This Row],[Contact Email]],"")</f>
        <v/>
      </c>
      <c r="M5973" s="2"/>
      <c r="N5973" s="9" t="str">
        <f>IF(IF(COUNTIF($S$2:S5973,S5973)=1,P5973,"")=1,COUNTIF($O$2:O5973,O5973),IF(COUNTIF($S$2:S5973,S5973)=1,P5973,""))</f>
        <v/>
      </c>
      <c r="O5973" s="9" t="str">
        <f>IF(COUNTIF($S$2:S5973,S5973)=1,P5973,"")</f>
        <v/>
      </c>
      <c r="P5973" s="9">
        <f>COUNTIF($S$2:S5973,S5973)</f>
        <v>23</v>
      </c>
      <c r="Q5973" s="2" t="s">
        <v>117</v>
      </c>
      <c r="R5973" s="2" t="s">
        <v>6093</v>
      </c>
      <c r="S5973" s="2" t="s">
        <v>100</v>
      </c>
      <c r="T5973" s="2">
        <v>24</v>
      </c>
      <c r="U5973" s="2">
        <v>12</v>
      </c>
      <c r="V5973" s="2">
        <v>2</v>
      </c>
      <c r="W5973" s="2">
        <v>17.600000000000001</v>
      </c>
      <c r="X5973" s="2">
        <v>13.200000000000001</v>
      </c>
      <c r="Y5973" s="2">
        <v>7.9199999999999993E-2</v>
      </c>
      <c r="Z5973" s="6">
        <v>46202</v>
      </c>
    </row>
    <row r="5974" spans="1:26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8" t="str">
        <f>IF(Table5[[#This Row],[Company Code]]&lt;&gt;"",Table5[[#This Row],[Contact Email]],"")</f>
        <v/>
      </c>
      <c r="M5974" s="2"/>
      <c r="N5974" s="9" t="str">
        <f>IF(IF(COUNTIF($S$2:S5974,S5974)=1,P5974,"")=1,COUNTIF($O$2:O5974,O5974),IF(COUNTIF($S$2:S5974,S5974)=1,P5974,""))</f>
        <v/>
      </c>
      <c r="O5974" s="9" t="str">
        <f>IF(COUNTIF($S$2:S5974,S5974)=1,P5974,"")</f>
        <v/>
      </c>
      <c r="P5974" s="9">
        <f>COUNTIF($S$2:S5974,S5974)</f>
        <v>24</v>
      </c>
      <c r="Q5974" s="2" t="s">
        <v>117</v>
      </c>
      <c r="R5974" s="2" t="s">
        <v>6094</v>
      </c>
      <c r="S5974" s="2" t="s">
        <v>100</v>
      </c>
      <c r="T5974" s="2">
        <v>24</v>
      </c>
      <c r="U5974" s="2">
        <v>12</v>
      </c>
      <c r="V5974" s="2">
        <v>2</v>
      </c>
      <c r="W5974" s="2">
        <v>17.600000000000001</v>
      </c>
      <c r="X5974" s="2">
        <v>13.200000000000001</v>
      </c>
      <c r="Y5974" s="2">
        <v>7.9199999999999993E-2</v>
      </c>
      <c r="Z5974" s="6">
        <v>46202</v>
      </c>
    </row>
    <row r="5975" spans="1:26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8" t="str">
        <f>IF(Table5[[#This Row],[Company Code]]&lt;&gt;"",Table5[[#This Row],[Contact Email]],"")</f>
        <v/>
      </c>
      <c r="M5975" s="2"/>
      <c r="N5975" s="9" t="str">
        <f>IF(IF(COUNTIF($S$2:S5975,S5975)=1,P5975,"")=1,COUNTIF($O$2:O5975,O5975),IF(COUNTIF($S$2:S5975,S5975)=1,P5975,""))</f>
        <v/>
      </c>
      <c r="O5975" s="9" t="str">
        <f>IF(COUNTIF($S$2:S5975,S5975)=1,P5975,"")</f>
        <v/>
      </c>
      <c r="P5975" s="9">
        <f>COUNTIF($S$2:S5975,S5975)</f>
        <v>25</v>
      </c>
      <c r="Q5975" s="2" t="s">
        <v>117</v>
      </c>
      <c r="R5975" s="2" t="s">
        <v>6095</v>
      </c>
      <c r="S5975" s="2" t="s">
        <v>100</v>
      </c>
      <c r="T5975" s="2">
        <v>24</v>
      </c>
      <c r="U5975" s="2">
        <v>12</v>
      </c>
      <c r="V5975" s="2">
        <v>2</v>
      </c>
      <c r="W5975" s="2">
        <v>17.600000000000001</v>
      </c>
      <c r="X5975" s="2">
        <v>13.200000000000001</v>
      </c>
      <c r="Y5975" s="2">
        <v>7.9199999999999993E-2</v>
      </c>
      <c r="Z5975" s="6">
        <v>46202</v>
      </c>
    </row>
    <row r="5976" spans="1:26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8" t="str">
        <f>IF(Table5[[#This Row],[Company Code]]&lt;&gt;"",Table5[[#This Row],[Contact Email]],"")</f>
        <v/>
      </c>
      <c r="M5976" s="2"/>
      <c r="N5976" s="9" t="str">
        <f>IF(IF(COUNTIF($S$2:S5976,S5976)=1,P5976,"")=1,COUNTIF($O$2:O5976,O5976),IF(COUNTIF($S$2:S5976,S5976)=1,P5976,""))</f>
        <v/>
      </c>
      <c r="O5976" s="9" t="str">
        <f>IF(COUNTIF($S$2:S5976,S5976)=1,P5976,"")</f>
        <v/>
      </c>
      <c r="P5976" s="9">
        <f>COUNTIF($S$2:S5976,S5976)</f>
        <v>26</v>
      </c>
      <c r="Q5976" s="2" t="s">
        <v>117</v>
      </c>
      <c r="R5976" s="2" t="s">
        <v>6096</v>
      </c>
      <c r="S5976" s="2" t="s">
        <v>100</v>
      </c>
      <c r="T5976" s="2">
        <v>72</v>
      </c>
      <c r="U5976" s="2">
        <v>12</v>
      </c>
      <c r="V5976" s="2">
        <v>6</v>
      </c>
      <c r="W5976" s="2">
        <v>52.800000000000004</v>
      </c>
      <c r="X5976" s="2">
        <v>39.6</v>
      </c>
      <c r="Y5976" s="2">
        <v>0.23760000000000001</v>
      </c>
      <c r="Z5976" s="6">
        <v>46202</v>
      </c>
    </row>
    <row r="5977" spans="1:26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8" t="str">
        <f>IF(Table5[[#This Row],[Company Code]]&lt;&gt;"",Table5[[#This Row],[Contact Email]],"")</f>
        <v/>
      </c>
      <c r="M5977" s="2"/>
      <c r="N5977" s="9" t="str">
        <f>IF(IF(COUNTIF($S$2:S5977,S5977)=1,P5977,"")=1,COUNTIF($O$2:O5977,O5977),IF(COUNTIF($S$2:S5977,S5977)=1,P5977,""))</f>
        <v/>
      </c>
      <c r="O5977" s="9" t="str">
        <f>IF(COUNTIF($S$2:S5977,S5977)=1,P5977,"")</f>
        <v/>
      </c>
      <c r="P5977" s="9">
        <f>COUNTIF($S$2:S5977,S5977)</f>
        <v>27</v>
      </c>
      <c r="Q5977" s="2" t="s">
        <v>117</v>
      </c>
      <c r="R5977" s="2" t="s">
        <v>6097</v>
      </c>
      <c r="S5977" s="2" t="s">
        <v>100</v>
      </c>
      <c r="T5977" s="2">
        <v>24</v>
      </c>
      <c r="U5977" s="2">
        <v>12</v>
      </c>
      <c r="V5977" s="2">
        <v>2</v>
      </c>
      <c r="W5977" s="2">
        <v>17.600000000000001</v>
      </c>
      <c r="X5977" s="2">
        <v>13.200000000000001</v>
      </c>
      <c r="Y5977" s="2">
        <v>7.9199999999999993E-2</v>
      </c>
      <c r="Z5977" s="6">
        <v>46202</v>
      </c>
    </row>
    <row r="5978" spans="1:26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8" t="str">
        <f>IF(Table5[[#This Row],[Company Code]]&lt;&gt;"",Table5[[#This Row],[Contact Email]],"")</f>
        <v/>
      </c>
      <c r="M5978" s="2"/>
      <c r="N5978" s="9" t="str">
        <f>IF(IF(COUNTIF($S$2:S5978,S5978)=1,P5978,"")=1,COUNTIF($O$2:O5978,O5978),IF(COUNTIF($S$2:S5978,S5978)=1,P5978,""))</f>
        <v/>
      </c>
      <c r="O5978" s="9" t="str">
        <f>IF(COUNTIF($S$2:S5978,S5978)=1,P5978,"")</f>
        <v/>
      </c>
      <c r="P5978" s="9">
        <f>COUNTIF($S$2:S5978,S5978)</f>
        <v>28</v>
      </c>
      <c r="Q5978" s="2" t="s">
        <v>117</v>
      </c>
      <c r="R5978" s="2" t="s">
        <v>6098</v>
      </c>
      <c r="S5978" s="2" t="s">
        <v>100</v>
      </c>
      <c r="T5978" s="2">
        <v>24</v>
      </c>
      <c r="U5978" s="2">
        <v>12</v>
      </c>
      <c r="V5978" s="2">
        <v>2</v>
      </c>
      <c r="W5978" s="2">
        <v>17.600000000000001</v>
      </c>
      <c r="X5978" s="2">
        <v>13.200000000000001</v>
      </c>
      <c r="Y5978" s="2">
        <v>7.9199999999999993E-2</v>
      </c>
      <c r="Z5978" s="6">
        <v>46202</v>
      </c>
    </row>
    <row r="5979" spans="1:26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8" t="str">
        <f>IF(Table5[[#This Row],[Company Code]]&lt;&gt;"",Table5[[#This Row],[Contact Email]],"")</f>
        <v/>
      </c>
      <c r="M5979" s="2"/>
      <c r="N5979" s="9" t="str">
        <f>IF(IF(COUNTIF($S$2:S5979,S5979)=1,P5979,"")=1,COUNTIF($O$2:O5979,O5979),IF(COUNTIF($S$2:S5979,S5979)=1,P5979,""))</f>
        <v/>
      </c>
      <c r="O5979" s="9" t="str">
        <f>IF(COUNTIF($S$2:S5979,S5979)=1,P5979,"")</f>
        <v/>
      </c>
      <c r="P5979" s="9">
        <f>COUNTIF($S$2:S5979,S5979)</f>
        <v>29</v>
      </c>
      <c r="Q5979" s="2" t="s">
        <v>117</v>
      </c>
      <c r="R5979" s="2" t="s">
        <v>6099</v>
      </c>
      <c r="S5979" s="2" t="s">
        <v>100</v>
      </c>
      <c r="T5979" s="2">
        <v>24</v>
      </c>
      <c r="U5979" s="2">
        <v>12</v>
      </c>
      <c r="V5979" s="2">
        <v>2</v>
      </c>
      <c r="W5979" s="2">
        <v>17.600000000000001</v>
      </c>
      <c r="X5979" s="2">
        <v>13.200000000000001</v>
      </c>
      <c r="Y5979" s="2">
        <v>7.9199999999999993E-2</v>
      </c>
      <c r="Z5979" s="6">
        <v>46202</v>
      </c>
    </row>
    <row r="5980" spans="1:26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8" t="str">
        <f>IF(Table5[[#This Row],[Company Code]]&lt;&gt;"",Table5[[#This Row],[Contact Email]],"")</f>
        <v/>
      </c>
      <c r="M5980" s="2"/>
      <c r="N5980" s="9" t="str">
        <f>IF(IF(COUNTIF($S$2:S5980,S5980)=1,P5980,"")=1,COUNTIF($O$2:O5980,O5980),IF(COUNTIF($S$2:S5980,S5980)=1,P5980,""))</f>
        <v/>
      </c>
      <c r="O5980" s="9" t="str">
        <f>IF(COUNTIF($S$2:S5980,S5980)=1,P5980,"")</f>
        <v/>
      </c>
      <c r="P5980" s="9">
        <f>COUNTIF($S$2:S5980,S5980)</f>
        <v>30</v>
      </c>
      <c r="Q5980" s="2" t="s">
        <v>117</v>
      </c>
      <c r="R5980" s="2" t="s">
        <v>6100</v>
      </c>
      <c r="S5980" s="2" t="s">
        <v>100</v>
      </c>
      <c r="T5980" s="2">
        <v>48</v>
      </c>
      <c r="U5980" s="2">
        <v>12</v>
      </c>
      <c r="V5980" s="2">
        <v>4</v>
      </c>
      <c r="W5980" s="2">
        <v>35.200000000000003</v>
      </c>
      <c r="X5980" s="2">
        <v>26.400000000000002</v>
      </c>
      <c r="Y5980" s="2">
        <v>0.15839999999999999</v>
      </c>
      <c r="Z5980" s="6">
        <v>46202</v>
      </c>
    </row>
    <row r="5981" spans="1:26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8" t="str">
        <f>IF(Table5[[#This Row],[Company Code]]&lt;&gt;"",Table5[[#This Row],[Contact Email]],"")</f>
        <v/>
      </c>
      <c r="M5981" s="2"/>
      <c r="N5981" s="9" t="str">
        <f>IF(IF(COUNTIF($S$2:S5981,S5981)=1,P5981,"")=1,COUNTIF($O$2:O5981,O5981),IF(COUNTIF($S$2:S5981,S5981)=1,P5981,""))</f>
        <v/>
      </c>
      <c r="O5981" s="9" t="str">
        <f>IF(COUNTIF($S$2:S5981,S5981)=1,P5981,"")</f>
        <v/>
      </c>
      <c r="P5981" s="9">
        <f>COUNTIF($S$2:S5981,S5981)</f>
        <v>31</v>
      </c>
      <c r="Q5981" s="2" t="s">
        <v>117</v>
      </c>
      <c r="R5981" s="2" t="s">
        <v>6101</v>
      </c>
      <c r="S5981" s="2" t="s">
        <v>100</v>
      </c>
      <c r="T5981" s="2">
        <v>24</v>
      </c>
      <c r="U5981" s="2">
        <v>12</v>
      </c>
      <c r="V5981" s="2">
        <v>2</v>
      </c>
      <c r="W5981" s="2">
        <v>17.600000000000001</v>
      </c>
      <c r="X5981" s="2">
        <v>13.200000000000001</v>
      </c>
      <c r="Y5981" s="2">
        <v>7.9199999999999993E-2</v>
      </c>
      <c r="Z5981" s="6">
        <v>46202</v>
      </c>
    </row>
    <row r="5982" spans="1:26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8" t="str">
        <f>IF(Table5[[#This Row],[Company Code]]&lt;&gt;"",Table5[[#This Row],[Contact Email]],"")</f>
        <v/>
      </c>
      <c r="M5982" s="2"/>
      <c r="N5982" s="9" t="str">
        <f>IF(IF(COUNTIF($S$2:S5982,S5982)=1,P5982,"")=1,COUNTIF($O$2:O5982,O5982),IF(COUNTIF($S$2:S5982,S5982)=1,P5982,""))</f>
        <v/>
      </c>
      <c r="O5982" s="9" t="str">
        <f>IF(COUNTIF($S$2:S5982,S5982)=1,P5982,"")</f>
        <v/>
      </c>
      <c r="P5982" s="9">
        <f>COUNTIF($S$2:S5982,S5982)</f>
        <v>32</v>
      </c>
      <c r="Q5982" s="2" t="s">
        <v>117</v>
      </c>
      <c r="R5982" s="2" t="s">
        <v>6102</v>
      </c>
      <c r="S5982" s="2" t="s">
        <v>100</v>
      </c>
      <c r="T5982" s="2">
        <v>24</v>
      </c>
      <c r="U5982" s="2">
        <v>12</v>
      </c>
      <c r="V5982" s="2">
        <v>2</v>
      </c>
      <c r="W5982" s="2">
        <v>17.600000000000001</v>
      </c>
      <c r="X5982" s="2">
        <v>13.200000000000001</v>
      </c>
      <c r="Y5982" s="2">
        <v>7.9199999999999993E-2</v>
      </c>
      <c r="Z5982" s="6">
        <v>46202</v>
      </c>
    </row>
    <row r="5983" spans="1:26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8" t="str">
        <f>IF(Table5[[#This Row],[Company Code]]&lt;&gt;"",Table5[[#This Row],[Contact Email]],"")</f>
        <v/>
      </c>
      <c r="M5983" s="2"/>
      <c r="N5983" s="9" t="str">
        <f>IF(IF(COUNTIF($S$2:S5983,S5983)=1,P5983,"")=1,COUNTIF($O$2:O5983,O5983),IF(COUNTIF($S$2:S5983,S5983)=1,P5983,""))</f>
        <v/>
      </c>
      <c r="O5983" s="9" t="str">
        <f>IF(COUNTIF($S$2:S5983,S5983)=1,P5983,"")</f>
        <v/>
      </c>
      <c r="P5983" s="9">
        <f>COUNTIF($S$2:S5983,S5983)</f>
        <v>33</v>
      </c>
      <c r="Q5983" s="2" t="s">
        <v>117</v>
      </c>
      <c r="R5983" s="2" t="s">
        <v>6103</v>
      </c>
      <c r="S5983" s="2" t="s">
        <v>100</v>
      </c>
      <c r="T5983" s="2">
        <v>24</v>
      </c>
      <c r="U5983" s="2">
        <v>12</v>
      </c>
      <c r="V5983" s="2">
        <v>2</v>
      </c>
      <c r="W5983" s="2">
        <v>17.600000000000001</v>
      </c>
      <c r="X5983" s="2">
        <v>13.200000000000001</v>
      </c>
      <c r="Y5983" s="2">
        <v>7.9199999999999993E-2</v>
      </c>
      <c r="Z5983" s="6">
        <v>46202</v>
      </c>
    </row>
    <row r="5984" spans="1:26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8" t="str">
        <f>IF(Table5[[#This Row],[Company Code]]&lt;&gt;"",Table5[[#This Row],[Contact Email]],"")</f>
        <v/>
      </c>
      <c r="M5984" s="2"/>
      <c r="N5984" s="9" t="str">
        <f>IF(IF(COUNTIF($S$2:S5984,S5984)=1,P5984,"")=1,COUNTIF($O$2:O5984,O5984),IF(COUNTIF($S$2:S5984,S5984)=1,P5984,""))</f>
        <v/>
      </c>
      <c r="O5984" s="9" t="str">
        <f>IF(COUNTIF($S$2:S5984,S5984)=1,P5984,"")</f>
        <v/>
      </c>
      <c r="P5984" s="9">
        <f>COUNTIF($S$2:S5984,S5984)</f>
        <v>34</v>
      </c>
      <c r="Q5984" s="2" t="s">
        <v>117</v>
      </c>
      <c r="R5984" s="2" t="s">
        <v>6104</v>
      </c>
      <c r="S5984" s="2" t="s">
        <v>100</v>
      </c>
      <c r="T5984" s="2">
        <v>24</v>
      </c>
      <c r="U5984" s="2">
        <v>12</v>
      </c>
      <c r="V5984" s="2">
        <v>2</v>
      </c>
      <c r="W5984" s="2">
        <v>17.600000000000001</v>
      </c>
      <c r="X5984" s="2">
        <v>13.200000000000001</v>
      </c>
      <c r="Y5984" s="2">
        <v>7.9199999999999993E-2</v>
      </c>
      <c r="Z5984" s="6">
        <v>46202</v>
      </c>
    </row>
    <row r="5985" spans="1:26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8" t="str">
        <f>IF(Table5[[#This Row],[Company Code]]&lt;&gt;"",Table5[[#This Row],[Contact Email]],"")</f>
        <v/>
      </c>
      <c r="M5985" s="2"/>
      <c r="N5985" s="9" t="str">
        <f>IF(IF(COUNTIF($S$2:S5985,S5985)=1,P5985,"")=1,COUNTIF($O$2:O5985,O5985),IF(COUNTIF($S$2:S5985,S5985)=1,P5985,""))</f>
        <v/>
      </c>
      <c r="O5985" s="9" t="str">
        <f>IF(COUNTIF($S$2:S5985,S5985)=1,P5985,"")</f>
        <v/>
      </c>
      <c r="P5985" s="9">
        <f>COUNTIF($S$2:S5985,S5985)</f>
        <v>35</v>
      </c>
      <c r="Q5985" s="2" t="s">
        <v>117</v>
      </c>
      <c r="R5985" s="2" t="s">
        <v>6105</v>
      </c>
      <c r="S5985" s="2" t="s">
        <v>100</v>
      </c>
      <c r="T5985" s="2">
        <v>48</v>
      </c>
      <c r="U5985" s="2">
        <v>12</v>
      </c>
      <c r="V5985" s="2">
        <v>4</v>
      </c>
      <c r="W5985" s="2">
        <v>35.200000000000003</v>
      </c>
      <c r="X5985" s="2">
        <v>26.400000000000002</v>
      </c>
      <c r="Y5985" s="2">
        <v>0.15839999999999999</v>
      </c>
      <c r="Z5985" s="6">
        <v>46202</v>
      </c>
    </row>
    <row r="5986" spans="1:26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8" t="str">
        <f>IF(Table5[[#This Row],[Company Code]]&lt;&gt;"",Table5[[#This Row],[Contact Email]],"")</f>
        <v/>
      </c>
      <c r="M5986" s="2"/>
      <c r="N5986" s="9" t="str">
        <f>IF(IF(COUNTIF($S$2:S5986,S5986)=1,P5986,"")=1,COUNTIF($O$2:O5986,O5986),IF(COUNTIF($S$2:S5986,S5986)=1,P5986,""))</f>
        <v/>
      </c>
      <c r="O5986" s="9" t="str">
        <f>IF(COUNTIF($S$2:S5986,S5986)=1,P5986,"")</f>
        <v/>
      </c>
      <c r="P5986" s="9">
        <f>COUNTIF($S$2:S5986,S5986)</f>
        <v>36</v>
      </c>
      <c r="Q5986" s="2" t="s">
        <v>117</v>
      </c>
      <c r="R5986" s="2" t="s">
        <v>6106</v>
      </c>
      <c r="S5986" s="2" t="s">
        <v>100</v>
      </c>
      <c r="T5986" s="2">
        <v>72</v>
      </c>
      <c r="U5986" s="2">
        <v>12</v>
      </c>
      <c r="V5986" s="2">
        <v>6</v>
      </c>
      <c r="W5986" s="2">
        <v>52.800000000000004</v>
      </c>
      <c r="X5986" s="2">
        <v>39.6</v>
      </c>
      <c r="Y5986" s="2">
        <v>0.23760000000000001</v>
      </c>
      <c r="Z5986" s="6">
        <v>46202</v>
      </c>
    </row>
    <row r="5987" spans="1:26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8" t="str">
        <f>IF(Table5[[#This Row],[Company Code]]&lt;&gt;"",Table5[[#This Row],[Contact Email]],"")</f>
        <v/>
      </c>
      <c r="M5987" s="2"/>
      <c r="N5987" s="9" t="str">
        <f>IF(IF(COUNTIF($S$2:S5987,S5987)=1,P5987,"")=1,COUNTIF($O$2:O5987,O5987),IF(COUNTIF($S$2:S5987,S5987)=1,P5987,""))</f>
        <v/>
      </c>
      <c r="O5987" s="9" t="str">
        <f>IF(COUNTIF($S$2:S5987,S5987)=1,P5987,"")</f>
        <v/>
      </c>
      <c r="P5987" s="9">
        <f>COUNTIF($S$2:S5987,S5987)</f>
        <v>37</v>
      </c>
      <c r="Q5987" s="2" t="s">
        <v>117</v>
      </c>
      <c r="R5987" s="2" t="s">
        <v>6107</v>
      </c>
      <c r="S5987" s="2" t="s">
        <v>100</v>
      </c>
      <c r="T5987" s="2">
        <v>48</v>
      </c>
      <c r="U5987" s="2">
        <v>12</v>
      </c>
      <c r="V5987" s="2">
        <v>4</v>
      </c>
      <c r="W5987" s="2">
        <v>35.200000000000003</v>
      </c>
      <c r="X5987" s="2">
        <v>26.400000000000002</v>
      </c>
      <c r="Y5987" s="2">
        <v>0.15839999999999999</v>
      </c>
      <c r="Z5987" s="6">
        <v>46202</v>
      </c>
    </row>
    <row r="5988" spans="1:26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8" t="str">
        <f>IF(Table5[[#This Row],[Company Code]]&lt;&gt;"",Table5[[#This Row],[Contact Email]],"")</f>
        <v/>
      </c>
      <c r="M5988" s="2"/>
      <c r="N5988" s="9" t="str">
        <f>IF(IF(COUNTIF($S$2:S5988,S5988)=1,P5988,"")=1,COUNTIF($O$2:O5988,O5988),IF(COUNTIF($S$2:S5988,S5988)=1,P5988,""))</f>
        <v/>
      </c>
      <c r="O5988" s="9" t="str">
        <f>IF(COUNTIF($S$2:S5988,S5988)=1,P5988,"")</f>
        <v/>
      </c>
      <c r="P5988" s="9">
        <f>COUNTIF($S$2:S5988,S5988)</f>
        <v>38</v>
      </c>
      <c r="Q5988" s="2" t="s">
        <v>117</v>
      </c>
      <c r="R5988" s="2" t="s">
        <v>6108</v>
      </c>
      <c r="S5988" s="2" t="s">
        <v>100</v>
      </c>
      <c r="T5988" s="2">
        <v>24</v>
      </c>
      <c r="U5988" s="2">
        <v>12</v>
      </c>
      <c r="V5988" s="2">
        <v>2</v>
      </c>
      <c r="W5988" s="2">
        <v>17.600000000000001</v>
      </c>
      <c r="X5988" s="2">
        <v>13.200000000000001</v>
      </c>
      <c r="Y5988" s="2">
        <v>7.9199999999999993E-2</v>
      </c>
      <c r="Z5988" s="6">
        <v>46202</v>
      </c>
    </row>
    <row r="5989" spans="1:26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8" t="str">
        <f>IF(Table5[[#This Row],[Company Code]]&lt;&gt;"",Table5[[#This Row],[Contact Email]],"")</f>
        <v/>
      </c>
      <c r="M5989" s="2"/>
      <c r="N5989" s="9" t="str">
        <f>IF(IF(COUNTIF($S$2:S5989,S5989)=1,P5989,"")=1,COUNTIF($O$2:O5989,O5989),IF(COUNTIF($S$2:S5989,S5989)=1,P5989,""))</f>
        <v/>
      </c>
      <c r="O5989" s="9" t="str">
        <f>IF(COUNTIF($S$2:S5989,S5989)=1,P5989,"")</f>
        <v/>
      </c>
      <c r="P5989" s="9">
        <f>COUNTIF($S$2:S5989,S5989)</f>
        <v>39</v>
      </c>
      <c r="Q5989" s="2" t="s">
        <v>117</v>
      </c>
      <c r="R5989" s="2" t="s">
        <v>6109</v>
      </c>
      <c r="S5989" s="2" t="s">
        <v>100</v>
      </c>
      <c r="T5989" s="2">
        <v>48</v>
      </c>
      <c r="U5989" s="2">
        <v>12</v>
      </c>
      <c r="V5989" s="2">
        <v>4</v>
      </c>
      <c r="W5989" s="2">
        <v>35.200000000000003</v>
      </c>
      <c r="X5989" s="2">
        <v>26.400000000000002</v>
      </c>
      <c r="Y5989" s="2">
        <v>0.15839999999999999</v>
      </c>
      <c r="Z5989" s="6">
        <v>46202</v>
      </c>
    </row>
    <row r="5990" spans="1:26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8" t="str">
        <f>IF(Table5[[#This Row],[Company Code]]&lt;&gt;"",Table5[[#This Row],[Contact Email]],"")</f>
        <v/>
      </c>
      <c r="M5990" s="2"/>
      <c r="N5990" s="9" t="str">
        <f>IF(IF(COUNTIF($S$2:S5990,S5990)=1,P5990,"")=1,COUNTIF($O$2:O5990,O5990),IF(COUNTIF($S$2:S5990,S5990)=1,P5990,""))</f>
        <v/>
      </c>
      <c r="O5990" s="9" t="str">
        <f>IF(COUNTIF($S$2:S5990,S5990)=1,P5990,"")</f>
        <v/>
      </c>
      <c r="P5990" s="9">
        <f>COUNTIF($S$2:S5990,S5990)</f>
        <v>40</v>
      </c>
      <c r="Q5990" s="2" t="s">
        <v>117</v>
      </c>
      <c r="R5990" s="2" t="s">
        <v>6110</v>
      </c>
      <c r="S5990" s="2" t="s">
        <v>100</v>
      </c>
      <c r="T5990" s="2">
        <v>48</v>
      </c>
      <c r="U5990" s="2">
        <v>12</v>
      </c>
      <c r="V5990" s="2">
        <v>4</v>
      </c>
      <c r="W5990" s="2">
        <v>35.200000000000003</v>
      </c>
      <c r="X5990" s="2">
        <v>26.400000000000002</v>
      </c>
      <c r="Y5990" s="2">
        <v>0.15839999999999999</v>
      </c>
      <c r="Z5990" s="6">
        <v>46202</v>
      </c>
    </row>
    <row r="5991" spans="1:26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8" t="str">
        <f>IF(Table5[[#This Row],[Company Code]]&lt;&gt;"",Table5[[#This Row],[Contact Email]],"")</f>
        <v/>
      </c>
      <c r="M5991" s="2"/>
      <c r="N5991" s="9" t="str">
        <f>IF(IF(COUNTIF($S$2:S5991,S5991)=1,P5991,"")=1,COUNTIF($O$2:O5991,O5991),IF(COUNTIF($S$2:S5991,S5991)=1,P5991,""))</f>
        <v/>
      </c>
      <c r="O5991" s="9" t="str">
        <f>IF(COUNTIF($S$2:S5991,S5991)=1,P5991,"")</f>
        <v/>
      </c>
      <c r="P5991" s="9">
        <f>COUNTIF($S$2:S5991,S5991)</f>
        <v>41</v>
      </c>
      <c r="Q5991" s="2" t="s">
        <v>117</v>
      </c>
      <c r="R5991" s="2" t="s">
        <v>6111</v>
      </c>
      <c r="S5991" s="2" t="s">
        <v>100</v>
      </c>
      <c r="T5991" s="2">
        <v>72</v>
      </c>
      <c r="U5991" s="2">
        <v>12</v>
      </c>
      <c r="V5991" s="2">
        <v>6</v>
      </c>
      <c r="W5991" s="2">
        <v>52.800000000000004</v>
      </c>
      <c r="X5991" s="2">
        <v>39.6</v>
      </c>
      <c r="Y5991" s="2">
        <v>0.23760000000000001</v>
      </c>
      <c r="Z5991" s="6">
        <v>46202</v>
      </c>
    </row>
    <row r="5992" spans="1:26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8" t="str">
        <f>IF(Table5[[#This Row],[Company Code]]&lt;&gt;"",Table5[[#This Row],[Contact Email]],"")</f>
        <v/>
      </c>
      <c r="M5992" s="2"/>
      <c r="N5992" s="9" t="str">
        <f>IF(IF(COUNTIF($S$2:S5992,S5992)=1,P5992,"")=1,COUNTIF($O$2:O5992,O5992),IF(COUNTIF($S$2:S5992,S5992)=1,P5992,""))</f>
        <v/>
      </c>
      <c r="O5992" s="9" t="str">
        <f>IF(COUNTIF($S$2:S5992,S5992)=1,P5992,"")</f>
        <v/>
      </c>
      <c r="P5992" s="9">
        <f>COUNTIF($S$2:S5992,S5992)</f>
        <v>42</v>
      </c>
      <c r="Q5992" s="2" t="s">
        <v>117</v>
      </c>
      <c r="R5992" s="2" t="s">
        <v>6112</v>
      </c>
      <c r="S5992" s="2" t="s">
        <v>100</v>
      </c>
      <c r="T5992" s="2">
        <v>24</v>
      </c>
      <c r="U5992" s="2">
        <v>12</v>
      </c>
      <c r="V5992" s="2">
        <v>2</v>
      </c>
      <c r="W5992" s="2">
        <v>17.600000000000001</v>
      </c>
      <c r="X5992" s="2">
        <v>13.200000000000001</v>
      </c>
      <c r="Y5992" s="2">
        <v>7.9199999999999993E-2</v>
      </c>
      <c r="Z5992" s="6">
        <v>46202</v>
      </c>
    </row>
    <row r="5993" spans="1:26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8" t="str">
        <f>IF(Table5[[#This Row],[Company Code]]&lt;&gt;"",Table5[[#This Row],[Contact Email]],"")</f>
        <v/>
      </c>
      <c r="M5993" s="2"/>
      <c r="N5993" s="9" t="str">
        <f>IF(IF(COUNTIF($S$2:S5993,S5993)=1,P5993,"")=1,COUNTIF($O$2:O5993,O5993),IF(COUNTIF($S$2:S5993,S5993)=1,P5993,""))</f>
        <v/>
      </c>
      <c r="O5993" s="9" t="str">
        <f>IF(COUNTIF($S$2:S5993,S5993)=1,P5993,"")</f>
        <v/>
      </c>
      <c r="P5993" s="9">
        <f>COUNTIF($S$2:S5993,S5993)</f>
        <v>43</v>
      </c>
      <c r="Q5993" s="2" t="s">
        <v>117</v>
      </c>
      <c r="R5993" s="2" t="s">
        <v>6113</v>
      </c>
      <c r="S5993" s="2" t="s">
        <v>100</v>
      </c>
      <c r="T5993" s="2">
        <v>48</v>
      </c>
      <c r="U5993" s="2">
        <v>12</v>
      </c>
      <c r="V5993" s="2">
        <v>4</v>
      </c>
      <c r="W5993" s="2">
        <v>35.200000000000003</v>
      </c>
      <c r="X5993" s="2">
        <v>26.400000000000002</v>
      </c>
      <c r="Y5993" s="2">
        <v>0.15839999999999999</v>
      </c>
      <c r="Z5993" s="6">
        <v>46202</v>
      </c>
    </row>
    <row r="5994" spans="1:26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8" t="str">
        <f>IF(Table5[[#This Row],[Company Code]]&lt;&gt;"",Table5[[#This Row],[Contact Email]],"")</f>
        <v/>
      </c>
      <c r="M5994" s="2"/>
      <c r="N5994" s="9" t="str">
        <f>IF(IF(COUNTIF($S$2:S5994,S5994)=1,P5994,"")=1,COUNTIF($O$2:O5994,O5994),IF(COUNTIF($S$2:S5994,S5994)=1,P5994,""))</f>
        <v/>
      </c>
      <c r="O5994" s="9" t="str">
        <f>IF(COUNTIF($S$2:S5994,S5994)=1,P5994,"")</f>
        <v/>
      </c>
      <c r="P5994" s="9">
        <f>COUNTIF($S$2:S5994,S5994)</f>
        <v>44</v>
      </c>
      <c r="Q5994" s="2" t="s">
        <v>117</v>
      </c>
      <c r="R5994" s="2" t="s">
        <v>6114</v>
      </c>
      <c r="S5994" s="2" t="s">
        <v>100</v>
      </c>
      <c r="T5994" s="2">
        <v>24</v>
      </c>
      <c r="U5994" s="2">
        <v>12</v>
      </c>
      <c r="V5994" s="2">
        <v>2</v>
      </c>
      <c r="W5994" s="2">
        <v>17.600000000000001</v>
      </c>
      <c r="X5994" s="2">
        <v>13.200000000000001</v>
      </c>
      <c r="Y5994" s="2">
        <v>7.9199999999999993E-2</v>
      </c>
      <c r="Z5994" s="6">
        <v>46202</v>
      </c>
    </row>
    <row r="5995" spans="1:26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8" t="str">
        <f>IF(Table5[[#This Row],[Company Code]]&lt;&gt;"",Table5[[#This Row],[Contact Email]],"")</f>
        <v/>
      </c>
      <c r="M5995" s="2"/>
      <c r="N5995" s="9" t="str">
        <f>IF(IF(COUNTIF($S$2:S5995,S5995)=1,P5995,"")=1,COUNTIF($O$2:O5995,O5995),IF(COUNTIF($S$2:S5995,S5995)=1,P5995,""))</f>
        <v/>
      </c>
      <c r="O5995" s="9" t="str">
        <f>IF(COUNTIF($S$2:S5995,S5995)=1,P5995,"")</f>
        <v/>
      </c>
      <c r="P5995" s="9">
        <f>COUNTIF($S$2:S5995,S5995)</f>
        <v>45</v>
      </c>
      <c r="Q5995" s="2" t="s">
        <v>117</v>
      </c>
      <c r="R5995" s="2" t="s">
        <v>6115</v>
      </c>
      <c r="S5995" s="2" t="s">
        <v>100</v>
      </c>
      <c r="T5995" s="2">
        <v>24</v>
      </c>
      <c r="U5995" s="2">
        <v>12</v>
      </c>
      <c r="V5995" s="2">
        <v>2</v>
      </c>
      <c r="W5995" s="2">
        <v>17.600000000000001</v>
      </c>
      <c r="X5995" s="2">
        <v>13.200000000000001</v>
      </c>
      <c r="Y5995" s="2">
        <v>7.9199999999999993E-2</v>
      </c>
      <c r="Z5995" s="6">
        <v>46202</v>
      </c>
    </row>
    <row r="5996" spans="1:26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8" t="str">
        <f>IF(Table5[[#This Row],[Company Code]]&lt;&gt;"",Table5[[#This Row],[Contact Email]],"")</f>
        <v/>
      </c>
      <c r="M5996" s="2"/>
      <c r="N5996" s="9" t="str">
        <f>IF(IF(COUNTIF($S$2:S5996,S5996)=1,P5996,"")=1,COUNTIF($O$2:O5996,O5996),IF(COUNTIF($S$2:S5996,S5996)=1,P5996,""))</f>
        <v/>
      </c>
      <c r="O5996" s="9" t="str">
        <f>IF(COUNTIF($S$2:S5996,S5996)=1,P5996,"")</f>
        <v/>
      </c>
      <c r="P5996" s="9">
        <f>COUNTIF($S$2:S5996,S5996)</f>
        <v>46</v>
      </c>
      <c r="Q5996" s="2" t="s">
        <v>117</v>
      </c>
      <c r="R5996" s="2" t="s">
        <v>6116</v>
      </c>
      <c r="S5996" s="2" t="s">
        <v>100</v>
      </c>
      <c r="T5996" s="2">
        <v>24</v>
      </c>
      <c r="U5996" s="2">
        <v>12</v>
      </c>
      <c r="V5996" s="2">
        <v>2</v>
      </c>
      <c r="W5996" s="2">
        <v>17.600000000000001</v>
      </c>
      <c r="X5996" s="2">
        <v>13.200000000000001</v>
      </c>
      <c r="Y5996" s="2">
        <v>7.9199999999999993E-2</v>
      </c>
      <c r="Z5996" s="6">
        <v>46202</v>
      </c>
    </row>
    <row r="5997" spans="1:26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8" t="str">
        <f>IF(Table5[[#This Row],[Company Code]]&lt;&gt;"",Table5[[#This Row],[Contact Email]],"")</f>
        <v/>
      </c>
      <c r="M5997" s="2"/>
      <c r="N5997" s="9" t="str">
        <f>IF(IF(COUNTIF($S$2:S5997,S5997)=1,P5997,"")=1,COUNTIF($O$2:O5997,O5997),IF(COUNTIF($S$2:S5997,S5997)=1,P5997,""))</f>
        <v/>
      </c>
      <c r="O5997" s="9" t="str">
        <f>IF(COUNTIF($S$2:S5997,S5997)=1,P5997,"")</f>
        <v/>
      </c>
      <c r="P5997" s="9">
        <f>COUNTIF($S$2:S5997,S5997)</f>
        <v>47</v>
      </c>
      <c r="Q5997" s="2" t="s">
        <v>117</v>
      </c>
      <c r="R5997" s="2" t="s">
        <v>6117</v>
      </c>
      <c r="S5997" s="2" t="s">
        <v>100</v>
      </c>
      <c r="T5997" s="2">
        <v>72</v>
      </c>
      <c r="U5997" s="2">
        <v>12</v>
      </c>
      <c r="V5997" s="2">
        <v>6</v>
      </c>
      <c r="W5997" s="2">
        <v>52.800000000000004</v>
      </c>
      <c r="X5997" s="2">
        <v>39.6</v>
      </c>
      <c r="Y5997" s="2">
        <v>0.23760000000000001</v>
      </c>
      <c r="Z5997" s="6">
        <v>46202</v>
      </c>
    </row>
    <row r="5998" spans="1:26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8" t="str">
        <f>IF(Table5[[#This Row],[Company Code]]&lt;&gt;"",Table5[[#This Row],[Contact Email]],"")</f>
        <v/>
      </c>
      <c r="M5998" s="2"/>
      <c r="N5998" s="9" t="str">
        <f>IF(IF(COUNTIF($S$2:S5998,S5998)=1,P5998,"")=1,COUNTIF($O$2:O5998,O5998),IF(COUNTIF($S$2:S5998,S5998)=1,P5998,""))</f>
        <v/>
      </c>
      <c r="O5998" s="9" t="str">
        <f>IF(COUNTIF($S$2:S5998,S5998)=1,P5998,"")</f>
        <v/>
      </c>
      <c r="P5998" s="9">
        <f>COUNTIF($S$2:S5998,S5998)</f>
        <v>48</v>
      </c>
      <c r="Q5998" s="2" t="s">
        <v>117</v>
      </c>
      <c r="R5998" s="2" t="s">
        <v>6118</v>
      </c>
      <c r="S5998" s="2" t="s">
        <v>100</v>
      </c>
      <c r="T5998" s="2">
        <v>48</v>
      </c>
      <c r="U5998" s="2">
        <v>12</v>
      </c>
      <c r="V5998" s="2">
        <v>4</v>
      </c>
      <c r="W5998" s="2">
        <v>35.200000000000003</v>
      </c>
      <c r="X5998" s="2">
        <v>26.400000000000002</v>
      </c>
      <c r="Y5998" s="2">
        <v>0.15839999999999999</v>
      </c>
      <c r="Z5998" s="6">
        <v>46202</v>
      </c>
    </row>
    <row r="5999" spans="1:26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8" t="str">
        <f>IF(Table5[[#This Row],[Company Code]]&lt;&gt;"",Table5[[#This Row],[Contact Email]],"")</f>
        <v/>
      </c>
      <c r="M5999" s="2"/>
      <c r="N5999" s="9" t="str">
        <f>IF(IF(COUNTIF($S$2:S5999,S5999)=1,P5999,"")=1,COUNTIF($O$2:O5999,O5999),IF(COUNTIF($S$2:S5999,S5999)=1,P5999,""))</f>
        <v/>
      </c>
      <c r="O5999" s="9" t="str">
        <f>IF(COUNTIF($S$2:S5999,S5999)=1,P5999,"")</f>
        <v/>
      </c>
      <c r="P5999" s="9">
        <f>COUNTIF($S$2:S5999,S5999)</f>
        <v>49</v>
      </c>
      <c r="Q5999" s="2" t="s">
        <v>117</v>
      </c>
      <c r="R5999" s="2" t="s">
        <v>6119</v>
      </c>
      <c r="S5999" s="2" t="s">
        <v>100</v>
      </c>
      <c r="T5999" s="2">
        <v>24</v>
      </c>
      <c r="U5999" s="2">
        <v>12</v>
      </c>
      <c r="V5999" s="2">
        <v>2</v>
      </c>
      <c r="W5999" s="2">
        <v>17.600000000000001</v>
      </c>
      <c r="X5999" s="2">
        <v>13.200000000000001</v>
      </c>
      <c r="Y5999" s="2">
        <v>7.9199999999999993E-2</v>
      </c>
      <c r="Z5999" s="6">
        <v>46202</v>
      </c>
    </row>
    <row r="6000" spans="1:26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8" t="str">
        <f>IF(Table5[[#This Row],[Company Code]]&lt;&gt;"",Table5[[#This Row],[Contact Email]],"")</f>
        <v/>
      </c>
      <c r="M6000" s="2"/>
      <c r="N6000" s="9" t="str">
        <f>IF(IF(COUNTIF($S$2:S6000,S6000)=1,P6000,"")=1,COUNTIF($O$2:O6000,O6000),IF(COUNTIF($S$2:S6000,S6000)=1,P6000,""))</f>
        <v/>
      </c>
      <c r="O6000" s="9" t="str">
        <f>IF(COUNTIF($S$2:S6000,S6000)=1,P6000,"")</f>
        <v/>
      </c>
      <c r="P6000" s="9">
        <f>COUNTIF($S$2:S6000,S6000)</f>
        <v>50</v>
      </c>
      <c r="Q6000" s="2" t="s">
        <v>117</v>
      </c>
      <c r="R6000" s="2" t="s">
        <v>6120</v>
      </c>
      <c r="S6000" s="2" t="s">
        <v>100</v>
      </c>
      <c r="T6000" s="2">
        <v>24</v>
      </c>
      <c r="U6000" s="2">
        <v>12</v>
      </c>
      <c r="V6000" s="2">
        <v>2</v>
      </c>
      <c r="W6000" s="2">
        <v>17.600000000000001</v>
      </c>
      <c r="X6000" s="2">
        <v>13.200000000000001</v>
      </c>
      <c r="Y6000" s="2">
        <v>7.9199999999999993E-2</v>
      </c>
      <c r="Z6000" s="6">
        <v>46202</v>
      </c>
    </row>
    <row r="6001" spans="1:26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8" t="str">
        <f>IF(Table5[[#This Row],[Company Code]]&lt;&gt;"",Table5[[#This Row],[Contact Email]],"")</f>
        <v/>
      </c>
      <c r="M6001" s="2"/>
      <c r="N6001" s="9" t="str">
        <f>IF(IF(COUNTIF($S$2:S6001,S6001)=1,P6001,"")=1,COUNTIF($O$2:O6001,O6001),IF(COUNTIF($S$2:S6001,S6001)=1,P6001,""))</f>
        <v/>
      </c>
      <c r="O6001" s="9" t="str">
        <f>IF(COUNTIF($S$2:S6001,S6001)=1,P6001,"")</f>
        <v/>
      </c>
      <c r="P6001" s="9">
        <f>COUNTIF($S$2:S6001,S6001)</f>
        <v>51</v>
      </c>
      <c r="Q6001" s="2" t="s">
        <v>117</v>
      </c>
      <c r="R6001" s="2" t="s">
        <v>6121</v>
      </c>
      <c r="S6001" s="2" t="s">
        <v>100</v>
      </c>
      <c r="T6001" s="2">
        <v>72</v>
      </c>
      <c r="U6001" s="2">
        <v>12</v>
      </c>
      <c r="V6001" s="2">
        <v>6</v>
      </c>
      <c r="W6001" s="2">
        <v>52.800000000000004</v>
      </c>
      <c r="X6001" s="2">
        <v>39.6</v>
      </c>
      <c r="Y6001" s="2">
        <v>0.23760000000000001</v>
      </c>
      <c r="Z6001" s="6">
        <v>46202</v>
      </c>
    </row>
    <row r="6002" spans="1:26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8" t="str">
        <f>IF(Table5[[#This Row],[Company Code]]&lt;&gt;"",Table5[[#This Row],[Contact Email]],"")</f>
        <v/>
      </c>
      <c r="M6002" s="2"/>
      <c r="N6002" s="9" t="str">
        <f>IF(IF(COUNTIF($S$2:S6002,S6002)=1,P6002,"")=1,COUNTIF($O$2:O6002,O6002),IF(COUNTIF($S$2:S6002,S6002)=1,P6002,""))</f>
        <v/>
      </c>
      <c r="O6002" s="9" t="str">
        <f>IF(COUNTIF($S$2:S6002,S6002)=1,P6002,"")</f>
        <v/>
      </c>
      <c r="P6002" s="9">
        <f>COUNTIF($S$2:S6002,S6002)</f>
        <v>52</v>
      </c>
      <c r="Q6002" s="2" t="s">
        <v>117</v>
      </c>
      <c r="R6002" s="2" t="s">
        <v>6122</v>
      </c>
      <c r="S6002" s="2" t="s">
        <v>100</v>
      </c>
      <c r="T6002" s="2">
        <v>48</v>
      </c>
      <c r="U6002" s="2">
        <v>12</v>
      </c>
      <c r="V6002" s="2">
        <v>4</v>
      </c>
      <c r="W6002" s="2">
        <v>35.200000000000003</v>
      </c>
      <c r="X6002" s="2">
        <v>26.400000000000002</v>
      </c>
      <c r="Y6002" s="2">
        <v>0.15839999999999999</v>
      </c>
      <c r="Z6002" s="6">
        <v>46202</v>
      </c>
    </row>
    <row r="6003" spans="1:26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8" t="str">
        <f>IF(Table5[[#This Row],[Company Code]]&lt;&gt;"",Table5[[#This Row],[Contact Email]],"")</f>
        <v/>
      </c>
      <c r="M6003" s="2"/>
      <c r="N6003" s="9" t="str">
        <f>IF(IF(COUNTIF($S$2:S6003,S6003)=1,P6003,"")=1,COUNTIF($O$2:O6003,O6003),IF(COUNTIF($S$2:S6003,S6003)=1,P6003,""))</f>
        <v/>
      </c>
      <c r="O6003" s="9" t="str">
        <f>IF(COUNTIF($S$2:S6003,S6003)=1,P6003,"")</f>
        <v/>
      </c>
      <c r="P6003" s="9">
        <f>COUNTIF($S$2:S6003,S6003)</f>
        <v>53</v>
      </c>
      <c r="Q6003" s="2" t="s">
        <v>117</v>
      </c>
      <c r="R6003" s="2" t="s">
        <v>6123</v>
      </c>
      <c r="S6003" s="2" t="s">
        <v>100</v>
      </c>
      <c r="T6003" s="2">
        <v>24</v>
      </c>
      <c r="U6003" s="2">
        <v>12</v>
      </c>
      <c r="V6003" s="2">
        <v>2</v>
      </c>
      <c r="W6003" s="2">
        <v>17.600000000000001</v>
      </c>
      <c r="X6003" s="2">
        <v>13.200000000000001</v>
      </c>
      <c r="Y6003" s="2">
        <v>7.9199999999999993E-2</v>
      </c>
      <c r="Z6003" s="6">
        <v>46202</v>
      </c>
    </row>
    <row r="6004" spans="1:26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8" t="str">
        <f>IF(Table5[[#This Row],[Company Code]]&lt;&gt;"",Table5[[#This Row],[Contact Email]],"")</f>
        <v/>
      </c>
      <c r="M6004" s="2"/>
      <c r="N6004" s="9" t="str">
        <f>IF(IF(COUNTIF($S$2:S6004,S6004)=1,P6004,"")=1,COUNTIF($O$2:O6004,O6004),IF(COUNTIF($S$2:S6004,S6004)=1,P6004,""))</f>
        <v/>
      </c>
      <c r="O6004" s="9" t="str">
        <f>IF(COUNTIF($S$2:S6004,S6004)=1,P6004,"")</f>
        <v/>
      </c>
      <c r="P6004" s="9">
        <f>COUNTIF($S$2:S6004,S6004)</f>
        <v>54</v>
      </c>
      <c r="Q6004" s="2" t="s">
        <v>117</v>
      </c>
      <c r="R6004" s="2" t="s">
        <v>6124</v>
      </c>
      <c r="S6004" s="2" t="s">
        <v>100</v>
      </c>
      <c r="T6004" s="2">
        <v>24</v>
      </c>
      <c r="U6004" s="2">
        <v>12</v>
      </c>
      <c r="V6004" s="2">
        <v>2</v>
      </c>
      <c r="W6004" s="2">
        <v>17.600000000000001</v>
      </c>
      <c r="X6004" s="2">
        <v>13.200000000000001</v>
      </c>
      <c r="Y6004" s="2">
        <v>7.9199999999999993E-2</v>
      </c>
      <c r="Z6004" s="6">
        <v>46202</v>
      </c>
    </row>
    <row r="6005" spans="1:26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8" t="str">
        <f>IF(Table5[[#This Row],[Company Code]]&lt;&gt;"",Table5[[#This Row],[Contact Email]],"")</f>
        <v/>
      </c>
      <c r="M6005" s="2"/>
      <c r="N6005" s="9" t="str">
        <f>IF(IF(COUNTIF($S$2:S6005,S6005)=1,P6005,"")=1,COUNTIF($O$2:O6005,O6005),IF(COUNTIF($S$2:S6005,S6005)=1,P6005,""))</f>
        <v/>
      </c>
      <c r="O6005" s="9" t="str">
        <f>IF(COUNTIF($S$2:S6005,S6005)=1,P6005,"")</f>
        <v/>
      </c>
      <c r="P6005" s="9">
        <f>COUNTIF($S$2:S6005,S6005)</f>
        <v>55</v>
      </c>
      <c r="Q6005" s="2" t="s">
        <v>117</v>
      </c>
      <c r="R6005" s="2" t="s">
        <v>6125</v>
      </c>
      <c r="S6005" s="2" t="s">
        <v>100</v>
      </c>
      <c r="T6005" s="2">
        <v>48</v>
      </c>
      <c r="U6005" s="2">
        <v>12</v>
      </c>
      <c r="V6005" s="2">
        <v>4</v>
      </c>
      <c r="W6005" s="2">
        <v>35.200000000000003</v>
      </c>
      <c r="X6005" s="2">
        <v>26.400000000000002</v>
      </c>
      <c r="Y6005" s="2">
        <v>0.15839999999999999</v>
      </c>
      <c r="Z6005" s="6">
        <v>46202</v>
      </c>
    </row>
    <row r="6006" spans="1:26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8" t="str">
        <f>IF(Table5[[#This Row],[Company Code]]&lt;&gt;"",Table5[[#This Row],[Contact Email]],"")</f>
        <v/>
      </c>
      <c r="M6006" s="2"/>
      <c r="N6006" s="9" t="str">
        <f>IF(IF(COUNTIF($S$2:S6006,S6006)=1,P6006,"")=1,COUNTIF($O$2:O6006,O6006),IF(COUNTIF($S$2:S6006,S6006)=1,P6006,""))</f>
        <v/>
      </c>
      <c r="O6006" s="9" t="str">
        <f>IF(COUNTIF($S$2:S6006,S6006)=1,P6006,"")</f>
        <v/>
      </c>
      <c r="P6006" s="9">
        <f>COUNTIF($S$2:S6006,S6006)</f>
        <v>56</v>
      </c>
      <c r="Q6006" s="2" t="s">
        <v>117</v>
      </c>
      <c r="R6006" s="2" t="s">
        <v>6126</v>
      </c>
      <c r="S6006" s="2" t="s">
        <v>100</v>
      </c>
      <c r="T6006" s="2">
        <v>24</v>
      </c>
      <c r="U6006" s="2">
        <v>12</v>
      </c>
      <c r="V6006" s="2">
        <v>2</v>
      </c>
      <c r="W6006" s="2">
        <v>17.600000000000001</v>
      </c>
      <c r="X6006" s="2">
        <v>13.200000000000001</v>
      </c>
      <c r="Y6006" s="2">
        <v>7.9199999999999993E-2</v>
      </c>
      <c r="Z6006" s="6">
        <v>46202</v>
      </c>
    </row>
    <row r="6007" spans="1:26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8" t="str">
        <f>IF(Table5[[#This Row],[Company Code]]&lt;&gt;"",Table5[[#This Row],[Contact Email]],"")</f>
        <v/>
      </c>
      <c r="M6007" s="2"/>
      <c r="N6007" s="9" t="str">
        <f>IF(IF(COUNTIF($S$2:S6007,S6007)=1,P6007,"")=1,COUNTIF($O$2:O6007,O6007),IF(COUNTIF($S$2:S6007,S6007)=1,P6007,""))</f>
        <v/>
      </c>
      <c r="O6007" s="9" t="str">
        <f>IF(COUNTIF($S$2:S6007,S6007)=1,P6007,"")</f>
        <v/>
      </c>
      <c r="P6007" s="9">
        <f>COUNTIF($S$2:S6007,S6007)</f>
        <v>57</v>
      </c>
      <c r="Q6007" s="2" t="s">
        <v>117</v>
      </c>
      <c r="R6007" s="2" t="s">
        <v>6127</v>
      </c>
      <c r="S6007" s="2" t="s">
        <v>100</v>
      </c>
      <c r="T6007" s="2">
        <v>48</v>
      </c>
      <c r="U6007" s="2">
        <v>12</v>
      </c>
      <c r="V6007" s="2">
        <v>4</v>
      </c>
      <c r="W6007" s="2">
        <v>35.200000000000003</v>
      </c>
      <c r="X6007" s="2">
        <v>26.400000000000002</v>
      </c>
      <c r="Y6007" s="2">
        <v>0.15839999999999999</v>
      </c>
      <c r="Z6007" s="6">
        <v>46202</v>
      </c>
    </row>
    <row r="6008" spans="1:26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8" t="str">
        <f>IF(Table5[[#This Row],[Company Code]]&lt;&gt;"",Table5[[#This Row],[Contact Email]],"")</f>
        <v/>
      </c>
      <c r="M6008" s="2"/>
      <c r="N6008" s="9" t="str">
        <f>IF(IF(COUNTIF($S$2:S6008,S6008)=1,P6008,"")=1,COUNTIF($O$2:O6008,O6008),IF(COUNTIF($S$2:S6008,S6008)=1,P6008,""))</f>
        <v/>
      </c>
      <c r="O6008" s="9" t="str">
        <f>IF(COUNTIF($S$2:S6008,S6008)=1,P6008,"")</f>
        <v/>
      </c>
      <c r="P6008" s="9">
        <f>COUNTIF($S$2:S6008,S6008)</f>
        <v>58</v>
      </c>
      <c r="Q6008" s="2" t="s">
        <v>117</v>
      </c>
      <c r="R6008" s="2" t="s">
        <v>6128</v>
      </c>
      <c r="S6008" s="2" t="s">
        <v>100</v>
      </c>
      <c r="T6008" s="2">
        <v>24</v>
      </c>
      <c r="U6008" s="2">
        <v>12</v>
      </c>
      <c r="V6008" s="2">
        <v>2</v>
      </c>
      <c r="W6008" s="2">
        <v>17.600000000000001</v>
      </c>
      <c r="X6008" s="2">
        <v>13.200000000000001</v>
      </c>
      <c r="Y6008" s="2">
        <v>7.9199999999999993E-2</v>
      </c>
      <c r="Z6008" s="6">
        <v>46202</v>
      </c>
    </row>
    <row r="6009" spans="1:26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8" t="str">
        <f>IF(Table5[[#This Row],[Company Code]]&lt;&gt;"",Table5[[#This Row],[Contact Email]],"")</f>
        <v/>
      </c>
      <c r="M6009" s="2"/>
      <c r="N6009" s="9" t="str">
        <f>IF(IF(COUNTIF($S$2:S6009,S6009)=1,P6009,"")=1,COUNTIF($O$2:O6009,O6009),IF(COUNTIF($S$2:S6009,S6009)=1,P6009,""))</f>
        <v/>
      </c>
      <c r="O6009" s="9" t="str">
        <f>IF(COUNTIF($S$2:S6009,S6009)=1,P6009,"")</f>
        <v/>
      </c>
      <c r="P6009" s="9">
        <f>COUNTIF($S$2:S6009,S6009)</f>
        <v>59</v>
      </c>
      <c r="Q6009" s="2" t="s">
        <v>117</v>
      </c>
      <c r="R6009" s="2" t="s">
        <v>6129</v>
      </c>
      <c r="S6009" s="2" t="s">
        <v>100</v>
      </c>
      <c r="T6009" s="2">
        <v>24</v>
      </c>
      <c r="U6009" s="2">
        <v>12</v>
      </c>
      <c r="V6009" s="2">
        <v>2</v>
      </c>
      <c r="W6009" s="2">
        <v>17.600000000000001</v>
      </c>
      <c r="X6009" s="2">
        <v>13.200000000000001</v>
      </c>
      <c r="Y6009" s="2">
        <v>7.9199999999999993E-2</v>
      </c>
      <c r="Z6009" s="6">
        <v>46202</v>
      </c>
    </row>
    <row r="6010" spans="1:26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8" t="str">
        <f>IF(Table5[[#This Row],[Company Code]]&lt;&gt;"",Table5[[#This Row],[Contact Email]],"")</f>
        <v/>
      </c>
      <c r="M6010" s="2"/>
      <c r="N6010" s="9" t="str">
        <f>IF(IF(COUNTIF($S$2:S6010,S6010)=1,P6010,"")=1,COUNTIF($O$2:O6010,O6010),IF(COUNTIF($S$2:S6010,S6010)=1,P6010,""))</f>
        <v/>
      </c>
      <c r="O6010" s="9" t="str">
        <f>IF(COUNTIF($S$2:S6010,S6010)=1,P6010,"")</f>
        <v/>
      </c>
      <c r="P6010" s="9">
        <f>COUNTIF($S$2:S6010,S6010)</f>
        <v>60</v>
      </c>
      <c r="Q6010" s="2" t="s">
        <v>117</v>
      </c>
      <c r="R6010" s="2" t="s">
        <v>6130</v>
      </c>
      <c r="S6010" s="2" t="s">
        <v>100</v>
      </c>
      <c r="T6010" s="2">
        <v>24</v>
      </c>
      <c r="U6010" s="2">
        <v>12</v>
      </c>
      <c r="V6010" s="2">
        <v>2</v>
      </c>
      <c r="W6010" s="2">
        <v>17.600000000000001</v>
      </c>
      <c r="X6010" s="2">
        <v>13.200000000000001</v>
      </c>
      <c r="Y6010" s="2">
        <v>7.9199999999999993E-2</v>
      </c>
      <c r="Z6010" s="6">
        <v>46202</v>
      </c>
    </row>
    <row r="6011" spans="1:26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8" t="str">
        <f>IF(Table5[[#This Row],[Company Code]]&lt;&gt;"",Table5[[#This Row],[Contact Email]],"")</f>
        <v/>
      </c>
      <c r="M6011" s="2"/>
      <c r="N6011" s="9" t="str">
        <f>IF(IF(COUNTIF($S$2:S6011,S6011)=1,P6011,"")=1,COUNTIF($O$2:O6011,O6011),IF(COUNTIF($S$2:S6011,S6011)=1,P6011,""))</f>
        <v/>
      </c>
      <c r="O6011" s="9" t="str">
        <f>IF(COUNTIF($S$2:S6011,S6011)=1,P6011,"")</f>
        <v/>
      </c>
      <c r="P6011" s="9">
        <f>COUNTIF($S$2:S6011,S6011)</f>
        <v>61</v>
      </c>
      <c r="Q6011" s="2" t="s">
        <v>117</v>
      </c>
      <c r="R6011" s="2" t="s">
        <v>6131</v>
      </c>
      <c r="S6011" s="2" t="s">
        <v>100</v>
      </c>
      <c r="T6011" s="2">
        <v>72</v>
      </c>
      <c r="U6011" s="2">
        <v>12</v>
      </c>
      <c r="V6011" s="2">
        <v>6</v>
      </c>
      <c r="W6011" s="2">
        <v>52.800000000000004</v>
      </c>
      <c r="X6011" s="2">
        <v>39.6</v>
      </c>
      <c r="Y6011" s="2">
        <v>0.23760000000000001</v>
      </c>
      <c r="Z6011" s="6">
        <v>46202</v>
      </c>
    </row>
    <row r="6012" spans="1:26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8" t="str">
        <f>IF(Table5[[#This Row],[Company Code]]&lt;&gt;"",Table5[[#This Row],[Contact Email]],"")</f>
        <v/>
      </c>
      <c r="M6012" s="2"/>
      <c r="N6012" s="9" t="str">
        <f>IF(IF(COUNTIF($S$2:S6012,S6012)=1,P6012,"")=1,COUNTIF($O$2:O6012,O6012),IF(COUNTIF($S$2:S6012,S6012)=1,P6012,""))</f>
        <v/>
      </c>
      <c r="O6012" s="9" t="str">
        <f>IF(COUNTIF($S$2:S6012,S6012)=1,P6012,"")</f>
        <v/>
      </c>
      <c r="P6012" s="9">
        <f>COUNTIF($S$2:S6012,S6012)</f>
        <v>62</v>
      </c>
      <c r="Q6012" s="2" t="s">
        <v>117</v>
      </c>
      <c r="R6012" s="2" t="s">
        <v>6132</v>
      </c>
      <c r="S6012" s="2" t="s">
        <v>100</v>
      </c>
      <c r="T6012" s="2">
        <v>24</v>
      </c>
      <c r="U6012" s="2">
        <v>12</v>
      </c>
      <c r="V6012" s="2">
        <v>2</v>
      </c>
      <c r="W6012" s="2">
        <v>17.600000000000001</v>
      </c>
      <c r="X6012" s="2">
        <v>13.200000000000001</v>
      </c>
      <c r="Y6012" s="2">
        <v>7.9199999999999993E-2</v>
      </c>
      <c r="Z6012" s="6">
        <v>46202</v>
      </c>
    </row>
    <row r="6013" spans="1:26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8" t="str">
        <f>IF(Table5[[#This Row],[Company Code]]&lt;&gt;"",Table5[[#This Row],[Contact Email]],"")</f>
        <v/>
      </c>
      <c r="M6013" s="2"/>
      <c r="N6013" s="9" t="str">
        <f>IF(IF(COUNTIF($S$2:S6013,S6013)=1,P6013,"")=1,COUNTIF($O$2:O6013,O6013),IF(COUNTIF($S$2:S6013,S6013)=1,P6013,""))</f>
        <v/>
      </c>
      <c r="O6013" s="9" t="str">
        <f>IF(COUNTIF($S$2:S6013,S6013)=1,P6013,"")</f>
        <v/>
      </c>
      <c r="P6013" s="9">
        <f>COUNTIF($S$2:S6013,S6013)</f>
        <v>63</v>
      </c>
      <c r="Q6013" s="2" t="s">
        <v>117</v>
      </c>
      <c r="R6013" s="2" t="s">
        <v>6133</v>
      </c>
      <c r="S6013" s="2" t="s">
        <v>100</v>
      </c>
      <c r="T6013" s="2">
        <v>24</v>
      </c>
      <c r="U6013" s="2">
        <v>12</v>
      </c>
      <c r="V6013" s="2">
        <v>2</v>
      </c>
      <c r="W6013" s="2">
        <v>17.600000000000001</v>
      </c>
      <c r="X6013" s="2">
        <v>13.200000000000001</v>
      </c>
      <c r="Y6013" s="2">
        <v>7.9199999999999993E-2</v>
      </c>
      <c r="Z6013" s="6">
        <v>46202</v>
      </c>
    </row>
    <row r="6014" spans="1:26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8" t="str">
        <f>IF(Table5[[#This Row],[Company Code]]&lt;&gt;"",Table5[[#This Row],[Contact Email]],"")</f>
        <v/>
      </c>
      <c r="M6014" s="2"/>
      <c r="N6014" s="9" t="str">
        <f>IF(IF(COUNTIF($S$2:S6014,S6014)=1,P6014,"")=1,COUNTIF($O$2:O6014,O6014),IF(COUNTIF($S$2:S6014,S6014)=1,P6014,""))</f>
        <v/>
      </c>
      <c r="O6014" s="9" t="str">
        <f>IF(COUNTIF($S$2:S6014,S6014)=1,P6014,"")</f>
        <v/>
      </c>
      <c r="P6014" s="9">
        <f>COUNTIF($S$2:S6014,S6014)</f>
        <v>64</v>
      </c>
      <c r="Q6014" s="2" t="s">
        <v>117</v>
      </c>
      <c r="R6014" s="2" t="s">
        <v>6134</v>
      </c>
      <c r="S6014" s="2" t="s">
        <v>100</v>
      </c>
      <c r="T6014" s="2">
        <v>24</v>
      </c>
      <c r="U6014" s="2">
        <v>12</v>
      </c>
      <c r="V6014" s="2">
        <v>2</v>
      </c>
      <c r="W6014" s="2">
        <v>17.600000000000001</v>
      </c>
      <c r="X6014" s="2">
        <v>13.200000000000001</v>
      </c>
      <c r="Y6014" s="2">
        <v>7.9199999999999993E-2</v>
      </c>
      <c r="Z6014" s="6">
        <v>46202</v>
      </c>
    </row>
    <row r="6015" spans="1:26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8" t="str">
        <f>IF(Table5[[#This Row],[Company Code]]&lt;&gt;"",Table5[[#This Row],[Contact Email]],"")</f>
        <v/>
      </c>
      <c r="M6015" s="2"/>
      <c r="N6015" s="9" t="str">
        <f>IF(IF(COUNTIF($S$2:S6015,S6015)=1,P6015,"")=1,COUNTIF($O$2:O6015,O6015),IF(COUNTIF($S$2:S6015,S6015)=1,P6015,""))</f>
        <v/>
      </c>
      <c r="O6015" s="9" t="str">
        <f>IF(COUNTIF($S$2:S6015,S6015)=1,P6015,"")</f>
        <v/>
      </c>
      <c r="P6015" s="9">
        <f>COUNTIF($S$2:S6015,S6015)</f>
        <v>65</v>
      </c>
      <c r="Q6015" s="2" t="s">
        <v>117</v>
      </c>
      <c r="R6015" s="2" t="s">
        <v>6135</v>
      </c>
      <c r="S6015" s="2" t="s">
        <v>100</v>
      </c>
      <c r="T6015" s="2">
        <v>24</v>
      </c>
      <c r="U6015" s="2">
        <v>12</v>
      </c>
      <c r="V6015" s="2">
        <v>2</v>
      </c>
      <c r="W6015" s="2">
        <v>17.600000000000001</v>
      </c>
      <c r="X6015" s="2">
        <v>13.200000000000001</v>
      </c>
      <c r="Y6015" s="2">
        <v>7.9199999999999993E-2</v>
      </c>
      <c r="Z6015" s="6">
        <v>46202</v>
      </c>
    </row>
    <row r="6016" spans="1:26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8" t="str">
        <f>IF(Table5[[#This Row],[Company Code]]&lt;&gt;"",Table5[[#This Row],[Contact Email]],"")</f>
        <v/>
      </c>
      <c r="M6016" s="2"/>
      <c r="N6016" s="9" t="str">
        <f>IF(IF(COUNTIF($S$2:S6016,S6016)=1,P6016,"")=1,COUNTIF($O$2:O6016,O6016),IF(COUNTIF($S$2:S6016,S6016)=1,P6016,""))</f>
        <v/>
      </c>
      <c r="O6016" s="9" t="str">
        <f>IF(COUNTIF($S$2:S6016,S6016)=1,P6016,"")</f>
        <v/>
      </c>
      <c r="P6016" s="9">
        <f>COUNTIF($S$2:S6016,S6016)</f>
        <v>66</v>
      </c>
      <c r="Q6016" s="2" t="s">
        <v>117</v>
      </c>
      <c r="R6016" s="2" t="s">
        <v>6136</v>
      </c>
      <c r="S6016" s="2" t="s">
        <v>100</v>
      </c>
      <c r="T6016" s="2">
        <v>120</v>
      </c>
      <c r="U6016" s="2">
        <v>12</v>
      </c>
      <c r="V6016" s="2">
        <v>10</v>
      </c>
      <c r="W6016" s="2">
        <v>88</v>
      </c>
      <c r="X6016" s="2">
        <v>66</v>
      </c>
      <c r="Y6016" s="2">
        <v>0.39600000000000002</v>
      </c>
      <c r="Z6016" s="6">
        <v>46202</v>
      </c>
    </row>
    <row r="6017" spans="1:26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8" t="str">
        <f>IF(Table5[[#This Row],[Company Code]]&lt;&gt;"",Table5[[#This Row],[Contact Email]],"")</f>
        <v/>
      </c>
      <c r="M6017" s="2"/>
      <c r="N6017" s="9" t="str">
        <f>IF(IF(COUNTIF($S$2:S6017,S6017)=1,P6017,"")=1,COUNTIF($O$2:O6017,O6017),IF(COUNTIF($S$2:S6017,S6017)=1,P6017,""))</f>
        <v/>
      </c>
      <c r="O6017" s="9" t="str">
        <f>IF(COUNTIF($S$2:S6017,S6017)=1,P6017,"")</f>
        <v/>
      </c>
      <c r="P6017" s="9">
        <f>COUNTIF($S$2:S6017,S6017)</f>
        <v>67</v>
      </c>
      <c r="Q6017" s="2" t="s">
        <v>117</v>
      </c>
      <c r="R6017" s="2" t="s">
        <v>6137</v>
      </c>
      <c r="S6017" s="2" t="s">
        <v>100</v>
      </c>
      <c r="T6017" s="2">
        <v>48</v>
      </c>
      <c r="U6017" s="2">
        <v>12</v>
      </c>
      <c r="V6017" s="2">
        <v>4</v>
      </c>
      <c r="W6017" s="2">
        <v>35.200000000000003</v>
      </c>
      <c r="X6017" s="2">
        <v>26.400000000000002</v>
      </c>
      <c r="Y6017" s="2">
        <v>0.15839999999999999</v>
      </c>
      <c r="Z6017" s="6">
        <v>46202</v>
      </c>
    </row>
    <row r="6018" spans="1:26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8" t="str">
        <f>IF(Table5[[#This Row],[Company Code]]&lt;&gt;"",Table5[[#This Row],[Contact Email]],"")</f>
        <v/>
      </c>
      <c r="M6018" s="2"/>
      <c r="N6018" s="9" t="str">
        <f>IF(IF(COUNTIF($S$2:S6018,S6018)=1,P6018,"")=1,COUNTIF($O$2:O6018,O6018),IF(COUNTIF($S$2:S6018,S6018)=1,P6018,""))</f>
        <v/>
      </c>
      <c r="O6018" s="9" t="str">
        <f>IF(COUNTIF($S$2:S6018,S6018)=1,P6018,"")</f>
        <v/>
      </c>
      <c r="P6018" s="9">
        <f>COUNTIF($S$2:S6018,S6018)</f>
        <v>68</v>
      </c>
      <c r="Q6018" s="2" t="s">
        <v>117</v>
      </c>
      <c r="R6018" s="2" t="s">
        <v>6138</v>
      </c>
      <c r="S6018" s="2" t="s">
        <v>100</v>
      </c>
      <c r="T6018" s="2">
        <v>24</v>
      </c>
      <c r="U6018" s="2">
        <v>12</v>
      </c>
      <c r="V6018" s="2">
        <v>2</v>
      </c>
      <c r="W6018" s="2">
        <v>17.600000000000001</v>
      </c>
      <c r="X6018" s="2">
        <v>13.200000000000001</v>
      </c>
      <c r="Y6018" s="2">
        <v>7.9199999999999993E-2</v>
      </c>
      <c r="Z6018" s="6">
        <v>46202</v>
      </c>
    </row>
    <row r="6019" spans="1:26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8" t="str">
        <f>IF(Table5[[#This Row],[Company Code]]&lt;&gt;"",Table5[[#This Row],[Contact Email]],"")</f>
        <v/>
      </c>
      <c r="M6019" s="2"/>
      <c r="N6019" s="9" t="str">
        <f>IF(IF(COUNTIF($S$2:S6019,S6019)=1,P6019,"")=1,COUNTIF($O$2:O6019,O6019),IF(COUNTIF($S$2:S6019,S6019)=1,P6019,""))</f>
        <v/>
      </c>
      <c r="O6019" s="9" t="str">
        <f>IF(COUNTIF($S$2:S6019,S6019)=1,P6019,"")</f>
        <v/>
      </c>
      <c r="P6019" s="9">
        <f>COUNTIF($S$2:S6019,S6019)</f>
        <v>69</v>
      </c>
      <c r="Q6019" s="2" t="s">
        <v>117</v>
      </c>
      <c r="R6019" s="2" t="s">
        <v>6139</v>
      </c>
      <c r="S6019" s="2" t="s">
        <v>100</v>
      </c>
      <c r="T6019" s="2">
        <v>24</v>
      </c>
      <c r="U6019" s="2">
        <v>12</v>
      </c>
      <c r="V6019" s="2">
        <v>2</v>
      </c>
      <c r="W6019" s="2">
        <v>17.600000000000001</v>
      </c>
      <c r="X6019" s="2">
        <v>13.200000000000001</v>
      </c>
      <c r="Y6019" s="2">
        <v>7.9199999999999993E-2</v>
      </c>
      <c r="Z6019" s="6">
        <v>46202</v>
      </c>
    </row>
    <row r="6020" spans="1:26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8" t="str">
        <f>IF(Table5[[#This Row],[Company Code]]&lt;&gt;"",Table5[[#This Row],[Contact Email]],"")</f>
        <v/>
      </c>
      <c r="M6020" s="2"/>
      <c r="N6020" s="9" t="str">
        <f>IF(IF(COUNTIF($S$2:S6020,S6020)=1,P6020,"")=1,COUNTIF($O$2:O6020,O6020),IF(COUNTIF($S$2:S6020,S6020)=1,P6020,""))</f>
        <v/>
      </c>
      <c r="O6020" s="9" t="str">
        <f>IF(COUNTIF($S$2:S6020,S6020)=1,P6020,"")</f>
        <v/>
      </c>
      <c r="P6020" s="9">
        <f>COUNTIF($S$2:S6020,S6020)</f>
        <v>70</v>
      </c>
      <c r="Q6020" s="2" t="s">
        <v>117</v>
      </c>
      <c r="R6020" s="2" t="s">
        <v>6140</v>
      </c>
      <c r="S6020" s="2" t="s">
        <v>100</v>
      </c>
      <c r="T6020" s="2">
        <v>24</v>
      </c>
      <c r="U6020" s="2">
        <v>12</v>
      </c>
      <c r="V6020" s="2">
        <v>2</v>
      </c>
      <c r="W6020" s="2">
        <v>17.600000000000001</v>
      </c>
      <c r="X6020" s="2">
        <v>13.200000000000001</v>
      </c>
      <c r="Y6020" s="2">
        <v>7.9199999999999993E-2</v>
      </c>
      <c r="Z6020" s="6">
        <v>46202</v>
      </c>
    </row>
    <row r="6021" spans="1:26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8" t="str">
        <f>IF(Table5[[#This Row],[Company Code]]&lt;&gt;"",Table5[[#This Row],[Contact Email]],"")</f>
        <v/>
      </c>
      <c r="M6021" s="2"/>
      <c r="N6021" s="9" t="str">
        <f>IF(IF(COUNTIF($S$2:S6021,S6021)=1,P6021,"")=1,COUNTIF($O$2:O6021,O6021),IF(COUNTIF($S$2:S6021,S6021)=1,P6021,""))</f>
        <v/>
      </c>
      <c r="O6021" s="9" t="str">
        <f>IF(COUNTIF($S$2:S6021,S6021)=1,P6021,"")</f>
        <v/>
      </c>
      <c r="P6021" s="9">
        <f>COUNTIF($S$2:S6021,S6021)</f>
        <v>71</v>
      </c>
      <c r="Q6021" s="2" t="s">
        <v>117</v>
      </c>
      <c r="R6021" s="2" t="s">
        <v>6141</v>
      </c>
      <c r="S6021" s="2" t="s">
        <v>100</v>
      </c>
      <c r="T6021" s="2">
        <v>24</v>
      </c>
      <c r="U6021" s="2">
        <v>12</v>
      </c>
      <c r="V6021" s="2">
        <v>2</v>
      </c>
      <c r="W6021" s="2">
        <v>17.600000000000001</v>
      </c>
      <c r="X6021" s="2">
        <v>13.200000000000001</v>
      </c>
      <c r="Y6021" s="2">
        <v>7.9199999999999993E-2</v>
      </c>
      <c r="Z6021" s="6">
        <v>46202</v>
      </c>
    </row>
    <row r="6022" spans="1:26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8" t="str">
        <f>IF(Table5[[#This Row],[Company Code]]&lt;&gt;"",Table5[[#This Row],[Contact Email]],"")</f>
        <v/>
      </c>
      <c r="M6022" s="2"/>
      <c r="N6022" s="9" t="str">
        <f>IF(IF(COUNTIF($S$2:S6022,S6022)=1,P6022,"")=1,COUNTIF($O$2:O6022,O6022),IF(COUNTIF($S$2:S6022,S6022)=1,P6022,""))</f>
        <v/>
      </c>
      <c r="O6022" s="9" t="str">
        <f>IF(COUNTIF($S$2:S6022,S6022)=1,P6022,"")</f>
        <v/>
      </c>
      <c r="P6022" s="9">
        <f>COUNTIF($S$2:S6022,S6022)</f>
        <v>72</v>
      </c>
      <c r="Q6022" s="2" t="s">
        <v>117</v>
      </c>
      <c r="R6022" s="2" t="s">
        <v>6142</v>
      </c>
      <c r="S6022" s="2" t="s">
        <v>100</v>
      </c>
      <c r="T6022" s="2">
        <v>48</v>
      </c>
      <c r="U6022" s="2">
        <v>12</v>
      </c>
      <c r="V6022" s="2">
        <v>4</v>
      </c>
      <c r="W6022" s="2">
        <v>35.200000000000003</v>
      </c>
      <c r="X6022" s="2">
        <v>26.400000000000002</v>
      </c>
      <c r="Y6022" s="2">
        <v>0.15839999999999999</v>
      </c>
      <c r="Z6022" s="6">
        <v>46202</v>
      </c>
    </row>
    <row r="6023" spans="1:26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8" t="str">
        <f>IF(Table5[[#This Row],[Company Code]]&lt;&gt;"",Table5[[#This Row],[Contact Email]],"")</f>
        <v/>
      </c>
      <c r="M6023" s="2"/>
      <c r="N6023" s="9" t="str">
        <f>IF(IF(COUNTIF($S$2:S6023,S6023)=1,P6023,"")=1,COUNTIF($O$2:O6023,O6023),IF(COUNTIF($S$2:S6023,S6023)=1,P6023,""))</f>
        <v/>
      </c>
      <c r="O6023" s="9" t="str">
        <f>IF(COUNTIF($S$2:S6023,S6023)=1,P6023,"")</f>
        <v/>
      </c>
      <c r="P6023" s="9">
        <f>COUNTIF($S$2:S6023,S6023)</f>
        <v>73</v>
      </c>
      <c r="Q6023" s="2" t="s">
        <v>117</v>
      </c>
      <c r="R6023" s="2" t="s">
        <v>6143</v>
      </c>
      <c r="S6023" s="2" t="s">
        <v>100</v>
      </c>
      <c r="T6023" s="2">
        <v>96</v>
      </c>
      <c r="U6023" s="2">
        <v>12</v>
      </c>
      <c r="V6023" s="2">
        <v>8</v>
      </c>
      <c r="W6023" s="2">
        <v>70.400000000000006</v>
      </c>
      <c r="X6023" s="2">
        <v>52.800000000000004</v>
      </c>
      <c r="Y6023" s="2">
        <v>0.31679999999999997</v>
      </c>
      <c r="Z6023" s="6">
        <v>46202</v>
      </c>
    </row>
    <row r="6024" spans="1:26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8" t="str">
        <f>IF(Table5[[#This Row],[Company Code]]&lt;&gt;"",Table5[[#This Row],[Contact Email]],"")</f>
        <v/>
      </c>
      <c r="M6024" s="2"/>
      <c r="N6024" s="9" t="str">
        <f>IF(IF(COUNTIF($S$2:S6024,S6024)=1,P6024,"")=1,COUNTIF($O$2:O6024,O6024),IF(COUNTIF($S$2:S6024,S6024)=1,P6024,""))</f>
        <v/>
      </c>
      <c r="O6024" s="9" t="str">
        <f>IF(COUNTIF($S$2:S6024,S6024)=1,P6024,"")</f>
        <v/>
      </c>
      <c r="P6024" s="9">
        <f>COUNTIF($S$2:S6024,S6024)</f>
        <v>74</v>
      </c>
      <c r="Q6024" s="2" t="s">
        <v>117</v>
      </c>
      <c r="R6024" s="2" t="s">
        <v>6144</v>
      </c>
      <c r="S6024" s="2" t="s">
        <v>100</v>
      </c>
      <c r="T6024" s="2">
        <v>48</v>
      </c>
      <c r="U6024" s="2">
        <v>12</v>
      </c>
      <c r="V6024" s="2">
        <v>4</v>
      </c>
      <c r="W6024" s="2">
        <v>35.200000000000003</v>
      </c>
      <c r="X6024" s="2">
        <v>26.400000000000002</v>
      </c>
      <c r="Y6024" s="2">
        <v>0.15839999999999999</v>
      </c>
      <c r="Z6024" s="6">
        <v>46202</v>
      </c>
    </row>
    <row r="6025" spans="1:26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8" t="str">
        <f>IF(Table5[[#This Row],[Company Code]]&lt;&gt;"",Table5[[#This Row],[Contact Email]],"")</f>
        <v/>
      </c>
      <c r="M6025" s="2"/>
      <c r="N6025" s="9" t="str">
        <f>IF(IF(COUNTIF($S$2:S6025,S6025)=1,P6025,"")=1,COUNTIF($O$2:O6025,O6025),IF(COUNTIF($S$2:S6025,S6025)=1,P6025,""))</f>
        <v/>
      </c>
      <c r="O6025" s="9" t="str">
        <f>IF(COUNTIF($S$2:S6025,S6025)=1,P6025,"")</f>
        <v/>
      </c>
      <c r="P6025" s="9">
        <f>COUNTIF($S$2:S6025,S6025)</f>
        <v>75</v>
      </c>
      <c r="Q6025" s="2" t="s">
        <v>117</v>
      </c>
      <c r="R6025" s="2" t="s">
        <v>6145</v>
      </c>
      <c r="S6025" s="2" t="s">
        <v>100</v>
      </c>
      <c r="T6025" s="2">
        <v>72</v>
      </c>
      <c r="U6025" s="2">
        <v>12</v>
      </c>
      <c r="V6025" s="2">
        <v>6</v>
      </c>
      <c r="W6025" s="2">
        <v>52.800000000000004</v>
      </c>
      <c r="X6025" s="2">
        <v>39.6</v>
      </c>
      <c r="Y6025" s="2">
        <v>0.23760000000000001</v>
      </c>
      <c r="Z6025" s="6">
        <v>46202</v>
      </c>
    </row>
    <row r="6026" spans="1:26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8" t="str">
        <f>IF(Table5[[#This Row],[Company Code]]&lt;&gt;"",Table5[[#This Row],[Contact Email]],"")</f>
        <v/>
      </c>
      <c r="M6026" s="2"/>
      <c r="N6026" s="9" t="str">
        <f>IF(IF(COUNTIF($S$2:S6026,S6026)=1,P6026,"")=1,COUNTIF($O$2:O6026,O6026),IF(COUNTIF($S$2:S6026,S6026)=1,P6026,""))</f>
        <v/>
      </c>
      <c r="O6026" s="9" t="str">
        <f>IF(COUNTIF($S$2:S6026,S6026)=1,P6026,"")</f>
        <v/>
      </c>
      <c r="P6026" s="9">
        <f>COUNTIF($S$2:S6026,S6026)</f>
        <v>76</v>
      </c>
      <c r="Q6026" s="2" t="s">
        <v>117</v>
      </c>
      <c r="R6026" s="2" t="s">
        <v>6146</v>
      </c>
      <c r="S6026" s="2" t="s">
        <v>100</v>
      </c>
      <c r="T6026" s="2">
        <v>24</v>
      </c>
      <c r="U6026" s="2">
        <v>12</v>
      </c>
      <c r="V6026" s="2">
        <v>2</v>
      </c>
      <c r="W6026" s="2">
        <v>17.600000000000001</v>
      </c>
      <c r="X6026" s="2">
        <v>13.200000000000001</v>
      </c>
      <c r="Y6026" s="2">
        <v>7.9199999999999993E-2</v>
      </c>
      <c r="Z6026" s="6">
        <v>46202</v>
      </c>
    </row>
    <row r="6027" spans="1:26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8" t="str">
        <f>IF(Table5[[#This Row],[Company Code]]&lt;&gt;"",Table5[[#This Row],[Contact Email]],"")</f>
        <v/>
      </c>
      <c r="M6027" s="2"/>
      <c r="N6027" s="9" t="str">
        <f>IF(IF(COUNTIF($S$2:S6027,S6027)=1,P6027,"")=1,COUNTIF($O$2:O6027,O6027),IF(COUNTIF($S$2:S6027,S6027)=1,P6027,""))</f>
        <v/>
      </c>
      <c r="O6027" s="9" t="str">
        <f>IF(COUNTIF($S$2:S6027,S6027)=1,P6027,"")</f>
        <v/>
      </c>
      <c r="P6027" s="9">
        <f>COUNTIF($S$2:S6027,S6027)</f>
        <v>77</v>
      </c>
      <c r="Q6027" s="2" t="s">
        <v>117</v>
      </c>
      <c r="R6027" s="2" t="s">
        <v>6147</v>
      </c>
      <c r="S6027" s="2" t="s">
        <v>100</v>
      </c>
      <c r="T6027" s="2">
        <v>24</v>
      </c>
      <c r="U6027" s="2">
        <v>12</v>
      </c>
      <c r="V6027" s="2">
        <v>2</v>
      </c>
      <c r="W6027" s="2">
        <v>17.600000000000001</v>
      </c>
      <c r="X6027" s="2">
        <v>13.200000000000001</v>
      </c>
      <c r="Y6027" s="2">
        <v>7.9199999999999993E-2</v>
      </c>
      <c r="Z6027" s="6">
        <v>46202</v>
      </c>
    </row>
    <row r="6028" spans="1:26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8" t="str">
        <f>IF(Table5[[#This Row],[Company Code]]&lt;&gt;"",Table5[[#This Row],[Contact Email]],"")</f>
        <v/>
      </c>
      <c r="M6028" s="2"/>
      <c r="N6028" s="9" t="str">
        <f>IF(IF(COUNTIF($S$2:S6028,S6028)=1,P6028,"")=1,COUNTIF($O$2:O6028,O6028),IF(COUNTIF($S$2:S6028,S6028)=1,P6028,""))</f>
        <v/>
      </c>
      <c r="O6028" s="9" t="str">
        <f>IF(COUNTIF($S$2:S6028,S6028)=1,P6028,"")</f>
        <v/>
      </c>
      <c r="P6028" s="9">
        <f>COUNTIF($S$2:S6028,S6028)</f>
        <v>78</v>
      </c>
      <c r="Q6028" s="2" t="s">
        <v>117</v>
      </c>
      <c r="R6028" s="2" t="s">
        <v>6148</v>
      </c>
      <c r="S6028" s="2" t="s">
        <v>100</v>
      </c>
      <c r="T6028" s="2">
        <v>24</v>
      </c>
      <c r="U6028" s="2">
        <v>12</v>
      </c>
      <c r="V6028" s="2">
        <v>2</v>
      </c>
      <c r="W6028" s="2">
        <v>17.600000000000001</v>
      </c>
      <c r="X6028" s="2">
        <v>13.200000000000001</v>
      </c>
      <c r="Y6028" s="2">
        <v>7.9199999999999993E-2</v>
      </c>
      <c r="Z6028" s="6">
        <v>46202</v>
      </c>
    </row>
    <row r="6029" spans="1:26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8" t="str">
        <f>IF(Table5[[#This Row],[Company Code]]&lt;&gt;"",Table5[[#This Row],[Contact Email]],"")</f>
        <v/>
      </c>
      <c r="M6029" s="2"/>
      <c r="N6029" s="9" t="str">
        <f>IF(IF(COUNTIF($S$2:S6029,S6029)=1,P6029,"")=1,COUNTIF($O$2:O6029,O6029),IF(COUNTIF($S$2:S6029,S6029)=1,P6029,""))</f>
        <v/>
      </c>
      <c r="O6029" s="9" t="str">
        <f>IF(COUNTIF($S$2:S6029,S6029)=1,P6029,"")</f>
        <v/>
      </c>
      <c r="P6029" s="9">
        <f>COUNTIF($S$2:S6029,S6029)</f>
        <v>79</v>
      </c>
      <c r="Q6029" s="2" t="s">
        <v>117</v>
      </c>
      <c r="R6029" s="2" t="s">
        <v>6149</v>
      </c>
      <c r="S6029" s="2" t="s">
        <v>100</v>
      </c>
      <c r="T6029" s="2">
        <v>24</v>
      </c>
      <c r="U6029" s="2">
        <v>12</v>
      </c>
      <c r="V6029" s="2">
        <v>2</v>
      </c>
      <c r="W6029" s="2">
        <v>17.600000000000001</v>
      </c>
      <c r="X6029" s="2">
        <v>13.200000000000001</v>
      </c>
      <c r="Y6029" s="2">
        <v>7.9199999999999993E-2</v>
      </c>
      <c r="Z6029" s="6">
        <v>46202</v>
      </c>
    </row>
    <row r="6030" spans="1:26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8" t="str">
        <f>IF(Table5[[#This Row],[Company Code]]&lt;&gt;"",Table5[[#This Row],[Contact Email]],"")</f>
        <v/>
      </c>
      <c r="M6030" s="2"/>
      <c r="N6030" s="9" t="str">
        <f>IF(IF(COUNTIF($S$2:S6030,S6030)=1,P6030,"")=1,COUNTIF($O$2:O6030,O6030),IF(COUNTIF($S$2:S6030,S6030)=1,P6030,""))</f>
        <v/>
      </c>
      <c r="O6030" s="9" t="str">
        <f>IF(COUNTIF($S$2:S6030,S6030)=1,P6030,"")</f>
        <v/>
      </c>
      <c r="P6030" s="9">
        <f>COUNTIF($S$2:S6030,S6030)</f>
        <v>80</v>
      </c>
      <c r="Q6030" s="2" t="s">
        <v>117</v>
      </c>
      <c r="R6030" s="2" t="s">
        <v>6150</v>
      </c>
      <c r="S6030" s="2" t="s">
        <v>100</v>
      </c>
      <c r="T6030" s="2">
        <v>24</v>
      </c>
      <c r="U6030" s="2">
        <v>12</v>
      </c>
      <c r="V6030" s="2">
        <v>2</v>
      </c>
      <c r="W6030" s="2">
        <v>17.600000000000001</v>
      </c>
      <c r="X6030" s="2">
        <v>13.200000000000001</v>
      </c>
      <c r="Y6030" s="2">
        <v>7.9199999999999993E-2</v>
      </c>
      <c r="Z6030" s="6">
        <v>46202</v>
      </c>
    </row>
    <row r="6031" spans="1:26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8" t="str">
        <f>IF(Table5[[#This Row],[Company Code]]&lt;&gt;"",Table5[[#This Row],[Contact Email]],"")</f>
        <v/>
      </c>
      <c r="M6031" s="2"/>
      <c r="N6031" s="9" t="str">
        <f>IF(IF(COUNTIF($S$2:S6031,S6031)=1,P6031,"")=1,COUNTIF($O$2:O6031,O6031),IF(COUNTIF($S$2:S6031,S6031)=1,P6031,""))</f>
        <v/>
      </c>
      <c r="O6031" s="9" t="str">
        <f>IF(COUNTIF($S$2:S6031,S6031)=1,P6031,"")</f>
        <v/>
      </c>
      <c r="P6031" s="9">
        <f>COUNTIF($S$2:S6031,S6031)</f>
        <v>81</v>
      </c>
      <c r="Q6031" s="2" t="s">
        <v>117</v>
      </c>
      <c r="R6031" s="2" t="s">
        <v>6151</v>
      </c>
      <c r="S6031" s="2" t="s">
        <v>100</v>
      </c>
      <c r="T6031" s="2">
        <v>24</v>
      </c>
      <c r="U6031" s="2">
        <v>12</v>
      </c>
      <c r="V6031" s="2">
        <v>2</v>
      </c>
      <c r="W6031" s="2">
        <v>17.600000000000001</v>
      </c>
      <c r="X6031" s="2">
        <v>13.200000000000001</v>
      </c>
      <c r="Y6031" s="2">
        <v>7.9199999999999993E-2</v>
      </c>
      <c r="Z6031" s="6">
        <v>46202</v>
      </c>
    </row>
    <row r="6032" spans="1:26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8" t="str">
        <f>IF(Table5[[#This Row],[Company Code]]&lt;&gt;"",Table5[[#This Row],[Contact Email]],"")</f>
        <v/>
      </c>
      <c r="M6032" s="2"/>
      <c r="N6032" s="9" t="str">
        <f>IF(IF(COUNTIF($S$2:S6032,S6032)=1,P6032,"")=1,COUNTIF($O$2:O6032,O6032),IF(COUNTIF($S$2:S6032,S6032)=1,P6032,""))</f>
        <v/>
      </c>
      <c r="O6032" s="9" t="str">
        <f>IF(COUNTIF($S$2:S6032,S6032)=1,P6032,"")</f>
        <v/>
      </c>
      <c r="P6032" s="9">
        <f>COUNTIF($S$2:S6032,S6032)</f>
        <v>82</v>
      </c>
      <c r="Q6032" s="2" t="s">
        <v>117</v>
      </c>
      <c r="R6032" s="2" t="s">
        <v>6152</v>
      </c>
      <c r="S6032" s="2" t="s">
        <v>100</v>
      </c>
      <c r="T6032" s="2">
        <v>24</v>
      </c>
      <c r="U6032" s="2">
        <v>12</v>
      </c>
      <c r="V6032" s="2">
        <v>2</v>
      </c>
      <c r="W6032" s="2">
        <v>17.600000000000001</v>
      </c>
      <c r="X6032" s="2">
        <v>13.200000000000001</v>
      </c>
      <c r="Y6032" s="2">
        <v>7.9199999999999993E-2</v>
      </c>
      <c r="Z6032" s="6">
        <v>46202</v>
      </c>
    </row>
    <row r="6033" spans="1:26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8" t="str">
        <f>IF(Table5[[#This Row],[Company Code]]&lt;&gt;"",Table5[[#This Row],[Contact Email]],"")</f>
        <v/>
      </c>
      <c r="M6033" s="2"/>
      <c r="N6033" s="9" t="str">
        <f>IF(IF(COUNTIF($S$2:S6033,S6033)=1,P6033,"")=1,COUNTIF($O$2:O6033,O6033),IF(COUNTIF($S$2:S6033,S6033)=1,P6033,""))</f>
        <v/>
      </c>
      <c r="O6033" s="9" t="str">
        <f>IF(COUNTIF($S$2:S6033,S6033)=1,P6033,"")</f>
        <v/>
      </c>
      <c r="P6033" s="9">
        <f>COUNTIF($S$2:S6033,S6033)</f>
        <v>83</v>
      </c>
      <c r="Q6033" s="2" t="s">
        <v>117</v>
      </c>
      <c r="R6033" s="2" t="s">
        <v>6153</v>
      </c>
      <c r="S6033" s="2" t="s">
        <v>100</v>
      </c>
      <c r="T6033" s="2">
        <v>24</v>
      </c>
      <c r="U6033" s="2">
        <v>12</v>
      </c>
      <c r="V6033" s="2">
        <v>2</v>
      </c>
      <c r="W6033" s="2">
        <v>17.600000000000001</v>
      </c>
      <c r="X6033" s="2">
        <v>13.200000000000001</v>
      </c>
      <c r="Y6033" s="2">
        <v>7.9199999999999993E-2</v>
      </c>
      <c r="Z6033" s="6">
        <v>46202</v>
      </c>
    </row>
    <row r="6034" spans="1:26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8" t="str">
        <f>IF(Table5[[#This Row],[Company Code]]&lt;&gt;"",Table5[[#This Row],[Contact Email]],"")</f>
        <v/>
      </c>
      <c r="M6034" s="2"/>
      <c r="N6034" s="9" t="str">
        <f>IF(IF(COUNTIF($S$2:S6034,S6034)=1,P6034,"")=1,COUNTIF($O$2:O6034,O6034),IF(COUNTIF($S$2:S6034,S6034)=1,P6034,""))</f>
        <v/>
      </c>
      <c r="O6034" s="9" t="str">
        <f>IF(COUNTIF($S$2:S6034,S6034)=1,P6034,"")</f>
        <v/>
      </c>
      <c r="P6034" s="9">
        <f>COUNTIF($S$2:S6034,S6034)</f>
        <v>84</v>
      </c>
      <c r="Q6034" s="2" t="s">
        <v>117</v>
      </c>
      <c r="R6034" s="2" t="s">
        <v>6154</v>
      </c>
      <c r="S6034" s="2" t="s">
        <v>100</v>
      </c>
      <c r="T6034" s="2">
        <v>24</v>
      </c>
      <c r="U6034" s="2">
        <v>12</v>
      </c>
      <c r="V6034" s="2">
        <v>2</v>
      </c>
      <c r="W6034" s="2">
        <v>17.600000000000001</v>
      </c>
      <c r="X6034" s="2">
        <v>13.200000000000001</v>
      </c>
      <c r="Y6034" s="2">
        <v>7.9199999999999993E-2</v>
      </c>
      <c r="Z6034" s="6">
        <v>46202</v>
      </c>
    </row>
    <row r="6035" spans="1:26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8" t="str">
        <f>IF(Table5[[#This Row],[Company Code]]&lt;&gt;"",Table5[[#This Row],[Contact Email]],"")</f>
        <v/>
      </c>
      <c r="M6035" s="2"/>
      <c r="N6035" s="9" t="str">
        <f>IF(IF(COUNTIF($S$2:S6035,S6035)=1,P6035,"")=1,COUNTIF($O$2:O6035,O6035),IF(COUNTIF($S$2:S6035,S6035)=1,P6035,""))</f>
        <v/>
      </c>
      <c r="O6035" s="9" t="str">
        <f>IF(COUNTIF($S$2:S6035,S6035)=1,P6035,"")</f>
        <v/>
      </c>
      <c r="P6035" s="9">
        <f>COUNTIF($S$2:S6035,S6035)</f>
        <v>85</v>
      </c>
      <c r="Q6035" s="2" t="s">
        <v>117</v>
      </c>
      <c r="R6035" s="2" t="s">
        <v>6155</v>
      </c>
      <c r="S6035" s="2" t="s">
        <v>100</v>
      </c>
      <c r="T6035" s="2">
        <v>96</v>
      </c>
      <c r="U6035" s="2">
        <v>12</v>
      </c>
      <c r="V6035" s="2">
        <v>8</v>
      </c>
      <c r="W6035" s="2">
        <v>70.400000000000006</v>
      </c>
      <c r="X6035" s="2">
        <v>52.800000000000004</v>
      </c>
      <c r="Y6035" s="2">
        <v>0.31679999999999997</v>
      </c>
      <c r="Z6035" s="6">
        <v>46202</v>
      </c>
    </row>
    <row r="6036" spans="1:26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8" t="str">
        <f>IF(Table5[[#This Row],[Company Code]]&lt;&gt;"",Table5[[#This Row],[Contact Email]],"")</f>
        <v/>
      </c>
      <c r="M6036" s="2"/>
      <c r="N6036" s="9" t="str">
        <f>IF(IF(COUNTIF($S$2:S6036,S6036)=1,P6036,"")=1,COUNTIF($O$2:O6036,O6036),IF(COUNTIF($S$2:S6036,S6036)=1,P6036,""))</f>
        <v/>
      </c>
      <c r="O6036" s="9" t="str">
        <f>IF(COUNTIF($S$2:S6036,S6036)=1,P6036,"")</f>
        <v/>
      </c>
      <c r="P6036" s="9">
        <f>COUNTIF($S$2:S6036,S6036)</f>
        <v>86</v>
      </c>
      <c r="Q6036" s="2" t="s">
        <v>117</v>
      </c>
      <c r="R6036" s="2" t="s">
        <v>6156</v>
      </c>
      <c r="S6036" s="2" t="s">
        <v>100</v>
      </c>
      <c r="T6036" s="2">
        <v>24</v>
      </c>
      <c r="U6036" s="2">
        <v>12</v>
      </c>
      <c r="V6036" s="2">
        <v>2</v>
      </c>
      <c r="W6036" s="2">
        <v>17.600000000000001</v>
      </c>
      <c r="X6036" s="2">
        <v>13.200000000000001</v>
      </c>
      <c r="Y6036" s="2">
        <v>7.9199999999999993E-2</v>
      </c>
      <c r="Z6036" s="6">
        <v>46202</v>
      </c>
    </row>
    <row r="6037" spans="1:26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8" t="str">
        <f>IF(Table5[[#This Row],[Company Code]]&lt;&gt;"",Table5[[#This Row],[Contact Email]],"")</f>
        <v/>
      </c>
      <c r="M6037" s="2"/>
      <c r="N6037" s="9" t="str">
        <f>IF(IF(COUNTIF($S$2:S6037,S6037)=1,P6037,"")=1,COUNTIF($O$2:O6037,O6037),IF(COUNTIF($S$2:S6037,S6037)=1,P6037,""))</f>
        <v/>
      </c>
      <c r="O6037" s="9" t="str">
        <f>IF(COUNTIF($S$2:S6037,S6037)=1,P6037,"")</f>
        <v/>
      </c>
      <c r="P6037" s="9">
        <f>COUNTIF($S$2:S6037,S6037)</f>
        <v>87</v>
      </c>
      <c r="Q6037" s="2" t="s">
        <v>117</v>
      </c>
      <c r="R6037" s="2" t="s">
        <v>6157</v>
      </c>
      <c r="S6037" s="2" t="s">
        <v>100</v>
      </c>
      <c r="T6037" s="2">
        <v>48</v>
      </c>
      <c r="U6037" s="2">
        <v>12</v>
      </c>
      <c r="V6037" s="2">
        <v>4</v>
      </c>
      <c r="W6037" s="2">
        <v>35.200000000000003</v>
      </c>
      <c r="X6037" s="2">
        <v>26.400000000000002</v>
      </c>
      <c r="Y6037" s="2">
        <v>0.15839999999999999</v>
      </c>
      <c r="Z6037" s="6">
        <v>46202</v>
      </c>
    </row>
    <row r="6038" spans="1:26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8" t="str">
        <f>IF(Table5[[#This Row],[Company Code]]&lt;&gt;"",Table5[[#This Row],[Contact Email]],"")</f>
        <v/>
      </c>
      <c r="M6038" s="2"/>
      <c r="N6038" s="9" t="str">
        <f>IF(IF(COUNTIF($S$2:S6038,S6038)=1,P6038,"")=1,COUNTIF($O$2:O6038,O6038),IF(COUNTIF($S$2:S6038,S6038)=1,P6038,""))</f>
        <v/>
      </c>
      <c r="O6038" s="9" t="str">
        <f>IF(COUNTIF($S$2:S6038,S6038)=1,P6038,"")</f>
        <v/>
      </c>
      <c r="P6038" s="9">
        <f>COUNTIF($S$2:S6038,S6038)</f>
        <v>88</v>
      </c>
      <c r="Q6038" s="2" t="s">
        <v>117</v>
      </c>
      <c r="R6038" s="2" t="s">
        <v>6158</v>
      </c>
      <c r="S6038" s="2" t="s">
        <v>100</v>
      </c>
      <c r="T6038" s="2">
        <v>24</v>
      </c>
      <c r="U6038" s="2">
        <v>12</v>
      </c>
      <c r="V6038" s="2">
        <v>2</v>
      </c>
      <c r="W6038" s="2">
        <v>17.600000000000001</v>
      </c>
      <c r="X6038" s="2">
        <v>13.200000000000001</v>
      </c>
      <c r="Y6038" s="2">
        <v>7.9199999999999993E-2</v>
      </c>
      <c r="Z6038" s="6">
        <v>46202</v>
      </c>
    </row>
    <row r="6039" spans="1:26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8" t="str">
        <f>IF(Table5[[#This Row],[Company Code]]&lt;&gt;"",Table5[[#This Row],[Contact Email]],"")</f>
        <v/>
      </c>
      <c r="M6039" s="2"/>
      <c r="N6039" s="9" t="str">
        <f>IF(IF(COUNTIF($S$2:S6039,S6039)=1,P6039,"")=1,COUNTIF($O$2:O6039,O6039),IF(COUNTIF($S$2:S6039,S6039)=1,P6039,""))</f>
        <v/>
      </c>
      <c r="O6039" s="9" t="str">
        <f>IF(COUNTIF($S$2:S6039,S6039)=1,P6039,"")</f>
        <v/>
      </c>
      <c r="P6039" s="9">
        <f>COUNTIF($S$2:S6039,S6039)</f>
        <v>89</v>
      </c>
      <c r="Q6039" s="2" t="s">
        <v>117</v>
      </c>
      <c r="R6039" s="2" t="s">
        <v>6159</v>
      </c>
      <c r="S6039" s="2" t="s">
        <v>100</v>
      </c>
      <c r="T6039" s="2">
        <v>24</v>
      </c>
      <c r="U6039" s="2">
        <v>12</v>
      </c>
      <c r="V6039" s="2">
        <v>2</v>
      </c>
      <c r="W6039" s="2">
        <v>17.600000000000001</v>
      </c>
      <c r="X6039" s="2">
        <v>13.200000000000001</v>
      </c>
      <c r="Y6039" s="2">
        <v>7.9199999999999993E-2</v>
      </c>
      <c r="Z6039" s="6">
        <v>46202</v>
      </c>
    </row>
    <row r="6040" spans="1:26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8" t="str">
        <f>IF(Table5[[#This Row],[Company Code]]&lt;&gt;"",Table5[[#This Row],[Contact Email]],"")</f>
        <v/>
      </c>
      <c r="M6040" s="2"/>
      <c r="N6040" s="9" t="str">
        <f>IF(IF(COUNTIF($S$2:S6040,S6040)=1,P6040,"")=1,COUNTIF($O$2:O6040,O6040),IF(COUNTIF($S$2:S6040,S6040)=1,P6040,""))</f>
        <v/>
      </c>
      <c r="O6040" s="9" t="str">
        <f>IF(COUNTIF($S$2:S6040,S6040)=1,P6040,"")</f>
        <v/>
      </c>
      <c r="P6040" s="9">
        <f>COUNTIF($S$2:S6040,S6040)</f>
        <v>90</v>
      </c>
      <c r="Q6040" s="2" t="s">
        <v>117</v>
      </c>
      <c r="R6040" s="2" t="s">
        <v>6160</v>
      </c>
      <c r="S6040" s="2" t="s">
        <v>100</v>
      </c>
      <c r="T6040" s="2">
        <v>24</v>
      </c>
      <c r="U6040" s="2">
        <v>12</v>
      </c>
      <c r="V6040" s="2">
        <v>2</v>
      </c>
      <c r="W6040" s="2">
        <v>17.600000000000001</v>
      </c>
      <c r="X6040" s="2">
        <v>13.200000000000001</v>
      </c>
      <c r="Y6040" s="2">
        <v>7.9199999999999993E-2</v>
      </c>
      <c r="Z6040" s="6">
        <v>46202</v>
      </c>
    </row>
    <row r="6041" spans="1:26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8" t="str">
        <f>IF(Table5[[#This Row],[Company Code]]&lt;&gt;"",Table5[[#This Row],[Contact Email]],"")</f>
        <v/>
      </c>
      <c r="M6041" s="2"/>
      <c r="N6041" s="9" t="str">
        <f>IF(IF(COUNTIF($S$2:S6041,S6041)=1,P6041,"")=1,COUNTIF($O$2:O6041,O6041),IF(COUNTIF($S$2:S6041,S6041)=1,P6041,""))</f>
        <v/>
      </c>
      <c r="O6041" s="9" t="str">
        <f>IF(COUNTIF($S$2:S6041,S6041)=1,P6041,"")</f>
        <v/>
      </c>
      <c r="P6041" s="9">
        <f>COUNTIF($S$2:S6041,S6041)</f>
        <v>91</v>
      </c>
      <c r="Q6041" s="2" t="s">
        <v>117</v>
      </c>
      <c r="R6041" s="2" t="s">
        <v>6161</v>
      </c>
      <c r="S6041" s="2" t="s">
        <v>100</v>
      </c>
      <c r="T6041" s="2">
        <v>48</v>
      </c>
      <c r="U6041" s="2">
        <v>12</v>
      </c>
      <c r="V6041" s="2">
        <v>4</v>
      </c>
      <c r="W6041" s="2">
        <v>35.200000000000003</v>
      </c>
      <c r="X6041" s="2">
        <v>26.400000000000002</v>
      </c>
      <c r="Y6041" s="2">
        <v>0.15839999999999999</v>
      </c>
      <c r="Z6041" s="6">
        <v>46202</v>
      </c>
    </row>
    <row r="6042" spans="1:26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8" t="str">
        <f>IF(Table5[[#This Row],[Company Code]]&lt;&gt;"",Table5[[#This Row],[Contact Email]],"")</f>
        <v/>
      </c>
      <c r="M6042" s="2"/>
      <c r="N6042" s="9" t="str">
        <f>IF(IF(COUNTIF($S$2:S6042,S6042)=1,P6042,"")=1,COUNTIF($O$2:O6042,O6042),IF(COUNTIF($S$2:S6042,S6042)=1,P6042,""))</f>
        <v/>
      </c>
      <c r="O6042" s="9" t="str">
        <f>IF(COUNTIF($S$2:S6042,S6042)=1,P6042,"")</f>
        <v/>
      </c>
      <c r="P6042" s="9">
        <f>COUNTIF($S$2:S6042,S6042)</f>
        <v>92</v>
      </c>
      <c r="Q6042" s="2" t="s">
        <v>117</v>
      </c>
      <c r="R6042" s="2" t="s">
        <v>6162</v>
      </c>
      <c r="S6042" s="2" t="s">
        <v>100</v>
      </c>
      <c r="T6042" s="2">
        <v>24</v>
      </c>
      <c r="U6042" s="2">
        <v>12</v>
      </c>
      <c r="V6042" s="2">
        <v>2</v>
      </c>
      <c r="W6042" s="2">
        <v>17.600000000000001</v>
      </c>
      <c r="X6042" s="2">
        <v>13.200000000000001</v>
      </c>
      <c r="Y6042" s="2">
        <v>7.9199999999999993E-2</v>
      </c>
      <c r="Z6042" s="6">
        <v>46202</v>
      </c>
    </row>
    <row r="6043" spans="1:26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8" t="str">
        <f>IF(Table5[[#This Row],[Company Code]]&lt;&gt;"",Table5[[#This Row],[Contact Email]],"")</f>
        <v/>
      </c>
      <c r="M6043" s="2"/>
      <c r="N6043" s="9" t="str">
        <f>IF(IF(COUNTIF($S$2:S6043,S6043)=1,P6043,"")=1,COUNTIF($O$2:O6043,O6043),IF(COUNTIF($S$2:S6043,S6043)=1,P6043,""))</f>
        <v/>
      </c>
      <c r="O6043" s="9" t="str">
        <f>IF(COUNTIF($S$2:S6043,S6043)=1,P6043,"")</f>
        <v/>
      </c>
      <c r="P6043" s="9">
        <f>COUNTIF($S$2:S6043,S6043)</f>
        <v>93</v>
      </c>
      <c r="Q6043" s="2" t="s">
        <v>117</v>
      </c>
      <c r="R6043" s="2" t="s">
        <v>6163</v>
      </c>
      <c r="S6043" s="2" t="s">
        <v>100</v>
      </c>
      <c r="T6043" s="2">
        <v>24</v>
      </c>
      <c r="U6043" s="2">
        <v>12</v>
      </c>
      <c r="V6043" s="2">
        <v>2</v>
      </c>
      <c r="W6043" s="2">
        <v>17.600000000000001</v>
      </c>
      <c r="X6043" s="2">
        <v>13.200000000000001</v>
      </c>
      <c r="Y6043" s="2">
        <v>7.9199999999999993E-2</v>
      </c>
      <c r="Z6043" s="6">
        <v>46202</v>
      </c>
    </row>
    <row r="6044" spans="1:26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8" t="str">
        <f>IF(Table5[[#This Row],[Company Code]]&lt;&gt;"",Table5[[#This Row],[Contact Email]],"")</f>
        <v/>
      </c>
      <c r="M6044" s="2"/>
      <c r="N6044" s="9" t="str">
        <f>IF(IF(COUNTIF($S$2:S6044,S6044)=1,P6044,"")=1,COUNTIF($O$2:O6044,O6044),IF(COUNTIF($S$2:S6044,S6044)=1,P6044,""))</f>
        <v/>
      </c>
      <c r="O6044" s="9" t="str">
        <f>IF(COUNTIF($S$2:S6044,S6044)=1,P6044,"")</f>
        <v/>
      </c>
      <c r="P6044" s="9">
        <f>COUNTIF($S$2:S6044,S6044)</f>
        <v>94</v>
      </c>
      <c r="Q6044" s="2" t="s">
        <v>117</v>
      </c>
      <c r="R6044" s="2" t="s">
        <v>6164</v>
      </c>
      <c r="S6044" s="2" t="s">
        <v>100</v>
      </c>
      <c r="T6044" s="2">
        <v>24</v>
      </c>
      <c r="U6044" s="2">
        <v>12</v>
      </c>
      <c r="V6044" s="2">
        <v>2</v>
      </c>
      <c r="W6044" s="2">
        <v>17.600000000000001</v>
      </c>
      <c r="X6044" s="2">
        <v>13.200000000000001</v>
      </c>
      <c r="Y6044" s="2">
        <v>7.9199999999999993E-2</v>
      </c>
      <c r="Z6044" s="6">
        <v>46202</v>
      </c>
    </row>
    <row r="6045" spans="1:26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8" t="str">
        <f>IF(Table5[[#This Row],[Company Code]]&lt;&gt;"",Table5[[#This Row],[Contact Email]],"")</f>
        <v/>
      </c>
      <c r="M6045" s="2"/>
      <c r="N6045" s="9" t="str">
        <f>IF(IF(COUNTIF($S$2:S6045,S6045)=1,P6045,"")=1,COUNTIF($O$2:O6045,O6045),IF(COUNTIF($S$2:S6045,S6045)=1,P6045,""))</f>
        <v/>
      </c>
      <c r="O6045" s="9" t="str">
        <f>IF(COUNTIF($S$2:S6045,S6045)=1,P6045,"")</f>
        <v/>
      </c>
      <c r="P6045" s="9">
        <f>COUNTIF($S$2:S6045,S6045)</f>
        <v>95</v>
      </c>
      <c r="Q6045" s="2" t="s">
        <v>117</v>
      </c>
      <c r="R6045" s="2" t="s">
        <v>6165</v>
      </c>
      <c r="S6045" s="2" t="s">
        <v>100</v>
      </c>
      <c r="T6045" s="2">
        <v>24</v>
      </c>
      <c r="U6045" s="2">
        <v>12</v>
      </c>
      <c r="V6045" s="2">
        <v>2</v>
      </c>
      <c r="W6045" s="2">
        <v>17.600000000000001</v>
      </c>
      <c r="X6045" s="2">
        <v>13.200000000000001</v>
      </c>
      <c r="Y6045" s="2">
        <v>7.9199999999999993E-2</v>
      </c>
      <c r="Z6045" s="6">
        <v>46202</v>
      </c>
    </row>
    <row r="6046" spans="1:26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8" t="str">
        <f>IF(Table5[[#This Row],[Company Code]]&lt;&gt;"",Table5[[#This Row],[Contact Email]],"")</f>
        <v/>
      </c>
      <c r="M6046" s="2"/>
      <c r="N6046" s="9" t="str">
        <f>IF(IF(COUNTIF($S$2:S6046,S6046)=1,P6046,"")=1,COUNTIF($O$2:O6046,O6046),IF(COUNTIF($S$2:S6046,S6046)=1,P6046,""))</f>
        <v/>
      </c>
      <c r="O6046" s="9" t="str">
        <f>IF(COUNTIF($S$2:S6046,S6046)=1,P6046,"")</f>
        <v/>
      </c>
      <c r="P6046" s="9">
        <f>COUNTIF($S$2:S6046,S6046)</f>
        <v>96</v>
      </c>
      <c r="Q6046" s="2" t="s">
        <v>117</v>
      </c>
      <c r="R6046" s="2" t="s">
        <v>6166</v>
      </c>
      <c r="S6046" s="2" t="s">
        <v>100</v>
      </c>
      <c r="T6046" s="2">
        <v>24</v>
      </c>
      <c r="U6046" s="2">
        <v>12</v>
      </c>
      <c r="V6046" s="2">
        <v>2</v>
      </c>
      <c r="W6046" s="2">
        <v>17.600000000000001</v>
      </c>
      <c r="X6046" s="2">
        <v>13.200000000000001</v>
      </c>
      <c r="Y6046" s="2">
        <v>7.9199999999999993E-2</v>
      </c>
      <c r="Z6046" s="6">
        <v>46202</v>
      </c>
    </row>
    <row r="6047" spans="1:26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8" t="str">
        <f>IF(Table5[[#This Row],[Company Code]]&lt;&gt;"",Table5[[#This Row],[Contact Email]],"")</f>
        <v/>
      </c>
      <c r="M6047" s="2"/>
      <c r="N6047" s="9" t="str">
        <f>IF(IF(COUNTIF($S$2:S6047,S6047)=1,P6047,"")=1,COUNTIF($O$2:O6047,O6047),IF(COUNTIF($S$2:S6047,S6047)=1,P6047,""))</f>
        <v/>
      </c>
      <c r="O6047" s="9" t="str">
        <f>IF(COUNTIF($S$2:S6047,S6047)=1,P6047,"")</f>
        <v/>
      </c>
      <c r="P6047" s="9">
        <f>COUNTIF($S$2:S6047,S6047)</f>
        <v>97</v>
      </c>
      <c r="Q6047" s="2" t="s">
        <v>117</v>
      </c>
      <c r="R6047" s="2" t="s">
        <v>6167</v>
      </c>
      <c r="S6047" s="2" t="s">
        <v>100</v>
      </c>
      <c r="T6047" s="2">
        <v>24</v>
      </c>
      <c r="U6047" s="2">
        <v>12</v>
      </c>
      <c r="V6047" s="2">
        <v>2</v>
      </c>
      <c r="W6047" s="2">
        <v>17.600000000000001</v>
      </c>
      <c r="X6047" s="2">
        <v>13.200000000000001</v>
      </c>
      <c r="Y6047" s="2">
        <v>7.9199999999999993E-2</v>
      </c>
      <c r="Z6047" s="6">
        <v>46202</v>
      </c>
    </row>
    <row r="6048" spans="1:26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8" t="str">
        <f>IF(Table5[[#This Row],[Company Code]]&lt;&gt;"",Table5[[#This Row],[Contact Email]],"")</f>
        <v/>
      </c>
      <c r="M6048" s="2"/>
      <c r="N6048" s="9" t="str">
        <f>IF(IF(COUNTIF($S$2:S6048,S6048)=1,P6048,"")=1,COUNTIF($O$2:O6048,O6048),IF(COUNTIF($S$2:S6048,S6048)=1,P6048,""))</f>
        <v/>
      </c>
      <c r="O6048" s="9" t="str">
        <f>IF(COUNTIF($S$2:S6048,S6048)=1,P6048,"")</f>
        <v/>
      </c>
      <c r="P6048" s="9">
        <f>COUNTIF($S$2:S6048,S6048)</f>
        <v>98</v>
      </c>
      <c r="Q6048" s="2" t="s">
        <v>117</v>
      </c>
      <c r="R6048" s="2" t="s">
        <v>6168</v>
      </c>
      <c r="S6048" s="2" t="s">
        <v>100</v>
      </c>
      <c r="T6048" s="2">
        <v>96</v>
      </c>
      <c r="U6048" s="2">
        <v>12</v>
      </c>
      <c r="V6048" s="2">
        <v>8</v>
      </c>
      <c r="W6048" s="2">
        <v>70.400000000000006</v>
      </c>
      <c r="X6048" s="2">
        <v>52.800000000000004</v>
      </c>
      <c r="Y6048" s="2">
        <v>0.31679999999999997</v>
      </c>
      <c r="Z6048" s="6">
        <v>46202</v>
      </c>
    </row>
    <row r="6049" spans="1:26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8" t="str">
        <f>IF(Table5[[#This Row],[Company Code]]&lt;&gt;"",Table5[[#This Row],[Contact Email]],"")</f>
        <v/>
      </c>
      <c r="M6049" s="2"/>
      <c r="N6049" s="9" t="str">
        <f>IF(IF(COUNTIF($S$2:S6049,S6049)=1,P6049,"")=1,COUNTIF($O$2:O6049,O6049),IF(COUNTIF($S$2:S6049,S6049)=1,P6049,""))</f>
        <v/>
      </c>
      <c r="O6049" s="9" t="str">
        <f>IF(COUNTIF($S$2:S6049,S6049)=1,P6049,"")</f>
        <v/>
      </c>
      <c r="P6049" s="9">
        <f>COUNTIF($S$2:S6049,S6049)</f>
        <v>99</v>
      </c>
      <c r="Q6049" s="2" t="s">
        <v>117</v>
      </c>
      <c r="R6049" s="2" t="s">
        <v>6169</v>
      </c>
      <c r="S6049" s="2" t="s">
        <v>100</v>
      </c>
      <c r="T6049" s="2">
        <v>72</v>
      </c>
      <c r="U6049" s="2">
        <v>12</v>
      </c>
      <c r="V6049" s="2">
        <v>6</v>
      </c>
      <c r="W6049" s="2">
        <v>52.800000000000004</v>
      </c>
      <c r="X6049" s="2">
        <v>39.6</v>
      </c>
      <c r="Y6049" s="2">
        <v>0.23760000000000001</v>
      </c>
      <c r="Z6049" s="6">
        <v>46202</v>
      </c>
    </row>
    <row r="6050" spans="1:26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8" t="str">
        <f>IF(Table5[[#This Row],[Company Code]]&lt;&gt;"",Table5[[#This Row],[Contact Email]],"")</f>
        <v/>
      </c>
      <c r="M6050" s="2"/>
      <c r="N6050" s="9" t="str">
        <f>IF(IF(COUNTIF($S$2:S6050,S6050)=1,P6050,"")=1,COUNTIF($O$2:O6050,O6050),IF(COUNTIF($S$2:S6050,S6050)=1,P6050,""))</f>
        <v/>
      </c>
      <c r="O6050" s="9" t="str">
        <f>IF(COUNTIF($S$2:S6050,S6050)=1,P6050,"")</f>
        <v/>
      </c>
      <c r="P6050" s="9">
        <f>COUNTIF($S$2:S6050,S6050)</f>
        <v>100</v>
      </c>
      <c r="Q6050" s="2" t="s">
        <v>117</v>
      </c>
      <c r="R6050" s="2" t="s">
        <v>6170</v>
      </c>
      <c r="S6050" s="2" t="s">
        <v>100</v>
      </c>
      <c r="T6050" s="2">
        <v>72</v>
      </c>
      <c r="U6050" s="2">
        <v>12</v>
      </c>
      <c r="V6050" s="2">
        <v>6</v>
      </c>
      <c r="W6050" s="2">
        <v>52.800000000000004</v>
      </c>
      <c r="X6050" s="2">
        <v>39.6</v>
      </c>
      <c r="Y6050" s="2">
        <v>0.23760000000000001</v>
      </c>
      <c r="Z6050" s="6">
        <v>46202</v>
      </c>
    </row>
    <row r="6051" spans="1:26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8" t="str">
        <f>IF(Table5[[#This Row],[Company Code]]&lt;&gt;"",Table5[[#This Row],[Contact Email]],"")</f>
        <v/>
      </c>
      <c r="M6051" s="2"/>
      <c r="N6051" s="9" t="str">
        <f>IF(IF(COUNTIF($S$2:S6051,S6051)=1,P6051,"")=1,COUNTIF($O$2:O6051,O6051),IF(COUNTIF($S$2:S6051,S6051)=1,P6051,""))</f>
        <v/>
      </c>
      <c r="O6051" s="9" t="str">
        <f>IF(COUNTIF($S$2:S6051,S6051)=1,P6051,"")</f>
        <v/>
      </c>
      <c r="P6051" s="9">
        <f>COUNTIF($S$2:S6051,S6051)</f>
        <v>101</v>
      </c>
      <c r="Q6051" s="2" t="s">
        <v>117</v>
      </c>
      <c r="R6051" s="2" t="s">
        <v>6171</v>
      </c>
      <c r="S6051" s="2" t="s">
        <v>100</v>
      </c>
      <c r="T6051" s="2">
        <v>24</v>
      </c>
      <c r="U6051" s="2">
        <v>12</v>
      </c>
      <c r="V6051" s="2">
        <v>2</v>
      </c>
      <c r="W6051" s="2">
        <v>17.600000000000001</v>
      </c>
      <c r="X6051" s="2">
        <v>13.200000000000001</v>
      </c>
      <c r="Y6051" s="2">
        <v>7.9199999999999993E-2</v>
      </c>
      <c r="Z6051" s="6">
        <v>46202</v>
      </c>
    </row>
    <row r="6052" spans="1:26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8" t="str">
        <f>IF(Table5[[#This Row],[Company Code]]&lt;&gt;"",Table5[[#This Row],[Contact Email]],"")</f>
        <v/>
      </c>
      <c r="M6052" s="2"/>
      <c r="N6052" s="9" t="str">
        <f>IF(IF(COUNTIF($S$2:S6052,S6052)=1,P6052,"")=1,COUNTIF($O$2:O6052,O6052),IF(COUNTIF($S$2:S6052,S6052)=1,P6052,""))</f>
        <v/>
      </c>
      <c r="O6052" s="9" t="str">
        <f>IF(COUNTIF($S$2:S6052,S6052)=1,P6052,"")</f>
        <v/>
      </c>
      <c r="P6052" s="9">
        <f>COUNTIF($S$2:S6052,S6052)</f>
        <v>102</v>
      </c>
      <c r="Q6052" s="2" t="s">
        <v>117</v>
      </c>
      <c r="R6052" s="2" t="s">
        <v>6172</v>
      </c>
      <c r="S6052" s="2" t="s">
        <v>100</v>
      </c>
      <c r="T6052" s="2">
        <v>24</v>
      </c>
      <c r="U6052" s="2">
        <v>12</v>
      </c>
      <c r="V6052" s="2">
        <v>2</v>
      </c>
      <c r="W6052" s="2">
        <v>17.600000000000001</v>
      </c>
      <c r="X6052" s="2">
        <v>13.200000000000001</v>
      </c>
      <c r="Y6052" s="2">
        <v>7.9199999999999993E-2</v>
      </c>
      <c r="Z6052" s="6">
        <v>46202</v>
      </c>
    </row>
    <row r="6053" spans="1:26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8" t="str">
        <f>IF(Table5[[#This Row],[Company Code]]&lt;&gt;"",Table5[[#This Row],[Contact Email]],"")</f>
        <v/>
      </c>
      <c r="M6053" s="2"/>
      <c r="N6053" s="9" t="str">
        <f>IF(IF(COUNTIF($S$2:S6053,S6053)=1,P6053,"")=1,COUNTIF($O$2:O6053,O6053),IF(COUNTIF($S$2:S6053,S6053)=1,P6053,""))</f>
        <v/>
      </c>
      <c r="O6053" s="9" t="str">
        <f>IF(COUNTIF($S$2:S6053,S6053)=1,P6053,"")</f>
        <v/>
      </c>
      <c r="P6053" s="9">
        <f>COUNTIF($S$2:S6053,S6053)</f>
        <v>103</v>
      </c>
      <c r="Q6053" s="2" t="s">
        <v>117</v>
      </c>
      <c r="R6053" s="2" t="s">
        <v>6173</v>
      </c>
      <c r="S6053" s="2" t="s">
        <v>100</v>
      </c>
      <c r="T6053" s="2">
        <v>24</v>
      </c>
      <c r="U6053" s="2">
        <v>12</v>
      </c>
      <c r="V6053" s="2">
        <v>2</v>
      </c>
      <c r="W6053" s="2">
        <v>17.600000000000001</v>
      </c>
      <c r="X6053" s="2">
        <v>13.200000000000001</v>
      </c>
      <c r="Y6053" s="2">
        <v>7.9199999999999993E-2</v>
      </c>
      <c r="Z6053" s="6">
        <v>46202</v>
      </c>
    </row>
    <row r="6054" spans="1:26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8" t="str">
        <f>IF(Table5[[#This Row],[Company Code]]&lt;&gt;"",Table5[[#This Row],[Contact Email]],"")</f>
        <v/>
      </c>
      <c r="M6054" s="2"/>
      <c r="N6054" s="9" t="str">
        <f>IF(IF(COUNTIF($S$2:S6054,S6054)=1,P6054,"")=1,COUNTIF($O$2:O6054,O6054),IF(COUNTIF($S$2:S6054,S6054)=1,P6054,""))</f>
        <v/>
      </c>
      <c r="O6054" s="9" t="str">
        <f>IF(COUNTIF($S$2:S6054,S6054)=1,P6054,"")</f>
        <v/>
      </c>
      <c r="P6054" s="9">
        <f>COUNTIF($S$2:S6054,S6054)</f>
        <v>104</v>
      </c>
      <c r="Q6054" s="2" t="s">
        <v>117</v>
      </c>
      <c r="R6054" s="2" t="s">
        <v>6174</v>
      </c>
      <c r="S6054" s="2" t="s">
        <v>100</v>
      </c>
      <c r="T6054" s="2">
        <v>24</v>
      </c>
      <c r="U6054" s="2">
        <v>12</v>
      </c>
      <c r="V6054" s="2">
        <v>2</v>
      </c>
      <c r="W6054" s="2">
        <v>17.600000000000001</v>
      </c>
      <c r="X6054" s="2">
        <v>13.200000000000001</v>
      </c>
      <c r="Y6054" s="2">
        <v>7.9199999999999993E-2</v>
      </c>
      <c r="Z6054" s="6">
        <v>46202</v>
      </c>
    </row>
    <row r="6055" spans="1:26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8" t="str">
        <f>IF(Table5[[#This Row],[Company Code]]&lt;&gt;"",Table5[[#This Row],[Contact Email]],"")</f>
        <v/>
      </c>
      <c r="M6055" s="2"/>
      <c r="N6055" s="9" t="str">
        <f>IF(IF(COUNTIF($S$2:S6055,S6055)=1,P6055,"")=1,COUNTIF($O$2:O6055,O6055),IF(COUNTIF($S$2:S6055,S6055)=1,P6055,""))</f>
        <v/>
      </c>
      <c r="O6055" s="9" t="str">
        <f>IF(COUNTIF($S$2:S6055,S6055)=1,P6055,"")</f>
        <v/>
      </c>
      <c r="P6055" s="9">
        <f>COUNTIF($S$2:S6055,S6055)</f>
        <v>105</v>
      </c>
      <c r="Q6055" s="2" t="s">
        <v>117</v>
      </c>
      <c r="R6055" s="2" t="s">
        <v>6175</v>
      </c>
      <c r="S6055" s="2" t="s">
        <v>100</v>
      </c>
      <c r="T6055" s="2">
        <v>24</v>
      </c>
      <c r="U6055" s="2">
        <v>12</v>
      </c>
      <c r="V6055" s="2">
        <v>2</v>
      </c>
      <c r="W6055" s="2">
        <v>17.600000000000001</v>
      </c>
      <c r="X6055" s="2">
        <v>13.200000000000001</v>
      </c>
      <c r="Y6055" s="2">
        <v>7.9199999999999993E-2</v>
      </c>
      <c r="Z6055" s="6">
        <v>46202</v>
      </c>
    </row>
    <row r="6056" spans="1:26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8" t="str">
        <f>IF(Table5[[#This Row],[Company Code]]&lt;&gt;"",Table5[[#This Row],[Contact Email]],"")</f>
        <v/>
      </c>
      <c r="M6056" s="2"/>
      <c r="N6056" s="9" t="str">
        <f>IF(IF(COUNTIF($S$2:S6056,S6056)=1,P6056,"")=1,COUNTIF($O$2:O6056,O6056),IF(COUNTIF($S$2:S6056,S6056)=1,P6056,""))</f>
        <v/>
      </c>
      <c r="O6056" s="9" t="str">
        <f>IF(COUNTIF($S$2:S6056,S6056)=1,P6056,"")</f>
        <v/>
      </c>
      <c r="P6056" s="9">
        <f>COUNTIF($S$2:S6056,S6056)</f>
        <v>106</v>
      </c>
      <c r="Q6056" s="2" t="s">
        <v>117</v>
      </c>
      <c r="R6056" s="2" t="s">
        <v>6176</v>
      </c>
      <c r="S6056" s="2" t="s">
        <v>100</v>
      </c>
      <c r="T6056" s="2">
        <v>24</v>
      </c>
      <c r="U6056" s="2">
        <v>12</v>
      </c>
      <c r="V6056" s="2">
        <v>2</v>
      </c>
      <c r="W6056" s="2">
        <v>17.600000000000001</v>
      </c>
      <c r="X6056" s="2">
        <v>13.200000000000001</v>
      </c>
      <c r="Y6056" s="2">
        <v>7.9199999999999993E-2</v>
      </c>
      <c r="Z6056" s="6">
        <v>46202</v>
      </c>
    </row>
    <row r="6057" spans="1:26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8" t="str">
        <f>IF(Table5[[#This Row],[Company Code]]&lt;&gt;"",Table5[[#This Row],[Contact Email]],"")</f>
        <v/>
      </c>
      <c r="M6057" s="2"/>
      <c r="N6057" s="9" t="str">
        <f>IF(IF(COUNTIF($S$2:S6057,S6057)=1,P6057,"")=1,COUNTIF($O$2:O6057,O6057),IF(COUNTIF($S$2:S6057,S6057)=1,P6057,""))</f>
        <v/>
      </c>
      <c r="O6057" s="9" t="str">
        <f>IF(COUNTIF($S$2:S6057,S6057)=1,P6057,"")</f>
        <v/>
      </c>
      <c r="P6057" s="9">
        <f>COUNTIF($S$2:S6057,S6057)</f>
        <v>107</v>
      </c>
      <c r="Q6057" s="2" t="s">
        <v>117</v>
      </c>
      <c r="R6057" s="2" t="s">
        <v>6177</v>
      </c>
      <c r="S6057" s="2" t="s">
        <v>100</v>
      </c>
      <c r="T6057" s="2">
        <v>24</v>
      </c>
      <c r="U6057" s="2">
        <v>12</v>
      </c>
      <c r="V6057" s="2">
        <v>2</v>
      </c>
      <c r="W6057" s="2">
        <v>17.600000000000001</v>
      </c>
      <c r="X6057" s="2">
        <v>13.200000000000001</v>
      </c>
      <c r="Y6057" s="2">
        <v>7.9199999999999993E-2</v>
      </c>
      <c r="Z6057" s="6">
        <v>46202</v>
      </c>
    </row>
    <row r="6058" spans="1:26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8" t="str">
        <f>IF(Table5[[#This Row],[Company Code]]&lt;&gt;"",Table5[[#This Row],[Contact Email]],"")</f>
        <v/>
      </c>
      <c r="M6058" s="2"/>
      <c r="N6058" s="9" t="str">
        <f>IF(IF(COUNTIF($S$2:S6058,S6058)=1,P6058,"")=1,COUNTIF($O$2:O6058,O6058),IF(COUNTIF($S$2:S6058,S6058)=1,P6058,""))</f>
        <v/>
      </c>
      <c r="O6058" s="9" t="str">
        <f>IF(COUNTIF($S$2:S6058,S6058)=1,P6058,"")</f>
        <v/>
      </c>
      <c r="P6058" s="9">
        <f>COUNTIF($S$2:S6058,S6058)</f>
        <v>108</v>
      </c>
      <c r="Q6058" s="2" t="s">
        <v>117</v>
      </c>
      <c r="R6058" s="2" t="s">
        <v>6178</v>
      </c>
      <c r="S6058" s="2" t="s">
        <v>100</v>
      </c>
      <c r="T6058" s="2">
        <v>24</v>
      </c>
      <c r="U6058" s="2">
        <v>12</v>
      </c>
      <c r="V6058" s="2">
        <v>2</v>
      </c>
      <c r="W6058" s="2">
        <v>17.600000000000001</v>
      </c>
      <c r="X6058" s="2">
        <v>13.200000000000001</v>
      </c>
      <c r="Y6058" s="2">
        <v>7.9199999999999993E-2</v>
      </c>
      <c r="Z6058" s="6">
        <v>46202</v>
      </c>
    </row>
    <row r="6059" spans="1:26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8" t="str">
        <f>IF(Table5[[#This Row],[Company Code]]&lt;&gt;"",Table5[[#This Row],[Contact Email]],"")</f>
        <v/>
      </c>
      <c r="M6059" s="2"/>
      <c r="N6059" s="9" t="str">
        <f>IF(IF(COUNTIF($S$2:S6059,S6059)=1,P6059,"")=1,COUNTIF($O$2:O6059,O6059),IF(COUNTIF($S$2:S6059,S6059)=1,P6059,""))</f>
        <v/>
      </c>
      <c r="O6059" s="9" t="str">
        <f>IF(COUNTIF($S$2:S6059,S6059)=1,P6059,"")</f>
        <v/>
      </c>
      <c r="P6059" s="9">
        <f>COUNTIF($S$2:S6059,S6059)</f>
        <v>109</v>
      </c>
      <c r="Q6059" s="2" t="s">
        <v>117</v>
      </c>
      <c r="R6059" s="2" t="s">
        <v>6179</v>
      </c>
      <c r="S6059" s="2" t="s">
        <v>100</v>
      </c>
      <c r="T6059" s="2">
        <v>24</v>
      </c>
      <c r="U6059" s="2">
        <v>12</v>
      </c>
      <c r="V6059" s="2">
        <v>2</v>
      </c>
      <c r="W6059" s="2">
        <v>17.600000000000001</v>
      </c>
      <c r="X6059" s="2">
        <v>13.200000000000001</v>
      </c>
      <c r="Y6059" s="2">
        <v>7.9199999999999993E-2</v>
      </c>
      <c r="Z6059" s="6">
        <v>46202</v>
      </c>
    </row>
    <row r="6060" spans="1:26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8" t="str">
        <f>IF(Table5[[#This Row],[Company Code]]&lt;&gt;"",Table5[[#This Row],[Contact Email]],"")</f>
        <v/>
      </c>
      <c r="M6060" s="2"/>
      <c r="N6060" s="9" t="str">
        <f>IF(IF(COUNTIF($S$2:S6060,S6060)=1,P6060,"")=1,COUNTIF($O$2:O6060,O6060),IF(COUNTIF($S$2:S6060,S6060)=1,P6060,""))</f>
        <v/>
      </c>
      <c r="O6060" s="9" t="str">
        <f>IF(COUNTIF($S$2:S6060,S6060)=1,P6060,"")</f>
        <v/>
      </c>
      <c r="P6060" s="9">
        <f>COUNTIF($S$2:S6060,S6060)</f>
        <v>110</v>
      </c>
      <c r="Q6060" s="2" t="s">
        <v>117</v>
      </c>
      <c r="R6060" s="2" t="s">
        <v>6180</v>
      </c>
      <c r="S6060" s="2" t="s">
        <v>100</v>
      </c>
      <c r="T6060" s="2">
        <v>72</v>
      </c>
      <c r="U6060" s="2">
        <v>12</v>
      </c>
      <c r="V6060" s="2">
        <v>6</v>
      </c>
      <c r="W6060" s="2">
        <v>52.800000000000004</v>
      </c>
      <c r="X6060" s="2">
        <v>39.6</v>
      </c>
      <c r="Y6060" s="2">
        <v>0.23760000000000001</v>
      </c>
      <c r="Z6060" s="6">
        <v>46202</v>
      </c>
    </row>
    <row r="6061" spans="1:26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8" t="str">
        <f>IF(Table5[[#This Row],[Company Code]]&lt;&gt;"",Table5[[#This Row],[Contact Email]],"")</f>
        <v/>
      </c>
      <c r="M6061" s="2"/>
      <c r="N6061" s="9" t="str">
        <f>IF(IF(COUNTIF($S$2:S6061,S6061)=1,P6061,"")=1,COUNTIF($O$2:O6061,O6061),IF(COUNTIF($S$2:S6061,S6061)=1,P6061,""))</f>
        <v/>
      </c>
      <c r="O6061" s="9" t="str">
        <f>IF(COUNTIF($S$2:S6061,S6061)=1,P6061,"")</f>
        <v/>
      </c>
      <c r="P6061" s="9">
        <f>COUNTIF($S$2:S6061,S6061)</f>
        <v>111</v>
      </c>
      <c r="Q6061" s="2" t="s">
        <v>117</v>
      </c>
      <c r="R6061" s="2" t="s">
        <v>6181</v>
      </c>
      <c r="S6061" s="2" t="s">
        <v>100</v>
      </c>
      <c r="T6061" s="2">
        <v>48</v>
      </c>
      <c r="U6061" s="2">
        <v>12</v>
      </c>
      <c r="V6061" s="2">
        <v>4</v>
      </c>
      <c r="W6061" s="2">
        <v>35.200000000000003</v>
      </c>
      <c r="X6061" s="2">
        <v>26.400000000000002</v>
      </c>
      <c r="Y6061" s="2">
        <v>0.15839999999999999</v>
      </c>
      <c r="Z6061" s="6">
        <v>46202</v>
      </c>
    </row>
    <row r="6062" spans="1:26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8" t="str">
        <f>IF(Table5[[#This Row],[Company Code]]&lt;&gt;"",Table5[[#This Row],[Contact Email]],"")</f>
        <v/>
      </c>
      <c r="M6062" s="2"/>
      <c r="N6062" s="9" t="str">
        <f>IF(IF(COUNTIF($S$2:S6062,S6062)=1,P6062,"")=1,COUNTIF($O$2:O6062,O6062),IF(COUNTIF($S$2:S6062,S6062)=1,P6062,""))</f>
        <v/>
      </c>
      <c r="O6062" s="9" t="str">
        <f>IF(COUNTIF($S$2:S6062,S6062)=1,P6062,"")</f>
        <v/>
      </c>
      <c r="P6062" s="9">
        <f>COUNTIF($S$2:S6062,S6062)</f>
        <v>112</v>
      </c>
      <c r="Q6062" s="2" t="s">
        <v>117</v>
      </c>
      <c r="R6062" s="2" t="s">
        <v>6182</v>
      </c>
      <c r="S6062" s="2" t="s">
        <v>100</v>
      </c>
      <c r="T6062" s="2">
        <v>24</v>
      </c>
      <c r="U6062" s="2">
        <v>12</v>
      </c>
      <c r="V6062" s="2">
        <v>2</v>
      </c>
      <c r="W6062" s="2">
        <v>17.600000000000001</v>
      </c>
      <c r="X6062" s="2">
        <v>13.200000000000001</v>
      </c>
      <c r="Y6062" s="2">
        <v>7.9199999999999993E-2</v>
      </c>
      <c r="Z6062" s="6">
        <v>46202</v>
      </c>
    </row>
    <row r="6063" spans="1:26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8" t="str">
        <f>IF(Table5[[#This Row],[Company Code]]&lt;&gt;"",Table5[[#This Row],[Contact Email]],"")</f>
        <v/>
      </c>
      <c r="M6063" s="2"/>
      <c r="N6063" s="9" t="str">
        <f>IF(IF(COUNTIF($S$2:S6063,S6063)=1,P6063,"")=1,COUNTIF($O$2:O6063,O6063),IF(COUNTIF($S$2:S6063,S6063)=1,P6063,""))</f>
        <v/>
      </c>
      <c r="O6063" s="9" t="str">
        <f>IF(COUNTIF($S$2:S6063,S6063)=1,P6063,"")</f>
        <v/>
      </c>
      <c r="P6063" s="9">
        <f>COUNTIF($S$2:S6063,S6063)</f>
        <v>113</v>
      </c>
      <c r="Q6063" s="2" t="s">
        <v>117</v>
      </c>
      <c r="R6063" s="2" t="s">
        <v>6183</v>
      </c>
      <c r="S6063" s="2" t="s">
        <v>100</v>
      </c>
      <c r="T6063" s="2">
        <v>48</v>
      </c>
      <c r="U6063" s="2">
        <v>12</v>
      </c>
      <c r="V6063" s="2">
        <v>4</v>
      </c>
      <c r="W6063" s="2">
        <v>35.200000000000003</v>
      </c>
      <c r="X6063" s="2">
        <v>26.400000000000002</v>
      </c>
      <c r="Y6063" s="2">
        <v>0.15839999999999999</v>
      </c>
      <c r="Z6063" s="6">
        <v>46202</v>
      </c>
    </row>
    <row r="6064" spans="1:26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8" t="str">
        <f>IF(Table5[[#This Row],[Company Code]]&lt;&gt;"",Table5[[#This Row],[Contact Email]],"")</f>
        <v/>
      </c>
      <c r="M6064" s="2"/>
      <c r="N6064" s="9" t="str">
        <f>IF(IF(COUNTIF($S$2:S6064,S6064)=1,P6064,"")=1,COUNTIF($O$2:O6064,O6064),IF(COUNTIF($S$2:S6064,S6064)=1,P6064,""))</f>
        <v/>
      </c>
      <c r="O6064" s="9" t="str">
        <f>IF(COUNTIF($S$2:S6064,S6064)=1,P6064,"")</f>
        <v/>
      </c>
      <c r="P6064" s="9">
        <f>COUNTIF($S$2:S6064,S6064)</f>
        <v>114</v>
      </c>
      <c r="Q6064" s="2" t="s">
        <v>117</v>
      </c>
      <c r="R6064" s="2" t="s">
        <v>6184</v>
      </c>
      <c r="S6064" s="2" t="s">
        <v>100</v>
      </c>
      <c r="T6064" s="2">
        <v>48</v>
      </c>
      <c r="U6064" s="2">
        <v>12</v>
      </c>
      <c r="V6064" s="2">
        <v>4</v>
      </c>
      <c r="W6064" s="2">
        <v>35.200000000000003</v>
      </c>
      <c r="X6064" s="2">
        <v>26.400000000000002</v>
      </c>
      <c r="Y6064" s="2">
        <v>0.15839999999999999</v>
      </c>
      <c r="Z6064" s="6">
        <v>46202</v>
      </c>
    </row>
    <row r="6065" spans="1:26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8" t="str">
        <f>IF(Table5[[#This Row],[Company Code]]&lt;&gt;"",Table5[[#This Row],[Contact Email]],"")</f>
        <v/>
      </c>
      <c r="M6065" s="2"/>
      <c r="N6065" s="9" t="str">
        <f>IF(IF(COUNTIF($S$2:S6065,S6065)=1,P6065,"")=1,COUNTIF($O$2:O6065,O6065),IF(COUNTIF($S$2:S6065,S6065)=1,P6065,""))</f>
        <v/>
      </c>
      <c r="O6065" s="9" t="str">
        <f>IF(COUNTIF($S$2:S6065,S6065)=1,P6065,"")</f>
        <v/>
      </c>
      <c r="P6065" s="9">
        <f>COUNTIF($S$2:S6065,S6065)</f>
        <v>115</v>
      </c>
      <c r="Q6065" s="2" t="s">
        <v>117</v>
      </c>
      <c r="R6065" s="2" t="s">
        <v>6185</v>
      </c>
      <c r="S6065" s="2" t="s">
        <v>100</v>
      </c>
      <c r="T6065" s="2">
        <v>24</v>
      </c>
      <c r="U6065" s="2">
        <v>12</v>
      </c>
      <c r="V6065" s="2">
        <v>2</v>
      </c>
      <c r="W6065" s="2">
        <v>17.600000000000001</v>
      </c>
      <c r="X6065" s="2">
        <v>13.200000000000001</v>
      </c>
      <c r="Y6065" s="2">
        <v>7.9199999999999993E-2</v>
      </c>
      <c r="Z6065" s="6">
        <v>46202</v>
      </c>
    </row>
    <row r="6066" spans="1:26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8" t="str">
        <f>IF(Table5[[#This Row],[Company Code]]&lt;&gt;"",Table5[[#This Row],[Contact Email]],"")</f>
        <v/>
      </c>
      <c r="M6066" s="2"/>
      <c r="N6066" s="9" t="str">
        <f>IF(IF(COUNTIF($S$2:S6066,S6066)=1,P6066,"")=1,COUNTIF($O$2:O6066,O6066),IF(COUNTIF($S$2:S6066,S6066)=1,P6066,""))</f>
        <v/>
      </c>
      <c r="O6066" s="9" t="str">
        <f>IF(COUNTIF($S$2:S6066,S6066)=1,P6066,"")</f>
        <v/>
      </c>
      <c r="P6066" s="9">
        <f>COUNTIF($S$2:S6066,S6066)</f>
        <v>116</v>
      </c>
      <c r="Q6066" s="2" t="s">
        <v>117</v>
      </c>
      <c r="R6066" s="2" t="s">
        <v>6186</v>
      </c>
      <c r="S6066" s="2" t="s">
        <v>100</v>
      </c>
      <c r="T6066" s="2">
        <v>240</v>
      </c>
      <c r="U6066" s="2">
        <v>12</v>
      </c>
      <c r="V6066" s="2">
        <v>20</v>
      </c>
      <c r="W6066" s="2">
        <v>176</v>
      </c>
      <c r="X6066" s="2">
        <v>132</v>
      </c>
      <c r="Y6066" s="2">
        <v>0.79200000000000004</v>
      </c>
      <c r="Z6066" s="6">
        <v>46202</v>
      </c>
    </row>
    <row r="6067" spans="1:26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8" t="str">
        <f>IF(Table5[[#This Row],[Company Code]]&lt;&gt;"",Table5[[#This Row],[Contact Email]],"")</f>
        <v/>
      </c>
      <c r="M6067" s="2"/>
      <c r="N6067" s="9" t="str">
        <f>IF(IF(COUNTIF($S$2:S6067,S6067)=1,P6067,"")=1,COUNTIF($O$2:O6067,O6067),IF(COUNTIF($S$2:S6067,S6067)=1,P6067,""))</f>
        <v/>
      </c>
      <c r="O6067" s="9" t="str">
        <f>IF(COUNTIF($S$2:S6067,S6067)=1,P6067,"")</f>
        <v/>
      </c>
      <c r="P6067" s="9">
        <f>COUNTIF($S$2:S6067,S6067)</f>
        <v>117</v>
      </c>
      <c r="Q6067" s="2" t="s">
        <v>117</v>
      </c>
      <c r="R6067" s="2" t="s">
        <v>6187</v>
      </c>
      <c r="S6067" s="2" t="s">
        <v>100</v>
      </c>
      <c r="T6067" s="2">
        <v>24</v>
      </c>
      <c r="U6067" s="2">
        <v>12</v>
      </c>
      <c r="V6067" s="2">
        <v>2</v>
      </c>
      <c r="W6067" s="2">
        <v>17.600000000000001</v>
      </c>
      <c r="X6067" s="2">
        <v>13.200000000000001</v>
      </c>
      <c r="Y6067" s="2">
        <v>7.9199999999999993E-2</v>
      </c>
      <c r="Z6067" s="6">
        <v>46202</v>
      </c>
    </row>
    <row r="6068" spans="1:26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8" t="str">
        <f>IF(Table5[[#This Row],[Company Code]]&lt;&gt;"",Table5[[#This Row],[Contact Email]],"")</f>
        <v/>
      </c>
      <c r="M6068" s="2"/>
      <c r="N6068" s="9" t="str">
        <f>IF(IF(COUNTIF($S$2:S6068,S6068)=1,P6068,"")=1,COUNTIF($O$2:O6068,O6068),IF(COUNTIF($S$2:S6068,S6068)=1,P6068,""))</f>
        <v/>
      </c>
      <c r="O6068" s="9" t="str">
        <f>IF(COUNTIF($S$2:S6068,S6068)=1,P6068,"")</f>
        <v/>
      </c>
      <c r="P6068" s="9">
        <f>COUNTIF($S$2:S6068,S6068)</f>
        <v>118</v>
      </c>
      <c r="Q6068" s="2" t="s">
        <v>117</v>
      </c>
      <c r="R6068" s="2" t="s">
        <v>6188</v>
      </c>
      <c r="S6068" s="2" t="s">
        <v>100</v>
      </c>
      <c r="T6068" s="2">
        <v>24</v>
      </c>
      <c r="U6068" s="2">
        <v>12</v>
      </c>
      <c r="V6068" s="2">
        <v>2</v>
      </c>
      <c r="W6068" s="2">
        <v>17.600000000000001</v>
      </c>
      <c r="X6068" s="2">
        <v>13.200000000000001</v>
      </c>
      <c r="Y6068" s="2">
        <v>7.9199999999999993E-2</v>
      </c>
      <c r="Z6068" s="6">
        <v>46202</v>
      </c>
    </row>
    <row r="6069" spans="1:26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8" t="str">
        <f>IF(Table5[[#This Row],[Company Code]]&lt;&gt;"",Table5[[#This Row],[Contact Email]],"")</f>
        <v/>
      </c>
      <c r="M6069" s="2"/>
      <c r="N6069" s="9" t="str">
        <f>IF(IF(COUNTIF($S$2:S6069,S6069)=1,P6069,"")=1,COUNTIF($O$2:O6069,O6069),IF(COUNTIF($S$2:S6069,S6069)=1,P6069,""))</f>
        <v/>
      </c>
      <c r="O6069" s="9" t="str">
        <f>IF(COUNTIF($S$2:S6069,S6069)=1,P6069,"")</f>
        <v/>
      </c>
      <c r="P6069" s="9">
        <f>COUNTIF($S$2:S6069,S6069)</f>
        <v>119</v>
      </c>
      <c r="Q6069" s="2" t="s">
        <v>117</v>
      </c>
      <c r="R6069" s="2" t="s">
        <v>6189</v>
      </c>
      <c r="S6069" s="2" t="s">
        <v>100</v>
      </c>
      <c r="T6069" s="2">
        <v>24</v>
      </c>
      <c r="U6069" s="2">
        <v>12</v>
      </c>
      <c r="V6069" s="2">
        <v>2</v>
      </c>
      <c r="W6069" s="2">
        <v>17.600000000000001</v>
      </c>
      <c r="X6069" s="2">
        <v>13.200000000000001</v>
      </c>
      <c r="Y6069" s="2">
        <v>7.9199999999999993E-2</v>
      </c>
      <c r="Z6069" s="6">
        <v>46202</v>
      </c>
    </row>
    <row r="6070" spans="1:26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8" t="str">
        <f>IF(Table5[[#This Row],[Company Code]]&lt;&gt;"",Table5[[#This Row],[Contact Email]],"")</f>
        <v/>
      </c>
      <c r="M6070" s="2"/>
      <c r="N6070" s="9" t="str">
        <f>IF(IF(COUNTIF($S$2:S6070,S6070)=1,P6070,"")=1,COUNTIF($O$2:O6070,O6070),IF(COUNTIF($S$2:S6070,S6070)=1,P6070,""))</f>
        <v/>
      </c>
      <c r="O6070" s="9" t="str">
        <f>IF(COUNTIF($S$2:S6070,S6070)=1,P6070,"")</f>
        <v/>
      </c>
      <c r="P6070" s="9">
        <f>COUNTIF($S$2:S6070,S6070)</f>
        <v>120</v>
      </c>
      <c r="Q6070" s="2" t="s">
        <v>117</v>
      </c>
      <c r="R6070" s="2" t="s">
        <v>6190</v>
      </c>
      <c r="S6070" s="2" t="s">
        <v>100</v>
      </c>
      <c r="T6070" s="2">
        <v>48</v>
      </c>
      <c r="U6070" s="2">
        <v>12</v>
      </c>
      <c r="V6070" s="2">
        <v>4</v>
      </c>
      <c r="W6070" s="2">
        <v>35.200000000000003</v>
      </c>
      <c r="X6070" s="2">
        <v>26.400000000000002</v>
      </c>
      <c r="Y6070" s="2">
        <v>0.15839999999999999</v>
      </c>
      <c r="Z6070" s="6">
        <v>46202</v>
      </c>
    </row>
    <row r="6071" spans="1:26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8" t="str">
        <f>IF(Table5[[#This Row],[Company Code]]&lt;&gt;"",Table5[[#This Row],[Contact Email]],"")</f>
        <v/>
      </c>
      <c r="M6071" s="2"/>
      <c r="N6071" s="9" t="str">
        <f>IF(IF(COUNTIF($S$2:S6071,S6071)=1,P6071,"")=1,COUNTIF($O$2:O6071,O6071),IF(COUNTIF($S$2:S6071,S6071)=1,P6071,""))</f>
        <v/>
      </c>
      <c r="O6071" s="9" t="str">
        <f>IF(COUNTIF($S$2:S6071,S6071)=1,P6071,"")</f>
        <v/>
      </c>
      <c r="P6071" s="9">
        <f>COUNTIF($S$2:S6071,S6071)</f>
        <v>121</v>
      </c>
      <c r="Q6071" s="2" t="s">
        <v>117</v>
      </c>
      <c r="R6071" s="2" t="s">
        <v>6191</v>
      </c>
      <c r="S6071" s="2" t="s">
        <v>100</v>
      </c>
      <c r="T6071" s="2">
        <v>48</v>
      </c>
      <c r="U6071" s="2">
        <v>12</v>
      </c>
      <c r="V6071" s="2">
        <v>4</v>
      </c>
      <c r="W6071" s="2">
        <v>35.200000000000003</v>
      </c>
      <c r="X6071" s="2">
        <v>26.400000000000002</v>
      </c>
      <c r="Y6071" s="2">
        <v>0.15839999999999999</v>
      </c>
      <c r="Z6071" s="6">
        <v>46202</v>
      </c>
    </row>
    <row r="6072" spans="1:26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8" t="str">
        <f>IF(Table5[[#This Row],[Company Code]]&lt;&gt;"",Table5[[#This Row],[Contact Email]],"")</f>
        <v/>
      </c>
      <c r="M6072" s="2"/>
      <c r="N6072" s="9" t="str">
        <f>IF(IF(COUNTIF($S$2:S6072,S6072)=1,P6072,"")=1,COUNTIF($O$2:O6072,O6072),IF(COUNTIF($S$2:S6072,S6072)=1,P6072,""))</f>
        <v/>
      </c>
      <c r="O6072" s="9" t="str">
        <f>IF(COUNTIF($S$2:S6072,S6072)=1,P6072,"")</f>
        <v/>
      </c>
      <c r="P6072" s="9">
        <f>COUNTIF($S$2:S6072,S6072)</f>
        <v>122</v>
      </c>
      <c r="Q6072" s="2" t="s">
        <v>117</v>
      </c>
      <c r="R6072" s="2" t="s">
        <v>6192</v>
      </c>
      <c r="S6072" s="2" t="s">
        <v>100</v>
      </c>
      <c r="T6072" s="2">
        <v>168</v>
      </c>
      <c r="U6072" s="2">
        <v>12</v>
      </c>
      <c r="V6072" s="2">
        <v>14</v>
      </c>
      <c r="W6072" s="2">
        <v>123.2</v>
      </c>
      <c r="X6072" s="2">
        <v>92.4</v>
      </c>
      <c r="Y6072" s="2">
        <v>0.5544</v>
      </c>
      <c r="Z6072" s="6">
        <v>46202</v>
      </c>
    </row>
    <row r="6073" spans="1:26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8" t="str">
        <f>IF(Table5[[#This Row],[Company Code]]&lt;&gt;"",Table5[[#This Row],[Contact Email]],"")</f>
        <v/>
      </c>
      <c r="M6073" s="2"/>
      <c r="N6073" s="9" t="str">
        <f>IF(IF(COUNTIF($S$2:S6073,S6073)=1,P6073,"")=1,COUNTIF($O$2:O6073,O6073),IF(COUNTIF($S$2:S6073,S6073)=1,P6073,""))</f>
        <v/>
      </c>
      <c r="O6073" s="9" t="str">
        <f>IF(COUNTIF($S$2:S6073,S6073)=1,P6073,"")</f>
        <v/>
      </c>
      <c r="P6073" s="9">
        <f>COUNTIF($S$2:S6073,S6073)</f>
        <v>123</v>
      </c>
      <c r="Q6073" s="2" t="s">
        <v>117</v>
      </c>
      <c r="R6073" s="2" t="s">
        <v>6193</v>
      </c>
      <c r="S6073" s="2" t="s">
        <v>100</v>
      </c>
      <c r="T6073" s="2">
        <v>24</v>
      </c>
      <c r="U6073" s="2">
        <v>12</v>
      </c>
      <c r="V6073" s="2">
        <v>2</v>
      </c>
      <c r="W6073" s="2">
        <v>17.600000000000001</v>
      </c>
      <c r="X6073" s="2">
        <v>13.200000000000001</v>
      </c>
      <c r="Y6073" s="2">
        <v>7.9199999999999993E-2</v>
      </c>
      <c r="Z6073" s="6">
        <v>46202</v>
      </c>
    </row>
    <row r="6074" spans="1:26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8" t="str">
        <f>IF(Table5[[#This Row],[Company Code]]&lt;&gt;"",Table5[[#This Row],[Contact Email]],"")</f>
        <v/>
      </c>
      <c r="M6074" s="2"/>
      <c r="N6074" s="9" t="str">
        <f>IF(IF(COUNTIF($S$2:S6074,S6074)=1,P6074,"")=1,COUNTIF($O$2:O6074,O6074),IF(COUNTIF($S$2:S6074,S6074)=1,P6074,""))</f>
        <v/>
      </c>
      <c r="O6074" s="9" t="str">
        <f>IF(COUNTIF($S$2:S6074,S6074)=1,P6074,"")</f>
        <v/>
      </c>
      <c r="P6074" s="9">
        <f>COUNTIF($S$2:S6074,S6074)</f>
        <v>124</v>
      </c>
      <c r="Q6074" s="2" t="s">
        <v>117</v>
      </c>
      <c r="R6074" s="2" t="s">
        <v>6194</v>
      </c>
      <c r="S6074" s="2" t="s">
        <v>100</v>
      </c>
      <c r="T6074" s="2">
        <v>24</v>
      </c>
      <c r="U6074" s="2">
        <v>12</v>
      </c>
      <c r="V6074" s="2">
        <v>2</v>
      </c>
      <c r="W6074" s="2">
        <v>17.600000000000001</v>
      </c>
      <c r="X6074" s="2">
        <v>13.200000000000001</v>
      </c>
      <c r="Y6074" s="2">
        <v>7.9199999999999993E-2</v>
      </c>
      <c r="Z6074" s="6">
        <v>46202</v>
      </c>
    </row>
    <row r="6075" spans="1:26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8" t="str">
        <f>IF(Table5[[#This Row],[Company Code]]&lt;&gt;"",Table5[[#This Row],[Contact Email]],"")</f>
        <v/>
      </c>
      <c r="M6075" s="2"/>
      <c r="N6075" s="9" t="str">
        <f>IF(IF(COUNTIF($S$2:S6075,S6075)=1,P6075,"")=1,COUNTIF($O$2:O6075,O6075),IF(COUNTIF($S$2:S6075,S6075)=1,P6075,""))</f>
        <v/>
      </c>
      <c r="O6075" s="9" t="str">
        <f>IF(COUNTIF($S$2:S6075,S6075)=1,P6075,"")</f>
        <v/>
      </c>
      <c r="P6075" s="9">
        <f>COUNTIF($S$2:S6075,S6075)</f>
        <v>125</v>
      </c>
      <c r="Q6075" s="2" t="s">
        <v>117</v>
      </c>
      <c r="R6075" s="2" t="s">
        <v>6195</v>
      </c>
      <c r="S6075" s="2" t="s">
        <v>100</v>
      </c>
      <c r="T6075" s="2">
        <v>24</v>
      </c>
      <c r="U6075" s="2">
        <v>12</v>
      </c>
      <c r="V6075" s="2">
        <v>2</v>
      </c>
      <c r="W6075" s="2">
        <v>17.600000000000001</v>
      </c>
      <c r="X6075" s="2">
        <v>13.200000000000001</v>
      </c>
      <c r="Y6075" s="2">
        <v>7.9199999999999993E-2</v>
      </c>
      <c r="Z6075" s="6">
        <v>46202</v>
      </c>
    </row>
    <row r="6076" spans="1:26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8" t="str">
        <f>IF(Table5[[#This Row],[Company Code]]&lt;&gt;"",Table5[[#This Row],[Contact Email]],"")</f>
        <v/>
      </c>
      <c r="M6076" s="2"/>
      <c r="N6076" s="9" t="str">
        <f>IF(IF(COUNTIF($S$2:S6076,S6076)=1,P6076,"")=1,COUNTIF($O$2:O6076,O6076),IF(COUNTIF($S$2:S6076,S6076)=1,P6076,""))</f>
        <v/>
      </c>
      <c r="O6076" s="9" t="str">
        <f>IF(COUNTIF($S$2:S6076,S6076)=1,P6076,"")</f>
        <v/>
      </c>
      <c r="P6076" s="9">
        <f>COUNTIF($S$2:S6076,S6076)</f>
        <v>126</v>
      </c>
      <c r="Q6076" s="2" t="s">
        <v>117</v>
      </c>
      <c r="R6076" s="2" t="s">
        <v>6196</v>
      </c>
      <c r="S6076" s="2" t="s">
        <v>100</v>
      </c>
      <c r="T6076" s="2">
        <v>48</v>
      </c>
      <c r="U6076" s="2">
        <v>12</v>
      </c>
      <c r="V6076" s="2">
        <v>4</v>
      </c>
      <c r="W6076" s="2">
        <v>35.200000000000003</v>
      </c>
      <c r="X6076" s="2">
        <v>26.400000000000002</v>
      </c>
      <c r="Y6076" s="2">
        <v>0.15839999999999999</v>
      </c>
      <c r="Z6076" s="6">
        <v>46202</v>
      </c>
    </row>
    <row r="6077" spans="1:26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8" t="str">
        <f>IF(Table5[[#This Row],[Company Code]]&lt;&gt;"",Table5[[#This Row],[Contact Email]],"")</f>
        <v/>
      </c>
      <c r="M6077" s="2"/>
      <c r="N6077" s="9" t="str">
        <f>IF(IF(COUNTIF($S$2:S6077,S6077)=1,P6077,"")=1,COUNTIF($O$2:O6077,O6077),IF(COUNTIF($S$2:S6077,S6077)=1,P6077,""))</f>
        <v/>
      </c>
      <c r="O6077" s="9" t="str">
        <f>IF(COUNTIF($S$2:S6077,S6077)=1,P6077,"")</f>
        <v/>
      </c>
      <c r="P6077" s="9">
        <f>COUNTIF($S$2:S6077,S6077)</f>
        <v>127</v>
      </c>
      <c r="Q6077" s="2" t="s">
        <v>117</v>
      </c>
      <c r="R6077" s="2" t="s">
        <v>6197</v>
      </c>
      <c r="S6077" s="2" t="s">
        <v>100</v>
      </c>
      <c r="T6077" s="2">
        <v>72</v>
      </c>
      <c r="U6077" s="2">
        <v>12</v>
      </c>
      <c r="V6077" s="2">
        <v>6</v>
      </c>
      <c r="W6077" s="2">
        <v>52.800000000000004</v>
      </c>
      <c r="X6077" s="2">
        <v>39.6</v>
      </c>
      <c r="Y6077" s="2">
        <v>0.23760000000000001</v>
      </c>
      <c r="Z6077" s="6">
        <v>46202</v>
      </c>
    </row>
    <row r="6078" spans="1:26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8" t="str">
        <f>IF(Table5[[#This Row],[Company Code]]&lt;&gt;"",Table5[[#This Row],[Contact Email]],"")</f>
        <v/>
      </c>
      <c r="M6078" s="2"/>
      <c r="N6078" s="9" t="str">
        <f>IF(IF(COUNTIF($S$2:S6078,S6078)=1,P6078,"")=1,COUNTIF($O$2:O6078,O6078),IF(COUNTIF($S$2:S6078,S6078)=1,P6078,""))</f>
        <v/>
      </c>
      <c r="O6078" s="9" t="str">
        <f>IF(COUNTIF($S$2:S6078,S6078)=1,P6078,"")</f>
        <v/>
      </c>
      <c r="P6078" s="9">
        <f>COUNTIF($S$2:S6078,S6078)</f>
        <v>128</v>
      </c>
      <c r="Q6078" s="2" t="s">
        <v>117</v>
      </c>
      <c r="R6078" s="2" t="s">
        <v>6198</v>
      </c>
      <c r="S6078" s="2" t="s">
        <v>100</v>
      </c>
      <c r="T6078" s="2">
        <v>24</v>
      </c>
      <c r="U6078" s="2">
        <v>12</v>
      </c>
      <c r="V6078" s="2">
        <v>2</v>
      </c>
      <c r="W6078" s="2">
        <v>17.600000000000001</v>
      </c>
      <c r="X6078" s="2">
        <v>13.200000000000001</v>
      </c>
      <c r="Y6078" s="2">
        <v>7.9199999999999993E-2</v>
      </c>
      <c r="Z6078" s="6">
        <v>46202</v>
      </c>
    </row>
    <row r="6079" spans="1:26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8" t="str">
        <f>IF(Table5[[#This Row],[Company Code]]&lt;&gt;"",Table5[[#This Row],[Contact Email]],"")</f>
        <v/>
      </c>
      <c r="M6079" s="2"/>
      <c r="N6079" s="9" t="str">
        <f>IF(IF(COUNTIF($S$2:S6079,S6079)=1,P6079,"")=1,COUNTIF($O$2:O6079,O6079),IF(COUNTIF($S$2:S6079,S6079)=1,P6079,""))</f>
        <v/>
      </c>
      <c r="O6079" s="9" t="str">
        <f>IF(COUNTIF($S$2:S6079,S6079)=1,P6079,"")</f>
        <v/>
      </c>
      <c r="P6079" s="9">
        <f>COUNTIF($S$2:S6079,S6079)</f>
        <v>129</v>
      </c>
      <c r="Q6079" s="2" t="s">
        <v>117</v>
      </c>
      <c r="R6079" s="2" t="s">
        <v>6199</v>
      </c>
      <c r="S6079" s="2" t="s">
        <v>100</v>
      </c>
      <c r="T6079" s="2">
        <v>24</v>
      </c>
      <c r="U6079" s="2">
        <v>12</v>
      </c>
      <c r="V6079" s="2">
        <v>2</v>
      </c>
      <c r="W6079" s="2">
        <v>17.600000000000001</v>
      </c>
      <c r="X6079" s="2">
        <v>13.200000000000001</v>
      </c>
      <c r="Y6079" s="2">
        <v>7.9199999999999993E-2</v>
      </c>
      <c r="Z6079" s="6">
        <v>46202</v>
      </c>
    </row>
    <row r="6080" spans="1:26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8" t="str">
        <f>IF(Table5[[#This Row],[Company Code]]&lt;&gt;"",Table5[[#This Row],[Contact Email]],"")</f>
        <v/>
      </c>
      <c r="M6080" s="2"/>
      <c r="N6080" s="9" t="str">
        <f>IF(IF(COUNTIF($S$2:S6080,S6080)=1,P6080,"")=1,COUNTIF($O$2:O6080,O6080),IF(COUNTIF($S$2:S6080,S6080)=1,P6080,""))</f>
        <v/>
      </c>
      <c r="O6080" s="9" t="str">
        <f>IF(COUNTIF($S$2:S6080,S6080)=1,P6080,"")</f>
        <v/>
      </c>
      <c r="P6080" s="9">
        <f>COUNTIF($S$2:S6080,S6080)</f>
        <v>130</v>
      </c>
      <c r="Q6080" s="2" t="s">
        <v>117</v>
      </c>
      <c r="R6080" s="2" t="s">
        <v>6200</v>
      </c>
      <c r="S6080" s="2" t="s">
        <v>100</v>
      </c>
      <c r="T6080" s="2">
        <v>48</v>
      </c>
      <c r="U6080" s="2">
        <v>12</v>
      </c>
      <c r="V6080" s="2">
        <v>4</v>
      </c>
      <c r="W6080" s="2">
        <v>35.200000000000003</v>
      </c>
      <c r="X6080" s="2">
        <v>26.400000000000002</v>
      </c>
      <c r="Y6080" s="2">
        <v>0.15839999999999999</v>
      </c>
      <c r="Z6080" s="6">
        <v>46202</v>
      </c>
    </row>
    <row r="6081" spans="1:26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8" t="str">
        <f>IF(Table5[[#This Row],[Company Code]]&lt;&gt;"",Table5[[#This Row],[Contact Email]],"")</f>
        <v/>
      </c>
      <c r="M6081" s="2"/>
      <c r="N6081" s="9">
        <f>IF(IF(COUNTIF($S$2:S6081,S6081)=1,P6081,"")=1,COUNTIF($O$2:O6081,O6081),IF(COUNTIF($S$2:S6081,S6081)=1,P6081,""))</f>
        <v>57</v>
      </c>
      <c r="O6081" s="9">
        <f>IF(COUNTIF($S$2:S6081,S6081)=1,P6081,"")</f>
        <v>1</v>
      </c>
      <c r="P6081" s="9">
        <f>COUNTIF($S$2:S6081,S6081)</f>
        <v>1</v>
      </c>
      <c r="Q6081" s="2" t="s">
        <v>117</v>
      </c>
      <c r="R6081" s="2" t="s">
        <v>6201</v>
      </c>
      <c r="S6081" s="2" t="s">
        <v>101</v>
      </c>
      <c r="T6081" s="2">
        <v>36</v>
      </c>
      <c r="U6081" s="2">
        <v>12</v>
      </c>
      <c r="V6081" s="2">
        <v>3</v>
      </c>
      <c r="W6081" s="2">
        <v>26.400000000000002</v>
      </c>
      <c r="X6081" s="2">
        <v>19.8</v>
      </c>
      <c r="Y6081" s="2">
        <v>0.1188</v>
      </c>
      <c r="Z6081" s="6">
        <v>46202</v>
      </c>
    </row>
    <row r="6082" spans="1:26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8" t="str">
        <f>IF(Table5[[#This Row],[Company Code]]&lt;&gt;"",Table5[[#This Row],[Contact Email]],"")</f>
        <v/>
      </c>
      <c r="M6082" s="2"/>
      <c r="N6082" s="9" t="str">
        <f>IF(IF(COUNTIF($S$2:S6082,S6082)=1,P6082,"")=1,COUNTIF($O$2:O6082,O6082),IF(COUNTIF($S$2:S6082,S6082)=1,P6082,""))</f>
        <v/>
      </c>
      <c r="O6082" s="9" t="str">
        <f>IF(COUNTIF($S$2:S6082,S6082)=1,P6082,"")</f>
        <v/>
      </c>
      <c r="P6082" s="9">
        <f>COUNTIF($S$2:S6082,S6082)</f>
        <v>2</v>
      </c>
      <c r="Q6082" s="2" t="s">
        <v>117</v>
      </c>
      <c r="R6082" s="2" t="s">
        <v>6202</v>
      </c>
      <c r="S6082" s="2" t="s">
        <v>101</v>
      </c>
      <c r="T6082" s="2">
        <v>24</v>
      </c>
      <c r="U6082" s="2">
        <v>12</v>
      </c>
      <c r="V6082" s="2">
        <v>2</v>
      </c>
      <c r="W6082" s="2">
        <v>17.600000000000001</v>
      </c>
      <c r="X6082" s="2">
        <v>13.200000000000001</v>
      </c>
      <c r="Y6082" s="2">
        <v>7.9199999999999993E-2</v>
      </c>
      <c r="Z6082" s="6">
        <v>46202</v>
      </c>
    </row>
    <row r="6083" spans="1:26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8" t="str">
        <f>IF(Table5[[#This Row],[Company Code]]&lt;&gt;"",Table5[[#This Row],[Contact Email]],"")</f>
        <v/>
      </c>
      <c r="M6083" s="2"/>
      <c r="N6083" s="9" t="str">
        <f>IF(IF(COUNTIF($S$2:S6083,S6083)=1,P6083,"")=1,COUNTIF($O$2:O6083,O6083),IF(COUNTIF($S$2:S6083,S6083)=1,P6083,""))</f>
        <v/>
      </c>
      <c r="O6083" s="9" t="str">
        <f>IF(COUNTIF($S$2:S6083,S6083)=1,P6083,"")</f>
        <v/>
      </c>
      <c r="P6083" s="9">
        <f>COUNTIF($S$2:S6083,S6083)</f>
        <v>3</v>
      </c>
      <c r="Q6083" s="2" t="s">
        <v>117</v>
      </c>
      <c r="R6083" s="2" t="s">
        <v>6203</v>
      </c>
      <c r="S6083" s="2" t="s">
        <v>101</v>
      </c>
      <c r="T6083" s="2">
        <v>12</v>
      </c>
      <c r="U6083" s="2">
        <v>12</v>
      </c>
      <c r="V6083" s="2">
        <v>1</v>
      </c>
      <c r="W6083" s="2">
        <v>8.8000000000000007</v>
      </c>
      <c r="X6083" s="2">
        <v>6.6000000000000005</v>
      </c>
      <c r="Y6083" s="2">
        <v>3.9599999999999996E-2</v>
      </c>
      <c r="Z6083" s="6">
        <v>46202</v>
      </c>
    </row>
    <row r="6084" spans="1:26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8" t="str">
        <f>IF(Table5[[#This Row],[Company Code]]&lt;&gt;"",Table5[[#This Row],[Contact Email]],"")</f>
        <v/>
      </c>
      <c r="M6084" s="2"/>
      <c r="N6084" s="9" t="str">
        <f>IF(IF(COUNTIF($S$2:S6084,S6084)=1,P6084,"")=1,COUNTIF($O$2:O6084,O6084),IF(COUNTIF($S$2:S6084,S6084)=1,P6084,""))</f>
        <v/>
      </c>
      <c r="O6084" s="9" t="str">
        <f>IF(COUNTIF($S$2:S6084,S6084)=1,P6084,"")</f>
        <v/>
      </c>
      <c r="P6084" s="9">
        <f>COUNTIF($S$2:S6084,S6084)</f>
        <v>4</v>
      </c>
      <c r="Q6084" s="2" t="s">
        <v>117</v>
      </c>
      <c r="R6084" s="2" t="s">
        <v>6204</v>
      </c>
      <c r="S6084" s="2" t="s">
        <v>101</v>
      </c>
      <c r="T6084" s="2">
        <v>12</v>
      </c>
      <c r="U6084" s="2">
        <v>12</v>
      </c>
      <c r="V6084" s="2">
        <v>1</v>
      </c>
      <c r="W6084" s="2">
        <v>8.8000000000000007</v>
      </c>
      <c r="X6084" s="2">
        <v>6.6000000000000005</v>
      </c>
      <c r="Y6084" s="2">
        <v>3.9599999999999996E-2</v>
      </c>
      <c r="Z6084" s="6">
        <v>46202</v>
      </c>
    </row>
    <row r="6085" spans="1:26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8" t="str">
        <f>IF(Table5[[#This Row],[Company Code]]&lt;&gt;"",Table5[[#This Row],[Contact Email]],"")</f>
        <v/>
      </c>
      <c r="M6085" s="2"/>
      <c r="N6085" s="9" t="str">
        <f>IF(IF(COUNTIF($S$2:S6085,S6085)=1,P6085,"")=1,COUNTIF($O$2:O6085,O6085),IF(COUNTIF($S$2:S6085,S6085)=1,P6085,""))</f>
        <v/>
      </c>
      <c r="O6085" s="9" t="str">
        <f>IF(COUNTIF($S$2:S6085,S6085)=1,P6085,"")</f>
        <v/>
      </c>
      <c r="P6085" s="9">
        <f>COUNTIF($S$2:S6085,S6085)</f>
        <v>5</v>
      </c>
      <c r="Q6085" s="2" t="s">
        <v>117</v>
      </c>
      <c r="R6085" s="2" t="s">
        <v>6205</v>
      </c>
      <c r="S6085" s="2" t="s">
        <v>101</v>
      </c>
      <c r="T6085" s="2">
        <v>12</v>
      </c>
      <c r="U6085" s="2">
        <v>12</v>
      </c>
      <c r="V6085" s="2">
        <v>1</v>
      </c>
      <c r="W6085" s="2">
        <v>8.8000000000000007</v>
      </c>
      <c r="X6085" s="2">
        <v>6.6000000000000005</v>
      </c>
      <c r="Y6085" s="2">
        <v>3.9599999999999996E-2</v>
      </c>
      <c r="Z6085" s="6">
        <v>46202</v>
      </c>
    </row>
    <row r="6086" spans="1:26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8" t="str">
        <f>IF(Table5[[#This Row],[Company Code]]&lt;&gt;"",Table5[[#This Row],[Contact Email]],"")</f>
        <v/>
      </c>
      <c r="M6086" s="2"/>
      <c r="N6086" s="9" t="str">
        <f>IF(IF(COUNTIF($S$2:S6086,S6086)=1,P6086,"")=1,COUNTIF($O$2:O6086,O6086),IF(COUNTIF($S$2:S6086,S6086)=1,P6086,""))</f>
        <v/>
      </c>
      <c r="O6086" s="9" t="str">
        <f>IF(COUNTIF($S$2:S6086,S6086)=1,P6086,"")</f>
        <v/>
      </c>
      <c r="P6086" s="9">
        <f>COUNTIF($S$2:S6086,S6086)</f>
        <v>6</v>
      </c>
      <c r="Q6086" s="2" t="s">
        <v>117</v>
      </c>
      <c r="R6086" s="2" t="s">
        <v>6206</v>
      </c>
      <c r="S6086" s="2" t="s">
        <v>101</v>
      </c>
      <c r="T6086" s="2">
        <v>12</v>
      </c>
      <c r="U6086" s="2">
        <v>12</v>
      </c>
      <c r="V6086" s="2">
        <v>1</v>
      </c>
      <c r="W6086" s="2">
        <v>8.8000000000000007</v>
      </c>
      <c r="X6086" s="2">
        <v>6.6000000000000005</v>
      </c>
      <c r="Y6086" s="2">
        <v>3.9599999999999996E-2</v>
      </c>
      <c r="Z6086" s="6">
        <v>46202</v>
      </c>
    </row>
    <row r="6087" spans="1:26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8" t="str">
        <f>IF(Table5[[#This Row],[Company Code]]&lt;&gt;"",Table5[[#This Row],[Contact Email]],"")</f>
        <v/>
      </c>
      <c r="M6087" s="2"/>
      <c r="N6087" s="9" t="str">
        <f>IF(IF(COUNTIF($S$2:S6087,S6087)=1,P6087,"")=1,COUNTIF($O$2:O6087,O6087),IF(COUNTIF($S$2:S6087,S6087)=1,P6087,""))</f>
        <v/>
      </c>
      <c r="O6087" s="9" t="str">
        <f>IF(COUNTIF($S$2:S6087,S6087)=1,P6087,"")</f>
        <v/>
      </c>
      <c r="P6087" s="9">
        <f>COUNTIF($S$2:S6087,S6087)</f>
        <v>7</v>
      </c>
      <c r="Q6087" s="2" t="s">
        <v>117</v>
      </c>
      <c r="R6087" s="2" t="s">
        <v>6207</v>
      </c>
      <c r="S6087" s="2" t="s">
        <v>101</v>
      </c>
      <c r="T6087" s="2">
        <v>12</v>
      </c>
      <c r="U6087" s="2">
        <v>12</v>
      </c>
      <c r="V6087" s="2">
        <v>1</v>
      </c>
      <c r="W6087" s="2">
        <v>8.8000000000000007</v>
      </c>
      <c r="X6087" s="2">
        <v>6.6000000000000005</v>
      </c>
      <c r="Y6087" s="2">
        <v>3.9599999999999996E-2</v>
      </c>
      <c r="Z6087" s="6">
        <v>46202</v>
      </c>
    </row>
    <row r="6088" spans="1:26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8" t="str">
        <f>IF(Table5[[#This Row],[Company Code]]&lt;&gt;"",Table5[[#This Row],[Contact Email]],"")</f>
        <v/>
      </c>
      <c r="M6088" s="2"/>
      <c r="N6088" s="9" t="str">
        <f>IF(IF(COUNTIF($S$2:S6088,S6088)=1,P6088,"")=1,COUNTIF($O$2:O6088,O6088),IF(COUNTIF($S$2:S6088,S6088)=1,P6088,""))</f>
        <v/>
      </c>
      <c r="O6088" s="9" t="str">
        <f>IF(COUNTIF($S$2:S6088,S6088)=1,P6088,"")</f>
        <v/>
      </c>
      <c r="P6088" s="9">
        <f>COUNTIF($S$2:S6088,S6088)</f>
        <v>8</v>
      </c>
      <c r="Q6088" s="2" t="s">
        <v>117</v>
      </c>
      <c r="R6088" s="2" t="s">
        <v>6208</v>
      </c>
      <c r="S6088" s="2" t="s">
        <v>101</v>
      </c>
      <c r="T6088" s="2">
        <v>48</v>
      </c>
      <c r="U6088" s="2">
        <v>12</v>
      </c>
      <c r="V6088" s="2">
        <v>4</v>
      </c>
      <c r="W6088" s="2">
        <v>35.200000000000003</v>
      </c>
      <c r="X6088" s="2">
        <v>26.400000000000002</v>
      </c>
      <c r="Y6088" s="2">
        <v>0.15839999999999999</v>
      </c>
      <c r="Z6088" s="6">
        <v>46202</v>
      </c>
    </row>
    <row r="6089" spans="1:26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8" t="str">
        <f>IF(Table5[[#This Row],[Company Code]]&lt;&gt;"",Table5[[#This Row],[Contact Email]],"")</f>
        <v/>
      </c>
      <c r="M6089" s="2"/>
      <c r="N6089" s="9" t="str">
        <f>IF(IF(COUNTIF($S$2:S6089,S6089)=1,P6089,"")=1,COUNTIF($O$2:O6089,O6089),IF(COUNTIF($S$2:S6089,S6089)=1,P6089,""))</f>
        <v/>
      </c>
      <c r="O6089" s="9" t="str">
        <f>IF(COUNTIF($S$2:S6089,S6089)=1,P6089,"")</f>
        <v/>
      </c>
      <c r="P6089" s="9">
        <f>COUNTIF($S$2:S6089,S6089)</f>
        <v>9</v>
      </c>
      <c r="Q6089" s="2" t="s">
        <v>117</v>
      </c>
      <c r="R6089" s="2" t="s">
        <v>6209</v>
      </c>
      <c r="S6089" s="2" t="s">
        <v>101</v>
      </c>
      <c r="T6089" s="2">
        <v>456</v>
      </c>
      <c r="U6089" s="2">
        <v>12</v>
      </c>
      <c r="V6089" s="2">
        <v>38</v>
      </c>
      <c r="W6089" s="2">
        <v>334.40000000000003</v>
      </c>
      <c r="X6089" s="2">
        <v>250.8</v>
      </c>
      <c r="Y6089" s="2">
        <v>1.5047999999999999</v>
      </c>
      <c r="Z6089" s="6">
        <v>46202</v>
      </c>
    </row>
    <row r="6090" spans="1:26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8" t="str">
        <f>IF(Table5[[#This Row],[Company Code]]&lt;&gt;"",Table5[[#This Row],[Contact Email]],"")</f>
        <v/>
      </c>
      <c r="M6090" s="2"/>
      <c r="N6090" s="9" t="str">
        <f>IF(IF(COUNTIF($S$2:S6090,S6090)=1,P6090,"")=1,COUNTIF($O$2:O6090,O6090),IF(COUNTIF($S$2:S6090,S6090)=1,P6090,""))</f>
        <v/>
      </c>
      <c r="O6090" s="9" t="str">
        <f>IF(COUNTIF($S$2:S6090,S6090)=1,P6090,"")</f>
        <v/>
      </c>
      <c r="P6090" s="9">
        <f>COUNTIF($S$2:S6090,S6090)</f>
        <v>10</v>
      </c>
      <c r="Q6090" s="2" t="s">
        <v>117</v>
      </c>
      <c r="R6090" s="2" t="s">
        <v>6210</v>
      </c>
      <c r="S6090" s="2" t="s">
        <v>101</v>
      </c>
      <c r="T6090" s="2">
        <v>12</v>
      </c>
      <c r="U6090" s="2">
        <v>12</v>
      </c>
      <c r="V6090" s="2">
        <v>1</v>
      </c>
      <c r="W6090" s="2">
        <v>8.8000000000000007</v>
      </c>
      <c r="X6090" s="2">
        <v>6.6000000000000005</v>
      </c>
      <c r="Y6090" s="2">
        <v>3.9599999999999996E-2</v>
      </c>
      <c r="Z6090" s="6">
        <v>46202</v>
      </c>
    </row>
    <row r="6091" spans="1:26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8" t="str">
        <f>IF(Table5[[#This Row],[Company Code]]&lt;&gt;"",Table5[[#This Row],[Contact Email]],"")</f>
        <v/>
      </c>
      <c r="M6091" s="2"/>
      <c r="N6091" s="9" t="str">
        <f>IF(IF(COUNTIF($S$2:S6091,S6091)=1,P6091,"")=1,COUNTIF($O$2:O6091,O6091),IF(COUNTIF($S$2:S6091,S6091)=1,P6091,""))</f>
        <v/>
      </c>
      <c r="O6091" s="9" t="str">
        <f>IF(COUNTIF($S$2:S6091,S6091)=1,P6091,"")</f>
        <v/>
      </c>
      <c r="P6091" s="9">
        <f>COUNTIF($S$2:S6091,S6091)</f>
        <v>11</v>
      </c>
      <c r="Q6091" s="2" t="s">
        <v>117</v>
      </c>
      <c r="R6091" s="2" t="s">
        <v>6211</v>
      </c>
      <c r="S6091" s="2" t="s">
        <v>101</v>
      </c>
      <c r="T6091" s="2">
        <v>60</v>
      </c>
      <c r="U6091" s="2">
        <v>12</v>
      </c>
      <c r="V6091" s="2">
        <v>5</v>
      </c>
      <c r="W6091" s="2">
        <v>44</v>
      </c>
      <c r="X6091" s="2">
        <v>33</v>
      </c>
      <c r="Y6091" s="2">
        <v>0.19800000000000001</v>
      </c>
      <c r="Z6091" s="6">
        <v>46202</v>
      </c>
    </row>
    <row r="6092" spans="1:26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8" t="str">
        <f>IF(Table5[[#This Row],[Company Code]]&lt;&gt;"",Table5[[#This Row],[Contact Email]],"")</f>
        <v/>
      </c>
      <c r="M6092" s="2"/>
      <c r="N6092" s="9" t="str">
        <f>IF(IF(COUNTIF($S$2:S6092,S6092)=1,P6092,"")=1,COUNTIF($O$2:O6092,O6092),IF(COUNTIF($S$2:S6092,S6092)=1,P6092,""))</f>
        <v/>
      </c>
      <c r="O6092" s="9" t="str">
        <f>IF(COUNTIF($S$2:S6092,S6092)=1,P6092,"")</f>
        <v/>
      </c>
      <c r="P6092" s="9">
        <f>COUNTIF($S$2:S6092,S6092)</f>
        <v>12</v>
      </c>
      <c r="Q6092" s="2" t="s">
        <v>117</v>
      </c>
      <c r="R6092" s="2" t="s">
        <v>6212</v>
      </c>
      <c r="S6092" s="2" t="s">
        <v>101</v>
      </c>
      <c r="T6092" s="2">
        <v>12</v>
      </c>
      <c r="U6092" s="2">
        <v>12</v>
      </c>
      <c r="V6092" s="2">
        <v>1</v>
      </c>
      <c r="W6092" s="2">
        <v>8.8000000000000007</v>
      </c>
      <c r="X6092" s="2">
        <v>6.6000000000000005</v>
      </c>
      <c r="Y6092" s="2">
        <v>3.9599999999999996E-2</v>
      </c>
      <c r="Z6092" s="6">
        <v>46202</v>
      </c>
    </row>
    <row r="6093" spans="1:26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8" t="str">
        <f>IF(Table5[[#This Row],[Company Code]]&lt;&gt;"",Table5[[#This Row],[Contact Email]],"")</f>
        <v/>
      </c>
      <c r="M6093" s="2"/>
      <c r="N6093" s="9" t="str">
        <f>IF(IF(COUNTIF($S$2:S6093,S6093)=1,P6093,"")=1,COUNTIF($O$2:O6093,O6093),IF(COUNTIF($S$2:S6093,S6093)=1,P6093,""))</f>
        <v/>
      </c>
      <c r="O6093" s="9" t="str">
        <f>IF(COUNTIF($S$2:S6093,S6093)=1,P6093,"")</f>
        <v/>
      </c>
      <c r="P6093" s="9">
        <f>COUNTIF($S$2:S6093,S6093)</f>
        <v>13</v>
      </c>
      <c r="Q6093" s="2" t="s">
        <v>117</v>
      </c>
      <c r="R6093" s="2" t="s">
        <v>6213</v>
      </c>
      <c r="S6093" s="2" t="s">
        <v>101</v>
      </c>
      <c r="T6093" s="2">
        <v>12</v>
      </c>
      <c r="U6093" s="2">
        <v>12</v>
      </c>
      <c r="V6093" s="2">
        <v>1</v>
      </c>
      <c r="W6093" s="2">
        <v>8.8000000000000007</v>
      </c>
      <c r="X6093" s="2">
        <v>6.6000000000000005</v>
      </c>
      <c r="Y6093" s="2">
        <v>3.9599999999999996E-2</v>
      </c>
      <c r="Z6093" s="6">
        <v>46202</v>
      </c>
    </row>
    <row r="6094" spans="1:26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8" t="str">
        <f>IF(Table5[[#This Row],[Company Code]]&lt;&gt;"",Table5[[#This Row],[Contact Email]],"")</f>
        <v/>
      </c>
      <c r="M6094" s="2"/>
      <c r="N6094" s="9" t="str">
        <f>IF(IF(COUNTIF($S$2:S6094,S6094)=1,P6094,"")=1,COUNTIF($O$2:O6094,O6094),IF(COUNTIF($S$2:S6094,S6094)=1,P6094,""))</f>
        <v/>
      </c>
      <c r="O6094" s="9" t="str">
        <f>IF(COUNTIF($S$2:S6094,S6094)=1,P6094,"")</f>
        <v/>
      </c>
      <c r="P6094" s="9">
        <f>COUNTIF($S$2:S6094,S6094)</f>
        <v>14</v>
      </c>
      <c r="Q6094" s="2" t="s">
        <v>117</v>
      </c>
      <c r="R6094" s="2" t="s">
        <v>6214</v>
      </c>
      <c r="S6094" s="2" t="s">
        <v>101</v>
      </c>
      <c r="T6094" s="2">
        <v>12</v>
      </c>
      <c r="U6094" s="2">
        <v>12</v>
      </c>
      <c r="V6094" s="2">
        <v>1</v>
      </c>
      <c r="W6094" s="2">
        <v>8.8000000000000007</v>
      </c>
      <c r="X6094" s="2">
        <v>6.6000000000000005</v>
      </c>
      <c r="Y6094" s="2">
        <v>3.9599999999999996E-2</v>
      </c>
      <c r="Z6094" s="6">
        <v>46202</v>
      </c>
    </row>
    <row r="6095" spans="1:26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8" t="str">
        <f>IF(Table5[[#This Row],[Company Code]]&lt;&gt;"",Table5[[#This Row],[Contact Email]],"")</f>
        <v/>
      </c>
      <c r="M6095" s="2"/>
      <c r="N6095" s="9" t="str">
        <f>IF(IF(COUNTIF($S$2:S6095,S6095)=1,P6095,"")=1,COUNTIF($O$2:O6095,O6095),IF(COUNTIF($S$2:S6095,S6095)=1,P6095,""))</f>
        <v/>
      </c>
      <c r="O6095" s="9" t="str">
        <f>IF(COUNTIF($S$2:S6095,S6095)=1,P6095,"")</f>
        <v/>
      </c>
      <c r="P6095" s="9">
        <f>COUNTIF($S$2:S6095,S6095)</f>
        <v>15</v>
      </c>
      <c r="Q6095" s="2" t="s">
        <v>117</v>
      </c>
      <c r="R6095" s="2" t="s">
        <v>6215</v>
      </c>
      <c r="S6095" s="2" t="s">
        <v>101</v>
      </c>
      <c r="T6095" s="2">
        <v>96</v>
      </c>
      <c r="U6095" s="2">
        <v>12</v>
      </c>
      <c r="V6095" s="2">
        <v>8</v>
      </c>
      <c r="W6095" s="2">
        <v>70.400000000000006</v>
      </c>
      <c r="X6095" s="2">
        <v>52.800000000000004</v>
      </c>
      <c r="Y6095" s="2">
        <v>0.31679999999999997</v>
      </c>
      <c r="Z6095" s="6">
        <v>46202</v>
      </c>
    </row>
    <row r="6096" spans="1:26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8" t="str">
        <f>IF(Table5[[#This Row],[Company Code]]&lt;&gt;"",Table5[[#This Row],[Contact Email]],"")</f>
        <v/>
      </c>
      <c r="M6096" s="2"/>
      <c r="N6096" s="9" t="str">
        <f>IF(IF(COUNTIF($S$2:S6096,S6096)=1,P6096,"")=1,COUNTIF($O$2:O6096,O6096),IF(COUNTIF($S$2:S6096,S6096)=1,P6096,""))</f>
        <v/>
      </c>
      <c r="O6096" s="9" t="str">
        <f>IF(COUNTIF($S$2:S6096,S6096)=1,P6096,"")</f>
        <v/>
      </c>
      <c r="P6096" s="9">
        <f>COUNTIF($S$2:S6096,S6096)</f>
        <v>16</v>
      </c>
      <c r="Q6096" s="2" t="s">
        <v>117</v>
      </c>
      <c r="R6096" s="2" t="s">
        <v>6216</v>
      </c>
      <c r="S6096" s="2" t="s">
        <v>101</v>
      </c>
      <c r="T6096" s="2">
        <v>36</v>
      </c>
      <c r="U6096" s="2">
        <v>12</v>
      </c>
      <c r="V6096" s="2">
        <v>3</v>
      </c>
      <c r="W6096" s="2">
        <v>26.400000000000002</v>
      </c>
      <c r="X6096" s="2">
        <v>19.8</v>
      </c>
      <c r="Y6096" s="2">
        <v>0.1188</v>
      </c>
      <c r="Z6096" s="6">
        <v>46202</v>
      </c>
    </row>
    <row r="6097" spans="1:26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8" t="str">
        <f>IF(Table5[[#This Row],[Company Code]]&lt;&gt;"",Table5[[#This Row],[Contact Email]],"")</f>
        <v/>
      </c>
      <c r="M6097" s="2"/>
      <c r="N6097" s="9" t="str">
        <f>IF(IF(COUNTIF($S$2:S6097,S6097)=1,P6097,"")=1,COUNTIF($O$2:O6097,O6097),IF(COUNTIF($S$2:S6097,S6097)=1,P6097,""))</f>
        <v/>
      </c>
      <c r="O6097" s="9" t="str">
        <f>IF(COUNTIF($S$2:S6097,S6097)=1,P6097,"")</f>
        <v/>
      </c>
      <c r="P6097" s="9">
        <f>COUNTIF($S$2:S6097,S6097)</f>
        <v>17</v>
      </c>
      <c r="Q6097" s="2" t="s">
        <v>117</v>
      </c>
      <c r="R6097" s="2" t="s">
        <v>6217</v>
      </c>
      <c r="S6097" s="2" t="s">
        <v>101</v>
      </c>
      <c r="T6097" s="2">
        <v>36</v>
      </c>
      <c r="U6097" s="2">
        <v>12</v>
      </c>
      <c r="V6097" s="2">
        <v>3</v>
      </c>
      <c r="W6097" s="2">
        <v>26.400000000000002</v>
      </c>
      <c r="X6097" s="2">
        <v>19.8</v>
      </c>
      <c r="Y6097" s="2">
        <v>0.1188</v>
      </c>
      <c r="Z6097" s="6">
        <v>46202</v>
      </c>
    </row>
    <row r="6098" spans="1:26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8" t="str">
        <f>IF(Table5[[#This Row],[Company Code]]&lt;&gt;"",Table5[[#This Row],[Contact Email]],"")</f>
        <v/>
      </c>
      <c r="M6098" s="2"/>
      <c r="N6098" s="9" t="str">
        <f>IF(IF(COUNTIF($S$2:S6098,S6098)=1,P6098,"")=1,COUNTIF($O$2:O6098,O6098),IF(COUNTIF($S$2:S6098,S6098)=1,P6098,""))</f>
        <v/>
      </c>
      <c r="O6098" s="9" t="str">
        <f>IF(COUNTIF($S$2:S6098,S6098)=1,P6098,"")</f>
        <v/>
      </c>
      <c r="P6098" s="9">
        <f>COUNTIF($S$2:S6098,S6098)</f>
        <v>18</v>
      </c>
      <c r="Q6098" s="2" t="s">
        <v>117</v>
      </c>
      <c r="R6098" s="2" t="s">
        <v>6218</v>
      </c>
      <c r="S6098" s="2" t="s">
        <v>101</v>
      </c>
      <c r="T6098" s="2">
        <v>12</v>
      </c>
      <c r="U6098" s="2">
        <v>12</v>
      </c>
      <c r="V6098" s="2">
        <v>1</v>
      </c>
      <c r="W6098" s="2">
        <v>8.8000000000000007</v>
      </c>
      <c r="X6098" s="2">
        <v>6.6000000000000005</v>
      </c>
      <c r="Y6098" s="2">
        <v>3.9599999999999996E-2</v>
      </c>
      <c r="Z6098" s="6">
        <v>46202</v>
      </c>
    </row>
    <row r="6099" spans="1:26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8" t="str">
        <f>IF(Table5[[#This Row],[Company Code]]&lt;&gt;"",Table5[[#This Row],[Contact Email]],"")</f>
        <v/>
      </c>
      <c r="M6099" s="2"/>
      <c r="N6099" s="9" t="str">
        <f>IF(IF(COUNTIF($S$2:S6099,S6099)=1,P6099,"")=1,COUNTIF($O$2:O6099,O6099),IF(COUNTIF($S$2:S6099,S6099)=1,P6099,""))</f>
        <v/>
      </c>
      <c r="O6099" s="9" t="str">
        <f>IF(COUNTIF($S$2:S6099,S6099)=1,P6099,"")</f>
        <v/>
      </c>
      <c r="P6099" s="9">
        <f>COUNTIF($S$2:S6099,S6099)</f>
        <v>19</v>
      </c>
      <c r="Q6099" s="2" t="s">
        <v>117</v>
      </c>
      <c r="R6099" s="2" t="s">
        <v>6219</v>
      </c>
      <c r="S6099" s="2" t="s">
        <v>101</v>
      </c>
      <c r="T6099" s="2">
        <v>12</v>
      </c>
      <c r="U6099" s="2">
        <v>12</v>
      </c>
      <c r="V6099" s="2">
        <v>1</v>
      </c>
      <c r="W6099" s="2">
        <v>8.8000000000000007</v>
      </c>
      <c r="X6099" s="2">
        <v>6.6000000000000005</v>
      </c>
      <c r="Y6099" s="2">
        <v>3.9599999999999996E-2</v>
      </c>
      <c r="Z6099" s="6">
        <v>46202</v>
      </c>
    </row>
    <row r="6100" spans="1:26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8" t="str">
        <f>IF(Table5[[#This Row],[Company Code]]&lt;&gt;"",Table5[[#This Row],[Contact Email]],"")</f>
        <v/>
      </c>
      <c r="M6100" s="2"/>
      <c r="N6100" s="9" t="str">
        <f>IF(IF(COUNTIF($S$2:S6100,S6100)=1,P6100,"")=1,COUNTIF($O$2:O6100,O6100),IF(COUNTIF($S$2:S6100,S6100)=1,P6100,""))</f>
        <v/>
      </c>
      <c r="O6100" s="9" t="str">
        <f>IF(COUNTIF($S$2:S6100,S6100)=1,P6100,"")</f>
        <v/>
      </c>
      <c r="P6100" s="9">
        <f>COUNTIF($S$2:S6100,S6100)</f>
        <v>20</v>
      </c>
      <c r="Q6100" s="2" t="s">
        <v>117</v>
      </c>
      <c r="R6100" s="2" t="s">
        <v>6220</v>
      </c>
      <c r="S6100" s="2" t="s">
        <v>101</v>
      </c>
      <c r="T6100" s="2">
        <v>24</v>
      </c>
      <c r="U6100" s="2">
        <v>12</v>
      </c>
      <c r="V6100" s="2">
        <v>2</v>
      </c>
      <c r="W6100" s="2">
        <v>17.600000000000001</v>
      </c>
      <c r="X6100" s="2">
        <v>13.200000000000001</v>
      </c>
      <c r="Y6100" s="2">
        <v>7.9199999999999993E-2</v>
      </c>
      <c r="Z6100" s="6">
        <v>46202</v>
      </c>
    </row>
    <row r="6101" spans="1:26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8" t="str">
        <f>IF(Table5[[#This Row],[Company Code]]&lt;&gt;"",Table5[[#This Row],[Contact Email]],"")</f>
        <v/>
      </c>
      <c r="M6101" s="2"/>
      <c r="N6101" s="9" t="str">
        <f>IF(IF(COUNTIF($S$2:S6101,S6101)=1,P6101,"")=1,COUNTIF($O$2:O6101,O6101),IF(COUNTIF($S$2:S6101,S6101)=1,P6101,""))</f>
        <v/>
      </c>
      <c r="O6101" s="9" t="str">
        <f>IF(COUNTIF($S$2:S6101,S6101)=1,P6101,"")</f>
        <v/>
      </c>
      <c r="P6101" s="9">
        <f>COUNTIF($S$2:S6101,S6101)</f>
        <v>21</v>
      </c>
      <c r="Q6101" s="2" t="s">
        <v>117</v>
      </c>
      <c r="R6101" s="2" t="s">
        <v>6221</v>
      </c>
      <c r="S6101" s="2" t="s">
        <v>101</v>
      </c>
      <c r="T6101" s="2">
        <v>12</v>
      </c>
      <c r="U6101" s="2">
        <v>12</v>
      </c>
      <c r="V6101" s="2">
        <v>1</v>
      </c>
      <c r="W6101" s="2">
        <v>8.8000000000000007</v>
      </c>
      <c r="X6101" s="2">
        <v>6.6000000000000005</v>
      </c>
      <c r="Y6101" s="2">
        <v>3.9599999999999996E-2</v>
      </c>
      <c r="Z6101" s="6">
        <v>46202</v>
      </c>
    </row>
    <row r="6102" spans="1:26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8" t="str">
        <f>IF(Table5[[#This Row],[Company Code]]&lt;&gt;"",Table5[[#This Row],[Contact Email]],"")</f>
        <v/>
      </c>
      <c r="M6102" s="2"/>
      <c r="N6102" s="9" t="str">
        <f>IF(IF(COUNTIF($S$2:S6102,S6102)=1,P6102,"")=1,COUNTIF($O$2:O6102,O6102),IF(COUNTIF($S$2:S6102,S6102)=1,P6102,""))</f>
        <v/>
      </c>
      <c r="O6102" s="9" t="str">
        <f>IF(COUNTIF($S$2:S6102,S6102)=1,P6102,"")</f>
        <v/>
      </c>
      <c r="P6102" s="9">
        <f>COUNTIF($S$2:S6102,S6102)</f>
        <v>22</v>
      </c>
      <c r="Q6102" s="2" t="s">
        <v>117</v>
      </c>
      <c r="R6102" s="2" t="s">
        <v>6222</v>
      </c>
      <c r="S6102" s="2" t="s">
        <v>101</v>
      </c>
      <c r="T6102" s="2">
        <v>24</v>
      </c>
      <c r="U6102" s="2">
        <v>12</v>
      </c>
      <c r="V6102" s="2">
        <v>2</v>
      </c>
      <c r="W6102" s="2">
        <v>17.600000000000001</v>
      </c>
      <c r="X6102" s="2">
        <v>13.200000000000001</v>
      </c>
      <c r="Y6102" s="2">
        <v>7.9199999999999993E-2</v>
      </c>
      <c r="Z6102" s="6">
        <v>46202</v>
      </c>
    </row>
    <row r="6103" spans="1:26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8" t="str">
        <f>IF(Table5[[#This Row],[Company Code]]&lt;&gt;"",Table5[[#This Row],[Contact Email]],"")</f>
        <v/>
      </c>
      <c r="M6103" s="2"/>
      <c r="N6103" s="9" t="str">
        <f>IF(IF(COUNTIF($S$2:S6103,S6103)=1,P6103,"")=1,COUNTIF($O$2:O6103,O6103),IF(COUNTIF($S$2:S6103,S6103)=1,P6103,""))</f>
        <v/>
      </c>
      <c r="O6103" s="9" t="str">
        <f>IF(COUNTIF($S$2:S6103,S6103)=1,P6103,"")</f>
        <v/>
      </c>
      <c r="P6103" s="9">
        <f>COUNTIF($S$2:S6103,S6103)</f>
        <v>23</v>
      </c>
      <c r="Q6103" s="2" t="s">
        <v>117</v>
      </c>
      <c r="R6103" s="2" t="s">
        <v>6223</v>
      </c>
      <c r="S6103" s="2" t="s">
        <v>101</v>
      </c>
      <c r="T6103" s="2">
        <v>36</v>
      </c>
      <c r="U6103" s="2">
        <v>12</v>
      </c>
      <c r="V6103" s="2">
        <v>3</v>
      </c>
      <c r="W6103" s="2">
        <v>26.400000000000002</v>
      </c>
      <c r="X6103" s="2">
        <v>19.8</v>
      </c>
      <c r="Y6103" s="2">
        <v>0.1188</v>
      </c>
      <c r="Z6103" s="6">
        <v>46202</v>
      </c>
    </row>
    <row r="6104" spans="1:26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8" t="str">
        <f>IF(Table5[[#This Row],[Company Code]]&lt;&gt;"",Table5[[#This Row],[Contact Email]],"")</f>
        <v/>
      </c>
      <c r="M6104" s="2"/>
      <c r="N6104" s="9" t="str">
        <f>IF(IF(COUNTIF($S$2:S6104,S6104)=1,P6104,"")=1,COUNTIF($O$2:O6104,O6104),IF(COUNTIF($S$2:S6104,S6104)=1,P6104,""))</f>
        <v/>
      </c>
      <c r="O6104" s="9" t="str">
        <f>IF(COUNTIF($S$2:S6104,S6104)=1,P6104,"")</f>
        <v/>
      </c>
      <c r="P6104" s="9">
        <f>COUNTIF($S$2:S6104,S6104)</f>
        <v>24</v>
      </c>
      <c r="Q6104" s="2" t="s">
        <v>117</v>
      </c>
      <c r="R6104" s="2" t="s">
        <v>6224</v>
      </c>
      <c r="S6104" s="2" t="s">
        <v>101</v>
      </c>
      <c r="T6104" s="2">
        <v>36</v>
      </c>
      <c r="U6104" s="2">
        <v>12</v>
      </c>
      <c r="V6104" s="2">
        <v>3</v>
      </c>
      <c r="W6104" s="2">
        <v>26.400000000000002</v>
      </c>
      <c r="X6104" s="2">
        <v>19.8</v>
      </c>
      <c r="Y6104" s="2">
        <v>0.1188</v>
      </c>
      <c r="Z6104" s="6">
        <v>46202</v>
      </c>
    </row>
    <row r="6105" spans="1:26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8" t="str">
        <f>IF(Table5[[#This Row],[Company Code]]&lt;&gt;"",Table5[[#This Row],[Contact Email]],"")</f>
        <v/>
      </c>
      <c r="M6105" s="2"/>
      <c r="N6105" s="9" t="str">
        <f>IF(IF(COUNTIF($S$2:S6105,S6105)=1,P6105,"")=1,COUNTIF($O$2:O6105,O6105),IF(COUNTIF($S$2:S6105,S6105)=1,P6105,""))</f>
        <v/>
      </c>
      <c r="O6105" s="9" t="str">
        <f>IF(COUNTIF($S$2:S6105,S6105)=1,P6105,"")</f>
        <v/>
      </c>
      <c r="P6105" s="9">
        <f>COUNTIF($S$2:S6105,S6105)</f>
        <v>25</v>
      </c>
      <c r="Q6105" s="2" t="s">
        <v>117</v>
      </c>
      <c r="R6105" s="2" t="s">
        <v>6225</v>
      </c>
      <c r="S6105" s="2" t="s">
        <v>101</v>
      </c>
      <c r="T6105" s="2">
        <v>24</v>
      </c>
      <c r="U6105" s="2">
        <v>12</v>
      </c>
      <c r="V6105" s="2">
        <v>2</v>
      </c>
      <c r="W6105" s="2">
        <v>17.600000000000001</v>
      </c>
      <c r="X6105" s="2">
        <v>13.200000000000001</v>
      </c>
      <c r="Y6105" s="2">
        <v>7.9199999999999993E-2</v>
      </c>
      <c r="Z6105" s="6">
        <v>46202</v>
      </c>
    </row>
    <row r="6106" spans="1:26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8" t="str">
        <f>IF(Table5[[#This Row],[Company Code]]&lt;&gt;"",Table5[[#This Row],[Contact Email]],"")</f>
        <v/>
      </c>
      <c r="M6106" s="2"/>
      <c r="N6106" s="9" t="str">
        <f>IF(IF(COUNTIF($S$2:S6106,S6106)=1,P6106,"")=1,COUNTIF($O$2:O6106,O6106),IF(COUNTIF($S$2:S6106,S6106)=1,P6106,""))</f>
        <v/>
      </c>
      <c r="O6106" s="9" t="str">
        <f>IF(COUNTIF($S$2:S6106,S6106)=1,P6106,"")</f>
        <v/>
      </c>
      <c r="P6106" s="9">
        <f>COUNTIF($S$2:S6106,S6106)</f>
        <v>26</v>
      </c>
      <c r="Q6106" s="2" t="s">
        <v>117</v>
      </c>
      <c r="R6106" s="2" t="s">
        <v>6226</v>
      </c>
      <c r="S6106" s="2" t="s">
        <v>101</v>
      </c>
      <c r="T6106" s="2">
        <v>12</v>
      </c>
      <c r="U6106" s="2">
        <v>12</v>
      </c>
      <c r="V6106" s="2">
        <v>1</v>
      </c>
      <c r="W6106" s="2">
        <v>8.8000000000000007</v>
      </c>
      <c r="X6106" s="2">
        <v>6.6000000000000005</v>
      </c>
      <c r="Y6106" s="2">
        <v>3.9599999999999996E-2</v>
      </c>
      <c r="Z6106" s="6">
        <v>46202</v>
      </c>
    </row>
    <row r="6107" spans="1:26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8" t="str">
        <f>IF(Table5[[#This Row],[Company Code]]&lt;&gt;"",Table5[[#This Row],[Contact Email]],"")</f>
        <v/>
      </c>
      <c r="M6107" s="2"/>
      <c r="N6107" s="9" t="str">
        <f>IF(IF(COUNTIF($S$2:S6107,S6107)=1,P6107,"")=1,COUNTIF($O$2:O6107,O6107),IF(COUNTIF($S$2:S6107,S6107)=1,P6107,""))</f>
        <v/>
      </c>
      <c r="O6107" s="9" t="str">
        <f>IF(COUNTIF($S$2:S6107,S6107)=1,P6107,"")</f>
        <v/>
      </c>
      <c r="P6107" s="9">
        <f>COUNTIF($S$2:S6107,S6107)</f>
        <v>27</v>
      </c>
      <c r="Q6107" s="2" t="s">
        <v>117</v>
      </c>
      <c r="R6107" s="2" t="s">
        <v>6227</v>
      </c>
      <c r="S6107" s="2" t="s">
        <v>101</v>
      </c>
      <c r="T6107" s="2">
        <v>12</v>
      </c>
      <c r="U6107" s="2">
        <v>12</v>
      </c>
      <c r="V6107" s="2">
        <v>1</v>
      </c>
      <c r="W6107" s="2">
        <v>8.8000000000000007</v>
      </c>
      <c r="X6107" s="2">
        <v>6.6000000000000005</v>
      </c>
      <c r="Y6107" s="2">
        <v>3.9599999999999996E-2</v>
      </c>
      <c r="Z6107" s="6">
        <v>46202</v>
      </c>
    </row>
    <row r="6108" spans="1:26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8" t="str">
        <f>IF(Table5[[#This Row],[Company Code]]&lt;&gt;"",Table5[[#This Row],[Contact Email]],"")</f>
        <v/>
      </c>
      <c r="M6108" s="2"/>
      <c r="N6108" s="9" t="str">
        <f>IF(IF(COUNTIF($S$2:S6108,S6108)=1,P6108,"")=1,COUNTIF($O$2:O6108,O6108),IF(COUNTIF($S$2:S6108,S6108)=1,P6108,""))</f>
        <v/>
      </c>
      <c r="O6108" s="9" t="str">
        <f>IF(COUNTIF($S$2:S6108,S6108)=1,P6108,"")</f>
        <v/>
      </c>
      <c r="P6108" s="9">
        <f>COUNTIF($S$2:S6108,S6108)</f>
        <v>28</v>
      </c>
      <c r="Q6108" s="2" t="s">
        <v>117</v>
      </c>
      <c r="R6108" s="2" t="s">
        <v>6228</v>
      </c>
      <c r="S6108" s="2" t="s">
        <v>101</v>
      </c>
      <c r="T6108" s="2">
        <v>12</v>
      </c>
      <c r="U6108" s="2">
        <v>12</v>
      </c>
      <c r="V6108" s="2">
        <v>1</v>
      </c>
      <c r="W6108" s="2">
        <v>8.8000000000000007</v>
      </c>
      <c r="X6108" s="2">
        <v>6.6000000000000005</v>
      </c>
      <c r="Y6108" s="2">
        <v>3.9599999999999996E-2</v>
      </c>
      <c r="Z6108" s="6">
        <v>46202</v>
      </c>
    </row>
    <row r="6109" spans="1:26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8" t="str">
        <f>IF(Table5[[#This Row],[Company Code]]&lt;&gt;"",Table5[[#This Row],[Contact Email]],"")</f>
        <v/>
      </c>
      <c r="M6109" s="2"/>
      <c r="N6109" s="9" t="str">
        <f>IF(IF(COUNTIF($S$2:S6109,S6109)=1,P6109,"")=1,COUNTIF($O$2:O6109,O6109),IF(COUNTIF($S$2:S6109,S6109)=1,P6109,""))</f>
        <v/>
      </c>
      <c r="O6109" s="9" t="str">
        <f>IF(COUNTIF($S$2:S6109,S6109)=1,P6109,"")</f>
        <v/>
      </c>
      <c r="P6109" s="9">
        <f>COUNTIF($S$2:S6109,S6109)</f>
        <v>29</v>
      </c>
      <c r="Q6109" s="2" t="s">
        <v>117</v>
      </c>
      <c r="R6109" s="2" t="s">
        <v>6229</v>
      </c>
      <c r="S6109" s="2" t="s">
        <v>101</v>
      </c>
      <c r="T6109" s="2">
        <v>12</v>
      </c>
      <c r="U6109" s="2">
        <v>12</v>
      </c>
      <c r="V6109" s="2">
        <v>1</v>
      </c>
      <c r="W6109" s="2">
        <v>8.8000000000000007</v>
      </c>
      <c r="X6109" s="2">
        <v>6.6000000000000005</v>
      </c>
      <c r="Y6109" s="2">
        <v>3.9599999999999996E-2</v>
      </c>
      <c r="Z6109" s="6">
        <v>46202</v>
      </c>
    </row>
    <row r="6110" spans="1:26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8" t="str">
        <f>IF(Table5[[#This Row],[Company Code]]&lt;&gt;"",Table5[[#This Row],[Contact Email]],"")</f>
        <v/>
      </c>
      <c r="M6110" s="2"/>
      <c r="N6110" s="9" t="str">
        <f>IF(IF(COUNTIF($S$2:S6110,S6110)=1,P6110,"")=1,COUNTIF($O$2:O6110,O6110),IF(COUNTIF($S$2:S6110,S6110)=1,P6110,""))</f>
        <v/>
      </c>
      <c r="O6110" s="9" t="str">
        <f>IF(COUNTIF($S$2:S6110,S6110)=1,P6110,"")</f>
        <v/>
      </c>
      <c r="P6110" s="9">
        <f>COUNTIF($S$2:S6110,S6110)</f>
        <v>30</v>
      </c>
      <c r="Q6110" s="2" t="s">
        <v>117</v>
      </c>
      <c r="R6110" s="2" t="s">
        <v>6230</v>
      </c>
      <c r="S6110" s="2" t="s">
        <v>101</v>
      </c>
      <c r="T6110" s="2">
        <v>48</v>
      </c>
      <c r="U6110" s="2">
        <v>12</v>
      </c>
      <c r="V6110" s="2">
        <v>4</v>
      </c>
      <c r="W6110" s="2">
        <v>35.200000000000003</v>
      </c>
      <c r="X6110" s="2">
        <v>26.400000000000002</v>
      </c>
      <c r="Y6110" s="2">
        <v>0.15839999999999999</v>
      </c>
      <c r="Z6110" s="6">
        <v>46202</v>
      </c>
    </row>
    <row r="6111" spans="1:26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8" t="str">
        <f>IF(Table5[[#This Row],[Company Code]]&lt;&gt;"",Table5[[#This Row],[Contact Email]],"")</f>
        <v/>
      </c>
      <c r="M6111" s="2"/>
      <c r="N6111" s="9" t="str">
        <f>IF(IF(COUNTIF($S$2:S6111,S6111)=1,P6111,"")=1,COUNTIF($O$2:O6111,O6111),IF(COUNTIF($S$2:S6111,S6111)=1,P6111,""))</f>
        <v/>
      </c>
      <c r="O6111" s="9" t="str">
        <f>IF(COUNTIF($S$2:S6111,S6111)=1,P6111,"")</f>
        <v/>
      </c>
      <c r="P6111" s="9">
        <f>COUNTIF($S$2:S6111,S6111)</f>
        <v>31</v>
      </c>
      <c r="Q6111" s="2" t="s">
        <v>117</v>
      </c>
      <c r="R6111" s="2" t="s">
        <v>6231</v>
      </c>
      <c r="S6111" s="2" t="s">
        <v>101</v>
      </c>
      <c r="T6111" s="2">
        <v>360</v>
      </c>
      <c r="U6111" s="2">
        <v>12</v>
      </c>
      <c r="V6111" s="2">
        <v>30</v>
      </c>
      <c r="W6111" s="2">
        <v>264</v>
      </c>
      <c r="X6111" s="2">
        <v>198.00000000000003</v>
      </c>
      <c r="Y6111" s="2">
        <v>1.1879999999999999</v>
      </c>
      <c r="Z6111" s="6">
        <v>46202</v>
      </c>
    </row>
    <row r="6112" spans="1:26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8" t="str">
        <f>IF(Table5[[#This Row],[Company Code]]&lt;&gt;"",Table5[[#This Row],[Contact Email]],"")</f>
        <v/>
      </c>
      <c r="M6112" s="2"/>
      <c r="N6112" s="9" t="str">
        <f>IF(IF(COUNTIF($S$2:S6112,S6112)=1,P6112,"")=1,COUNTIF($O$2:O6112,O6112),IF(COUNTIF($S$2:S6112,S6112)=1,P6112,""))</f>
        <v/>
      </c>
      <c r="O6112" s="9" t="str">
        <f>IF(COUNTIF($S$2:S6112,S6112)=1,P6112,"")</f>
        <v/>
      </c>
      <c r="P6112" s="9">
        <f>COUNTIF($S$2:S6112,S6112)</f>
        <v>32</v>
      </c>
      <c r="Q6112" s="2" t="s">
        <v>117</v>
      </c>
      <c r="R6112" s="2" t="s">
        <v>6232</v>
      </c>
      <c r="S6112" s="2" t="s">
        <v>101</v>
      </c>
      <c r="T6112" s="2">
        <v>12</v>
      </c>
      <c r="U6112" s="2">
        <v>12</v>
      </c>
      <c r="V6112" s="2">
        <v>1</v>
      </c>
      <c r="W6112" s="2">
        <v>8.8000000000000007</v>
      </c>
      <c r="X6112" s="2">
        <v>6.6000000000000005</v>
      </c>
      <c r="Y6112" s="2">
        <v>3.9599999999999996E-2</v>
      </c>
      <c r="Z6112" s="6">
        <v>46202</v>
      </c>
    </row>
    <row r="6113" spans="1:26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8" t="str">
        <f>IF(Table5[[#This Row],[Company Code]]&lt;&gt;"",Table5[[#This Row],[Contact Email]],"")</f>
        <v/>
      </c>
      <c r="M6113" s="2"/>
      <c r="N6113" s="9" t="str">
        <f>IF(IF(COUNTIF($S$2:S6113,S6113)=1,P6113,"")=1,COUNTIF($O$2:O6113,O6113),IF(COUNTIF($S$2:S6113,S6113)=1,P6113,""))</f>
        <v/>
      </c>
      <c r="O6113" s="9" t="str">
        <f>IF(COUNTIF($S$2:S6113,S6113)=1,P6113,"")</f>
        <v/>
      </c>
      <c r="P6113" s="9">
        <f>COUNTIF($S$2:S6113,S6113)</f>
        <v>33</v>
      </c>
      <c r="Q6113" s="2" t="s">
        <v>117</v>
      </c>
      <c r="R6113" s="2" t="s">
        <v>6233</v>
      </c>
      <c r="S6113" s="2" t="s">
        <v>101</v>
      </c>
      <c r="T6113" s="2">
        <v>60</v>
      </c>
      <c r="U6113" s="2">
        <v>12</v>
      </c>
      <c r="V6113" s="2">
        <v>5</v>
      </c>
      <c r="W6113" s="2">
        <v>44</v>
      </c>
      <c r="X6113" s="2">
        <v>33</v>
      </c>
      <c r="Y6113" s="2">
        <v>0.19800000000000001</v>
      </c>
      <c r="Z6113" s="6">
        <v>46202</v>
      </c>
    </row>
    <row r="6114" spans="1:26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8" t="str">
        <f>IF(Table5[[#This Row],[Company Code]]&lt;&gt;"",Table5[[#This Row],[Contact Email]],"")</f>
        <v/>
      </c>
      <c r="M6114" s="2"/>
      <c r="N6114" s="9" t="str">
        <f>IF(IF(COUNTIF($S$2:S6114,S6114)=1,P6114,"")=1,COUNTIF($O$2:O6114,O6114),IF(COUNTIF($S$2:S6114,S6114)=1,P6114,""))</f>
        <v/>
      </c>
      <c r="O6114" s="9" t="str">
        <f>IF(COUNTIF($S$2:S6114,S6114)=1,P6114,"")</f>
        <v/>
      </c>
      <c r="P6114" s="9">
        <f>COUNTIF($S$2:S6114,S6114)</f>
        <v>34</v>
      </c>
      <c r="Q6114" s="2" t="s">
        <v>117</v>
      </c>
      <c r="R6114" s="2" t="s">
        <v>6234</v>
      </c>
      <c r="S6114" s="2" t="s">
        <v>101</v>
      </c>
      <c r="T6114" s="2">
        <v>12</v>
      </c>
      <c r="U6114" s="2">
        <v>12</v>
      </c>
      <c r="V6114" s="2">
        <v>1</v>
      </c>
      <c r="W6114" s="2">
        <v>8.8000000000000007</v>
      </c>
      <c r="X6114" s="2">
        <v>6.6000000000000005</v>
      </c>
      <c r="Y6114" s="2">
        <v>3.9599999999999996E-2</v>
      </c>
      <c r="Z6114" s="6">
        <v>46202</v>
      </c>
    </row>
    <row r="6115" spans="1:26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8" t="str">
        <f>IF(Table5[[#This Row],[Company Code]]&lt;&gt;"",Table5[[#This Row],[Contact Email]],"")</f>
        <v/>
      </c>
      <c r="M6115" s="2"/>
      <c r="N6115" s="9" t="str">
        <f>IF(IF(COUNTIF($S$2:S6115,S6115)=1,P6115,"")=1,COUNTIF($O$2:O6115,O6115),IF(COUNTIF($S$2:S6115,S6115)=1,P6115,""))</f>
        <v/>
      </c>
      <c r="O6115" s="9" t="str">
        <f>IF(COUNTIF($S$2:S6115,S6115)=1,P6115,"")</f>
        <v/>
      </c>
      <c r="P6115" s="9">
        <f>COUNTIF($S$2:S6115,S6115)</f>
        <v>35</v>
      </c>
      <c r="Q6115" s="2" t="s">
        <v>117</v>
      </c>
      <c r="R6115" s="2" t="s">
        <v>6235</v>
      </c>
      <c r="S6115" s="2" t="s">
        <v>101</v>
      </c>
      <c r="T6115" s="2">
        <v>24</v>
      </c>
      <c r="U6115" s="2">
        <v>12</v>
      </c>
      <c r="V6115" s="2">
        <v>2</v>
      </c>
      <c r="W6115" s="2">
        <v>17.600000000000001</v>
      </c>
      <c r="X6115" s="2">
        <v>13.200000000000001</v>
      </c>
      <c r="Y6115" s="2">
        <v>7.9199999999999993E-2</v>
      </c>
      <c r="Z6115" s="6">
        <v>46202</v>
      </c>
    </row>
    <row r="6116" spans="1:26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8" t="str">
        <f>IF(Table5[[#This Row],[Company Code]]&lt;&gt;"",Table5[[#This Row],[Contact Email]],"")</f>
        <v/>
      </c>
      <c r="M6116" s="2"/>
      <c r="N6116" s="9" t="str">
        <f>IF(IF(COUNTIF($S$2:S6116,S6116)=1,P6116,"")=1,COUNTIF($O$2:O6116,O6116),IF(COUNTIF($S$2:S6116,S6116)=1,P6116,""))</f>
        <v/>
      </c>
      <c r="O6116" s="9" t="str">
        <f>IF(COUNTIF($S$2:S6116,S6116)=1,P6116,"")</f>
        <v/>
      </c>
      <c r="P6116" s="9">
        <f>COUNTIF($S$2:S6116,S6116)</f>
        <v>36</v>
      </c>
      <c r="Q6116" s="2" t="s">
        <v>117</v>
      </c>
      <c r="R6116" s="2" t="s">
        <v>6236</v>
      </c>
      <c r="S6116" s="2" t="s">
        <v>101</v>
      </c>
      <c r="T6116" s="2">
        <v>12</v>
      </c>
      <c r="U6116" s="2">
        <v>12</v>
      </c>
      <c r="V6116" s="2">
        <v>1</v>
      </c>
      <c r="W6116" s="2">
        <v>8.8000000000000007</v>
      </c>
      <c r="X6116" s="2">
        <v>6.6000000000000005</v>
      </c>
      <c r="Y6116" s="2">
        <v>3.9599999999999996E-2</v>
      </c>
      <c r="Z6116" s="6">
        <v>46202</v>
      </c>
    </row>
    <row r="6117" spans="1:26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8" t="str">
        <f>IF(Table5[[#This Row],[Company Code]]&lt;&gt;"",Table5[[#This Row],[Contact Email]],"")</f>
        <v/>
      </c>
      <c r="M6117" s="2"/>
      <c r="N6117" s="9" t="str">
        <f>IF(IF(COUNTIF($S$2:S6117,S6117)=1,P6117,"")=1,COUNTIF($O$2:O6117,O6117),IF(COUNTIF($S$2:S6117,S6117)=1,P6117,""))</f>
        <v/>
      </c>
      <c r="O6117" s="9" t="str">
        <f>IF(COUNTIF($S$2:S6117,S6117)=1,P6117,"")</f>
        <v/>
      </c>
      <c r="P6117" s="9">
        <f>COUNTIF($S$2:S6117,S6117)</f>
        <v>37</v>
      </c>
      <c r="Q6117" s="2" t="s">
        <v>117</v>
      </c>
      <c r="R6117" s="2" t="s">
        <v>6237</v>
      </c>
      <c r="S6117" s="2" t="s">
        <v>101</v>
      </c>
      <c r="T6117" s="2">
        <v>96</v>
      </c>
      <c r="U6117" s="2">
        <v>12</v>
      </c>
      <c r="V6117" s="2">
        <v>8</v>
      </c>
      <c r="W6117" s="2">
        <v>70.400000000000006</v>
      </c>
      <c r="X6117" s="2">
        <v>52.800000000000004</v>
      </c>
      <c r="Y6117" s="2">
        <v>0.31679999999999997</v>
      </c>
      <c r="Z6117" s="6">
        <v>46202</v>
      </c>
    </row>
    <row r="6118" spans="1:26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8" t="str">
        <f>IF(Table5[[#This Row],[Company Code]]&lt;&gt;"",Table5[[#This Row],[Contact Email]],"")</f>
        <v/>
      </c>
      <c r="M6118" s="2"/>
      <c r="N6118" s="9" t="str">
        <f>IF(IF(COUNTIF($S$2:S6118,S6118)=1,P6118,"")=1,COUNTIF($O$2:O6118,O6118),IF(COUNTIF($S$2:S6118,S6118)=1,P6118,""))</f>
        <v/>
      </c>
      <c r="O6118" s="9" t="str">
        <f>IF(COUNTIF($S$2:S6118,S6118)=1,P6118,"")</f>
        <v/>
      </c>
      <c r="P6118" s="9">
        <f>COUNTIF($S$2:S6118,S6118)</f>
        <v>38</v>
      </c>
      <c r="Q6118" s="2" t="s">
        <v>117</v>
      </c>
      <c r="R6118" s="2" t="s">
        <v>6238</v>
      </c>
      <c r="S6118" s="2" t="s">
        <v>101</v>
      </c>
      <c r="T6118" s="2">
        <v>24</v>
      </c>
      <c r="U6118" s="2">
        <v>12</v>
      </c>
      <c r="V6118" s="2">
        <v>2</v>
      </c>
      <c r="W6118" s="2">
        <v>17.600000000000001</v>
      </c>
      <c r="X6118" s="2">
        <v>13.200000000000001</v>
      </c>
      <c r="Y6118" s="2">
        <v>7.9199999999999993E-2</v>
      </c>
      <c r="Z6118" s="6">
        <v>46202</v>
      </c>
    </row>
    <row r="6119" spans="1:26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8" t="str">
        <f>IF(Table5[[#This Row],[Company Code]]&lt;&gt;"",Table5[[#This Row],[Contact Email]],"")</f>
        <v/>
      </c>
      <c r="M6119" s="2"/>
      <c r="N6119" s="9" t="str">
        <f>IF(IF(COUNTIF($S$2:S6119,S6119)=1,P6119,"")=1,COUNTIF($O$2:O6119,O6119),IF(COUNTIF($S$2:S6119,S6119)=1,P6119,""))</f>
        <v/>
      </c>
      <c r="O6119" s="9" t="str">
        <f>IF(COUNTIF($S$2:S6119,S6119)=1,P6119,"")</f>
        <v/>
      </c>
      <c r="P6119" s="9">
        <f>COUNTIF($S$2:S6119,S6119)</f>
        <v>39</v>
      </c>
      <c r="Q6119" s="2" t="s">
        <v>117</v>
      </c>
      <c r="R6119" s="2" t="s">
        <v>6239</v>
      </c>
      <c r="S6119" s="2" t="s">
        <v>101</v>
      </c>
      <c r="T6119" s="2">
        <v>72</v>
      </c>
      <c r="U6119" s="2">
        <v>12</v>
      </c>
      <c r="V6119" s="2">
        <v>6</v>
      </c>
      <c r="W6119" s="2">
        <v>52.800000000000004</v>
      </c>
      <c r="X6119" s="2">
        <v>39.6</v>
      </c>
      <c r="Y6119" s="2">
        <v>0.23760000000000001</v>
      </c>
      <c r="Z6119" s="6">
        <v>46202</v>
      </c>
    </row>
    <row r="6120" spans="1:26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8" t="str">
        <f>IF(Table5[[#This Row],[Company Code]]&lt;&gt;"",Table5[[#This Row],[Contact Email]],"")</f>
        <v/>
      </c>
      <c r="M6120" s="2"/>
      <c r="N6120" s="9" t="str">
        <f>IF(IF(COUNTIF($S$2:S6120,S6120)=1,P6120,"")=1,COUNTIF($O$2:O6120,O6120),IF(COUNTIF($S$2:S6120,S6120)=1,P6120,""))</f>
        <v/>
      </c>
      <c r="O6120" s="9" t="str">
        <f>IF(COUNTIF($S$2:S6120,S6120)=1,P6120,"")</f>
        <v/>
      </c>
      <c r="P6120" s="9">
        <f>COUNTIF($S$2:S6120,S6120)</f>
        <v>40</v>
      </c>
      <c r="Q6120" s="2" t="s">
        <v>117</v>
      </c>
      <c r="R6120" s="2" t="s">
        <v>6240</v>
      </c>
      <c r="S6120" s="2" t="s">
        <v>101</v>
      </c>
      <c r="T6120" s="2">
        <v>36</v>
      </c>
      <c r="U6120" s="2">
        <v>12</v>
      </c>
      <c r="V6120" s="2">
        <v>3</v>
      </c>
      <c r="W6120" s="2">
        <v>26.400000000000002</v>
      </c>
      <c r="X6120" s="2">
        <v>19.8</v>
      </c>
      <c r="Y6120" s="2">
        <v>0.1188</v>
      </c>
      <c r="Z6120" s="6">
        <v>46202</v>
      </c>
    </row>
    <row r="6121" spans="1:26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8" t="str">
        <f>IF(Table5[[#This Row],[Company Code]]&lt;&gt;"",Table5[[#This Row],[Contact Email]],"")</f>
        <v/>
      </c>
      <c r="M6121" s="2"/>
      <c r="N6121" s="9" t="str">
        <f>IF(IF(COUNTIF($S$2:S6121,S6121)=1,P6121,"")=1,COUNTIF($O$2:O6121,O6121),IF(COUNTIF($S$2:S6121,S6121)=1,P6121,""))</f>
        <v/>
      </c>
      <c r="O6121" s="9" t="str">
        <f>IF(COUNTIF($S$2:S6121,S6121)=1,P6121,"")</f>
        <v/>
      </c>
      <c r="P6121" s="9">
        <f>COUNTIF($S$2:S6121,S6121)</f>
        <v>41</v>
      </c>
      <c r="Q6121" s="2" t="s">
        <v>117</v>
      </c>
      <c r="R6121" s="2" t="s">
        <v>6241</v>
      </c>
      <c r="S6121" s="2" t="s">
        <v>101</v>
      </c>
      <c r="T6121" s="2">
        <v>12</v>
      </c>
      <c r="U6121" s="2">
        <v>12</v>
      </c>
      <c r="V6121" s="2">
        <v>1</v>
      </c>
      <c r="W6121" s="2">
        <v>8.8000000000000007</v>
      </c>
      <c r="X6121" s="2">
        <v>6.6000000000000005</v>
      </c>
      <c r="Y6121" s="2">
        <v>3.9599999999999996E-2</v>
      </c>
      <c r="Z6121" s="6">
        <v>46202</v>
      </c>
    </row>
    <row r="6122" spans="1:26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8" t="str">
        <f>IF(Table5[[#This Row],[Company Code]]&lt;&gt;"",Table5[[#This Row],[Contact Email]],"")</f>
        <v/>
      </c>
      <c r="M6122" s="2"/>
      <c r="N6122" s="9" t="str">
        <f>IF(IF(COUNTIF($S$2:S6122,S6122)=1,P6122,"")=1,COUNTIF($O$2:O6122,O6122),IF(COUNTIF($S$2:S6122,S6122)=1,P6122,""))</f>
        <v/>
      </c>
      <c r="O6122" s="9" t="str">
        <f>IF(COUNTIF($S$2:S6122,S6122)=1,P6122,"")</f>
        <v/>
      </c>
      <c r="P6122" s="9">
        <f>COUNTIF($S$2:S6122,S6122)</f>
        <v>42</v>
      </c>
      <c r="Q6122" s="2" t="s">
        <v>117</v>
      </c>
      <c r="R6122" s="2" t="s">
        <v>6242</v>
      </c>
      <c r="S6122" s="2" t="s">
        <v>101</v>
      </c>
      <c r="T6122" s="2">
        <v>72</v>
      </c>
      <c r="U6122" s="2">
        <v>12</v>
      </c>
      <c r="V6122" s="2">
        <v>6</v>
      </c>
      <c r="W6122" s="2">
        <v>52.800000000000004</v>
      </c>
      <c r="X6122" s="2">
        <v>39.6</v>
      </c>
      <c r="Y6122" s="2">
        <v>0.23760000000000001</v>
      </c>
      <c r="Z6122" s="6">
        <v>46202</v>
      </c>
    </row>
    <row r="6123" spans="1:26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8" t="str">
        <f>IF(Table5[[#This Row],[Company Code]]&lt;&gt;"",Table5[[#This Row],[Contact Email]],"")</f>
        <v/>
      </c>
      <c r="M6123" s="2"/>
      <c r="N6123" s="9" t="str">
        <f>IF(IF(COUNTIF($S$2:S6123,S6123)=1,P6123,"")=1,COUNTIF($O$2:O6123,O6123),IF(COUNTIF($S$2:S6123,S6123)=1,P6123,""))</f>
        <v/>
      </c>
      <c r="O6123" s="9" t="str">
        <f>IF(COUNTIF($S$2:S6123,S6123)=1,P6123,"")</f>
        <v/>
      </c>
      <c r="P6123" s="9">
        <f>COUNTIF($S$2:S6123,S6123)</f>
        <v>43</v>
      </c>
      <c r="Q6123" s="2" t="s">
        <v>117</v>
      </c>
      <c r="R6123" s="2" t="s">
        <v>6243</v>
      </c>
      <c r="S6123" s="2" t="s">
        <v>101</v>
      </c>
      <c r="T6123" s="2">
        <v>12</v>
      </c>
      <c r="U6123" s="2">
        <v>12</v>
      </c>
      <c r="V6123" s="2">
        <v>1</v>
      </c>
      <c r="W6123" s="2">
        <v>8.8000000000000007</v>
      </c>
      <c r="X6123" s="2">
        <v>6.6000000000000005</v>
      </c>
      <c r="Y6123" s="2">
        <v>3.9599999999999996E-2</v>
      </c>
      <c r="Z6123" s="6">
        <v>46202</v>
      </c>
    </row>
    <row r="6124" spans="1:26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8" t="str">
        <f>IF(Table5[[#This Row],[Company Code]]&lt;&gt;"",Table5[[#This Row],[Contact Email]],"")</f>
        <v/>
      </c>
      <c r="M6124" s="2"/>
      <c r="N6124" s="9" t="str">
        <f>IF(IF(COUNTIF($S$2:S6124,S6124)=1,P6124,"")=1,COUNTIF($O$2:O6124,O6124),IF(COUNTIF($S$2:S6124,S6124)=1,P6124,""))</f>
        <v/>
      </c>
      <c r="O6124" s="9" t="str">
        <f>IF(COUNTIF($S$2:S6124,S6124)=1,P6124,"")</f>
        <v/>
      </c>
      <c r="P6124" s="9">
        <f>COUNTIF($S$2:S6124,S6124)</f>
        <v>44</v>
      </c>
      <c r="Q6124" s="2" t="s">
        <v>117</v>
      </c>
      <c r="R6124" s="2" t="s">
        <v>6244</v>
      </c>
      <c r="S6124" s="2" t="s">
        <v>101</v>
      </c>
      <c r="T6124" s="2">
        <v>12</v>
      </c>
      <c r="U6124" s="2">
        <v>12</v>
      </c>
      <c r="V6124" s="2">
        <v>1</v>
      </c>
      <c r="W6124" s="2">
        <v>8.8000000000000007</v>
      </c>
      <c r="X6124" s="2">
        <v>6.6000000000000005</v>
      </c>
      <c r="Y6124" s="2">
        <v>3.9599999999999996E-2</v>
      </c>
      <c r="Z6124" s="6">
        <v>46202</v>
      </c>
    </row>
    <row r="6125" spans="1:26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8" t="str">
        <f>IF(Table5[[#This Row],[Company Code]]&lt;&gt;"",Table5[[#This Row],[Contact Email]],"")</f>
        <v/>
      </c>
      <c r="M6125" s="2"/>
      <c r="N6125" s="9" t="str">
        <f>IF(IF(COUNTIF($S$2:S6125,S6125)=1,P6125,"")=1,COUNTIF($O$2:O6125,O6125),IF(COUNTIF($S$2:S6125,S6125)=1,P6125,""))</f>
        <v/>
      </c>
      <c r="O6125" s="9" t="str">
        <f>IF(COUNTIF($S$2:S6125,S6125)=1,P6125,"")</f>
        <v/>
      </c>
      <c r="P6125" s="9">
        <f>COUNTIF($S$2:S6125,S6125)</f>
        <v>45</v>
      </c>
      <c r="Q6125" s="2" t="s">
        <v>117</v>
      </c>
      <c r="R6125" s="2" t="s">
        <v>6245</v>
      </c>
      <c r="S6125" s="2" t="s">
        <v>101</v>
      </c>
      <c r="T6125" s="2">
        <v>12</v>
      </c>
      <c r="U6125" s="2">
        <v>12</v>
      </c>
      <c r="V6125" s="2">
        <v>1</v>
      </c>
      <c r="W6125" s="2">
        <v>8.8000000000000007</v>
      </c>
      <c r="X6125" s="2">
        <v>6.6000000000000005</v>
      </c>
      <c r="Y6125" s="2">
        <v>3.9599999999999996E-2</v>
      </c>
      <c r="Z6125" s="6">
        <v>46202</v>
      </c>
    </row>
    <row r="6126" spans="1:26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8" t="str">
        <f>IF(Table5[[#This Row],[Company Code]]&lt;&gt;"",Table5[[#This Row],[Contact Email]],"")</f>
        <v/>
      </c>
      <c r="M6126" s="2"/>
      <c r="N6126" s="9" t="str">
        <f>IF(IF(COUNTIF($S$2:S6126,S6126)=1,P6126,"")=1,COUNTIF($O$2:O6126,O6126),IF(COUNTIF($S$2:S6126,S6126)=1,P6126,""))</f>
        <v/>
      </c>
      <c r="O6126" s="9" t="str">
        <f>IF(COUNTIF($S$2:S6126,S6126)=1,P6126,"")</f>
        <v/>
      </c>
      <c r="P6126" s="9">
        <f>COUNTIF($S$2:S6126,S6126)</f>
        <v>46</v>
      </c>
      <c r="Q6126" s="2" t="s">
        <v>117</v>
      </c>
      <c r="R6126" s="2" t="s">
        <v>6246</v>
      </c>
      <c r="S6126" s="2" t="s">
        <v>101</v>
      </c>
      <c r="T6126" s="2">
        <v>72</v>
      </c>
      <c r="U6126" s="2">
        <v>12</v>
      </c>
      <c r="V6126" s="2">
        <v>6</v>
      </c>
      <c r="W6126" s="2">
        <v>52.800000000000004</v>
      </c>
      <c r="X6126" s="2">
        <v>39.6</v>
      </c>
      <c r="Y6126" s="2">
        <v>0.23760000000000001</v>
      </c>
      <c r="Z6126" s="6">
        <v>46202</v>
      </c>
    </row>
    <row r="6127" spans="1:26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8" t="str">
        <f>IF(Table5[[#This Row],[Company Code]]&lt;&gt;"",Table5[[#This Row],[Contact Email]],"")</f>
        <v/>
      </c>
      <c r="M6127" s="2"/>
      <c r="N6127" s="9" t="str">
        <f>IF(IF(COUNTIF($S$2:S6127,S6127)=1,P6127,"")=1,COUNTIF($O$2:O6127,O6127),IF(COUNTIF($S$2:S6127,S6127)=1,P6127,""))</f>
        <v/>
      </c>
      <c r="O6127" s="9" t="str">
        <f>IF(COUNTIF($S$2:S6127,S6127)=1,P6127,"")</f>
        <v/>
      </c>
      <c r="P6127" s="9">
        <f>COUNTIF($S$2:S6127,S6127)</f>
        <v>47</v>
      </c>
      <c r="Q6127" s="2" t="s">
        <v>117</v>
      </c>
      <c r="R6127" s="2" t="s">
        <v>6247</v>
      </c>
      <c r="S6127" s="2" t="s">
        <v>101</v>
      </c>
      <c r="T6127" s="2">
        <v>12</v>
      </c>
      <c r="U6127" s="2">
        <v>12</v>
      </c>
      <c r="V6127" s="2">
        <v>1</v>
      </c>
      <c r="W6127" s="2">
        <v>8.8000000000000007</v>
      </c>
      <c r="X6127" s="2">
        <v>6.6000000000000005</v>
      </c>
      <c r="Y6127" s="2">
        <v>3.9599999999999996E-2</v>
      </c>
      <c r="Z6127" s="6">
        <v>46202</v>
      </c>
    </row>
    <row r="6128" spans="1:26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8" t="str">
        <f>IF(Table5[[#This Row],[Company Code]]&lt;&gt;"",Table5[[#This Row],[Contact Email]],"")</f>
        <v/>
      </c>
      <c r="M6128" s="2"/>
      <c r="N6128" s="9" t="str">
        <f>IF(IF(COUNTIF($S$2:S6128,S6128)=1,P6128,"")=1,COUNTIF($O$2:O6128,O6128),IF(COUNTIF($S$2:S6128,S6128)=1,P6128,""))</f>
        <v/>
      </c>
      <c r="O6128" s="9" t="str">
        <f>IF(COUNTIF($S$2:S6128,S6128)=1,P6128,"")</f>
        <v/>
      </c>
      <c r="P6128" s="9">
        <f>COUNTIF($S$2:S6128,S6128)</f>
        <v>48</v>
      </c>
      <c r="Q6128" s="2" t="s">
        <v>117</v>
      </c>
      <c r="R6128" s="2" t="s">
        <v>6248</v>
      </c>
      <c r="S6128" s="2" t="s">
        <v>101</v>
      </c>
      <c r="T6128" s="2">
        <v>12</v>
      </c>
      <c r="U6128" s="2">
        <v>12</v>
      </c>
      <c r="V6128" s="2">
        <v>1</v>
      </c>
      <c r="W6128" s="2">
        <v>8.8000000000000007</v>
      </c>
      <c r="X6128" s="2">
        <v>6.6000000000000005</v>
      </c>
      <c r="Y6128" s="2">
        <v>3.9599999999999996E-2</v>
      </c>
      <c r="Z6128" s="6">
        <v>46202</v>
      </c>
    </row>
    <row r="6129" spans="1:26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8" t="str">
        <f>IF(Table5[[#This Row],[Company Code]]&lt;&gt;"",Table5[[#This Row],[Contact Email]],"")</f>
        <v/>
      </c>
      <c r="M6129" s="2"/>
      <c r="N6129" s="9" t="str">
        <f>IF(IF(COUNTIF($S$2:S6129,S6129)=1,P6129,"")=1,COUNTIF($O$2:O6129,O6129),IF(COUNTIF($S$2:S6129,S6129)=1,P6129,""))</f>
        <v/>
      </c>
      <c r="O6129" s="9" t="str">
        <f>IF(COUNTIF($S$2:S6129,S6129)=1,P6129,"")</f>
        <v/>
      </c>
      <c r="P6129" s="9">
        <f>COUNTIF($S$2:S6129,S6129)</f>
        <v>49</v>
      </c>
      <c r="Q6129" s="2" t="s">
        <v>117</v>
      </c>
      <c r="R6129" s="2" t="s">
        <v>6249</v>
      </c>
      <c r="S6129" s="2" t="s">
        <v>101</v>
      </c>
      <c r="T6129" s="2">
        <v>12</v>
      </c>
      <c r="U6129" s="2">
        <v>12</v>
      </c>
      <c r="V6129" s="2">
        <v>1</v>
      </c>
      <c r="W6129" s="2">
        <v>8.8000000000000007</v>
      </c>
      <c r="X6129" s="2">
        <v>6.6000000000000005</v>
      </c>
      <c r="Y6129" s="2">
        <v>3.9599999999999996E-2</v>
      </c>
      <c r="Z6129" s="6">
        <v>46202</v>
      </c>
    </row>
    <row r="6130" spans="1:26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8" t="str">
        <f>IF(Table5[[#This Row],[Company Code]]&lt;&gt;"",Table5[[#This Row],[Contact Email]],"")</f>
        <v/>
      </c>
      <c r="M6130" s="2"/>
      <c r="N6130" s="9" t="str">
        <f>IF(IF(COUNTIF($S$2:S6130,S6130)=1,P6130,"")=1,COUNTIF($O$2:O6130,O6130),IF(COUNTIF($S$2:S6130,S6130)=1,P6130,""))</f>
        <v/>
      </c>
      <c r="O6130" s="9" t="str">
        <f>IF(COUNTIF($S$2:S6130,S6130)=1,P6130,"")</f>
        <v/>
      </c>
      <c r="P6130" s="9">
        <f>COUNTIF($S$2:S6130,S6130)</f>
        <v>50</v>
      </c>
      <c r="Q6130" s="2" t="s">
        <v>117</v>
      </c>
      <c r="R6130" s="2" t="s">
        <v>6250</v>
      </c>
      <c r="S6130" s="2" t="s">
        <v>101</v>
      </c>
      <c r="T6130" s="2">
        <v>12</v>
      </c>
      <c r="U6130" s="2">
        <v>12</v>
      </c>
      <c r="V6130" s="2">
        <v>1</v>
      </c>
      <c r="W6130" s="2">
        <v>8.8000000000000007</v>
      </c>
      <c r="X6130" s="2">
        <v>6.6000000000000005</v>
      </c>
      <c r="Y6130" s="2">
        <v>3.9599999999999996E-2</v>
      </c>
      <c r="Z6130" s="6">
        <v>46202</v>
      </c>
    </row>
    <row r="6131" spans="1:26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8" t="str">
        <f>IF(Table5[[#This Row],[Company Code]]&lt;&gt;"",Table5[[#This Row],[Contact Email]],"")</f>
        <v/>
      </c>
      <c r="M6131" s="2"/>
      <c r="N6131" s="9" t="str">
        <f>IF(IF(COUNTIF($S$2:S6131,S6131)=1,P6131,"")=1,COUNTIF($O$2:O6131,O6131),IF(COUNTIF($S$2:S6131,S6131)=1,P6131,""))</f>
        <v/>
      </c>
      <c r="O6131" s="9" t="str">
        <f>IF(COUNTIF($S$2:S6131,S6131)=1,P6131,"")</f>
        <v/>
      </c>
      <c r="P6131" s="9">
        <f>COUNTIF($S$2:S6131,S6131)</f>
        <v>51</v>
      </c>
      <c r="Q6131" s="2" t="s">
        <v>117</v>
      </c>
      <c r="R6131" s="2" t="s">
        <v>6251</v>
      </c>
      <c r="S6131" s="2" t="s">
        <v>101</v>
      </c>
      <c r="T6131" s="2">
        <v>12</v>
      </c>
      <c r="U6131" s="2">
        <v>12</v>
      </c>
      <c r="V6131" s="2">
        <v>1</v>
      </c>
      <c r="W6131" s="2">
        <v>8.8000000000000007</v>
      </c>
      <c r="X6131" s="2">
        <v>6.6000000000000005</v>
      </c>
      <c r="Y6131" s="2">
        <v>3.9599999999999996E-2</v>
      </c>
      <c r="Z6131" s="6">
        <v>46202</v>
      </c>
    </row>
    <row r="6132" spans="1:26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8" t="str">
        <f>IF(Table5[[#This Row],[Company Code]]&lt;&gt;"",Table5[[#This Row],[Contact Email]],"")</f>
        <v/>
      </c>
      <c r="M6132" s="2"/>
      <c r="N6132" s="9" t="str">
        <f>IF(IF(COUNTIF($S$2:S6132,S6132)=1,P6132,"")=1,COUNTIF($O$2:O6132,O6132),IF(COUNTIF($S$2:S6132,S6132)=1,P6132,""))</f>
        <v/>
      </c>
      <c r="O6132" s="9" t="str">
        <f>IF(COUNTIF($S$2:S6132,S6132)=1,P6132,"")</f>
        <v/>
      </c>
      <c r="P6132" s="9">
        <f>COUNTIF($S$2:S6132,S6132)</f>
        <v>52</v>
      </c>
      <c r="Q6132" s="2" t="s">
        <v>117</v>
      </c>
      <c r="R6132" s="2" t="s">
        <v>6252</v>
      </c>
      <c r="S6132" s="2" t="s">
        <v>101</v>
      </c>
      <c r="T6132" s="2">
        <v>12</v>
      </c>
      <c r="U6132" s="2">
        <v>12</v>
      </c>
      <c r="V6132" s="2">
        <v>1</v>
      </c>
      <c r="W6132" s="2">
        <v>8.8000000000000007</v>
      </c>
      <c r="X6132" s="2">
        <v>6.6000000000000005</v>
      </c>
      <c r="Y6132" s="2">
        <v>3.9599999999999996E-2</v>
      </c>
      <c r="Z6132" s="6">
        <v>46202</v>
      </c>
    </row>
    <row r="6133" spans="1:26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8" t="str">
        <f>IF(Table5[[#This Row],[Company Code]]&lt;&gt;"",Table5[[#This Row],[Contact Email]],"")</f>
        <v/>
      </c>
      <c r="M6133" s="2"/>
      <c r="N6133" s="9" t="str">
        <f>IF(IF(COUNTIF($S$2:S6133,S6133)=1,P6133,"")=1,COUNTIF($O$2:O6133,O6133),IF(COUNTIF($S$2:S6133,S6133)=1,P6133,""))</f>
        <v/>
      </c>
      <c r="O6133" s="9" t="str">
        <f>IF(COUNTIF($S$2:S6133,S6133)=1,P6133,"")</f>
        <v/>
      </c>
      <c r="P6133" s="9">
        <f>COUNTIF($S$2:S6133,S6133)</f>
        <v>53</v>
      </c>
      <c r="Q6133" s="2" t="s">
        <v>117</v>
      </c>
      <c r="R6133" s="2" t="s">
        <v>6253</v>
      </c>
      <c r="S6133" s="2" t="s">
        <v>101</v>
      </c>
      <c r="T6133" s="2">
        <v>12</v>
      </c>
      <c r="U6133" s="2">
        <v>12</v>
      </c>
      <c r="V6133" s="2">
        <v>1</v>
      </c>
      <c r="W6133" s="2">
        <v>8.8000000000000007</v>
      </c>
      <c r="X6133" s="2">
        <v>6.6000000000000005</v>
      </c>
      <c r="Y6133" s="2">
        <v>3.9599999999999996E-2</v>
      </c>
      <c r="Z6133" s="6">
        <v>46202</v>
      </c>
    </row>
    <row r="6134" spans="1:26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8" t="str">
        <f>IF(Table5[[#This Row],[Company Code]]&lt;&gt;"",Table5[[#This Row],[Contact Email]],"")</f>
        <v/>
      </c>
      <c r="M6134" s="2"/>
      <c r="N6134" s="9" t="str">
        <f>IF(IF(COUNTIF($S$2:S6134,S6134)=1,P6134,"")=1,COUNTIF($O$2:O6134,O6134),IF(COUNTIF($S$2:S6134,S6134)=1,P6134,""))</f>
        <v/>
      </c>
      <c r="O6134" s="9" t="str">
        <f>IF(COUNTIF($S$2:S6134,S6134)=1,P6134,"")</f>
        <v/>
      </c>
      <c r="P6134" s="9">
        <f>COUNTIF($S$2:S6134,S6134)</f>
        <v>54</v>
      </c>
      <c r="Q6134" s="2" t="s">
        <v>117</v>
      </c>
      <c r="R6134" s="2" t="s">
        <v>6254</v>
      </c>
      <c r="S6134" s="2" t="s">
        <v>101</v>
      </c>
      <c r="T6134" s="2">
        <v>84</v>
      </c>
      <c r="U6134" s="2">
        <v>12</v>
      </c>
      <c r="V6134" s="2">
        <v>7</v>
      </c>
      <c r="W6134" s="2">
        <v>61.6</v>
      </c>
      <c r="X6134" s="2">
        <v>46.2</v>
      </c>
      <c r="Y6134" s="2">
        <v>0.2772</v>
      </c>
      <c r="Z6134" s="6">
        <v>46202</v>
      </c>
    </row>
    <row r="6135" spans="1:26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8" t="str">
        <f>IF(Table5[[#This Row],[Company Code]]&lt;&gt;"",Table5[[#This Row],[Contact Email]],"")</f>
        <v/>
      </c>
      <c r="M6135" s="2"/>
      <c r="N6135" s="9" t="str">
        <f>IF(IF(COUNTIF($S$2:S6135,S6135)=1,P6135,"")=1,COUNTIF($O$2:O6135,O6135),IF(COUNTIF($S$2:S6135,S6135)=1,P6135,""))</f>
        <v/>
      </c>
      <c r="O6135" s="9" t="str">
        <f>IF(COUNTIF($S$2:S6135,S6135)=1,P6135,"")</f>
        <v/>
      </c>
      <c r="P6135" s="9">
        <f>COUNTIF($S$2:S6135,S6135)</f>
        <v>55</v>
      </c>
      <c r="Q6135" s="2" t="s">
        <v>117</v>
      </c>
      <c r="R6135" s="2" t="s">
        <v>6255</v>
      </c>
      <c r="S6135" s="2" t="s">
        <v>101</v>
      </c>
      <c r="T6135" s="2">
        <v>288</v>
      </c>
      <c r="U6135" s="2">
        <v>12</v>
      </c>
      <c r="V6135" s="2">
        <v>24</v>
      </c>
      <c r="W6135" s="2">
        <v>211.20000000000002</v>
      </c>
      <c r="X6135" s="2">
        <v>158.4</v>
      </c>
      <c r="Y6135" s="2">
        <v>0.95040000000000002</v>
      </c>
      <c r="Z6135" s="6">
        <v>46202</v>
      </c>
    </row>
    <row r="6136" spans="1:26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8" t="str">
        <f>IF(Table5[[#This Row],[Company Code]]&lt;&gt;"",Table5[[#This Row],[Contact Email]],"")</f>
        <v/>
      </c>
      <c r="M6136" s="2"/>
      <c r="N6136" s="9" t="str">
        <f>IF(IF(COUNTIF($S$2:S6136,S6136)=1,P6136,"")=1,COUNTIF($O$2:O6136,O6136),IF(COUNTIF($S$2:S6136,S6136)=1,P6136,""))</f>
        <v/>
      </c>
      <c r="O6136" s="9" t="str">
        <f>IF(COUNTIF($S$2:S6136,S6136)=1,P6136,"")</f>
        <v/>
      </c>
      <c r="P6136" s="9">
        <f>COUNTIF($S$2:S6136,S6136)</f>
        <v>56</v>
      </c>
      <c r="Q6136" s="2" t="s">
        <v>117</v>
      </c>
      <c r="R6136" s="2" t="s">
        <v>6256</v>
      </c>
      <c r="S6136" s="2" t="s">
        <v>101</v>
      </c>
      <c r="T6136" s="2">
        <v>12</v>
      </c>
      <c r="U6136" s="2">
        <v>12</v>
      </c>
      <c r="V6136" s="2">
        <v>1</v>
      </c>
      <c r="W6136" s="2">
        <v>8.8000000000000007</v>
      </c>
      <c r="X6136" s="2">
        <v>6.6000000000000005</v>
      </c>
      <c r="Y6136" s="2">
        <v>3.9599999999999996E-2</v>
      </c>
      <c r="Z6136" s="6">
        <v>46202</v>
      </c>
    </row>
    <row r="6137" spans="1:26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8" t="str">
        <f>IF(Table5[[#This Row],[Company Code]]&lt;&gt;"",Table5[[#This Row],[Contact Email]],"")</f>
        <v/>
      </c>
      <c r="M6137" s="2"/>
      <c r="N6137" s="9" t="str">
        <f>IF(IF(COUNTIF($S$2:S6137,S6137)=1,P6137,"")=1,COUNTIF($O$2:O6137,O6137),IF(COUNTIF($S$2:S6137,S6137)=1,P6137,""))</f>
        <v/>
      </c>
      <c r="O6137" s="9" t="str">
        <f>IF(COUNTIF($S$2:S6137,S6137)=1,P6137,"")</f>
        <v/>
      </c>
      <c r="P6137" s="9">
        <f>COUNTIF($S$2:S6137,S6137)</f>
        <v>57</v>
      </c>
      <c r="Q6137" s="2" t="s">
        <v>117</v>
      </c>
      <c r="R6137" s="2" t="s">
        <v>6257</v>
      </c>
      <c r="S6137" s="2" t="s">
        <v>101</v>
      </c>
      <c r="T6137" s="2">
        <v>12</v>
      </c>
      <c r="U6137" s="2">
        <v>12</v>
      </c>
      <c r="V6137" s="2">
        <v>1</v>
      </c>
      <c r="W6137" s="2">
        <v>8.8000000000000007</v>
      </c>
      <c r="X6137" s="2">
        <v>6.6000000000000005</v>
      </c>
      <c r="Y6137" s="2">
        <v>3.9599999999999996E-2</v>
      </c>
      <c r="Z6137" s="6">
        <v>46202</v>
      </c>
    </row>
    <row r="6138" spans="1:26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8" t="str">
        <f>IF(Table5[[#This Row],[Company Code]]&lt;&gt;"",Table5[[#This Row],[Contact Email]],"")</f>
        <v/>
      </c>
      <c r="M6138" s="2"/>
      <c r="N6138" s="9" t="str">
        <f>IF(IF(COUNTIF($S$2:S6138,S6138)=1,P6138,"")=1,COUNTIF($O$2:O6138,O6138),IF(COUNTIF($S$2:S6138,S6138)=1,P6138,""))</f>
        <v/>
      </c>
      <c r="O6138" s="9" t="str">
        <f>IF(COUNTIF($S$2:S6138,S6138)=1,P6138,"")</f>
        <v/>
      </c>
      <c r="P6138" s="9">
        <f>COUNTIF($S$2:S6138,S6138)</f>
        <v>58</v>
      </c>
      <c r="Q6138" s="2" t="s">
        <v>117</v>
      </c>
      <c r="R6138" s="2" t="s">
        <v>6258</v>
      </c>
      <c r="S6138" s="2" t="s">
        <v>101</v>
      </c>
      <c r="T6138" s="2">
        <v>60</v>
      </c>
      <c r="U6138" s="2">
        <v>12</v>
      </c>
      <c r="V6138" s="2">
        <v>5</v>
      </c>
      <c r="W6138" s="2">
        <v>44</v>
      </c>
      <c r="X6138" s="2">
        <v>33</v>
      </c>
      <c r="Y6138" s="2">
        <v>0.19800000000000001</v>
      </c>
      <c r="Z6138" s="6">
        <v>46202</v>
      </c>
    </row>
    <row r="6139" spans="1:26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8" t="str">
        <f>IF(Table5[[#This Row],[Company Code]]&lt;&gt;"",Table5[[#This Row],[Contact Email]],"")</f>
        <v/>
      </c>
      <c r="M6139" s="2"/>
      <c r="N6139" s="9" t="str">
        <f>IF(IF(COUNTIF($S$2:S6139,S6139)=1,P6139,"")=1,COUNTIF($O$2:O6139,O6139),IF(COUNTIF($S$2:S6139,S6139)=1,P6139,""))</f>
        <v/>
      </c>
      <c r="O6139" s="9" t="str">
        <f>IF(COUNTIF($S$2:S6139,S6139)=1,P6139,"")</f>
        <v/>
      </c>
      <c r="P6139" s="9">
        <f>COUNTIF($S$2:S6139,S6139)</f>
        <v>59</v>
      </c>
      <c r="Q6139" s="2" t="s">
        <v>117</v>
      </c>
      <c r="R6139" s="2" t="s">
        <v>6259</v>
      </c>
      <c r="S6139" s="2" t="s">
        <v>101</v>
      </c>
      <c r="T6139" s="2">
        <v>12</v>
      </c>
      <c r="U6139" s="2">
        <v>12</v>
      </c>
      <c r="V6139" s="2">
        <v>1</v>
      </c>
      <c r="W6139" s="2">
        <v>8.8000000000000007</v>
      </c>
      <c r="X6139" s="2">
        <v>6.6000000000000005</v>
      </c>
      <c r="Y6139" s="2">
        <v>3.9599999999999996E-2</v>
      </c>
      <c r="Z6139" s="6">
        <v>46202</v>
      </c>
    </row>
    <row r="6140" spans="1:26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8" t="str">
        <f>IF(Table5[[#This Row],[Company Code]]&lt;&gt;"",Table5[[#This Row],[Contact Email]],"")</f>
        <v/>
      </c>
      <c r="M6140" s="2"/>
      <c r="N6140" s="9" t="str">
        <f>IF(IF(COUNTIF($S$2:S6140,S6140)=1,P6140,"")=1,COUNTIF($O$2:O6140,O6140),IF(COUNTIF($S$2:S6140,S6140)=1,P6140,""))</f>
        <v/>
      </c>
      <c r="O6140" s="9" t="str">
        <f>IF(COUNTIF($S$2:S6140,S6140)=1,P6140,"")</f>
        <v/>
      </c>
      <c r="P6140" s="9">
        <f>COUNTIF($S$2:S6140,S6140)</f>
        <v>60</v>
      </c>
      <c r="Q6140" s="2" t="s">
        <v>117</v>
      </c>
      <c r="R6140" s="2" t="s">
        <v>6260</v>
      </c>
      <c r="S6140" s="2" t="s">
        <v>101</v>
      </c>
      <c r="T6140" s="2">
        <v>24</v>
      </c>
      <c r="U6140" s="2">
        <v>12</v>
      </c>
      <c r="V6140" s="2">
        <v>2</v>
      </c>
      <c r="W6140" s="2">
        <v>17.600000000000001</v>
      </c>
      <c r="X6140" s="2">
        <v>13.200000000000001</v>
      </c>
      <c r="Y6140" s="2">
        <v>7.9199999999999993E-2</v>
      </c>
      <c r="Z6140" s="6">
        <v>46202</v>
      </c>
    </row>
    <row r="6141" spans="1:26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8" t="str">
        <f>IF(Table5[[#This Row],[Company Code]]&lt;&gt;"",Table5[[#This Row],[Contact Email]],"")</f>
        <v/>
      </c>
      <c r="M6141" s="2"/>
      <c r="N6141" s="9" t="str">
        <f>IF(IF(COUNTIF($S$2:S6141,S6141)=1,P6141,"")=1,COUNTIF($O$2:O6141,O6141),IF(COUNTIF($S$2:S6141,S6141)=1,P6141,""))</f>
        <v/>
      </c>
      <c r="O6141" s="9" t="str">
        <f>IF(COUNTIF($S$2:S6141,S6141)=1,P6141,"")</f>
        <v/>
      </c>
      <c r="P6141" s="9">
        <f>COUNTIF($S$2:S6141,S6141)</f>
        <v>61</v>
      </c>
      <c r="Q6141" s="2" t="s">
        <v>117</v>
      </c>
      <c r="R6141" s="2" t="s">
        <v>6261</v>
      </c>
      <c r="S6141" s="2" t="s">
        <v>101</v>
      </c>
      <c r="T6141" s="2">
        <v>12</v>
      </c>
      <c r="U6141" s="2">
        <v>12</v>
      </c>
      <c r="V6141" s="2">
        <v>1</v>
      </c>
      <c r="W6141" s="2">
        <v>8.8000000000000007</v>
      </c>
      <c r="X6141" s="2">
        <v>6.6000000000000005</v>
      </c>
      <c r="Y6141" s="2">
        <v>3.9599999999999996E-2</v>
      </c>
      <c r="Z6141" s="6">
        <v>46202</v>
      </c>
    </row>
    <row r="6142" spans="1:26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8" t="str">
        <f>IF(Table5[[#This Row],[Company Code]]&lt;&gt;"",Table5[[#This Row],[Contact Email]],"")</f>
        <v/>
      </c>
      <c r="M6142" s="2"/>
      <c r="N6142" s="9" t="str">
        <f>IF(IF(COUNTIF($S$2:S6142,S6142)=1,P6142,"")=1,COUNTIF($O$2:O6142,O6142),IF(COUNTIF($S$2:S6142,S6142)=1,P6142,""))</f>
        <v/>
      </c>
      <c r="O6142" s="9" t="str">
        <f>IF(COUNTIF($S$2:S6142,S6142)=1,P6142,"")</f>
        <v/>
      </c>
      <c r="P6142" s="9">
        <f>COUNTIF($S$2:S6142,S6142)</f>
        <v>62</v>
      </c>
      <c r="Q6142" s="2" t="s">
        <v>117</v>
      </c>
      <c r="R6142" s="2" t="s">
        <v>6262</v>
      </c>
      <c r="S6142" s="2" t="s">
        <v>101</v>
      </c>
      <c r="T6142" s="2">
        <v>120</v>
      </c>
      <c r="U6142" s="2">
        <v>12</v>
      </c>
      <c r="V6142" s="2">
        <v>10</v>
      </c>
      <c r="W6142" s="2">
        <v>88</v>
      </c>
      <c r="X6142" s="2">
        <v>66</v>
      </c>
      <c r="Y6142" s="2">
        <v>0.39600000000000002</v>
      </c>
      <c r="Z6142" s="6">
        <v>46202</v>
      </c>
    </row>
    <row r="6143" spans="1:26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8" t="str">
        <f>IF(Table5[[#This Row],[Company Code]]&lt;&gt;"",Table5[[#This Row],[Contact Email]],"")</f>
        <v/>
      </c>
      <c r="M6143" s="2"/>
      <c r="N6143" s="9" t="str">
        <f>IF(IF(COUNTIF($S$2:S6143,S6143)=1,P6143,"")=1,COUNTIF($O$2:O6143,O6143),IF(COUNTIF($S$2:S6143,S6143)=1,P6143,""))</f>
        <v/>
      </c>
      <c r="O6143" s="9" t="str">
        <f>IF(COUNTIF($S$2:S6143,S6143)=1,P6143,"")</f>
        <v/>
      </c>
      <c r="P6143" s="9">
        <f>COUNTIF($S$2:S6143,S6143)</f>
        <v>63</v>
      </c>
      <c r="Q6143" s="2" t="s">
        <v>117</v>
      </c>
      <c r="R6143" s="2" t="s">
        <v>6263</v>
      </c>
      <c r="S6143" s="2" t="s">
        <v>101</v>
      </c>
      <c r="T6143" s="2">
        <v>168</v>
      </c>
      <c r="U6143" s="2">
        <v>12</v>
      </c>
      <c r="V6143" s="2">
        <v>14</v>
      </c>
      <c r="W6143" s="2">
        <v>123.2</v>
      </c>
      <c r="X6143" s="2">
        <v>92.4</v>
      </c>
      <c r="Y6143" s="2">
        <v>0.5544</v>
      </c>
      <c r="Z6143" s="6">
        <v>46202</v>
      </c>
    </row>
    <row r="6144" spans="1:26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8" t="str">
        <f>IF(Table5[[#This Row],[Company Code]]&lt;&gt;"",Table5[[#This Row],[Contact Email]],"")</f>
        <v/>
      </c>
      <c r="M6144" s="2"/>
      <c r="N6144" s="9" t="str">
        <f>IF(IF(COUNTIF($S$2:S6144,S6144)=1,P6144,"")=1,COUNTIF($O$2:O6144,O6144),IF(COUNTIF($S$2:S6144,S6144)=1,P6144,""))</f>
        <v/>
      </c>
      <c r="O6144" s="9" t="str">
        <f>IF(COUNTIF($S$2:S6144,S6144)=1,P6144,"")</f>
        <v/>
      </c>
      <c r="P6144" s="9">
        <f>COUNTIF($S$2:S6144,S6144)</f>
        <v>64</v>
      </c>
      <c r="Q6144" s="2" t="s">
        <v>117</v>
      </c>
      <c r="R6144" s="2" t="s">
        <v>6264</v>
      </c>
      <c r="S6144" s="2" t="s">
        <v>101</v>
      </c>
      <c r="T6144" s="2">
        <v>36</v>
      </c>
      <c r="U6144" s="2">
        <v>12</v>
      </c>
      <c r="V6144" s="2">
        <v>3</v>
      </c>
      <c r="W6144" s="2">
        <v>26.400000000000002</v>
      </c>
      <c r="X6144" s="2">
        <v>19.8</v>
      </c>
      <c r="Y6144" s="2">
        <v>0.1188</v>
      </c>
      <c r="Z6144" s="6">
        <v>46202</v>
      </c>
    </row>
    <row r="6145" spans="1:26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8" t="str">
        <f>IF(Table5[[#This Row],[Company Code]]&lt;&gt;"",Table5[[#This Row],[Contact Email]],"")</f>
        <v/>
      </c>
      <c r="M6145" s="2"/>
      <c r="N6145" s="9" t="str">
        <f>IF(IF(COUNTIF($S$2:S6145,S6145)=1,P6145,"")=1,COUNTIF($O$2:O6145,O6145),IF(COUNTIF($S$2:S6145,S6145)=1,P6145,""))</f>
        <v/>
      </c>
      <c r="O6145" s="9" t="str">
        <f>IF(COUNTIF($S$2:S6145,S6145)=1,P6145,"")</f>
        <v/>
      </c>
      <c r="P6145" s="9">
        <f>COUNTIF($S$2:S6145,S6145)</f>
        <v>65</v>
      </c>
      <c r="Q6145" s="2" t="s">
        <v>117</v>
      </c>
      <c r="R6145" s="2" t="s">
        <v>6265</v>
      </c>
      <c r="S6145" s="2" t="s">
        <v>101</v>
      </c>
      <c r="T6145" s="2">
        <v>12</v>
      </c>
      <c r="U6145" s="2">
        <v>12</v>
      </c>
      <c r="V6145" s="2">
        <v>1</v>
      </c>
      <c r="W6145" s="2">
        <v>8.8000000000000007</v>
      </c>
      <c r="X6145" s="2">
        <v>6.6000000000000005</v>
      </c>
      <c r="Y6145" s="2">
        <v>3.9599999999999996E-2</v>
      </c>
      <c r="Z6145" s="6">
        <v>46202</v>
      </c>
    </row>
    <row r="6146" spans="1:26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8" t="str">
        <f>IF(Table5[[#This Row],[Company Code]]&lt;&gt;"",Table5[[#This Row],[Contact Email]],"")</f>
        <v/>
      </c>
      <c r="M6146" s="2"/>
      <c r="N6146" s="9" t="str">
        <f>IF(IF(COUNTIF($S$2:S6146,S6146)=1,P6146,"")=1,COUNTIF($O$2:O6146,O6146),IF(COUNTIF($S$2:S6146,S6146)=1,P6146,""))</f>
        <v/>
      </c>
      <c r="O6146" s="9" t="str">
        <f>IF(COUNTIF($S$2:S6146,S6146)=1,P6146,"")</f>
        <v/>
      </c>
      <c r="P6146" s="9">
        <f>COUNTIF($S$2:S6146,S6146)</f>
        <v>66</v>
      </c>
      <c r="Q6146" s="2" t="s">
        <v>117</v>
      </c>
      <c r="R6146" s="2" t="s">
        <v>6266</v>
      </c>
      <c r="S6146" s="2" t="s">
        <v>101</v>
      </c>
      <c r="T6146" s="2">
        <v>48</v>
      </c>
      <c r="U6146" s="2">
        <v>12</v>
      </c>
      <c r="V6146" s="2">
        <v>4</v>
      </c>
      <c r="W6146" s="2">
        <v>35.200000000000003</v>
      </c>
      <c r="X6146" s="2">
        <v>26.400000000000002</v>
      </c>
      <c r="Y6146" s="2">
        <v>0.15839999999999999</v>
      </c>
      <c r="Z6146" s="6">
        <v>46202</v>
      </c>
    </row>
    <row r="6147" spans="1:26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8" t="str">
        <f>IF(Table5[[#This Row],[Company Code]]&lt;&gt;"",Table5[[#This Row],[Contact Email]],"")</f>
        <v/>
      </c>
      <c r="M6147" s="2"/>
      <c r="N6147" s="9" t="str">
        <f>IF(IF(COUNTIF($S$2:S6147,S6147)=1,P6147,"")=1,COUNTIF($O$2:O6147,O6147),IF(COUNTIF($S$2:S6147,S6147)=1,P6147,""))</f>
        <v/>
      </c>
      <c r="O6147" s="9" t="str">
        <f>IF(COUNTIF($S$2:S6147,S6147)=1,P6147,"")</f>
        <v/>
      </c>
      <c r="P6147" s="9">
        <f>COUNTIF($S$2:S6147,S6147)</f>
        <v>67</v>
      </c>
      <c r="Q6147" s="2" t="s">
        <v>117</v>
      </c>
      <c r="R6147" s="2" t="s">
        <v>6267</v>
      </c>
      <c r="S6147" s="2" t="s">
        <v>101</v>
      </c>
      <c r="T6147" s="2">
        <v>24</v>
      </c>
      <c r="U6147" s="2">
        <v>12</v>
      </c>
      <c r="V6147" s="2">
        <v>2</v>
      </c>
      <c r="W6147" s="2">
        <v>17.600000000000001</v>
      </c>
      <c r="X6147" s="2">
        <v>13.200000000000001</v>
      </c>
      <c r="Y6147" s="2">
        <v>7.9199999999999993E-2</v>
      </c>
      <c r="Z6147" s="6">
        <v>46202</v>
      </c>
    </row>
    <row r="6148" spans="1:26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8" t="str">
        <f>IF(Table5[[#This Row],[Company Code]]&lt;&gt;"",Table5[[#This Row],[Contact Email]],"")</f>
        <v/>
      </c>
      <c r="M6148" s="2"/>
      <c r="N6148" s="9" t="str">
        <f>IF(IF(COUNTIF($S$2:S6148,S6148)=1,P6148,"")=1,COUNTIF($O$2:O6148,O6148),IF(COUNTIF($S$2:S6148,S6148)=1,P6148,""))</f>
        <v/>
      </c>
      <c r="O6148" s="9" t="str">
        <f>IF(COUNTIF($S$2:S6148,S6148)=1,P6148,"")</f>
        <v/>
      </c>
      <c r="P6148" s="9">
        <f>COUNTIF($S$2:S6148,S6148)</f>
        <v>68</v>
      </c>
      <c r="Q6148" s="2" t="s">
        <v>117</v>
      </c>
      <c r="R6148" s="2" t="s">
        <v>6268</v>
      </c>
      <c r="S6148" s="2" t="s">
        <v>101</v>
      </c>
      <c r="T6148" s="2">
        <v>12</v>
      </c>
      <c r="U6148" s="2">
        <v>12</v>
      </c>
      <c r="V6148" s="2">
        <v>1</v>
      </c>
      <c r="W6148" s="2">
        <v>8.8000000000000007</v>
      </c>
      <c r="X6148" s="2">
        <v>6.6000000000000005</v>
      </c>
      <c r="Y6148" s="2">
        <v>3.9599999999999996E-2</v>
      </c>
      <c r="Z6148" s="6">
        <v>46202</v>
      </c>
    </row>
    <row r="6149" spans="1:26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8" t="str">
        <f>IF(Table5[[#This Row],[Company Code]]&lt;&gt;"",Table5[[#This Row],[Contact Email]],"")</f>
        <v/>
      </c>
      <c r="M6149" s="2"/>
      <c r="N6149" s="9" t="str">
        <f>IF(IF(COUNTIF($S$2:S6149,S6149)=1,P6149,"")=1,COUNTIF($O$2:O6149,O6149),IF(COUNTIF($S$2:S6149,S6149)=1,P6149,""))</f>
        <v/>
      </c>
      <c r="O6149" s="9" t="str">
        <f>IF(COUNTIF($S$2:S6149,S6149)=1,P6149,"")</f>
        <v/>
      </c>
      <c r="P6149" s="9">
        <f>COUNTIF($S$2:S6149,S6149)</f>
        <v>69</v>
      </c>
      <c r="Q6149" s="2" t="s">
        <v>117</v>
      </c>
      <c r="R6149" s="2" t="s">
        <v>6269</v>
      </c>
      <c r="S6149" s="2" t="s">
        <v>101</v>
      </c>
      <c r="T6149" s="2">
        <v>24</v>
      </c>
      <c r="U6149" s="2">
        <v>12</v>
      </c>
      <c r="V6149" s="2">
        <v>2</v>
      </c>
      <c r="W6149" s="2">
        <v>17.600000000000001</v>
      </c>
      <c r="X6149" s="2">
        <v>13.200000000000001</v>
      </c>
      <c r="Y6149" s="2">
        <v>7.9199999999999993E-2</v>
      </c>
      <c r="Z6149" s="6">
        <v>46202</v>
      </c>
    </row>
    <row r="6150" spans="1:26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8" t="str">
        <f>IF(Table5[[#This Row],[Company Code]]&lt;&gt;"",Table5[[#This Row],[Contact Email]],"")</f>
        <v/>
      </c>
      <c r="M6150" s="2"/>
      <c r="N6150" s="9" t="str">
        <f>IF(IF(COUNTIF($S$2:S6150,S6150)=1,P6150,"")=1,COUNTIF($O$2:O6150,O6150),IF(COUNTIF($S$2:S6150,S6150)=1,P6150,""))</f>
        <v/>
      </c>
      <c r="O6150" s="9" t="str">
        <f>IF(COUNTIF($S$2:S6150,S6150)=1,P6150,"")</f>
        <v/>
      </c>
      <c r="P6150" s="9">
        <f>COUNTIF($S$2:S6150,S6150)</f>
        <v>70</v>
      </c>
      <c r="Q6150" s="2" t="s">
        <v>117</v>
      </c>
      <c r="R6150" s="2" t="s">
        <v>6270</v>
      </c>
      <c r="S6150" s="2" t="s">
        <v>101</v>
      </c>
      <c r="T6150" s="2">
        <v>12</v>
      </c>
      <c r="U6150" s="2">
        <v>12</v>
      </c>
      <c r="V6150" s="2">
        <v>1</v>
      </c>
      <c r="W6150" s="2">
        <v>8.8000000000000007</v>
      </c>
      <c r="X6150" s="2">
        <v>6.6000000000000005</v>
      </c>
      <c r="Y6150" s="2">
        <v>3.9599999999999996E-2</v>
      </c>
      <c r="Z6150" s="6">
        <v>46202</v>
      </c>
    </row>
    <row r="6151" spans="1:26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8" t="str">
        <f>IF(Table5[[#This Row],[Company Code]]&lt;&gt;"",Table5[[#This Row],[Contact Email]],"")</f>
        <v/>
      </c>
      <c r="M6151" s="2"/>
      <c r="N6151" s="9" t="str">
        <f>IF(IF(COUNTIF($S$2:S6151,S6151)=1,P6151,"")=1,COUNTIF($O$2:O6151,O6151),IF(COUNTIF($S$2:S6151,S6151)=1,P6151,""))</f>
        <v/>
      </c>
      <c r="O6151" s="9" t="str">
        <f>IF(COUNTIF($S$2:S6151,S6151)=1,P6151,"")</f>
        <v/>
      </c>
      <c r="P6151" s="9">
        <f>COUNTIF($S$2:S6151,S6151)</f>
        <v>71</v>
      </c>
      <c r="Q6151" s="2" t="s">
        <v>117</v>
      </c>
      <c r="R6151" s="2" t="s">
        <v>6271</v>
      </c>
      <c r="S6151" s="2" t="s">
        <v>101</v>
      </c>
      <c r="T6151" s="2">
        <v>72</v>
      </c>
      <c r="U6151" s="2">
        <v>12</v>
      </c>
      <c r="V6151" s="2">
        <v>6</v>
      </c>
      <c r="W6151" s="2">
        <v>52.800000000000004</v>
      </c>
      <c r="X6151" s="2">
        <v>39.6</v>
      </c>
      <c r="Y6151" s="2">
        <v>0.23760000000000001</v>
      </c>
      <c r="Z6151" s="6">
        <v>46202</v>
      </c>
    </row>
    <row r="6152" spans="1:26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8" t="str">
        <f>IF(Table5[[#This Row],[Company Code]]&lt;&gt;"",Table5[[#This Row],[Contact Email]],"")</f>
        <v/>
      </c>
      <c r="M6152" s="2"/>
      <c r="N6152" s="9" t="str">
        <f>IF(IF(COUNTIF($S$2:S6152,S6152)=1,P6152,"")=1,COUNTIF($O$2:O6152,O6152),IF(COUNTIF($S$2:S6152,S6152)=1,P6152,""))</f>
        <v/>
      </c>
      <c r="O6152" s="9" t="str">
        <f>IF(COUNTIF($S$2:S6152,S6152)=1,P6152,"")</f>
        <v/>
      </c>
      <c r="P6152" s="9">
        <f>COUNTIF($S$2:S6152,S6152)</f>
        <v>72</v>
      </c>
      <c r="Q6152" s="2" t="s">
        <v>117</v>
      </c>
      <c r="R6152" s="2" t="s">
        <v>6272</v>
      </c>
      <c r="S6152" s="2" t="s">
        <v>101</v>
      </c>
      <c r="T6152" s="2">
        <v>60</v>
      </c>
      <c r="U6152" s="2">
        <v>12</v>
      </c>
      <c r="V6152" s="2">
        <v>5</v>
      </c>
      <c r="W6152" s="2">
        <v>44</v>
      </c>
      <c r="X6152" s="2">
        <v>33</v>
      </c>
      <c r="Y6152" s="2">
        <v>0.19800000000000001</v>
      </c>
      <c r="Z6152" s="6">
        <v>46202</v>
      </c>
    </row>
    <row r="6153" spans="1:26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8" t="str">
        <f>IF(Table5[[#This Row],[Company Code]]&lt;&gt;"",Table5[[#This Row],[Contact Email]],"")</f>
        <v/>
      </c>
      <c r="M6153" s="2"/>
      <c r="N6153" s="9" t="str">
        <f>IF(IF(COUNTIF($S$2:S6153,S6153)=1,P6153,"")=1,COUNTIF($O$2:O6153,O6153),IF(COUNTIF($S$2:S6153,S6153)=1,P6153,""))</f>
        <v/>
      </c>
      <c r="O6153" s="9" t="str">
        <f>IF(COUNTIF($S$2:S6153,S6153)=1,P6153,"")</f>
        <v/>
      </c>
      <c r="P6153" s="9">
        <f>COUNTIF($S$2:S6153,S6153)</f>
        <v>73</v>
      </c>
      <c r="Q6153" s="2" t="s">
        <v>117</v>
      </c>
      <c r="R6153" s="2" t="s">
        <v>6273</v>
      </c>
      <c r="S6153" s="2" t="s">
        <v>101</v>
      </c>
      <c r="T6153" s="2">
        <v>24</v>
      </c>
      <c r="U6153" s="2">
        <v>12</v>
      </c>
      <c r="V6153" s="2">
        <v>2</v>
      </c>
      <c r="W6153" s="2">
        <v>17.600000000000001</v>
      </c>
      <c r="X6153" s="2">
        <v>13.200000000000001</v>
      </c>
      <c r="Y6153" s="2">
        <v>7.9199999999999993E-2</v>
      </c>
      <c r="Z6153" s="6">
        <v>46202</v>
      </c>
    </row>
    <row r="6154" spans="1:26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8" t="str">
        <f>IF(Table5[[#This Row],[Company Code]]&lt;&gt;"",Table5[[#This Row],[Contact Email]],"")</f>
        <v/>
      </c>
      <c r="M6154" s="2"/>
      <c r="N6154" s="9" t="str">
        <f>IF(IF(COUNTIF($S$2:S6154,S6154)=1,P6154,"")=1,COUNTIF($O$2:O6154,O6154),IF(COUNTIF($S$2:S6154,S6154)=1,P6154,""))</f>
        <v/>
      </c>
      <c r="O6154" s="9" t="str">
        <f>IF(COUNTIF($S$2:S6154,S6154)=1,P6154,"")</f>
        <v/>
      </c>
      <c r="P6154" s="9">
        <f>COUNTIF($S$2:S6154,S6154)</f>
        <v>74</v>
      </c>
      <c r="Q6154" s="2" t="s">
        <v>117</v>
      </c>
      <c r="R6154" s="2" t="s">
        <v>6274</v>
      </c>
      <c r="S6154" s="2" t="s">
        <v>101</v>
      </c>
      <c r="T6154" s="2">
        <v>24</v>
      </c>
      <c r="U6154" s="2">
        <v>12</v>
      </c>
      <c r="V6154" s="2">
        <v>2</v>
      </c>
      <c r="W6154" s="2">
        <v>17.600000000000001</v>
      </c>
      <c r="X6154" s="2">
        <v>13.200000000000001</v>
      </c>
      <c r="Y6154" s="2">
        <v>7.9199999999999993E-2</v>
      </c>
      <c r="Z6154" s="6">
        <v>46202</v>
      </c>
    </row>
    <row r="6155" spans="1:26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8" t="str">
        <f>IF(Table5[[#This Row],[Company Code]]&lt;&gt;"",Table5[[#This Row],[Contact Email]],"")</f>
        <v/>
      </c>
      <c r="M6155" s="2"/>
      <c r="N6155" s="9" t="str">
        <f>IF(IF(COUNTIF($S$2:S6155,S6155)=1,P6155,"")=1,COUNTIF($O$2:O6155,O6155),IF(COUNTIF($S$2:S6155,S6155)=1,P6155,""))</f>
        <v/>
      </c>
      <c r="O6155" s="9" t="str">
        <f>IF(COUNTIF($S$2:S6155,S6155)=1,P6155,"")</f>
        <v/>
      </c>
      <c r="P6155" s="9">
        <f>COUNTIF($S$2:S6155,S6155)</f>
        <v>75</v>
      </c>
      <c r="Q6155" s="2" t="s">
        <v>117</v>
      </c>
      <c r="R6155" s="2" t="s">
        <v>6275</v>
      </c>
      <c r="S6155" s="2" t="s">
        <v>101</v>
      </c>
      <c r="T6155" s="2">
        <v>24</v>
      </c>
      <c r="U6155" s="2">
        <v>12</v>
      </c>
      <c r="V6155" s="2">
        <v>2</v>
      </c>
      <c r="W6155" s="2">
        <v>17.600000000000001</v>
      </c>
      <c r="X6155" s="2">
        <v>13.200000000000001</v>
      </c>
      <c r="Y6155" s="2">
        <v>7.9199999999999993E-2</v>
      </c>
      <c r="Z6155" s="6">
        <v>46202</v>
      </c>
    </row>
    <row r="6156" spans="1:26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8" t="str">
        <f>IF(Table5[[#This Row],[Company Code]]&lt;&gt;"",Table5[[#This Row],[Contact Email]],"")</f>
        <v/>
      </c>
      <c r="M6156" s="2"/>
      <c r="N6156" s="9" t="str">
        <f>IF(IF(COUNTIF($S$2:S6156,S6156)=1,P6156,"")=1,COUNTIF($O$2:O6156,O6156),IF(COUNTIF($S$2:S6156,S6156)=1,P6156,""))</f>
        <v/>
      </c>
      <c r="O6156" s="9" t="str">
        <f>IF(COUNTIF($S$2:S6156,S6156)=1,P6156,"")</f>
        <v/>
      </c>
      <c r="P6156" s="9">
        <f>COUNTIF($S$2:S6156,S6156)</f>
        <v>76</v>
      </c>
      <c r="Q6156" s="2" t="s">
        <v>117</v>
      </c>
      <c r="R6156" s="2" t="s">
        <v>6276</v>
      </c>
      <c r="S6156" s="2" t="s">
        <v>101</v>
      </c>
      <c r="T6156" s="2">
        <v>24</v>
      </c>
      <c r="U6156" s="2">
        <v>12</v>
      </c>
      <c r="V6156" s="2">
        <v>2</v>
      </c>
      <c r="W6156" s="2">
        <v>17.600000000000001</v>
      </c>
      <c r="X6156" s="2">
        <v>13.200000000000001</v>
      </c>
      <c r="Y6156" s="2">
        <v>7.9199999999999993E-2</v>
      </c>
      <c r="Z6156" s="6">
        <v>46202</v>
      </c>
    </row>
    <row r="6157" spans="1:26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8" t="str">
        <f>IF(Table5[[#This Row],[Company Code]]&lt;&gt;"",Table5[[#This Row],[Contact Email]],"")</f>
        <v/>
      </c>
      <c r="M6157" s="2"/>
      <c r="N6157" s="9" t="str">
        <f>IF(IF(COUNTIF($S$2:S6157,S6157)=1,P6157,"")=1,COUNTIF($O$2:O6157,O6157),IF(COUNTIF($S$2:S6157,S6157)=1,P6157,""))</f>
        <v/>
      </c>
      <c r="O6157" s="9" t="str">
        <f>IF(COUNTIF($S$2:S6157,S6157)=1,P6157,"")</f>
        <v/>
      </c>
      <c r="P6157" s="9">
        <f>COUNTIF($S$2:S6157,S6157)</f>
        <v>77</v>
      </c>
      <c r="Q6157" s="2" t="s">
        <v>117</v>
      </c>
      <c r="R6157" s="2" t="s">
        <v>6277</v>
      </c>
      <c r="S6157" s="2" t="s">
        <v>101</v>
      </c>
      <c r="T6157" s="2">
        <v>12</v>
      </c>
      <c r="U6157" s="2">
        <v>12</v>
      </c>
      <c r="V6157" s="2">
        <v>1</v>
      </c>
      <c r="W6157" s="2">
        <v>8.8000000000000007</v>
      </c>
      <c r="X6157" s="2">
        <v>6.6000000000000005</v>
      </c>
      <c r="Y6157" s="2">
        <v>3.9599999999999996E-2</v>
      </c>
      <c r="Z6157" s="6">
        <v>46202</v>
      </c>
    </row>
    <row r="6158" spans="1:26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8" t="str">
        <f>IF(Table5[[#This Row],[Company Code]]&lt;&gt;"",Table5[[#This Row],[Contact Email]],"")</f>
        <v/>
      </c>
      <c r="M6158" s="2"/>
      <c r="N6158" s="9" t="str">
        <f>IF(IF(COUNTIF($S$2:S6158,S6158)=1,P6158,"")=1,COUNTIF($O$2:O6158,O6158),IF(COUNTIF($S$2:S6158,S6158)=1,P6158,""))</f>
        <v/>
      </c>
      <c r="O6158" s="9" t="str">
        <f>IF(COUNTIF($S$2:S6158,S6158)=1,P6158,"")</f>
        <v/>
      </c>
      <c r="P6158" s="9">
        <f>COUNTIF($S$2:S6158,S6158)</f>
        <v>78</v>
      </c>
      <c r="Q6158" s="2" t="s">
        <v>117</v>
      </c>
      <c r="R6158" s="2" t="s">
        <v>6278</v>
      </c>
      <c r="S6158" s="2" t="s">
        <v>101</v>
      </c>
      <c r="T6158" s="2">
        <v>24</v>
      </c>
      <c r="U6158" s="2">
        <v>12</v>
      </c>
      <c r="V6158" s="2">
        <v>2</v>
      </c>
      <c r="W6158" s="2">
        <v>17.600000000000001</v>
      </c>
      <c r="X6158" s="2">
        <v>13.200000000000001</v>
      </c>
      <c r="Y6158" s="2">
        <v>7.9199999999999993E-2</v>
      </c>
      <c r="Z6158" s="6">
        <v>46202</v>
      </c>
    </row>
    <row r="6159" spans="1:26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8" t="str">
        <f>IF(Table5[[#This Row],[Company Code]]&lt;&gt;"",Table5[[#This Row],[Contact Email]],"")</f>
        <v/>
      </c>
      <c r="M6159" s="2"/>
      <c r="N6159" s="9" t="str">
        <f>IF(IF(COUNTIF($S$2:S6159,S6159)=1,P6159,"")=1,COUNTIF($O$2:O6159,O6159),IF(COUNTIF($S$2:S6159,S6159)=1,P6159,""))</f>
        <v/>
      </c>
      <c r="O6159" s="9" t="str">
        <f>IF(COUNTIF($S$2:S6159,S6159)=1,P6159,"")</f>
        <v/>
      </c>
      <c r="P6159" s="9">
        <f>COUNTIF($S$2:S6159,S6159)</f>
        <v>79</v>
      </c>
      <c r="Q6159" s="2" t="s">
        <v>117</v>
      </c>
      <c r="R6159" s="2" t="s">
        <v>6279</v>
      </c>
      <c r="S6159" s="2" t="s">
        <v>101</v>
      </c>
      <c r="T6159" s="2">
        <v>72</v>
      </c>
      <c r="U6159" s="2">
        <v>12</v>
      </c>
      <c r="V6159" s="2">
        <v>6</v>
      </c>
      <c r="W6159" s="2">
        <v>52.800000000000004</v>
      </c>
      <c r="X6159" s="2">
        <v>39.6</v>
      </c>
      <c r="Y6159" s="2">
        <v>0.23760000000000001</v>
      </c>
      <c r="Z6159" s="6">
        <v>46202</v>
      </c>
    </row>
    <row r="6160" spans="1:26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8" t="str">
        <f>IF(Table5[[#This Row],[Company Code]]&lt;&gt;"",Table5[[#This Row],[Contact Email]],"")</f>
        <v/>
      </c>
      <c r="M6160" s="2"/>
      <c r="N6160" s="9" t="str">
        <f>IF(IF(COUNTIF($S$2:S6160,S6160)=1,P6160,"")=1,COUNTIF($O$2:O6160,O6160),IF(COUNTIF($S$2:S6160,S6160)=1,P6160,""))</f>
        <v/>
      </c>
      <c r="O6160" s="9" t="str">
        <f>IF(COUNTIF($S$2:S6160,S6160)=1,P6160,"")</f>
        <v/>
      </c>
      <c r="P6160" s="9">
        <f>COUNTIF($S$2:S6160,S6160)</f>
        <v>80</v>
      </c>
      <c r="Q6160" s="2" t="s">
        <v>117</v>
      </c>
      <c r="R6160" s="2" t="s">
        <v>6280</v>
      </c>
      <c r="S6160" s="2" t="s">
        <v>101</v>
      </c>
      <c r="T6160" s="2">
        <v>24</v>
      </c>
      <c r="U6160" s="2">
        <v>12</v>
      </c>
      <c r="V6160" s="2">
        <v>2</v>
      </c>
      <c r="W6160" s="2">
        <v>17.600000000000001</v>
      </c>
      <c r="X6160" s="2">
        <v>13.200000000000001</v>
      </c>
      <c r="Y6160" s="2">
        <v>7.9199999999999993E-2</v>
      </c>
      <c r="Z6160" s="6">
        <v>46202</v>
      </c>
    </row>
    <row r="6161" spans="1:26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8" t="str">
        <f>IF(Table5[[#This Row],[Company Code]]&lt;&gt;"",Table5[[#This Row],[Contact Email]],"")</f>
        <v/>
      </c>
      <c r="M6161" s="2"/>
      <c r="N6161" s="9" t="str">
        <f>IF(IF(COUNTIF($S$2:S6161,S6161)=1,P6161,"")=1,COUNTIF($O$2:O6161,O6161),IF(COUNTIF($S$2:S6161,S6161)=1,P6161,""))</f>
        <v/>
      </c>
      <c r="O6161" s="9" t="str">
        <f>IF(COUNTIF($S$2:S6161,S6161)=1,P6161,"")</f>
        <v/>
      </c>
      <c r="P6161" s="9">
        <f>COUNTIF($S$2:S6161,S6161)</f>
        <v>81</v>
      </c>
      <c r="Q6161" s="2" t="s">
        <v>117</v>
      </c>
      <c r="R6161" s="2" t="s">
        <v>6281</v>
      </c>
      <c r="S6161" s="2" t="s">
        <v>101</v>
      </c>
      <c r="T6161" s="2">
        <v>48</v>
      </c>
      <c r="U6161" s="2">
        <v>12</v>
      </c>
      <c r="V6161" s="2">
        <v>4</v>
      </c>
      <c r="W6161" s="2">
        <v>35.200000000000003</v>
      </c>
      <c r="X6161" s="2">
        <v>26.400000000000002</v>
      </c>
      <c r="Y6161" s="2">
        <v>0.15839999999999999</v>
      </c>
      <c r="Z6161" s="6">
        <v>46202</v>
      </c>
    </row>
    <row r="6162" spans="1:26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8" t="str">
        <f>IF(Table5[[#This Row],[Company Code]]&lt;&gt;"",Table5[[#This Row],[Contact Email]],"")</f>
        <v/>
      </c>
      <c r="M6162" s="2"/>
      <c r="N6162" s="9" t="str">
        <f>IF(IF(COUNTIF($S$2:S6162,S6162)=1,P6162,"")=1,COUNTIF($O$2:O6162,O6162),IF(COUNTIF($S$2:S6162,S6162)=1,P6162,""))</f>
        <v/>
      </c>
      <c r="O6162" s="9" t="str">
        <f>IF(COUNTIF($S$2:S6162,S6162)=1,P6162,"")</f>
        <v/>
      </c>
      <c r="P6162" s="9">
        <f>COUNTIF($S$2:S6162,S6162)</f>
        <v>82</v>
      </c>
      <c r="Q6162" s="2" t="s">
        <v>117</v>
      </c>
      <c r="R6162" s="2" t="s">
        <v>6282</v>
      </c>
      <c r="S6162" s="2" t="s">
        <v>101</v>
      </c>
      <c r="T6162" s="2">
        <v>12</v>
      </c>
      <c r="U6162" s="2">
        <v>12</v>
      </c>
      <c r="V6162" s="2">
        <v>1</v>
      </c>
      <c r="W6162" s="2">
        <v>8.8000000000000007</v>
      </c>
      <c r="X6162" s="2">
        <v>6.6000000000000005</v>
      </c>
      <c r="Y6162" s="2">
        <v>3.9599999999999996E-2</v>
      </c>
      <c r="Z6162" s="6">
        <v>46202</v>
      </c>
    </row>
    <row r="6163" spans="1:26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8" t="str">
        <f>IF(Table5[[#This Row],[Company Code]]&lt;&gt;"",Table5[[#This Row],[Contact Email]],"")</f>
        <v/>
      </c>
      <c r="M6163" s="2"/>
      <c r="N6163" s="9" t="str">
        <f>IF(IF(COUNTIF($S$2:S6163,S6163)=1,P6163,"")=1,COUNTIF($O$2:O6163,O6163),IF(COUNTIF($S$2:S6163,S6163)=1,P6163,""))</f>
        <v/>
      </c>
      <c r="O6163" s="9" t="str">
        <f>IF(COUNTIF($S$2:S6163,S6163)=1,P6163,"")</f>
        <v/>
      </c>
      <c r="P6163" s="9">
        <f>COUNTIF($S$2:S6163,S6163)</f>
        <v>83</v>
      </c>
      <c r="Q6163" s="2" t="s">
        <v>117</v>
      </c>
      <c r="R6163" s="2" t="s">
        <v>6283</v>
      </c>
      <c r="S6163" s="2" t="s">
        <v>101</v>
      </c>
      <c r="T6163" s="2">
        <v>24</v>
      </c>
      <c r="U6163" s="2">
        <v>12</v>
      </c>
      <c r="V6163" s="2">
        <v>2</v>
      </c>
      <c r="W6163" s="2">
        <v>17.600000000000001</v>
      </c>
      <c r="X6163" s="2">
        <v>13.200000000000001</v>
      </c>
      <c r="Y6163" s="2">
        <v>7.9199999999999993E-2</v>
      </c>
      <c r="Z6163" s="6">
        <v>46202</v>
      </c>
    </row>
    <row r="6164" spans="1:26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8" t="str">
        <f>IF(Table5[[#This Row],[Company Code]]&lt;&gt;"",Table5[[#This Row],[Contact Email]],"")</f>
        <v/>
      </c>
      <c r="M6164" s="2"/>
      <c r="N6164" s="9" t="str">
        <f>IF(IF(COUNTIF($S$2:S6164,S6164)=1,P6164,"")=1,COUNTIF($O$2:O6164,O6164),IF(COUNTIF($S$2:S6164,S6164)=1,P6164,""))</f>
        <v/>
      </c>
      <c r="O6164" s="9" t="str">
        <f>IF(COUNTIF($S$2:S6164,S6164)=1,P6164,"")</f>
        <v/>
      </c>
      <c r="P6164" s="9">
        <f>COUNTIF($S$2:S6164,S6164)</f>
        <v>84</v>
      </c>
      <c r="Q6164" s="2" t="s">
        <v>117</v>
      </c>
      <c r="R6164" s="2" t="s">
        <v>6284</v>
      </c>
      <c r="S6164" s="2" t="s">
        <v>101</v>
      </c>
      <c r="T6164" s="2">
        <v>24</v>
      </c>
      <c r="U6164" s="2">
        <v>12</v>
      </c>
      <c r="V6164" s="2">
        <v>2</v>
      </c>
      <c r="W6164" s="2">
        <v>17.600000000000001</v>
      </c>
      <c r="X6164" s="2">
        <v>13.200000000000001</v>
      </c>
      <c r="Y6164" s="2">
        <v>7.9199999999999993E-2</v>
      </c>
      <c r="Z6164" s="6">
        <v>46202</v>
      </c>
    </row>
    <row r="6165" spans="1:26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8" t="str">
        <f>IF(Table5[[#This Row],[Company Code]]&lt;&gt;"",Table5[[#This Row],[Contact Email]],"")</f>
        <v/>
      </c>
      <c r="M6165" s="2"/>
      <c r="N6165" s="9" t="str">
        <f>IF(IF(COUNTIF($S$2:S6165,S6165)=1,P6165,"")=1,COUNTIF($O$2:O6165,O6165),IF(COUNTIF($S$2:S6165,S6165)=1,P6165,""))</f>
        <v/>
      </c>
      <c r="O6165" s="9" t="str">
        <f>IF(COUNTIF($S$2:S6165,S6165)=1,P6165,"")</f>
        <v/>
      </c>
      <c r="P6165" s="9">
        <f>COUNTIF($S$2:S6165,S6165)</f>
        <v>85</v>
      </c>
      <c r="Q6165" s="2" t="s">
        <v>117</v>
      </c>
      <c r="R6165" s="2" t="s">
        <v>6285</v>
      </c>
      <c r="S6165" s="2" t="s">
        <v>101</v>
      </c>
      <c r="T6165" s="2">
        <v>12</v>
      </c>
      <c r="U6165" s="2">
        <v>12</v>
      </c>
      <c r="V6165" s="2">
        <v>1</v>
      </c>
      <c r="W6165" s="2">
        <v>8.8000000000000007</v>
      </c>
      <c r="X6165" s="2">
        <v>6.6000000000000005</v>
      </c>
      <c r="Y6165" s="2">
        <v>3.9599999999999996E-2</v>
      </c>
      <c r="Z6165" s="6">
        <v>46202</v>
      </c>
    </row>
    <row r="6166" spans="1:26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8" t="str">
        <f>IF(Table5[[#This Row],[Company Code]]&lt;&gt;"",Table5[[#This Row],[Contact Email]],"")</f>
        <v/>
      </c>
      <c r="M6166" s="2"/>
      <c r="N6166" s="9" t="str">
        <f>IF(IF(COUNTIF($S$2:S6166,S6166)=1,P6166,"")=1,COUNTIF($O$2:O6166,O6166),IF(COUNTIF($S$2:S6166,S6166)=1,P6166,""))</f>
        <v/>
      </c>
      <c r="O6166" s="9" t="str">
        <f>IF(COUNTIF($S$2:S6166,S6166)=1,P6166,"")</f>
        <v/>
      </c>
      <c r="P6166" s="9">
        <f>COUNTIF($S$2:S6166,S6166)</f>
        <v>86</v>
      </c>
      <c r="Q6166" s="2" t="s">
        <v>117</v>
      </c>
      <c r="R6166" s="2" t="s">
        <v>6286</v>
      </c>
      <c r="S6166" s="2" t="s">
        <v>101</v>
      </c>
      <c r="T6166" s="2">
        <v>324</v>
      </c>
      <c r="U6166" s="2">
        <v>12</v>
      </c>
      <c r="V6166" s="2">
        <v>27</v>
      </c>
      <c r="W6166" s="2">
        <v>237.6</v>
      </c>
      <c r="X6166" s="2">
        <v>178.20000000000002</v>
      </c>
      <c r="Y6166" s="2">
        <v>1.0691999999999999</v>
      </c>
      <c r="Z6166" s="6">
        <v>46202</v>
      </c>
    </row>
    <row r="6167" spans="1:26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8" t="str">
        <f>IF(Table5[[#This Row],[Company Code]]&lt;&gt;"",Table5[[#This Row],[Contact Email]],"")</f>
        <v/>
      </c>
      <c r="M6167" s="2"/>
      <c r="N6167" s="9" t="str">
        <f>IF(IF(COUNTIF($S$2:S6167,S6167)=1,P6167,"")=1,COUNTIF($O$2:O6167,O6167),IF(COUNTIF($S$2:S6167,S6167)=1,P6167,""))</f>
        <v/>
      </c>
      <c r="O6167" s="9" t="str">
        <f>IF(COUNTIF($S$2:S6167,S6167)=1,P6167,"")</f>
        <v/>
      </c>
      <c r="P6167" s="9">
        <f>COUNTIF($S$2:S6167,S6167)</f>
        <v>87</v>
      </c>
      <c r="Q6167" s="2" t="s">
        <v>117</v>
      </c>
      <c r="R6167" s="2" t="s">
        <v>6287</v>
      </c>
      <c r="S6167" s="2" t="s">
        <v>101</v>
      </c>
      <c r="T6167" s="2">
        <v>24</v>
      </c>
      <c r="U6167" s="2">
        <v>12</v>
      </c>
      <c r="V6167" s="2">
        <v>2</v>
      </c>
      <c r="W6167" s="2">
        <v>17.600000000000001</v>
      </c>
      <c r="X6167" s="2">
        <v>13.200000000000001</v>
      </c>
      <c r="Y6167" s="2">
        <v>7.9199999999999993E-2</v>
      </c>
      <c r="Z6167" s="6">
        <v>46202</v>
      </c>
    </row>
    <row r="6168" spans="1:26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8" t="str">
        <f>IF(Table5[[#This Row],[Company Code]]&lt;&gt;"",Table5[[#This Row],[Contact Email]],"")</f>
        <v/>
      </c>
      <c r="M6168" s="2"/>
      <c r="N6168" s="9" t="str">
        <f>IF(IF(COUNTIF($S$2:S6168,S6168)=1,P6168,"")=1,COUNTIF($O$2:O6168,O6168),IF(COUNTIF($S$2:S6168,S6168)=1,P6168,""))</f>
        <v/>
      </c>
      <c r="O6168" s="9" t="str">
        <f>IF(COUNTIF($S$2:S6168,S6168)=1,P6168,"")</f>
        <v/>
      </c>
      <c r="P6168" s="9">
        <f>COUNTIF($S$2:S6168,S6168)</f>
        <v>88</v>
      </c>
      <c r="Q6168" s="2" t="s">
        <v>117</v>
      </c>
      <c r="R6168" s="2" t="s">
        <v>6288</v>
      </c>
      <c r="S6168" s="2" t="s">
        <v>101</v>
      </c>
      <c r="T6168" s="2">
        <v>36</v>
      </c>
      <c r="U6168" s="2">
        <v>12</v>
      </c>
      <c r="V6168" s="2">
        <v>3</v>
      </c>
      <c r="W6168" s="2">
        <v>26.400000000000002</v>
      </c>
      <c r="X6168" s="2">
        <v>19.8</v>
      </c>
      <c r="Y6168" s="2">
        <v>0.1188</v>
      </c>
      <c r="Z6168" s="6">
        <v>46202</v>
      </c>
    </row>
    <row r="6169" spans="1:26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8" t="str">
        <f>IF(Table5[[#This Row],[Company Code]]&lt;&gt;"",Table5[[#This Row],[Contact Email]],"")</f>
        <v/>
      </c>
      <c r="M6169" s="2"/>
      <c r="N6169" s="9" t="str">
        <f>IF(IF(COUNTIF($S$2:S6169,S6169)=1,P6169,"")=1,COUNTIF($O$2:O6169,O6169),IF(COUNTIF($S$2:S6169,S6169)=1,P6169,""))</f>
        <v/>
      </c>
      <c r="O6169" s="9" t="str">
        <f>IF(COUNTIF($S$2:S6169,S6169)=1,P6169,"")</f>
        <v/>
      </c>
      <c r="P6169" s="9">
        <f>COUNTIF($S$2:S6169,S6169)</f>
        <v>89</v>
      </c>
      <c r="Q6169" s="2" t="s">
        <v>117</v>
      </c>
      <c r="R6169" s="2" t="s">
        <v>6289</v>
      </c>
      <c r="S6169" s="2" t="s">
        <v>101</v>
      </c>
      <c r="T6169" s="2">
        <v>24</v>
      </c>
      <c r="U6169" s="2">
        <v>12</v>
      </c>
      <c r="V6169" s="2">
        <v>2</v>
      </c>
      <c r="W6169" s="2">
        <v>17.600000000000001</v>
      </c>
      <c r="X6169" s="2">
        <v>13.200000000000001</v>
      </c>
      <c r="Y6169" s="2">
        <v>7.9199999999999993E-2</v>
      </c>
      <c r="Z6169" s="6">
        <v>46202</v>
      </c>
    </row>
    <row r="6170" spans="1:26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8" t="str">
        <f>IF(Table5[[#This Row],[Company Code]]&lt;&gt;"",Table5[[#This Row],[Contact Email]],"")</f>
        <v/>
      </c>
      <c r="M6170" s="2"/>
      <c r="N6170" s="9" t="str">
        <f>IF(IF(COUNTIF($S$2:S6170,S6170)=1,P6170,"")=1,COUNTIF($O$2:O6170,O6170),IF(COUNTIF($S$2:S6170,S6170)=1,P6170,""))</f>
        <v/>
      </c>
      <c r="O6170" s="9" t="str">
        <f>IF(COUNTIF($S$2:S6170,S6170)=1,P6170,"")</f>
        <v/>
      </c>
      <c r="P6170" s="9">
        <f>COUNTIF($S$2:S6170,S6170)</f>
        <v>90</v>
      </c>
      <c r="Q6170" s="2" t="s">
        <v>117</v>
      </c>
      <c r="R6170" s="2" t="s">
        <v>6290</v>
      </c>
      <c r="S6170" s="2" t="s">
        <v>101</v>
      </c>
      <c r="T6170" s="2">
        <v>156</v>
      </c>
      <c r="U6170" s="2">
        <v>12</v>
      </c>
      <c r="V6170" s="2">
        <v>13</v>
      </c>
      <c r="W6170" s="2">
        <v>114.4</v>
      </c>
      <c r="X6170" s="2">
        <v>85.800000000000011</v>
      </c>
      <c r="Y6170" s="2">
        <v>0.51480000000000004</v>
      </c>
      <c r="Z6170" s="6">
        <v>46202</v>
      </c>
    </row>
    <row r="6171" spans="1:26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8" t="str">
        <f>IF(Table5[[#This Row],[Company Code]]&lt;&gt;"",Table5[[#This Row],[Contact Email]],"")</f>
        <v/>
      </c>
      <c r="M6171" s="2"/>
      <c r="N6171" s="9" t="str">
        <f>IF(IF(COUNTIF($S$2:S6171,S6171)=1,P6171,"")=1,COUNTIF($O$2:O6171,O6171),IF(COUNTIF($S$2:S6171,S6171)=1,P6171,""))</f>
        <v/>
      </c>
      <c r="O6171" s="9" t="str">
        <f>IF(COUNTIF($S$2:S6171,S6171)=1,P6171,"")</f>
        <v/>
      </c>
      <c r="P6171" s="9">
        <f>COUNTIF($S$2:S6171,S6171)</f>
        <v>91</v>
      </c>
      <c r="Q6171" s="2" t="s">
        <v>117</v>
      </c>
      <c r="R6171" s="2" t="s">
        <v>6291</v>
      </c>
      <c r="S6171" s="2" t="s">
        <v>101</v>
      </c>
      <c r="T6171" s="2">
        <v>24</v>
      </c>
      <c r="U6171" s="2">
        <v>12</v>
      </c>
      <c r="V6171" s="2">
        <v>2</v>
      </c>
      <c r="W6171" s="2">
        <v>17.600000000000001</v>
      </c>
      <c r="X6171" s="2">
        <v>13.200000000000001</v>
      </c>
      <c r="Y6171" s="2">
        <v>7.9199999999999993E-2</v>
      </c>
      <c r="Z6171" s="6">
        <v>46202</v>
      </c>
    </row>
    <row r="6172" spans="1:26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8" t="str">
        <f>IF(Table5[[#This Row],[Company Code]]&lt;&gt;"",Table5[[#This Row],[Contact Email]],"")</f>
        <v/>
      </c>
      <c r="M6172" s="2"/>
      <c r="N6172" s="9" t="str">
        <f>IF(IF(COUNTIF($S$2:S6172,S6172)=1,P6172,"")=1,COUNTIF($O$2:O6172,O6172),IF(COUNTIF($S$2:S6172,S6172)=1,P6172,""))</f>
        <v/>
      </c>
      <c r="O6172" s="9" t="str">
        <f>IF(COUNTIF($S$2:S6172,S6172)=1,P6172,"")</f>
        <v/>
      </c>
      <c r="P6172" s="9">
        <f>COUNTIF($S$2:S6172,S6172)</f>
        <v>92</v>
      </c>
      <c r="Q6172" s="2" t="s">
        <v>117</v>
      </c>
      <c r="R6172" s="2" t="s">
        <v>6292</v>
      </c>
      <c r="S6172" s="2" t="s">
        <v>101</v>
      </c>
      <c r="T6172" s="2">
        <v>12</v>
      </c>
      <c r="U6172" s="2">
        <v>12</v>
      </c>
      <c r="V6172" s="2">
        <v>1</v>
      </c>
      <c r="W6172" s="2">
        <v>8.8000000000000007</v>
      </c>
      <c r="X6172" s="2">
        <v>6.6000000000000005</v>
      </c>
      <c r="Y6172" s="2">
        <v>3.9599999999999996E-2</v>
      </c>
      <c r="Z6172" s="6">
        <v>46202</v>
      </c>
    </row>
    <row r="6173" spans="1:26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8" t="str">
        <f>IF(Table5[[#This Row],[Company Code]]&lt;&gt;"",Table5[[#This Row],[Contact Email]],"")</f>
        <v/>
      </c>
      <c r="M6173" s="2"/>
      <c r="N6173" s="9" t="str">
        <f>IF(IF(COUNTIF($S$2:S6173,S6173)=1,P6173,"")=1,COUNTIF($O$2:O6173,O6173),IF(COUNTIF($S$2:S6173,S6173)=1,P6173,""))</f>
        <v/>
      </c>
      <c r="O6173" s="9" t="str">
        <f>IF(COUNTIF($S$2:S6173,S6173)=1,P6173,"")</f>
        <v/>
      </c>
      <c r="P6173" s="9">
        <f>COUNTIF($S$2:S6173,S6173)</f>
        <v>93</v>
      </c>
      <c r="Q6173" s="2" t="s">
        <v>117</v>
      </c>
      <c r="R6173" s="2" t="s">
        <v>6293</v>
      </c>
      <c r="S6173" s="2" t="s">
        <v>101</v>
      </c>
      <c r="T6173" s="2">
        <v>24</v>
      </c>
      <c r="U6173" s="2">
        <v>12</v>
      </c>
      <c r="V6173" s="2">
        <v>2</v>
      </c>
      <c r="W6173" s="2">
        <v>17.600000000000001</v>
      </c>
      <c r="X6173" s="2">
        <v>13.200000000000001</v>
      </c>
      <c r="Y6173" s="2">
        <v>7.9199999999999993E-2</v>
      </c>
      <c r="Z6173" s="6">
        <v>46202</v>
      </c>
    </row>
    <row r="6174" spans="1:26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8" t="str">
        <f>IF(Table5[[#This Row],[Company Code]]&lt;&gt;"",Table5[[#This Row],[Contact Email]],"")</f>
        <v/>
      </c>
      <c r="M6174" s="2"/>
      <c r="N6174" s="9" t="str">
        <f>IF(IF(COUNTIF($S$2:S6174,S6174)=1,P6174,"")=1,COUNTIF($O$2:O6174,O6174),IF(COUNTIF($S$2:S6174,S6174)=1,P6174,""))</f>
        <v/>
      </c>
      <c r="O6174" s="9" t="str">
        <f>IF(COUNTIF($S$2:S6174,S6174)=1,P6174,"")</f>
        <v/>
      </c>
      <c r="P6174" s="9">
        <f>COUNTIF($S$2:S6174,S6174)</f>
        <v>94</v>
      </c>
      <c r="Q6174" s="2" t="s">
        <v>117</v>
      </c>
      <c r="R6174" s="2" t="s">
        <v>6294</v>
      </c>
      <c r="S6174" s="2" t="s">
        <v>101</v>
      </c>
      <c r="T6174" s="2">
        <v>12</v>
      </c>
      <c r="U6174" s="2">
        <v>12</v>
      </c>
      <c r="V6174" s="2">
        <v>1</v>
      </c>
      <c r="W6174" s="2">
        <v>8.8000000000000007</v>
      </c>
      <c r="X6174" s="2">
        <v>6.6000000000000005</v>
      </c>
      <c r="Y6174" s="2">
        <v>3.9599999999999996E-2</v>
      </c>
      <c r="Z6174" s="6">
        <v>46202</v>
      </c>
    </row>
    <row r="6175" spans="1:26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8" t="str">
        <f>IF(Table5[[#This Row],[Company Code]]&lt;&gt;"",Table5[[#This Row],[Contact Email]],"")</f>
        <v/>
      </c>
      <c r="M6175" s="2"/>
      <c r="N6175" s="9" t="str">
        <f>IF(IF(COUNTIF($S$2:S6175,S6175)=1,P6175,"")=1,COUNTIF($O$2:O6175,O6175),IF(COUNTIF($S$2:S6175,S6175)=1,P6175,""))</f>
        <v/>
      </c>
      <c r="O6175" s="9" t="str">
        <f>IF(COUNTIF($S$2:S6175,S6175)=1,P6175,"")</f>
        <v/>
      </c>
      <c r="P6175" s="9">
        <f>COUNTIF($S$2:S6175,S6175)</f>
        <v>95</v>
      </c>
      <c r="Q6175" s="2" t="s">
        <v>117</v>
      </c>
      <c r="R6175" s="2" t="s">
        <v>6295</v>
      </c>
      <c r="S6175" s="2" t="s">
        <v>101</v>
      </c>
      <c r="T6175" s="2">
        <v>12</v>
      </c>
      <c r="U6175" s="2">
        <v>12</v>
      </c>
      <c r="V6175" s="2">
        <v>1</v>
      </c>
      <c r="W6175" s="2">
        <v>8.8000000000000007</v>
      </c>
      <c r="X6175" s="2">
        <v>6.6000000000000005</v>
      </c>
      <c r="Y6175" s="2">
        <v>3.9599999999999996E-2</v>
      </c>
      <c r="Z6175" s="6">
        <v>46202</v>
      </c>
    </row>
    <row r="6176" spans="1:26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8" t="str">
        <f>IF(Table5[[#This Row],[Company Code]]&lt;&gt;"",Table5[[#This Row],[Contact Email]],"")</f>
        <v/>
      </c>
      <c r="M6176" s="2"/>
      <c r="N6176" s="9" t="str">
        <f>IF(IF(COUNTIF($S$2:S6176,S6176)=1,P6176,"")=1,COUNTIF($O$2:O6176,O6176),IF(COUNTIF($S$2:S6176,S6176)=1,P6176,""))</f>
        <v/>
      </c>
      <c r="O6176" s="9" t="str">
        <f>IF(COUNTIF($S$2:S6176,S6176)=1,P6176,"")</f>
        <v/>
      </c>
      <c r="P6176" s="9">
        <f>COUNTIF($S$2:S6176,S6176)</f>
        <v>96</v>
      </c>
      <c r="Q6176" s="2" t="s">
        <v>117</v>
      </c>
      <c r="R6176" s="2" t="s">
        <v>6296</v>
      </c>
      <c r="S6176" s="2" t="s">
        <v>101</v>
      </c>
      <c r="T6176" s="2">
        <v>24</v>
      </c>
      <c r="U6176" s="2">
        <v>12</v>
      </c>
      <c r="V6176" s="2">
        <v>2</v>
      </c>
      <c r="W6176" s="2">
        <v>17.600000000000001</v>
      </c>
      <c r="X6176" s="2">
        <v>13.200000000000001</v>
      </c>
      <c r="Y6176" s="2">
        <v>7.9199999999999993E-2</v>
      </c>
      <c r="Z6176" s="6">
        <v>46202</v>
      </c>
    </row>
    <row r="6177" spans="1:26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8" t="str">
        <f>IF(Table5[[#This Row],[Company Code]]&lt;&gt;"",Table5[[#This Row],[Contact Email]],"")</f>
        <v/>
      </c>
      <c r="M6177" s="2"/>
      <c r="N6177" s="9" t="str">
        <f>IF(IF(COUNTIF($S$2:S6177,S6177)=1,P6177,"")=1,COUNTIF($O$2:O6177,O6177),IF(COUNTIF($S$2:S6177,S6177)=1,P6177,""))</f>
        <v/>
      </c>
      <c r="O6177" s="9" t="str">
        <f>IF(COUNTIF($S$2:S6177,S6177)=1,P6177,"")</f>
        <v/>
      </c>
      <c r="P6177" s="9">
        <f>COUNTIF($S$2:S6177,S6177)</f>
        <v>97</v>
      </c>
      <c r="Q6177" s="2" t="s">
        <v>117</v>
      </c>
      <c r="R6177" s="2" t="s">
        <v>6297</v>
      </c>
      <c r="S6177" s="2" t="s">
        <v>101</v>
      </c>
      <c r="T6177" s="2">
        <v>24</v>
      </c>
      <c r="U6177" s="2">
        <v>12</v>
      </c>
      <c r="V6177" s="2">
        <v>2</v>
      </c>
      <c r="W6177" s="2">
        <v>17.600000000000001</v>
      </c>
      <c r="X6177" s="2">
        <v>13.200000000000001</v>
      </c>
      <c r="Y6177" s="2">
        <v>7.9199999999999993E-2</v>
      </c>
      <c r="Z6177" s="6">
        <v>46202</v>
      </c>
    </row>
    <row r="6178" spans="1:26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8" t="str">
        <f>IF(Table5[[#This Row],[Company Code]]&lt;&gt;"",Table5[[#This Row],[Contact Email]],"")</f>
        <v/>
      </c>
      <c r="M6178" s="2"/>
      <c r="N6178" s="9" t="str">
        <f>IF(IF(COUNTIF($S$2:S6178,S6178)=1,P6178,"")=1,COUNTIF($O$2:O6178,O6178),IF(COUNTIF($S$2:S6178,S6178)=1,P6178,""))</f>
        <v/>
      </c>
      <c r="O6178" s="9" t="str">
        <f>IF(COUNTIF($S$2:S6178,S6178)=1,P6178,"")</f>
        <v/>
      </c>
      <c r="P6178" s="9">
        <f>COUNTIF($S$2:S6178,S6178)</f>
        <v>98</v>
      </c>
      <c r="Q6178" s="2" t="s">
        <v>117</v>
      </c>
      <c r="R6178" s="2" t="s">
        <v>6298</v>
      </c>
      <c r="S6178" s="2" t="s">
        <v>101</v>
      </c>
      <c r="T6178" s="2">
        <v>624</v>
      </c>
      <c r="U6178" s="2">
        <v>12</v>
      </c>
      <c r="V6178" s="2">
        <v>52</v>
      </c>
      <c r="W6178" s="2">
        <v>457.6</v>
      </c>
      <c r="X6178" s="2">
        <v>343.20000000000005</v>
      </c>
      <c r="Y6178" s="2">
        <v>2.0592000000000001</v>
      </c>
      <c r="Z6178" s="6">
        <v>46202</v>
      </c>
    </row>
    <row r="6179" spans="1:26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8" t="str">
        <f>IF(Table5[[#This Row],[Company Code]]&lt;&gt;"",Table5[[#This Row],[Contact Email]],"")</f>
        <v/>
      </c>
      <c r="M6179" s="2"/>
      <c r="N6179" s="9" t="str">
        <f>IF(IF(COUNTIF($S$2:S6179,S6179)=1,P6179,"")=1,COUNTIF($O$2:O6179,O6179),IF(COUNTIF($S$2:S6179,S6179)=1,P6179,""))</f>
        <v/>
      </c>
      <c r="O6179" s="9" t="str">
        <f>IF(COUNTIF($S$2:S6179,S6179)=1,P6179,"")</f>
        <v/>
      </c>
      <c r="P6179" s="9">
        <f>COUNTIF($S$2:S6179,S6179)</f>
        <v>99</v>
      </c>
      <c r="Q6179" s="2" t="s">
        <v>117</v>
      </c>
      <c r="R6179" s="2" t="s">
        <v>6299</v>
      </c>
      <c r="S6179" s="2" t="s">
        <v>101</v>
      </c>
      <c r="T6179" s="2">
        <v>132</v>
      </c>
      <c r="U6179" s="2">
        <v>12</v>
      </c>
      <c r="V6179" s="2">
        <v>11</v>
      </c>
      <c r="W6179" s="2">
        <v>96.8</v>
      </c>
      <c r="X6179" s="2">
        <v>72.600000000000009</v>
      </c>
      <c r="Y6179" s="2">
        <v>0.43559999999999999</v>
      </c>
      <c r="Z6179" s="6">
        <v>46202</v>
      </c>
    </row>
    <row r="6180" spans="1:26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8" t="str">
        <f>IF(Table5[[#This Row],[Company Code]]&lt;&gt;"",Table5[[#This Row],[Contact Email]],"")</f>
        <v/>
      </c>
      <c r="M6180" s="2"/>
      <c r="N6180" s="9" t="str">
        <f>IF(IF(COUNTIF($S$2:S6180,S6180)=1,P6180,"")=1,COUNTIF($O$2:O6180,O6180),IF(COUNTIF($S$2:S6180,S6180)=1,P6180,""))</f>
        <v/>
      </c>
      <c r="O6180" s="9" t="str">
        <f>IF(COUNTIF($S$2:S6180,S6180)=1,P6180,"")</f>
        <v/>
      </c>
      <c r="P6180" s="9">
        <f>COUNTIF($S$2:S6180,S6180)</f>
        <v>100</v>
      </c>
      <c r="Q6180" s="2" t="s">
        <v>117</v>
      </c>
      <c r="R6180" s="2" t="s">
        <v>6300</v>
      </c>
      <c r="S6180" s="2" t="s">
        <v>101</v>
      </c>
      <c r="T6180" s="2">
        <v>48</v>
      </c>
      <c r="U6180" s="2">
        <v>12</v>
      </c>
      <c r="V6180" s="2">
        <v>4</v>
      </c>
      <c r="W6180" s="2">
        <v>35.200000000000003</v>
      </c>
      <c r="X6180" s="2">
        <v>26.400000000000002</v>
      </c>
      <c r="Y6180" s="2">
        <v>0.15839999999999999</v>
      </c>
      <c r="Z6180" s="6">
        <v>46202</v>
      </c>
    </row>
    <row r="6181" spans="1:26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8" t="str">
        <f>IF(Table5[[#This Row],[Company Code]]&lt;&gt;"",Table5[[#This Row],[Contact Email]],"")</f>
        <v/>
      </c>
      <c r="M6181" s="2"/>
      <c r="N6181" s="9" t="str">
        <f>IF(IF(COUNTIF($S$2:S6181,S6181)=1,P6181,"")=1,COUNTIF($O$2:O6181,O6181),IF(COUNTIF($S$2:S6181,S6181)=1,P6181,""))</f>
        <v/>
      </c>
      <c r="O6181" s="9" t="str">
        <f>IF(COUNTIF($S$2:S6181,S6181)=1,P6181,"")</f>
        <v/>
      </c>
      <c r="P6181" s="9">
        <f>COUNTIF($S$2:S6181,S6181)</f>
        <v>101</v>
      </c>
      <c r="Q6181" s="2" t="s">
        <v>117</v>
      </c>
      <c r="R6181" s="2" t="s">
        <v>6301</v>
      </c>
      <c r="S6181" s="2" t="s">
        <v>101</v>
      </c>
      <c r="T6181" s="2">
        <v>24</v>
      </c>
      <c r="U6181" s="2">
        <v>12</v>
      </c>
      <c r="V6181" s="2">
        <v>2</v>
      </c>
      <c r="W6181" s="2">
        <v>17.600000000000001</v>
      </c>
      <c r="X6181" s="2">
        <v>13.200000000000001</v>
      </c>
      <c r="Y6181" s="2">
        <v>7.9199999999999993E-2</v>
      </c>
      <c r="Z6181" s="6">
        <v>46202</v>
      </c>
    </row>
    <row r="6182" spans="1:26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8" t="str">
        <f>IF(Table5[[#This Row],[Company Code]]&lt;&gt;"",Table5[[#This Row],[Contact Email]],"")</f>
        <v/>
      </c>
      <c r="M6182" s="2"/>
      <c r="N6182" s="9" t="str">
        <f>IF(IF(COUNTIF($S$2:S6182,S6182)=1,P6182,"")=1,COUNTIF($O$2:O6182,O6182),IF(COUNTIF($S$2:S6182,S6182)=1,P6182,""))</f>
        <v/>
      </c>
      <c r="O6182" s="9" t="str">
        <f>IF(COUNTIF($S$2:S6182,S6182)=1,P6182,"")</f>
        <v/>
      </c>
      <c r="P6182" s="9">
        <f>COUNTIF($S$2:S6182,S6182)</f>
        <v>102</v>
      </c>
      <c r="Q6182" s="2" t="s">
        <v>117</v>
      </c>
      <c r="R6182" s="2" t="s">
        <v>6302</v>
      </c>
      <c r="S6182" s="2" t="s">
        <v>101</v>
      </c>
      <c r="T6182" s="2">
        <v>12</v>
      </c>
      <c r="U6182" s="2">
        <v>12</v>
      </c>
      <c r="V6182" s="2">
        <v>1</v>
      </c>
      <c r="W6182" s="2">
        <v>8.8000000000000007</v>
      </c>
      <c r="X6182" s="2">
        <v>6.6000000000000005</v>
      </c>
      <c r="Y6182" s="2">
        <v>3.9599999999999996E-2</v>
      </c>
      <c r="Z6182" s="6">
        <v>46202</v>
      </c>
    </row>
    <row r="6183" spans="1:26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8" t="str">
        <f>IF(Table5[[#This Row],[Company Code]]&lt;&gt;"",Table5[[#This Row],[Contact Email]],"")</f>
        <v/>
      </c>
      <c r="M6183" s="2"/>
      <c r="N6183" s="9" t="str">
        <f>IF(IF(COUNTIF($S$2:S6183,S6183)=1,P6183,"")=1,COUNTIF($O$2:O6183,O6183),IF(COUNTIF($S$2:S6183,S6183)=1,P6183,""))</f>
        <v/>
      </c>
      <c r="O6183" s="9" t="str">
        <f>IF(COUNTIF($S$2:S6183,S6183)=1,P6183,"")</f>
        <v/>
      </c>
      <c r="P6183" s="9">
        <f>COUNTIF($S$2:S6183,S6183)</f>
        <v>103</v>
      </c>
      <c r="Q6183" s="2" t="s">
        <v>117</v>
      </c>
      <c r="R6183" s="2" t="s">
        <v>6303</v>
      </c>
      <c r="S6183" s="2" t="s">
        <v>101</v>
      </c>
      <c r="T6183" s="2">
        <v>12</v>
      </c>
      <c r="U6183" s="2">
        <v>12</v>
      </c>
      <c r="V6183" s="2">
        <v>1</v>
      </c>
      <c r="W6183" s="2">
        <v>8.8000000000000007</v>
      </c>
      <c r="X6183" s="2">
        <v>6.6000000000000005</v>
      </c>
      <c r="Y6183" s="2">
        <v>3.9599999999999996E-2</v>
      </c>
      <c r="Z6183" s="6">
        <v>46202</v>
      </c>
    </row>
    <row r="6184" spans="1:26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8" t="str">
        <f>IF(Table5[[#This Row],[Company Code]]&lt;&gt;"",Table5[[#This Row],[Contact Email]],"")</f>
        <v/>
      </c>
      <c r="M6184" s="2"/>
      <c r="N6184" s="9" t="str">
        <f>IF(IF(COUNTIF($S$2:S6184,S6184)=1,P6184,"")=1,COUNTIF($O$2:O6184,O6184),IF(COUNTIF($S$2:S6184,S6184)=1,P6184,""))</f>
        <v/>
      </c>
      <c r="O6184" s="9" t="str">
        <f>IF(COUNTIF($S$2:S6184,S6184)=1,P6184,"")</f>
        <v/>
      </c>
      <c r="P6184" s="9">
        <f>COUNTIF($S$2:S6184,S6184)</f>
        <v>104</v>
      </c>
      <c r="Q6184" s="2" t="s">
        <v>117</v>
      </c>
      <c r="R6184" s="2" t="s">
        <v>6304</v>
      </c>
      <c r="S6184" s="2" t="s">
        <v>101</v>
      </c>
      <c r="T6184" s="2">
        <v>48</v>
      </c>
      <c r="U6184" s="2">
        <v>12</v>
      </c>
      <c r="V6184" s="2">
        <v>4</v>
      </c>
      <c r="W6184" s="2">
        <v>35.200000000000003</v>
      </c>
      <c r="X6184" s="2">
        <v>26.400000000000002</v>
      </c>
      <c r="Y6184" s="2">
        <v>0.15839999999999999</v>
      </c>
      <c r="Z6184" s="6">
        <v>46202</v>
      </c>
    </row>
    <row r="6185" spans="1:26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8" t="str">
        <f>IF(Table5[[#This Row],[Company Code]]&lt;&gt;"",Table5[[#This Row],[Contact Email]],"")</f>
        <v/>
      </c>
      <c r="M6185" s="2"/>
      <c r="N6185" s="9" t="str">
        <f>IF(IF(COUNTIF($S$2:S6185,S6185)=1,P6185,"")=1,COUNTIF($O$2:O6185,O6185),IF(COUNTIF($S$2:S6185,S6185)=1,P6185,""))</f>
        <v/>
      </c>
      <c r="O6185" s="9" t="str">
        <f>IF(COUNTIF($S$2:S6185,S6185)=1,P6185,"")</f>
        <v/>
      </c>
      <c r="P6185" s="9">
        <f>COUNTIF($S$2:S6185,S6185)</f>
        <v>105</v>
      </c>
      <c r="Q6185" s="2" t="s">
        <v>117</v>
      </c>
      <c r="R6185" s="2" t="s">
        <v>6305</v>
      </c>
      <c r="S6185" s="2" t="s">
        <v>101</v>
      </c>
      <c r="T6185" s="2">
        <v>264</v>
      </c>
      <c r="U6185" s="2">
        <v>12</v>
      </c>
      <c r="V6185" s="2">
        <v>22</v>
      </c>
      <c r="W6185" s="2">
        <v>193.6</v>
      </c>
      <c r="X6185" s="2">
        <v>145.20000000000002</v>
      </c>
      <c r="Y6185" s="2">
        <v>0.87119999999999997</v>
      </c>
      <c r="Z6185" s="6">
        <v>46202</v>
      </c>
    </row>
    <row r="6186" spans="1:26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8" t="str">
        <f>IF(Table5[[#This Row],[Company Code]]&lt;&gt;"",Table5[[#This Row],[Contact Email]],"")</f>
        <v/>
      </c>
      <c r="M6186" s="2"/>
      <c r="N6186" s="9" t="str">
        <f>IF(IF(COUNTIF($S$2:S6186,S6186)=1,P6186,"")=1,COUNTIF($O$2:O6186,O6186),IF(COUNTIF($S$2:S6186,S6186)=1,P6186,""))</f>
        <v/>
      </c>
      <c r="O6186" s="9" t="str">
        <f>IF(COUNTIF($S$2:S6186,S6186)=1,P6186,"")</f>
        <v/>
      </c>
      <c r="P6186" s="9">
        <f>COUNTIF($S$2:S6186,S6186)</f>
        <v>106</v>
      </c>
      <c r="Q6186" s="2" t="s">
        <v>117</v>
      </c>
      <c r="R6186" s="2" t="s">
        <v>6306</v>
      </c>
      <c r="S6186" s="2" t="s">
        <v>101</v>
      </c>
      <c r="T6186" s="2">
        <v>108</v>
      </c>
      <c r="U6186" s="2">
        <v>12</v>
      </c>
      <c r="V6186" s="2">
        <v>9</v>
      </c>
      <c r="W6186" s="2">
        <v>79.2</v>
      </c>
      <c r="X6186" s="2">
        <v>59.400000000000006</v>
      </c>
      <c r="Y6186" s="2">
        <v>0.35639999999999999</v>
      </c>
      <c r="Z6186" s="6">
        <v>46202</v>
      </c>
    </row>
    <row r="6187" spans="1:26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8" t="str">
        <f>IF(Table5[[#This Row],[Company Code]]&lt;&gt;"",Table5[[#This Row],[Contact Email]],"")</f>
        <v/>
      </c>
      <c r="M6187" s="2"/>
      <c r="N6187" s="9" t="str">
        <f>IF(IF(COUNTIF($S$2:S6187,S6187)=1,P6187,"")=1,COUNTIF($O$2:O6187,O6187),IF(COUNTIF($S$2:S6187,S6187)=1,P6187,""))</f>
        <v/>
      </c>
      <c r="O6187" s="9" t="str">
        <f>IF(COUNTIF($S$2:S6187,S6187)=1,P6187,"")</f>
        <v/>
      </c>
      <c r="P6187" s="9">
        <f>COUNTIF($S$2:S6187,S6187)</f>
        <v>107</v>
      </c>
      <c r="Q6187" s="2" t="s">
        <v>117</v>
      </c>
      <c r="R6187" s="2" t="s">
        <v>6307</v>
      </c>
      <c r="S6187" s="2" t="s">
        <v>101</v>
      </c>
      <c r="T6187" s="2">
        <v>24</v>
      </c>
      <c r="U6187" s="2">
        <v>12</v>
      </c>
      <c r="V6187" s="2">
        <v>2</v>
      </c>
      <c r="W6187" s="2">
        <v>17.600000000000001</v>
      </c>
      <c r="X6187" s="2">
        <v>13.200000000000001</v>
      </c>
      <c r="Y6187" s="2">
        <v>7.9199999999999993E-2</v>
      </c>
      <c r="Z6187" s="6">
        <v>46202</v>
      </c>
    </row>
    <row r="6188" spans="1:26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8" t="str">
        <f>IF(Table5[[#This Row],[Company Code]]&lt;&gt;"",Table5[[#This Row],[Contact Email]],"")</f>
        <v/>
      </c>
      <c r="M6188" s="2"/>
      <c r="N6188" s="9" t="str">
        <f>IF(IF(COUNTIF($S$2:S6188,S6188)=1,P6188,"")=1,COUNTIF($O$2:O6188,O6188),IF(COUNTIF($S$2:S6188,S6188)=1,P6188,""))</f>
        <v/>
      </c>
      <c r="O6188" s="9" t="str">
        <f>IF(COUNTIF($S$2:S6188,S6188)=1,P6188,"")</f>
        <v/>
      </c>
      <c r="P6188" s="9">
        <f>COUNTIF($S$2:S6188,S6188)</f>
        <v>108</v>
      </c>
      <c r="Q6188" s="2" t="s">
        <v>117</v>
      </c>
      <c r="R6188" s="2" t="s">
        <v>6308</v>
      </c>
      <c r="S6188" s="2" t="s">
        <v>101</v>
      </c>
      <c r="T6188" s="2">
        <v>12</v>
      </c>
      <c r="U6188" s="2">
        <v>12</v>
      </c>
      <c r="V6188" s="2">
        <v>1</v>
      </c>
      <c r="W6188" s="2">
        <v>8.8000000000000007</v>
      </c>
      <c r="X6188" s="2">
        <v>6.6000000000000005</v>
      </c>
      <c r="Y6188" s="2">
        <v>3.9599999999999996E-2</v>
      </c>
      <c r="Z6188" s="6">
        <v>46202</v>
      </c>
    </row>
    <row r="6189" spans="1:26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8" t="str">
        <f>IF(Table5[[#This Row],[Company Code]]&lt;&gt;"",Table5[[#This Row],[Contact Email]],"")</f>
        <v/>
      </c>
      <c r="M6189" s="2"/>
      <c r="N6189" s="9" t="str">
        <f>IF(IF(COUNTIF($S$2:S6189,S6189)=1,P6189,"")=1,COUNTIF($O$2:O6189,O6189),IF(COUNTIF($S$2:S6189,S6189)=1,P6189,""))</f>
        <v/>
      </c>
      <c r="O6189" s="9" t="str">
        <f>IF(COUNTIF($S$2:S6189,S6189)=1,P6189,"")</f>
        <v/>
      </c>
      <c r="P6189" s="9">
        <f>COUNTIF($S$2:S6189,S6189)</f>
        <v>109</v>
      </c>
      <c r="Q6189" s="2" t="s">
        <v>117</v>
      </c>
      <c r="R6189" s="2" t="s">
        <v>6309</v>
      </c>
      <c r="S6189" s="2" t="s">
        <v>101</v>
      </c>
      <c r="T6189" s="2">
        <v>36</v>
      </c>
      <c r="U6189" s="2">
        <v>12</v>
      </c>
      <c r="V6189" s="2">
        <v>3</v>
      </c>
      <c r="W6189" s="2">
        <v>26.400000000000002</v>
      </c>
      <c r="X6189" s="2">
        <v>19.8</v>
      </c>
      <c r="Y6189" s="2">
        <v>0.1188</v>
      </c>
      <c r="Z6189" s="6">
        <v>46202</v>
      </c>
    </row>
    <row r="6190" spans="1:26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8" t="str">
        <f>IF(Table5[[#This Row],[Company Code]]&lt;&gt;"",Table5[[#This Row],[Contact Email]],"")</f>
        <v/>
      </c>
      <c r="M6190" s="2"/>
      <c r="N6190" s="9" t="str">
        <f>IF(IF(COUNTIF($S$2:S6190,S6190)=1,P6190,"")=1,COUNTIF($O$2:O6190,O6190),IF(COUNTIF($S$2:S6190,S6190)=1,P6190,""))</f>
        <v/>
      </c>
      <c r="O6190" s="9" t="str">
        <f>IF(COUNTIF($S$2:S6190,S6190)=1,P6190,"")</f>
        <v/>
      </c>
      <c r="P6190" s="9">
        <f>COUNTIF($S$2:S6190,S6190)</f>
        <v>110</v>
      </c>
      <c r="Q6190" s="2" t="s">
        <v>117</v>
      </c>
      <c r="R6190" s="2" t="s">
        <v>6310</v>
      </c>
      <c r="S6190" s="2" t="s">
        <v>101</v>
      </c>
      <c r="T6190" s="2">
        <v>48</v>
      </c>
      <c r="U6190" s="2">
        <v>12</v>
      </c>
      <c r="V6190" s="2">
        <v>4</v>
      </c>
      <c r="W6190" s="2">
        <v>35.200000000000003</v>
      </c>
      <c r="X6190" s="2">
        <v>26.400000000000002</v>
      </c>
      <c r="Y6190" s="2">
        <v>0.15839999999999999</v>
      </c>
      <c r="Z6190" s="6">
        <v>46202</v>
      </c>
    </row>
    <row r="6191" spans="1:26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8" t="str">
        <f>IF(Table5[[#This Row],[Company Code]]&lt;&gt;"",Table5[[#This Row],[Contact Email]],"")</f>
        <v/>
      </c>
      <c r="M6191" s="2"/>
      <c r="N6191" s="9" t="str">
        <f>IF(IF(COUNTIF($S$2:S6191,S6191)=1,P6191,"")=1,COUNTIF($O$2:O6191,O6191),IF(COUNTIF($S$2:S6191,S6191)=1,P6191,""))</f>
        <v/>
      </c>
      <c r="O6191" s="9" t="str">
        <f>IF(COUNTIF($S$2:S6191,S6191)=1,P6191,"")</f>
        <v/>
      </c>
      <c r="P6191" s="9">
        <f>COUNTIF($S$2:S6191,S6191)</f>
        <v>111</v>
      </c>
      <c r="Q6191" s="2" t="s">
        <v>117</v>
      </c>
      <c r="R6191" s="2" t="s">
        <v>6311</v>
      </c>
      <c r="S6191" s="2" t="s">
        <v>101</v>
      </c>
      <c r="T6191" s="2">
        <v>36</v>
      </c>
      <c r="U6191" s="2">
        <v>12</v>
      </c>
      <c r="V6191" s="2">
        <v>3</v>
      </c>
      <c r="W6191" s="2">
        <v>26.400000000000002</v>
      </c>
      <c r="X6191" s="2">
        <v>19.8</v>
      </c>
      <c r="Y6191" s="2">
        <v>0.1188</v>
      </c>
      <c r="Z6191" s="6">
        <v>46202</v>
      </c>
    </row>
    <row r="6192" spans="1:26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8" t="str">
        <f>IF(Table5[[#This Row],[Company Code]]&lt;&gt;"",Table5[[#This Row],[Contact Email]],"")</f>
        <v/>
      </c>
      <c r="M6192" s="2"/>
      <c r="N6192" s="9" t="str">
        <f>IF(IF(COUNTIF($S$2:S6192,S6192)=1,P6192,"")=1,COUNTIF($O$2:O6192,O6192),IF(COUNTIF($S$2:S6192,S6192)=1,P6192,""))</f>
        <v/>
      </c>
      <c r="O6192" s="9" t="str">
        <f>IF(COUNTIF($S$2:S6192,S6192)=1,P6192,"")</f>
        <v/>
      </c>
      <c r="P6192" s="9">
        <f>COUNTIF($S$2:S6192,S6192)</f>
        <v>112</v>
      </c>
      <c r="Q6192" s="2" t="s">
        <v>117</v>
      </c>
      <c r="R6192" s="2" t="s">
        <v>6312</v>
      </c>
      <c r="S6192" s="2" t="s">
        <v>101</v>
      </c>
      <c r="T6192" s="2">
        <v>24</v>
      </c>
      <c r="U6192" s="2">
        <v>12</v>
      </c>
      <c r="V6192" s="2">
        <v>2</v>
      </c>
      <c r="W6192" s="2">
        <v>17.600000000000001</v>
      </c>
      <c r="X6192" s="2">
        <v>13.200000000000001</v>
      </c>
      <c r="Y6192" s="2">
        <v>7.9199999999999993E-2</v>
      </c>
      <c r="Z6192" s="6">
        <v>46202</v>
      </c>
    </row>
    <row r="6193" spans="1:26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8" t="str">
        <f>IF(Table5[[#This Row],[Company Code]]&lt;&gt;"",Table5[[#This Row],[Contact Email]],"")</f>
        <v/>
      </c>
      <c r="M6193" s="2"/>
      <c r="N6193" s="9" t="str">
        <f>IF(IF(COUNTIF($S$2:S6193,S6193)=1,P6193,"")=1,COUNTIF($O$2:O6193,O6193),IF(COUNTIF($S$2:S6193,S6193)=1,P6193,""))</f>
        <v/>
      </c>
      <c r="O6193" s="9" t="str">
        <f>IF(COUNTIF($S$2:S6193,S6193)=1,P6193,"")</f>
        <v/>
      </c>
      <c r="P6193" s="9">
        <f>COUNTIF($S$2:S6193,S6193)</f>
        <v>113</v>
      </c>
      <c r="Q6193" s="2" t="s">
        <v>117</v>
      </c>
      <c r="R6193" s="2" t="s">
        <v>6313</v>
      </c>
      <c r="S6193" s="2" t="s">
        <v>101</v>
      </c>
      <c r="T6193" s="2">
        <v>84</v>
      </c>
      <c r="U6193" s="2">
        <v>12</v>
      </c>
      <c r="V6193" s="2">
        <v>7</v>
      </c>
      <c r="W6193" s="2">
        <v>61.6</v>
      </c>
      <c r="X6193" s="2">
        <v>46.2</v>
      </c>
      <c r="Y6193" s="2">
        <v>0.2772</v>
      </c>
      <c r="Z6193" s="6">
        <v>46202</v>
      </c>
    </row>
    <row r="6194" spans="1:26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8" t="str">
        <f>IF(Table5[[#This Row],[Company Code]]&lt;&gt;"",Table5[[#This Row],[Contact Email]],"")</f>
        <v/>
      </c>
      <c r="M6194" s="2"/>
      <c r="N6194" s="9" t="str">
        <f>IF(IF(COUNTIF($S$2:S6194,S6194)=1,P6194,"")=1,COUNTIF($O$2:O6194,O6194),IF(COUNTIF($S$2:S6194,S6194)=1,P6194,""))</f>
        <v/>
      </c>
      <c r="O6194" s="9" t="str">
        <f>IF(COUNTIF($S$2:S6194,S6194)=1,P6194,"")</f>
        <v/>
      </c>
      <c r="P6194" s="9">
        <f>COUNTIF($S$2:S6194,S6194)</f>
        <v>114</v>
      </c>
      <c r="Q6194" s="2" t="s">
        <v>117</v>
      </c>
      <c r="R6194" s="2" t="s">
        <v>6314</v>
      </c>
      <c r="S6194" s="2" t="s">
        <v>101</v>
      </c>
      <c r="T6194" s="2">
        <v>12</v>
      </c>
      <c r="U6194" s="2">
        <v>12</v>
      </c>
      <c r="V6194" s="2">
        <v>1</v>
      </c>
      <c r="W6194" s="2">
        <v>8.8000000000000007</v>
      </c>
      <c r="X6194" s="2">
        <v>6.6000000000000005</v>
      </c>
      <c r="Y6194" s="2">
        <v>3.9599999999999996E-2</v>
      </c>
      <c r="Z6194" s="6">
        <v>46202</v>
      </c>
    </row>
    <row r="6195" spans="1:26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8" t="str">
        <f>IF(Table5[[#This Row],[Company Code]]&lt;&gt;"",Table5[[#This Row],[Contact Email]],"")</f>
        <v/>
      </c>
      <c r="M6195" s="2"/>
      <c r="N6195" s="9" t="str">
        <f>IF(IF(COUNTIF($S$2:S6195,S6195)=1,P6195,"")=1,COUNTIF($O$2:O6195,O6195),IF(COUNTIF($S$2:S6195,S6195)=1,P6195,""))</f>
        <v/>
      </c>
      <c r="O6195" s="9" t="str">
        <f>IF(COUNTIF($S$2:S6195,S6195)=1,P6195,"")</f>
        <v/>
      </c>
      <c r="P6195" s="9">
        <f>COUNTIF($S$2:S6195,S6195)</f>
        <v>115</v>
      </c>
      <c r="Q6195" s="2" t="s">
        <v>117</v>
      </c>
      <c r="R6195" s="2" t="s">
        <v>6315</v>
      </c>
      <c r="S6195" s="2" t="s">
        <v>101</v>
      </c>
      <c r="T6195" s="2">
        <v>24</v>
      </c>
      <c r="U6195" s="2">
        <v>12</v>
      </c>
      <c r="V6195" s="2">
        <v>2</v>
      </c>
      <c r="W6195" s="2">
        <v>17.600000000000001</v>
      </c>
      <c r="X6195" s="2">
        <v>13.200000000000001</v>
      </c>
      <c r="Y6195" s="2">
        <v>7.9199999999999993E-2</v>
      </c>
      <c r="Z6195" s="6">
        <v>46202</v>
      </c>
    </row>
    <row r="6196" spans="1:26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8" t="str">
        <f>IF(Table5[[#This Row],[Company Code]]&lt;&gt;"",Table5[[#This Row],[Contact Email]],"")</f>
        <v/>
      </c>
      <c r="M6196" s="2"/>
      <c r="N6196" s="9" t="str">
        <f>IF(IF(COUNTIF($S$2:S6196,S6196)=1,P6196,"")=1,COUNTIF($O$2:O6196,O6196),IF(COUNTIF($S$2:S6196,S6196)=1,P6196,""))</f>
        <v/>
      </c>
      <c r="O6196" s="9" t="str">
        <f>IF(COUNTIF($S$2:S6196,S6196)=1,P6196,"")</f>
        <v/>
      </c>
      <c r="P6196" s="9">
        <f>COUNTIF($S$2:S6196,S6196)</f>
        <v>116</v>
      </c>
      <c r="Q6196" s="2" t="s">
        <v>117</v>
      </c>
      <c r="R6196" s="2" t="s">
        <v>6316</v>
      </c>
      <c r="S6196" s="2" t="s">
        <v>101</v>
      </c>
      <c r="T6196" s="2">
        <v>12</v>
      </c>
      <c r="U6196" s="2">
        <v>12</v>
      </c>
      <c r="V6196" s="2">
        <v>1</v>
      </c>
      <c r="W6196" s="2">
        <v>8.8000000000000007</v>
      </c>
      <c r="X6196" s="2">
        <v>6.6000000000000005</v>
      </c>
      <c r="Y6196" s="2">
        <v>3.9599999999999996E-2</v>
      </c>
      <c r="Z6196" s="6">
        <v>46202</v>
      </c>
    </row>
    <row r="6197" spans="1:26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8" t="str">
        <f>IF(Table5[[#This Row],[Company Code]]&lt;&gt;"",Table5[[#This Row],[Contact Email]],"")</f>
        <v/>
      </c>
      <c r="M6197" s="2"/>
      <c r="N6197" s="9" t="str">
        <f>IF(IF(COUNTIF($S$2:S6197,S6197)=1,P6197,"")=1,COUNTIF($O$2:O6197,O6197),IF(COUNTIF($S$2:S6197,S6197)=1,P6197,""))</f>
        <v/>
      </c>
      <c r="O6197" s="9" t="str">
        <f>IF(COUNTIF($S$2:S6197,S6197)=1,P6197,"")</f>
        <v/>
      </c>
      <c r="P6197" s="9">
        <f>COUNTIF($S$2:S6197,S6197)</f>
        <v>117</v>
      </c>
      <c r="Q6197" s="2" t="s">
        <v>117</v>
      </c>
      <c r="R6197" s="2" t="s">
        <v>6317</v>
      </c>
      <c r="S6197" s="2" t="s">
        <v>101</v>
      </c>
      <c r="T6197" s="2">
        <v>12</v>
      </c>
      <c r="U6197" s="2">
        <v>12</v>
      </c>
      <c r="V6197" s="2">
        <v>1</v>
      </c>
      <c r="W6197" s="2">
        <v>8.8000000000000007</v>
      </c>
      <c r="X6197" s="2">
        <v>6.6000000000000005</v>
      </c>
      <c r="Y6197" s="2">
        <v>3.9599999999999996E-2</v>
      </c>
      <c r="Z6197" s="6">
        <v>46202</v>
      </c>
    </row>
    <row r="6198" spans="1:26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8" t="str">
        <f>IF(Table5[[#This Row],[Company Code]]&lt;&gt;"",Table5[[#This Row],[Contact Email]],"")</f>
        <v/>
      </c>
      <c r="M6198" s="2"/>
      <c r="N6198" s="9" t="str">
        <f>IF(IF(COUNTIF($S$2:S6198,S6198)=1,P6198,"")=1,COUNTIF($O$2:O6198,O6198),IF(COUNTIF($S$2:S6198,S6198)=1,P6198,""))</f>
        <v/>
      </c>
      <c r="O6198" s="9" t="str">
        <f>IF(COUNTIF($S$2:S6198,S6198)=1,P6198,"")</f>
        <v/>
      </c>
      <c r="P6198" s="9">
        <f>COUNTIF($S$2:S6198,S6198)</f>
        <v>118</v>
      </c>
      <c r="Q6198" s="2" t="s">
        <v>117</v>
      </c>
      <c r="R6198" s="2" t="s">
        <v>6318</v>
      </c>
      <c r="S6198" s="2" t="s">
        <v>101</v>
      </c>
      <c r="T6198" s="2">
        <v>132</v>
      </c>
      <c r="U6198" s="2">
        <v>12</v>
      </c>
      <c r="V6198" s="2">
        <v>11</v>
      </c>
      <c r="W6198" s="2">
        <v>96.8</v>
      </c>
      <c r="X6198" s="2">
        <v>72.600000000000009</v>
      </c>
      <c r="Y6198" s="2">
        <v>0.43559999999999999</v>
      </c>
      <c r="Z6198" s="6">
        <v>46202</v>
      </c>
    </row>
    <row r="6199" spans="1:26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8" t="str">
        <f>IF(Table5[[#This Row],[Company Code]]&lt;&gt;"",Table5[[#This Row],[Contact Email]],"")</f>
        <v/>
      </c>
      <c r="M6199" s="2"/>
      <c r="N6199" s="9" t="str">
        <f>IF(IF(COUNTIF($S$2:S6199,S6199)=1,P6199,"")=1,COUNTIF($O$2:O6199,O6199),IF(COUNTIF($S$2:S6199,S6199)=1,P6199,""))</f>
        <v/>
      </c>
      <c r="O6199" s="9" t="str">
        <f>IF(COUNTIF($S$2:S6199,S6199)=1,P6199,"")</f>
        <v/>
      </c>
      <c r="P6199" s="9">
        <f>COUNTIF($S$2:S6199,S6199)</f>
        <v>119</v>
      </c>
      <c r="Q6199" s="2" t="s">
        <v>117</v>
      </c>
      <c r="R6199" s="2" t="s">
        <v>6319</v>
      </c>
      <c r="S6199" s="2" t="s">
        <v>101</v>
      </c>
      <c r="T6199" s="2">
        <v>24</v>
      </c>
      <c r="U6199" s="2">
        <v>12</v>
      </c>
      <c r="V6199" s="2">
        <v>2</v>
      </c>
      <c r="W6199" s="2">
        <v>17.600000000000001</v>
      </c>
      <c r="X6199" s="2">
        <v>13.200000000000001</v>
      </c>
      <c r="Y6199" s="2">
        <v>7.9199999999999993E-2</v>
      </c>
      <c r="Z6199" s="6">
        <v>46202</v>
      </c>
    </row>
    <row r="6200" spans="1:26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8" t="str">
        <f>IF(Table5[[#This Row],[Company Code]]&lt;&gt;"",Table5[[#This Row],[Contact Email]],"")</f>
        <v/>
      </c>
      <c r="M6200" s="2"/>
      <c r="N6200" s="9" t="str">
        <f>IF(IF(COUNTIF($S$2:S6200,S6200)=1,P6200,"")=1,COUNTIF($O$2:O6200,O6200),IF(COUNTIF($S$2:S6200,S6200)=1,P6200,""))</f>
        <v/>
      </c>
      <c r="O6200" s="9" t="str">
        <f>IF(COUNTIF($S$2:S6200,S6200)=1,P6200,"")</f>
        <v/>
      </c>
      <c r="P6200" s="9">
        <f>COUNTIF($S$2:S6200,S6200)</f>
        <v>120</v>
      </c>
      <c r="Q6200" s="2" t="s">
        <v>117</v>
      </c>
      <c r="R6200" s="2" t="s">
        <v>6320</v>
      </c>
      <c r="S6200" s="2" t="s">
        <v>101</v>
      </c>
      <c r="T6200" s="2">
        <v>12</v>
      </c>
      <c r="U6200" s="2">
        <v>12</v>
      </c>
      <c r="V6200" s="2">
        <v>1</v>
      </c>
      <c r="W6200" s="2">
        <v>8.8000000000000007</v>
      </c>
      <c r="X6200" s="2">
        <v>6.6000000000000005</v>
      </c>
      <c r="Y6200" s="2">
        <v>3.9599999999999996E-2</v>
      </c>
      <c r="Z6200" s="6">
        <v>46202</v>
      </c>
    </row>
    <row r="6201" spans="1:26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8" t="str">
        <f>IF(Table5[[#This Row],[Company Code]]&lt;&gt;"",Table5[[#This Row],[Contact Email]],"")</f>
        <v/>
      </c>
      <c r="M6201" s="2"/>
      <c r="N6201" s="9" t="str">
        <f>IF(IF(COUNTIF($S$2:S6201,S6201)=1,P6201,"")=1,COUNTIF($O$2:O6201,O6201),IF(COUNTIF($S$2:S6201,S6201)=1,P6201,""))</f>
        <v/>
      </c>
      <c r="O6201" s="9" t="str">
        <f>IF(COUNTIF($S$2:S6201,S6201)=1,P6201,"")</f>
        <v/>
      </c>
      <c r="P6201" s="9">
        <f>COUNTIF($S$2:S6201,S6201)</f>
        <v>121</v>
      </c>
      <c r="Q6201" s="2" t="s">
        <v>117</v>
      </c>
      <c r="R6201" s="2" t="s">
        <v>6321</v>
      </c>
      <c r="S6201" s="2" t="s">
        <v>101</v>
      </c>
      <c r="T6201" s="2">
        <v>12</v>
      </c>
      <c r="U6201" s="2">
        <v>12</v>
      </c>
      <c r="V6201" s="2">
        <v>1</v>
      </c>
      <c r="W6201" s="2">
        <v>8.8000000000000007</v>
      </c>
      <c r="X6201" s="2">
        <v>6.6000000000000005</v>
      </c>
      <c r="Y6201" s="2">
        <v>3.9599999999999996E-2</v>
      </c>
      <c r="Z6201" s="6">
        <v>46202</v>
      </c>
    </row>
    <row r="6202" spans="1:26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8" t="str">
        <f>IF(Table5[[#This Row],[Company Code]]&lt;&gt;"",Table5[[#This Row],[Contact Email]],"")</f>
        <v/>
      </c>
      <c r="M6202" s="2"/>
      <c r="N6202" s="9" t="str">
        <f>IF(IF(COUNTIF($S$2:S6202,S6202)=1,P6202,"")=1,COUNTIF($O$2:O6202,O6202),IF(COUNTIF($S$2:S6202,S6202)=1,P6202,""))</f>
        <v/>
      </c>
      <c r="O6202" s="9" t="str">
        <f>IF(COUNTIF($S$2:S6202,S6202)=1,P6202,"")</f>
        <v/>
      </c>
      <c r="P6202" s="9">
        <f>COUNTIF($S$2:S6202,S6202)</f>
        <v>122</v>
      </c>
      <c r="Q6202" s="2" t="s">
        <v>117</v>
      </c>
      <c r="R6202" s="2" t="s">
        <v>6322</v>
      </c>
      <c r="S6202" s="2" t="s">
        <v>101</v>
      </c>
      <c r="T6202" s="2">
        <v>60</v>
      </c>
      <c r="U6202" s="2">
        <v>12</v>
      </c>
      <c r="V6202" s="2">
        <v>5</v>
      </c>
      <c r="W6202" s="2">
        <v>44</v>
      </c>
      <c r="X6202" s="2">
        <v>33</v>
      </c>
      <c r="Y6202" s="2">
        <v>0.19800000000000001</v>
      </c>
      <c r="Z6202" s="6">
        <v>46202</v>
      </c>
    </row>
    <row r="6203" spans="1:26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8" t="str">
        <f>IF(Table5[[#This Row],[Company Code]]&lt;&gt;"",Table5[[#This Row],[Contact Email]],"")</f>
        <v/>
      </c>
      <c r="M6203" s="2"/>
      <c r="N6203" s="9" t="str">
        <f>IF(IF(COUNTIF($S$2:S6203,S6203)=1,P6203,"")=1,COUNTIF($O$2:O6203,O6203),IF(COUNTIF($S$2:S6203,S6203)=1,P6203,""))</f>
        <v/>
      </c>
      <c r="O6203" s="9" t="str">
        <f>IF(COUNTIF($S$2:S6203,S6203)=1,P6203,"")</f>
        <v/>
      </c>
      <c r="P6203" s="9">
        <f>COUNTIF($S$2:S6203,S6203)</f>
        <v>123</v>
      </c>
      <c r="Q6203" s="2" t="s">
        <v>117</v>
      </c>
      <c r="R6203" s="2" t="s">
        <v>6323</v>
      </c>
      <c r="S6203" s="2" t="s">
        <v>101</v>
      </c>
      <c r="T6203" s="2">
        <v>108</v>
      </c>
      <c r="U6203" s="2">
        <v>12</v>
      </c>
      <c r="V6203" s="2">
        <v>9</v>
      </c>
      <c r="W6203" s="2">
        <v>79.2</v>
      </c>
      <c r="X6203" s="2">
        <v>59.400000000000006</v>
      </c>
      <c r="Y6203" s="2">
        <v>0.35639999999999999</v>
      </c>
      <c r="Z6203" s="6">
        <v>46202</v>
      </c>
    </row>
    <row r="6204" spans="1:26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8" t="str">
        <f>IF(Table5[[#This Row],[Company Code]]&lt;&gt;"",Table5[[#This Row],[Contact Email]],"")</f>
        <v/>
      </c>
      <c r="M6204" s="2"/>
      <c r="N6204" s="9" t="str">
        <f>IF(IF(COUNTIF($S$2:S6204,S6204)=1,P6204,"")=1,COUNTIF($O$2:O6204,O6204),IF(COUNTIF($S$2:S6204,S6204)=1,P6204,""))</f>
        <v/>
      </c>
      <c r="O6204" s="9" t="str">
        <f>IF(COUNTIF($S$2:S6204,S6204)=1,P6204,"")</f>
        <v/>
      </c>
      <c r="P6204" s="9">
        <f>COUNTIF($S$2:S6204,S6204)</f>
        <v>124</v>
      </c>
      <c r="Q6204" s="2" t="s">
        <v>117</v>
      </c>
      <c r="R6204" s="2" t="s">
        <v>6324</v>
      </c>
      <c r="S6204" s="2" t="s">
        <v>101</v>
      </c>
      <c r="T6204" s="2">
        <v>60</v>
      </c>
      <c r="U6204" s="2">
        <v>12</v>
      </c>
      <c r="V6204" s="2">
        <v>5</v>
      </c>
      <c r="W6204" s="2">
        <v>44</v>
      </c>
      <c r="X6204" s="2">
        <v>33</v>
      </c>
      <c r="Y6204" s="2">
        <v>0.19800000000000001</v>
      </c>
      <c r="Z6204" s="6">
        <v>46202</v>
      </c>
    </row>
    <row r="6205" spans="1:26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8" t="str">
        <f>IF(Table5[[#This Row],[Company Code]]&lt;&gt;"",Table5[[#This Row],[Contact Email]],"")</f>
        <v/>
      </c>
      <c r="M6205" s="2"/>
      <c r="N6205" s="9" t="str">
        <f>IF(IF(COUNTIF($S$2:S6205,S6205)=1,P6205,"")=1,COUNTIF($O$2:O6205,O6205),IF(COUNTIF($S$2:S6205,S6205)=1,P6205,""))</f>
        <v/>
      </c>
      <c r="O6205" s="9" t="str">
        <f>IF(COUNTIF($S$2:S6205,S6205)=1,P6205,"")</f>
        <v/>
      </c>
      <c r="P6205" s="9">
        <f>COUNTIF($S$2:S6205,S6205)</f>
        <v>125</v>
      </c>
      <c r="Q6205" s="2" t="s">
        <v>117</v>
      </c>
      <c r="R6205" s="2" t="s">
        <v>6325</v>
      </c>
      <c r="S6205" s="2" t="s">
        <v>101</v>
      </c>
      <c r="T6205" s="2">
        <v>12</v>
      </c>
      <c r="U6205" s="2">
        <v>12</v>
      </c>
      <c r="V6205" s="2">
        <v>1</v>
      </c>
      <c r="W6205" s="2">
        <v>8.8000000000000007</v>
      </c>
      <c r="X6205" s="2">
        <v>6.6000000000000005</v>
      </c>
      <c r="Y6205" s="2">
        <v>3.9599999999999996E-2</v>
      </c>
      <c r="Z6205" s="6">
        <v>46202</v>
      </c>
    </row>
    <row r="6206" spans="1:26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8" t="str">
        <f>IF(Table5[[#This Row],[Company Code]]&lt;&gt;"",Table5[[#This Row],[Contact Email]],"")</f>
        <v/>
      </c>
      <c r="M6206" s="2"/>
      <c r="N6206" s="9" t="str">
        <f>IF(IF(COUNTIF($S$2:S6206,S6206)=1,P6206,"")=1,COUNTIF($O$2:O6206,O6206),IF(COUNTIF($S$2:S6206,S6206)=1,P6206,""))</f>
        <v/>
      </c>
      <c r="O6206" s="9" t="str">
        <f>IF(COUNTIF($S$2:S6206,S6206)=1,P6206,"")</f>
        <v/>
      </c>
      <c r="P6206" s="9">
        <f>COUNTIF($S$2:S6206,S6206)</f>
        <v>126</v>
      </c>
      <c r="Q6206" s="2" t="s">
        <v>117</v>
      </c>
      <c r="R6206" s="2" t="s">
        <v>6326</v>
      </c>
      <c r="S6206" s="2" t="s">
        <v>101</v>
      </c>
      <c r="T6206" s="2">
        <v>36</v>
      </c>
      <c r="U6206" s="2">
        <v>12</v>
      </c>
      <c r="V6206" s="2">
        <v>3</v>
      </c>
      <c r="W6206" s="2">
        <v>26.400000000000002</v>
      </c>
      <c r="X6206" s="2">
        <v>19.8</v>
      </c>
      <c r="Y6206" s="2">
        <v>0.1188</v>
      </c>
      <c r="Z6206" s="6">
        <v>46202</v>
      </c>
    </row>
    <row r="6207" spans="1:26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8" t="str">
        <f>IF(Table5[[#This Row],[Company Code]]&lt;&gt;"",Table5[[#This Row],[Contact Email]],"")</f>
        <v/>
      </c>
      <c r="M6207" s="2"/>
      <c r="N6207" s="9" t="str">
        <f>IF(IF(COUNTIF($S$2:S6207,S6207)=1,P6207,"")=1,COUNTIF($O$2:O6207,O6207),IF(COUNTIF($S$2:S6207,S6207)=1,P6207,""))</f>
        <v/>
      </c>
      <c r="O6207" s="9" t="str">
        <f>IF(COUNTIF($S$2:S6207,S6207)=1,P6207,"")</f>
        <v/>
      </c>
      <c r="P6207" s="9">
        <f>COUNTIF($S$2:S6207,S6207)</f>
        <v>127</v>
      </c>
      <c r="Q6207" s="2" t="s">
        <v>117</v>
      </c>
      <c r="R6207" s="2" t="s">
        <v>6327</v>
      </c>
      <c r="S6207" s="2" t="s">
        <v>101</v>
      </c>
      <c r="T6207" s="2">
        <v>12</v>
      </c>
      <c r="U6207" s="2">
        <v>12</v>
      </c>
      <c r="V6207" s="2">
        <v>1</v>
      </c>
      <c r="W6207" s="2">
        <v>8.8000000000000007</v>
      </c>
      <c r="X6207" s="2">
        <v>6.6000000000000005</v>
      </c>
      <c r="Y6207" s="2">
        <v>3.9599999999999996E-2</v>
      </c>
      <c r="Z6207" s="6">
        <v>46202</v>
      </c>
    </row>
    <row r="6208" spans="1:26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8" t="str">
        <f>IF(Table5[[#This Row],[Company Code]]&lt;&gt;"",Table5[[#This Row],[Contact Email]],"")</f>
        <v/>
      </c>
      <c r="M6208" s="2"/>
      <c r="N6208" s="9" t="str">
        <f>IF(IF(COUNTIF($S$2:S6208,S6208)=1,P6208,"")=1,COUNTIF($O$2:O6208,O6208),IF(COUNTIF($S$2:S6208,S6208)=1,P6208,""))</f>
        <v/>
      </c>
      <c r="O6208" s="9" t="str">
        <f>IF(COUNTIF($S$2:S6208,S6208)=1,P6208,"")</f>
        <v/>
      </c>
      <c r="P6208" s="9">
        <f>COUNTIF($S$2:S6208,S6208)</f>
        <v>128</v>
      </c>
      <c r="Q6208" s="2" t="s">
        <v>117</v>
      </c>
      <c r="R6208" s="2" t="s">
        <v>6328</v>
      </c>
      <c r="S6208" s="2" t="s">
        <v>101</v>
      </c>
      <c r="T6208" s="2">
        <v>48</v>
      </c>
      <c r="U6208" s="2">
        <v>12</v>
      </c>
      <c r="V6208" s="2">
        <v>4</v>
      </c>
      <c r="W6208" s="2">
        <v>35.200000000000003</v>
      </c>
      <c r="X6208" s="2">
        <v>26.400000000000002</v>
      </c>
      <c r="Y6208" s="2">
        <v>0.15839999999999999</v>
      </c>
      <c r="Z6208" s="6">
        <v>46202</v>
      </c>
    </row>
    <row r="6209" spans="1:26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8" t="str">
        <f>IF(Table5[[#This Row],[Company Code]]&lt;&gt;"",Table5[[#This Row],[Contact Email]],"")</f>
        <v/>
      </c>
      <c r="M6209" s="2"/>
      <c r="N6209" s="9" t="str">
        <f>IF(IF(COUNTIF($S$2:S6209,S6209)=1,P6209,"")=1,COUNTIF($O$2:O6209,O6209),IF(COUNTIF($S$2:S6209,S6209)=1,P6209,""))</f>
        <v/>
      </c>
      <c r="O6209" s="9" t="str">
        <f>IF(COUNTIF($S$2:S6209,S6209)=1,P6209,"")</f>
        <v/>
      </c>
      <c r="P6209" s="9">
        <f>COUNTIF($S$2:S6209,S6209)</f>
        <v>129</v>
      </c>
      <c r="Q6209" s="2" t="s">
        <v>117</v>
      </c>
      <c r="R6209" s="2" t="s">
        <v>6329</v>
      </c>
      <c r="S6209" s="2" t="s">
        <v>101</v>
      </c>
      <c r="T6209" s="2">
        <v>12</v>
      </c>
      <c r="U6209" s="2">
        <v>12</v>
      </c>
      <c r="V6209" s="2">
        <v>1</v>
      </c>
      <c r="W6209" s="2">
        <v>8.8000000000000007</v>
      </c>
      <c r="X6209" s="2">
        <v>6.6000000000000005</v>
      </c>
      <c r="Y6209" s="2">
        <v>3.9599999999999996E-2</v>
      </c>
      <c r="Z6209" s="6">
        <v>46202</v>
      </c>
    </row>
    <row r="6210" spans="1:26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8" t="str">
        <f>IF(Table5[[#This Row],[Company Code]]&lt;&gt;"",Table5[[#This Row],[Contact Email]],"")</f>
        <v/>
      </c>
      <c r="M6210" s="2"/>
      <c r="N6210" s="9" t="str">
        <f>IF(IF(COUNTIF($S$2:S6210,S6210)=1,P6210,"")=1,COUNTIF($O$2:O6210,O6210),IF(COUNTIF($S$2:S6210,S6210)=1,P6210,""))</f>
        <v/>
      </c>
      <c r="O6210" s="9" t="str">
        <f>IF(COUNTIF($S$2:S6210,S6210)=1,P6210,"")</f>
        <v/>
      </c>
      <c r="P6210" s="9">
        <f>COUNTIF($S$2:S6210,S6210)</f>
        <v>130</v>
      </c>
      <c r="Q6210" s="2" t="s">
        <v>117</v>
      </c>
      <c r="R6210" s="2" t="s">
        <v>6330</v>
      </c>
      <c r="S6210" s="2" t="s">
        <v>101</v>
      </c>
      <c r="T6210" s="2">
        <v>72</v>
      </c>
      <c r="U6210" s="2">
        <v>12</v>
      </c>
      <c r="V6210" s="2">
        <v>6</v>
      </c>
      <c r="W6210" s="2">
        <v>52.800000000000004</v>
      </c>
      <c r="X6210" s="2">
        <v>39.6</v>
      </c>
      <c r="Y6210" s="2">
        <v>0.23760000000000001</v>
      </c>
      <c r="Z6210" s="6">
        <v>46202</v>
      </c>
    </row>
    <row r="6211" spans="1:26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8" t="str">
        <f>IF(Table5[[#This Row],[Company Code]]&lt;&gt;"",Table5[[#This Row],[Contact Email]],"")</f>
        <v/>
      </c>
      <c r="M6211" s="2"/>
      <c r="N6211" s="9" t="str">
        <f>IF(IF(COUNTIF($S$2:S6211,S6211)=1,P6211,"")=1,COUNTIF($O$2:O6211,O6211),IF(COUNTIF($S$2:S6211,S6211)=1,P6211,""))</f>
        <v/>
      </c>
      <c r="O6211" s="9" t="str">
        <f>IF(COUNTIF($S$2:S6211,S6211)=1,P6211,"")</f>
        <v/>
      </c>
      <c r="P6211" s="9">
        <f>COUNTIF($S$2:S6211,S6211)</f>
        <v>131</v>
      </c>
      <c r="Q6211" s="2" t="s">
        <v>117</v>
      </c>
      <c r="R6211" s="2" t="s">
        <v>6331</v>
      </c>
      <c r="S6211" s="2" t="s">
        <v>101</v>
      </c>
      <c r="T6211" s="2">
        <v>12</v>
      </c>
      <c r="U6211" s="2">
        <v>12</v>
      </c>
      <c r="V6211" s="2">
        <v>1</v>
      </c>
      <c r="W6211" s="2">
        <v>8.8000000000000007</v>
      </c>
      <c r="X6211" s="2">
        <v>6.6000000000000005</v>
      </c>
      <c r="Y6211" s="2">
        <v>3.9599999999999996E-2</v>
      </c>
      <c r="Z6211" s="6">
        <v>46202</v>
      </c>
    </row>
    <row r="6212" spans="1:26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8" t="str">
        <f>IF(Table5[[#This Row],[Company Code]]&lt;&gt;"",Table5[[#This Row],[Contact Email]],"")</f>
        <v/>
      </c>
      <c r="M6212" s="2"/>
      <c r="N6212" s="9" t="str">
        <f>IF(IF(COUNTIF($S$2:S6212,S6212)=1,P6212,"")=1,COUNTIF($O$2:O6212,O6212),IF(COUNTIF($S$2:S6212,S6212)=1,P6212,""))</f>
        <v/>
      </c>
      <c r="O6212" s="9" t="str">
        <f>IF(COUNTIF($S$2:S6212,S6212)=1,P6212,"")</f>
        <v/>
      </c>
      <c r="P6212" s="9">
        <f>COUNTIF($S$2:S6212,S6212)</f>
        <v>132</v>
      </c>
      <c r="Q6212" s="2" t="s">
        <v>117</v>
      </c>
      <c r="R6212" s="2" t="s">
        <v>6332</v>
      </c>
      <c r="S6212" s="2" t="s">
        <v>101</v>
      </c>
      <c r="T6212" s="2">
        <v>24</v>
      </c>
      <c r="U6212" s="2">
        <v>12</v>
      </c>
      <c r="V6212" s="2">
        <v>2</v>
      </c>
      <c r="W6212" s="2">
        <v>17.600000000000001</v>
      </c>
      <c r="X6212" s="2">
        <v>13.200000000000001</v>
      </c>
      <c r="Y6212" s="2">
        <v>7.9199999999999993E-2</v>
      </c>
      <c r="Z6212" s="6">
        <v>46202</v>
      </c>
    </row>
    <row r="6213" spans="1:26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8" t="str">
        <f>IF(Table5[[#This Row],[Company Code]]&lt;&gt;"",Table5[[#This Row],[Contact Email]],"")</f>
        <v/>
      </c>
      <c r="M6213" s="2"/>
      <c r="N6213" s="9" t="str">
        <f>IF(IF(COUNTIF($S$2:S6213,S6213)=1,P6213,"")=1,COUNTIF($O$2:O6213,O6213),IF(COUNTIF($S$2:S6213,S6213)=1,P6213,""))</f>
        <v/>
      </c>
      <c r="O6213" s="9" t="str">
        <f>IF(COUNTIF($S$2:S6213,S6213)=1,P6213,"")</f>
        <v/>
      </c>
      <c r="P6213" s="9">
        <f>COUNTIF($S$2:S6213,S6213)</f>
        <v>133</v>
      </c>
      <c r="Q6213" s="2" t="s">
        <v>117</v>
      </c>
      <c r="R6213" s="2" t="s">
        <v>6333</v>
      </c>
      <c r="S6213" s="2" t="s">
        <v>101</v>
      </c>
      <c r="T6213" s="2">
        <v>12</v>
      </c>
      <c r="U6213" s="2">
        <v>12</v>
      </c>
      <c r="V6213" s="2">
        <v>1</v>
      </c>
      <c r="W6213" s="2">
        <v>8.8000000000000007</v>
      </c>
      <c r="X6213" s="2">
        <v>6.6000000000000005</v>
      </c>
      <c r="Y6213" s="2">
        <v>3.9599999999999996E-2</v>
      </c>
      <c r="Z6213" s="6">
        <v>46202</v>
      </c>
    </row>
    <row r="6214" spans="1:26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8" t="str">
        <f>IF(Table5[[#This Row],[Company Code]]&lt;&gt;"",Table5[[#This Row],[Contact Email]],"")</f>
        <v/>
      </c>
      <c r="M6214" s="2"/>
      <c r="N6214" s="9" t="str">
        <f>IF(IF(COUNTIF($S$2:S6214,S6214)=1,P6214,"")=1,COUNTIF($O$2:O6214,O6214),IF(COUNTIF($S$2:S6214,S6214)=1,P6214,""))</f>
        <v/>
      </c>
      <c r="O6214" s="9" t="str">
        <f>IF(COUNTIF($S$2:S6214,S6214)=1,P6214,"")</f>
        <v/>
      </c>
      <c r="P6214" s="9">
        <f>COUNTIF($S$2:S6214,S6214)</f>
        <v>134</v>
      </c>
      <c r="Q6214" s="2" t="s">
        <v>117</v>
      </c>
      <c r="R6214" s="2" t="s">
        <v>6334</v>
      </c>
      <c r="S6214" s="2" t="s">
        <v>101</v>
      </c>
      <c r="T6214" s="2">
        <v>96</v>
      </c>
      <c r="U6214" s="2">
        <v>12</v>
      </c>
      <c r="V6214" s="2">
        <v>8</v>
      </c>
      <c r="W6214" s="2">
        <v>70.400000000000006</v>
      </c>
      <c r="X6214" s="2">
        <v>52.800000000000004</v>
      </c>
      <c r="Y6214" s="2">
        <v>0.31679999999999997</v>
      </c>
      <c r="Z6214" s="6">
        <v>46202</v>
      </c>
    </row>
    <row r="6215" spans="1:26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8" t="str">
        <f>IF(Table5[[#This Row],[Company Code]]&lt;&gt;"",Table5[[#This Row],[Contact Email]],"")</f>
        <v/>
      </c>
      <c r="M6215" s="2"/>
      <c r="N6215" s="9" t="str">
        <f>IF(IF(COUNTIF($S$2:S6215,S6215)=1,P6215,"")=1,COUNTIF($O$2:O6215,O6215),IF(COUNTIF($S$2:S6215,S6215)=1,P6215,""))</f>
        <v/>
      </c>
      <c r="O6215" s="9" t="str">
        <f>IF(COUNTIF($S$2:S6215,S6215)=1,P6215,"")</f>
        <v/>
      </c>
      <c r="P6215" s="9">
        <f>COUNTIF($S$2:S6215,S6215)</f>
        <v>135</v>
      </c>
      <c r="Q6215" s="2" t="s">
        <v>117</v>
      </c>
      <c r="R6215" s="2" t="s">
        <v>6335</v>
      </c>
      <c r="S6215" s="2" t="s">
        <v>101</v>
      </c>
      <c r="T6215" s="2">
        <v>24</v>
      </c>
      <c r="U6215" s="2">
        <v>12</v>
      </c>
      <c r="V6215" s="2">
        <v>2</v>
      </c>
      <c r="W6215" s="2">
        <v>17.600000000000001</v>
      </c>
      <c r="X6215" s="2">
        <v>13.200000000000001</v>
      </c>
      <c r="Y6215" s="2">
        <v>7.9199999999999993E-2</v>
      </c>
      <c r="Z6215" s="6">
        <v>46202</v>
      </c>
    </row>
    <row r="6216" spans="1:26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8" t="str">
        <f>IF(Table5[[#This Row],[Company Code]]&lt;&gt;"",Table5[[#This Row],[Contact Email]],"")</f>
        <v/>
      </c>
      <c r="M6216" s="2"/>
      <c r="N6216" s="9" t="str">
        <f>IF(IF(COUNTIF($S$2:S6216,S6216)=1,P6216,"")=1,COUNTIF($O$2:O6216,O6216),IF(COUNTIF($S$2:S6216,S6216)=1,P6216,""))</f>
        <v/>
      </c>
      <c r="O6216" s="9" t="str">
        <f>IF(COUNTIF($S$2:S6216,S6216)=1,P6216,"")</f>
        <v/>
      </c>
      <c r="P6216" s="9">
        <f>COUNTIF($S$2:S6216,S6216)</f>
        <v>136</v>
      </c>
      <c r="Q6216" s="2" t="s">
        <v>117</v>
      </c>
      <c r="R6216" s="2" t="s">
        <v>6336</v>
      </c>
      <c r="S6216" s="2" t="s">
        <v>101</v>
      </c>
      <c r="T6216" s="2">
        <v>12</v>
      </c>
      <c r="U6216" s="2">
        <v>12</v>
      </c>
      <c r="V6216" s="2">
        <v>1</v>
      </c>
      <c r="W6216" s="2">
        <v>8.8000000000000007</v>
      </c>
      <c r="X6216" s="2">
        <v>6.6000000000000005</v>
      </c>
      <c r="Y6216" s="2">
        <v>3.9599999999999996E-2</v>
      </c>
      <c r="Z6216" s="6">
        <v>46202</v>
      </c>
    </row>
    <row r="6217" spans="1:26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8" t="str">
        <f>IF(Table5[[#This Row],[Company Code]]&lt;&gt;"",Table5[[#This Row],[Contact Email]],"")</f>
        <v/>
      </c>
      <c r="M6217" s="2"/>
      <c r="N6217" s="9" t="str">
        <f>IF(IF(COUNTIF($S$2:S6217,S6217)=1,P6217,"")=1,COUNTIF($O$2:O6217,O6217),IF(COUNTIF($S$2:S6217,S6217)=1,P6217,""))</f>
        <v/>
      </c>
      <c r="O6217" s="9" t="str">
        <f>IF(COUNTIF($S$2:S6217,S6217)=1,P6217,"")</f>
        <v/>
      </c>
      <c r="P6217" s="9">
        <f>COUNTIF($S$2:S6217,S6217)</f>
        <v>137</v>
      </c>
      <c r="Q6217" s="2" t="s">
        <v>117</v>
      </c>
      <c r="R6217" s="2" t="s">
        <v>6337</v>
      </c>
      <c r="S6217" s="2" t="s">
        <v>101</v>
      </c>
      <c r="T6217" s="2">
        <v>24</v>
      </c>
      <c r="U6217" s="2">
        <v>12</v>
      </c>
      <c r="V6217" s="2">
        <v>2</v>
      </c>
      <c r="W6217" s="2">
        <v>17.600000000000001</v>
      </c>
      <c r="X6217" s="2">
        <v>13.200000000000001</v>
      </c>
      <c r="Y6217" s="2">
        <v>7.9199999999999993E-2</v>
      </c>
      <c r="Z6217" s="6">
        <v>46202</v>
      </c>
    </row>
    <row r="6218" spans="1:26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8" t="str">
        <f>IF(Table5[[#This Row],[Company Code]]&lt;&gt;"",Table5[[#This Row],[Contact Email]],"")</f>
        <v/>
      </c>
      <c r="M6218" s="2"/>
      <c r="N6218" s="9" t="str">
        <f>IF(IF(COUNTIF($S$2:S6218,S6218)=1,P6218,"")=1,COUNTIF($O$2:O6218,O6218),IF(COUNTIF($S$2:S6218,S6218)=1,P6218,""))</f>
        <v/>
      </c>
      <c r="O6218" s="9" t="str">
        <f>IF(COUNTIF($S$2:S6218,S6218)=1,P6218,"")</f>
        <v/>
      </c>
      <c r="P6218" s="9">
        <f>COUNTIF($S$2:S6218,S6218)</f>
        <v>138</v>
      </c>
      <c r="Q6218" s="2" t="s">
        <v>117</v>
      </c>
      <c r="R6218" s="2" t="s">
        <v>6338</v>
      </c>
      <c r="S6218" s="2" t="s">
        <v>101</v>
      </c>
      <c r="T6218" s="2">
        <v>36</v>
      </c>
      <c r="U6218" s="2">
        <v>12</v>
      </c>
      <c r="V6218" s="2">
        <v>3</v>
      </c>
      <c r="W6218" s="2">
        <v>26.400000000000002</v>
      </c>
      <c r="X6218" s="2">
        <v>19.8</v>
      </c>
      <c r="Y6218" s="2">
        <v>0.1188</v>
      </c>
      <c r="Z6218" s="6">
        <v>46202</v>
      </c>
    </row>
    <row r="6219" spans="1:26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8" t="str">
        <f>IF(Table5[[#This Row],[Company Code]]&lt;&gt;"",Table5[[#This Row],[Contact Email]],"")</f>
        <v/>
      </c>
      <c r="M6219" s="2"/>
      <c r="N6219" s="9" t="str">
        <f>IF(IF(COUNTIF($S$2:S6219,S6219)=1,P6219,"")=1,COUNTIF($O$2:O6219,O6219),IF(COUNTIF($S$2:S6219,S6219)=1,P6219,""))</f>
        <v/>
      </c>
      <c r="O6219" s="9" t="str">
        <f>IF(COUNTIF($S$2:S6219,S6219)=1,P6219,"")</f>
        <v/>
      </c>
      <c r="P6219" s="9">
        <f>COUNTIF($S$2:S6219,S6219)</f>
        <v>139</v>
      </c>
      <c r="Q6219" s="2" t="s">
        <v>117</v>
      </c>
      <c r="R6219" s="2" t="s">
        <v>6339</v>
      </c>
      <c r="S6219" s="2" t="s">
        <v>101</v>
      </c>
      <c r="T6219" s="2">
        <v>12</v>
      </c>
      <c r="U6219" s="2">
        <v>12</v>
      </c>
      <c r="V6219" s="2">
        <v>1</v>
      </c>
      <c r="W6219" s="2">
        <v>8.8000000000000007</v>
      </c>
      <c r="X6219" s="2">
        <v>6.6000000000000005</v>
      </c>
      <c r="Y6219" s="2">
        <v>3.9599999999999996E-2</v>
      </c>
      <c r="Z6219" s="6">
        <v>46202</v>
      </c>
    </row>
    <row r="6220" spans="1:26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8" t="str">
        <f>IF(Table5[[#This Row],[Company Code]]&lt;&gt;"",Table5[[#This Row],[Contact Email]],"")</f>
        <v/>
      </c>
      <c r="M6220" s="2"/>
      <c r="N6220" s="9" t="str">
        <f>IF(IF(COUNTIF($S$2:S6220,S6220)=1,P6220,"")=1,COUNTIF($O$2:O6220,O6220),IF(COUNTIF($S$2:S6220,S6220)=1,P6220,""))</f>
        <v/>
      </c>
      <c r="O6220" s="9" t="str">
        <f>IF(COUNTIF($S$2:S6220,S6220)=1,P6220,"")</f>
        <v/>
      </c>
      <c r="P6220" s="9">
        <f>COUNTIF($S$2:S6220,S6220)</f>
        <v>140</v>
      </c>
      <c r="Q6220" s="2" t="s">
        <v>117</v>
      </c>
      <c r="R6220" s="2" t="s">
        <v>6340</v>
      </c>
      <c r="S6220" s="2" t="s">
        <v>101</v>
      </c>
      <c r="T6220" s="2">
        <v>24</v>
      </c>
      <c r="U6220" s="2">
        <v>12</v>
      </c>
      <c r="V6220" s="2">
        <v>2</v>
      </c>
      <c r="W6220" s="2">
        <v>17.600000000000001</v>
      </c>
      <c r="X6220" s="2">
        <v>13.200000000000001</v>
      </c>
      <c r="Y6220" s="2">
        <v>7.9199999999999993E-2</v>
      </c>
      <c r="Z6220" s="6">
        <v>46202</v>
      </c>
    </row>
    <row r="6221" spans="1:26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8" t="str">
        <f>IF(Table5[[#This Row],[Company Code]]&lt;&gt;"",Table5[[#This Row],[Contact Email]],"")</f>
        <v/>
      </c>
      <c r="M6221" s="2"/>
      <c r="N6221" s="9" t="str">
        <f>IF(IF(COUNTIF($S$2:S6221,S6221)=1,P6221,"")=1,COUNTIF($O$2:O6221,O6221),IF(COUNTIF($S$2:S6221,S6221)=1,P6221,""))</f>
        <v/>
      </c>
      <c r="O6221" s="9" t="str">
        <f>IF(COUNTIF($S$2:S6221,S6221)=1,P6221,"")</f>
        <v/>
      </c>
      <c r="P6221" s="9">
        <f>COUNTIF($S$2:S6221,S6221)</f>
        <v>141</v>
      </c>
      <c r="Q6221" s="2" t="s">
        <v>117</v>
      </c>
      <c r="R6221" s="2" t="s">
        <v>6341</v>
      </c>
      <c r="S6221" s="2" t="s">
        <v>101</v>
      </c>
      <c r="T6221" s="2">
        <v>96</v>
      </c>
      <c r="U6221" s="2">
        <v>12</v>
      </c>
      <c r="V6221" s="2">
        <v>8</v>
      </c>
      <c r="W6221" s="2">
        <v>70.400000000000006</v>
      </c>
      <c r="X6221" s="2">
        <v>52.800000000000004</v>
      </c>
      <c r="Y6221" s="2">
        <v>0.31679999999999997</v>
      </c>
      <c r="Z6221" s="6">
        <v>46202</v>
      </c>
    </row>
    <row r="6222" spans="1:26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8" t="str">
        <f>IF(Table5[[#This Row],[Company Code]]&lt;&gt;"",Table5[[#This Row],[Contact Email]],"")</f>
        <v/>
      </c>
      <c r="M6222" s="2"/>
      <c r="N6222" s="9" t="str">
        <f>IF(IF(COUNTIF($S$2:S6222,S6222)=1,P6222,"")=1,COUNTIF($O$2:O6222,O6222),IF(COUNTIF($S$2:S6222,S6222)=1,P6222,""))</f>
        <v/>
      </c>
      <c r="O6222" s="9" t="str">
        <f>IF(COUNTIF($S$2:S6222,S6222)=1,P6222,"")</f>
        <v/>
      </c>
      <c r="P6222" s="9">
        <f>COUNTIF($S$2:S6222,S6222)</f>
        <v>142</v>
      </c>
      <c r="Q6222" s="2" t="s">
        <v>117</v>
      </c>
      <c r="R6222" s="2" t="s">
        <v>6342</v>
      </c>
      <c r="S6222" s="2" t="s">
        <v>101</v>
      </c>
      <c r="T6222" s="2">
        <v>24</v>
      </c>
      <c r="U6222" s="2">
        <v>12</v>
      </c>
      <c r="V6222" s="2">
        <v>2</v>
      </c>
      <c r="W6222" s="2">
        <v>17.600000000000001</v>
      </c>
      <c r="X6222" s="2">
        <v>13.200000000000001</v>
      </c>
      <c r="Y6222" s="2">
        <v>7.9199999999999993E-2</v>
      </c>
      <c r="Z6222" s="6">
        <v>46202</v>
      </c>
    </row>
    <row r="6223" spans="1:26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8" t="str">
        <f>IF(Table5[[#This Row],[Company Code]]&lt;&gt;"",Table5[[#This Row],[Contact Email]],"")</f>
        <v/>
      </c>
      <c r="M6223" s="2"/>
      <c r="N6223" s="9" t="str">
        <f>IF(IF(COUNTIF($S$2:S6223,S6223)=1,P6223,"")=1,COUNTIF($O$2:O6223,O6223),IF(COUNTIF($S$2:S6223,S6223)=1,P6223,""))</f>
        <v/>
      </c>
      <c r="O6223" s="9" t="str">
        <f>IF(COUNTIF($S$2:S6223,S6223)=1,P6223,"")</f>
        <v/>
      </c>
      <c r="P6223" s="9">
        <f>COUNTIF($S$2:S6223,S6223)</f>
        <v>143</v>
      </c>
      <c r="Q6223" s="2" t="s">
        <v>117</v>
      </c>
      <c r="R6223" s="2" t="s">
        <v>6343</v>
      </c>
      <c r="S6223" s="2" t="s">
        <v>101</v>
      </c>
      <c r="T6223" s="2">
        <v>12</v>
      </c>
      <c r="U6223" s="2">
        <v>12</v>
      </c>
      <c r="V6223" s="2">
        <v>1</v>
      </c>
      <c r="W6223" s="2">
        <v>8.8000000000000007</v>
      </c>
      <c r="X6223" s="2">
        <v>6.6000000000000005</v>
      </c>
      <c r="Y6223" s="2">
        <v>3.9599999999999996E-2</v>
      </c>
      <c r="Z6223" s="6">
        <v>46202</v>
      </c>
    </row>
    <row r="6224" spans="1:26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8" t="str">
        <f>IF(Table5[[#This Row],[Company Code]]&lt;&gt;"",Table5[[#This Row],[Contact Email]],"")</f>
        <v/>
      </c>
      <c r="M6224" s="2"/>
      <c r="N6224" s="9" t="str">
        <f>IF(IF(COUNTIF($S$2:S6224,S6224)=1,P6224,"")=1,COUNTIF($O$2:O6224,O6224),IF(COUNTIF($S$2:S6224,S6224)=1,P6224,""))</f>
        <v/>
      </c>
      <c r="O6224" s="9" t="str">
        <f>IF(COUNTIF($S$2:S6224,S6224)=1,P6224,"")</f>
        <v/>
      </c>
      <c r="P6224" s="9">
        <f>COUNTIF($S$2:S6224,S6224)</f>
        <v>144</v>
      </c>
      <c r="Q6224" s="2" t="s">
        <v>117</v>
      </c>
      <c r="R6224" s="2" t="s">
        <v>6344</v>
      </c>
      <c r="S6224" s="2" t="s">
        <v>101</v>
      </c>
      <c r="T6224" s="2">
        <v>48</v>
      </c>
      <c r="U6224" s="2">
        <v>12</v>
      </c>
      <c r="V6224" s="2">
        <v>4</v>
      </c>
      <c r="W6224" s="2">
        <v>35.200000000000003</v>
      </c>
      <c r="X6224" s="2">
        <v>26.400000000000002</v>
      </c>
      <c r="Y6224" s="2">
        <v>0.15839999999999999</v>
      </c>
      <c r="Z6224" s="6">
        <v>46202</v>
      </c>
    </row>
    <row r="6225" spans="1:26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8" t="str">
        <f>IF(Table5[[#This Row],[Company Code]]&lt;&gt;"",Table5[[#This Row],[Contact Email]],"")</f>
        <v/>
      </c>
      <c r="M6225" s="2"/>
      <c r="N6225" s="9" t="str">
        <f>IF(IF(COUNTIF($S$2:S6225,S6225)=1,P6225,"")=1,COUNTIF($O$2:O6225,O6225),IF(COUNTIF($S$2:S6225,S6225)=1,P6225,""))</f>
        <v/>
      </c>
      <c r="O6225" s="9" t="str">
        <f>IF(COUNTIF($S$2:S6225,S6225)=1,P6225,"")</f>
        <v/>
      </c>
      <c r="P6225" s="9">
        <f>COUNTIF($S$2:S6225,S6225)</f>
        <v>145</v>
      </c>
      <c r="Q6225" s="2" t="s">
        <v>117</v>
      </c>
      <c r="R6225" s="2" t="s">
        <v>6345</v>
      </c>
      <c r="S6225" s="2" t="s">
        <v>101</v>
      </c>
      <c r="T6225" s="2">
        <v>108</v>
      </c>
      <c r="U6225" s="2">
        <v>12</v>
      </c>
      <c r="V6225" s="2">
        <v>9</v>
      </c>
      <c r="W6225" s="2">
        <v>79.2</v>
      </c>
      <c r="X6225" s="2">
        <v>59.400000000000006</v>
      </c>
      <c r="Y6225" s="2">
        <v>0.35639999999999999</v>
      </c>
      <c r="Z6225" s="6">
        <v>46202</v>
      </c>
    </row>
    <row r="6226" spans="1:26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8" t="str">
        <f>IF(Table5[[#This Row],[Company Code]]&lt;&gt;"",Table5[[#This Row],[Contact Email]],"")</f>
        <v/>
      </c>
      <c r="M6226" s="2"/>
      <c r="N6226" s="9" t="str">
        <f>IF(IF(COUNTIF($S$2:S6226,S6226)=1,P6226,"")=1,COUNTIF($O$2:O6226,O6226),IF(COUNTIF($S$2:S6226,S6226)=1,P6226,""))</f>
        <v/>
      </c>
      <c r="O6226" s="9" t="str">
        <f>IF(COUNTIF($S$2:S6226,S6226)=1,P6226,"")</f>
        <v/>
      </c>
      <c r="P6226" s="9">
        <f>COUNTIF($S$2:S6226,S6226)</f>
        <v>146</v>
      </c>
      <c r="Q6226" s="2" t="s">
        <v>117</v>
      </c>
      <c r="R6226" s="2" t="s">
        <v>6346</v>
      </c>
      <c r="S6226" s="2" t="s">
        <v>101</v>
      </c>
      <c r="T6226" s="2">
        <v>12</v>
      </c>
      <c r="U6226" s="2">
        <v>12</v>
      </c>
      <c r="V6226" s="2">
        <v>1</v>
      </c>
      <c r="W6226" s="2">
        <v>8.8000000000000007</v>
      </c>
      <c r="X6226" s="2">
        <v>6.6000000000000005</v>
      </c>
      <c r="Y6226" s="2">
        <v>3.9599999999999996E-2</v>
      </c>
      <c r="Z6226" s="6">
        <v>46202</v>
      </c>
    </row>
    <row r="6227" spans="1:26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8" t="str">
        <f>IF(Table5[[#This Row],[Company Code]]&lt;&gt;"",Table5[[#This Row],[Contact Email]],"")</f>
        <v/>
      </c>
      <c r="M6227" s="2"/>
      <c r="N6227" s="9" t="str">
        <f>IF(IF(COUNTIF($S$2:S6227,S6227)=1,P6227,"")=1,COUNTIF($O$2:O6227,O6227),IF(COUNTIF($S$2:S6227,S6227)=1,P6227,""))</f>
        <v/>
      </c>
      <c r="O6227" s="9" t="str">
        <f>IF(COUNTIF($S$2:S6227,S6227)=1,P6227,"")</f>
        <v/>
      </c>
      <c r="P6227" s="9">
        <f>COUNTIF($S$2:S6227,S6227)</f>
        <v>147</v>
      </c>
      <c r="Q6227" s="2" t="s">
        <v>117</v>
      </c>
      <c r="R6227" s="2" t="s">
        <v>6347</v>
      </c>
      <c r="S6227" s="2" t="s">
        <v>101</v>
      </c>
      <c r="T6227" s="2">
        <v>12</v>
      </c>
      <c r="U6227" s="2">
        <v>12</v>
      </c>
      <c r="V6227" s="2">
        <v>1</v>
      </c>
      <c r="W6227" s="2">
        <v>8.8000000000000007</v>
      </c>
      <c r="X6227" s="2">
        <v>6.6000000000000005</v>
      </c>
      <c r="Y6227" s="2">
        <v>3.9599999999999996E-2</v>
      </c>
      <c r="Z6227" s="6">
        <v>46202</v>
      </c>
    </row>
    <row r="6228" spans="1:26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8" t="str">
        <f>IF(Table5[[#This Row],[Company Code]]&lt;&gt;"",Table5[[#This Row],[Contact Email]],"")</f>
        <v/>
      </c>
      <c r="M6228" s="2"/>
      <c r="N6228" s="9" t="str">
        <f>IF(IF(COUNTIF($S$2:S6228,S6228)=1,P6228,"")=1,COUNTIF($O$2:O6228,O6228),IF(COUNTIF($S$2:S6228,S6228)=1,P6228,""))</f>
        <v/>
      </c>
      <c r="O6228" s="9" t="str">
        <f>IF(COUNTIF($S$2:S6228,S6228)=1,P6228,"")</f>
        <v/>
      </c>
      <c r="P6228" s="9">
        <f>COUNTIF($S$2:S6228,S6228)</f>
        <v>148</v>
      </c>
      <c r="Q6228" s="2" t="s">
        <v>117</v>
      </c>
      <c r="R6228" s="2" t="s">
        <v>6348</v>
      </c>
      <c r="S6228" s="2" t="s">
        <v>101</v>
      </c>
      <c r="T6228" s="2">
        <v>24</v>
      </c>
      <c r="U6228" s="2">
        <v>12</v>
      </c>
      <c r="V6228" s="2">
        <v>2</v>
      </c>
      <c r="W6228" s="2">
        <v>17.600000000000001</v>
      </c>
      <c r="X6228" s="2">
        <v>13.200000000000001</v>
      </c>
      <c r="Y6228" s="2">
        <v>7.9199999999999993E-2</v>
      </c>
      <c r="Z6228" s="6">
        <v>46202</v>
      </c>
    </row>
    <row r="6229" spans="1:26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8" t="str">
        <f>IF(Table5[[#This Row],[Company Code]]&lt;&gt;"",Table5[[#This Row],[Contact Email]],"")</f>
        <v/>
      </c>
      <c r="M6229" s="2"/>
      <c r="N6229" s="9" t="str">
        <f>IF(IF(COUNTIF($S$2:S6229,S6229)=1,P6229,"")=1,COUNTIF($O$2:O6229,O6229),IF(COUNTIF($S$2:S6229,S6229)=1,P6229,""))</f>
        <v/>
      </c>
      <c r="O6229" s="9" t="str">
        <f>IF(COUNTIF($S$2:S6229,S6229)=1,P6229,"")</f>
        <v/>
      </c>
      <c r="P6229" s="9">
        <f>COUNTIF($S$2:S6229,S6229)</f>
        <v>149</v>
      </c>
      <c r="Q6229" s="2" t="s">
        <v>117</v>
      </c>
      <c r="R6229" s="2" t="s">
        <v>6349</v>
      </c>
      <c r="S6229" s="2" t="s">
        <v>101</v>
      </c>
      <c r="T6229" s="2">
        <v>156</v>
      </c>
      <c r="U6229" s="2">
        <v>12</v>
      </c>
      <c r="V6229" s="2">
        <v>13</v>
      </c>
      <c r="W6229" s="2">
        <v>114.4</v>
      </c>
      <c r="X6229" s="2">
        <v>85.800000000000011</v>
      </c>
      <c r="Y6229" s="2">
        <v>0.51480000000000004</v>
      </c>
      <c r="Z6229" s="6">
        <v>46202</v>
      </c>
    </row>
    <row r="6230" spans="1:26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8" t="str">
        <f>IF(Table5[[#This Row],[Company Code]]&lt;&gt;"",Table5[[#This Row],[Contact Email]],"")</f>
        <v/>
      </c>
      <c r="M6230" s="2"/>
      <c r="N6230" s="9" t="str">
        <f>IF(IF(COUNTIF($S$2:S6230,S6230)=1,P6230,"")=1,COUNTIF($O$2:O6230,O6230),IF(COUNTIF($S$2:S6230,S6230)=1,P6230,""))</f>
        <v/>
      </c>
      <c r="O6230" s="9" t="str">
        <f>IF(COUNTIF($S$2:S6230,S6230)=1,P6230,"")</f>
        <v/>
      </c>
      <c r="P6230" s="9">
        <f>COUNTIF($S$2:S6230,S6230)</f>
        <v>150</v>
      </c>
      <c r="Q6230" s="2" t="s">
        <v>117</v>
      </c>
      <c r="R6230" s="2" t="s">
        <v>6350</v>
      </c>
      <c r="S6230" s="2" t="s">
        <v>101</v>
      </c>
      <c r="T6230" s="2">
        <v>408</v>
      </c>
      <c r="U6230" s="2">
        <v>12</v>
      </c>
      <c r="V6230" s="2">
        <v>34</v>
      </c>
      <c r="W6230" s="2">
        <v>299.2</v>
      </c>
      <c r="X6230" s="2">
        <v>224.4</v>
      </c>
      <c r="Y6230" s="2">
        <v>1.3464</v>
      </c>
      <c r="Z6230" s="6">
        <v>46202</v>
      </c>
    </row>
    <row r="6231" spans="1:26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8" t="str">
        <f>IF(Table5[[#This Row],[Company Code]]&lt;&gt;"",Table5[[#This Row],[Contact Email]],"")</f>
        <v/>
      </c>
      <c r="M6231" s="2"/>
      <c r="N6231" s="9" t="str">
        <f>IF(IF(COUNTIF($S$2:S6231,S6231)=1,P6231,"")=1,COUNTIF($O$2:O6231,O6231),IF(COUNTIF($S$2:S6231,S6231)=1,P6231,""))</f>
        <v/>
      </c>
      <c r="O6231" s="9" t="str">
        <f>IF(COUNTIF($S$2:S6231,S6231)=1,P6231,"")</f>
        <v/>
      </c>
      <c r="P6231" s="9">
        <f>COUNTIF($S$2:S6231,S6231)</f>
        <v>151</v>
      </c>
      <c r="Q6231" s="2" t="s">
        <v>117</v>
      </c>
      <c r="R6231" s="2" t="s">
        <v>6351</v>
      </c>
      <c r="S6231" s="2" t="s">
        <v>101</v>
      </c>
      <c r="T6231" s="2">
        <v>12</v>
      </c>
      <c r="U6231" s="2">
        <v>12</v>
      </c>
      <c r="V6231" s="2">
        <v>1</v>
      </c>
      <c r="W6231" s="2">
        <v>8.8000000000000007</v>
      </c>
      <c r="X6231" s="2">
        <v>6.6000000000000005</v>
      </c>
      <c r="Y6231" s="2">
        <v>3.9599999999999996E-2</v>
      </c>
      <c r="Z6231" s="6">
        <v>46202</v>
      </c>
    </row>
    <row r="6232" spans="1:26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8" t="str">
        <f>IF(Table5[[#This Row],[Company Code]]&lt;&gt;"",Table5[[#This Row],[Contact Email]],"")</f>
        <v/>
      </c>
      <c r="M6232" s="2"/>
      <c r="N6232" s="9" t="str">
        <f>IF(IF(COUNTIF($S$2:S6232,S6232)=1,P6232,"")=1,COUNTIF($O$2:O6232,O6232),IF(COUNTIF($S$2:S6232,S6232)=1,P6232,""))</f>
        <v/>
      </c>
      <c r="O6232" s="9" t="str">
        <f>IF(COUNTIF($S$2:S6232,S6232)=1,P6232,"")</f>
        <v/>
      </c>
      <c r="P6232" s="9">
        <f>COUNTIF($S$2:S6232,S6232)</f>
        <v>152</v>
      </c>
      <c r="Q6232" s="2" t="s">
        <v>117</v>
      </c>
      <c r="R6232" s="2" t="s">
        <v>6352</v>
      </c>
      <c r="S6232" s="2" t="s">
        <v>101</v>
      </c>
      <c r="T6232" s="2">
        <v>120</v>
      </c>
      <c r="U6232" s="2">
        <v>12</v>
      </c>
      <c r="V6232" s="2">
        <v>10</v>
      </c>
      <c r="W6232" s="2">
        <v>88</v>
      </c>
      <c r="X6232" s="2">
        <v>66</v>
      </c>
      <c r="Y6232" s="2">
        <v>0.39600000000000002</v>
      </c>
      <c r="Z6232" s="6">
        <v>46202</v>
      </c>
    </row>
    <row r="6233" spans="1:26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8" t="str">
        <f>IF(Table5[[#This Row],[Company Code]]&lt;&gt;"",Table5[[#This Row],[Contact Email]],"")</f>
        <v/>
      </c>
      <c r="M6233" s="2"/>
      <c r="N6233" s="9" t="str">
        <f>IF(IF(COUNTIF($S$2:S6233,S6233)=1,P6233,"")=1,COUNTIF($O$2:O6233,O6233),IF(COUNTIF($S$2:S6233,S6233)=1,P6233,""))</f>
        <v/>
      </c>
      <c r="O6233" s="9" t="str">
        <f>IF(COUNTIF($S$2:S6233,S6233)=1,P6233,"")</f>
        <v/>
      </c>
      <c r="P6233" s="9">
        <f>COUNTIF($S$2:S6233,S6233)</f>
        <v>153</v>
      </c>
      <c r="Q6233" s="2" t="s">
        <v>117</v>
      </c>
      <c r="R6233" s="2" t="s">
        <v>6353</v>
      </c>
      <c r="S6233" s="2" t="s">
        <v>101</v>
      </c>
      <c r="T6233" s="2">
        <v>12</v>
      </c>
      <c r="U6233" s="2">
        <v>12</v>
      </c>
      <c r="V6233" s="2">
        <v>1</v>
      </c>
      <c r="W6233" s="2">
        <v>8.8000000000000007</v>
      </c>
      <c r="X6233" s="2">
        <v>6.6000000000000005</v>
      </c>
      <c r="Y6233" s="2">
        <v>3.9599999999999996E-2</v>
      </c>
      <c r="Z6233" s="6">
        <v>46202</v>
      </c>
    </row>
    <row r="6234" spans="1:26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8" t="str">
        <f>IF(Table5[[#This Row],[Company Code]]&lt;&gt;"",Table5[[#This Row],[Contact Email]],"")</f>
        <v/>
      </c>
      <c r="M6234" s="2"/>
      <c r="N6234" s="9" t="str">
        <f>IF(IF(COUNTIF($S$2:S6234,S6234)=1,P6234,"")=1,COUNTIF($O$2:O6234,O6234),IF(COUNTIF($S$2:S6234,S6234)=1,P6234,""))</f>
        <v/>
      </c>
      <c r="O6234" s="9" t="str">
        <f>IF(COUNTIF($S$2:S6234,S6234)=1,P6234,"")</f>
        <v/>
      </c>
      <c r="P6234" s="9">
        <f>COUNTIF($S$2:S6234,S6234)</f>
        <v>154</v>
      </c>
      <c r="Q6234" s="2" t="s">
        <v>117</v>
      </c>
      <c r="R6234" s="2" t="s">
        <v>6354</v>
      </c>
      <c r="S6234" s="2" t="s">
        <v>101</v>
      </c>
      <c r="T6234" s="2">
        <v>48</v>
      </c>
      <c r="U6234" s="2">
        <v>12</v>
      </c>
      <c r="V6234" s="2">
        <v>4</v>
      </c>
      <c r="W6234" s="2">
        <v>35.200000000000003</v>
      </c>
      <c r="X6234" s="2">
        <v>26.400000000000002</v>
      </c>
      <c r="Y6234" s="2">
        <v>0.15839999999999999</v>
      </c>
      <c r="Z6234" s="6">
        <v>46202</v>
      </c>
    </row>
    <row r="6235" spans="1:26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8" t="str">
        <f>IF(Table5[[#This Row],[Company Code]]&lt;&gt;"",Table5[[#This Row],[Contact Email]],"")</f>
        <v/>
      </c>
      <c r="M6235" s="2"/>
      <c r="N6235" s="9" t="str">
        <f>IF(IF(COUNTIF($S$2:S6235,S6235)=1,P6235,"")=1,COUNTIF($O$2:O6235,O6235),IF(COUNTIF($S$2:S6235,S6235)=1,P6235,""))</f>
        <v/>
      </c>
      <c r="O6235" s="9" t="str">
        <f>IF(COUNTIF($S$2:S6235,S6235)=1,P6235,"")</f>
        <v/>
      </c>
      <c r="P6235" s="9">
        <f>COUNTIF($S$2:S6235,S6235)</f>
        <v>155</v>
      </c>
      <c r="Q6235" s="2" t="s">
        <v>117</v>
      </c>
      <c r="R6235" s="2" t="s">
        <v>6355</v>
      </c>
      <c r="S6235" s="2" t="s">
        <v>101</v>
      </c>
      <c r="T6235" s="2">
        <v>48</v>
      </c>
      <c r="U6235" s="2">
        <v>12</v>
      </c>
      <c r="V6235" s="2">
        <v>4</v>
      </c>
      <c r="W6235" s="2">
        <v>35.200000000000003</v>
      </c>
      <c r="X6235" s="2">
        <v>26.400000000000002</v>
      </c>
      <c r="Y6235" s="2">
        <v>0.15839999999999999</v>
      </c>
      <c r="Z6235" s="6">
        <v>46202</v>
      </c>
    </row>
    <row r="6236" spans="1:26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8" t="str">
        <f>IF(Table5[[#This Row],[Company Code]]&lt;&gt;"",Table5[[#This Row],[Contact Email]],"")</f>
        <v/>
      </c>
      <c r="M6236" s="2"/>
      <c r="N6236" s="9" t="str">
        <f>IF(IF(COUNTIF($S$2:S6236,S6236)=1,P6236,"")=1,COUNTIF($O$2:O6236,O6236),IF(COUNTIF($S$2:S6236,S6236)=1,P6236,""))</f>
        <v/>
      </c>
      <c r="O6236" s="9" t="str">
        <f>IF(COUNTIF($S$2:S6236,S6236)=1,P6236,"")</f>
        <v/>
      </c>
      <c r="P6236" s="9">
        <f>COUNTIF($S$2:S6236,S6236)</f>
        <v>156</v>
      </c>
      <c r="Q6236" s="2" t="s">
        <v>117</v>
      </c>
      <c r="R6236" s="2" t="s">
        <v>6356</v>
      </c>
      <c r="S6236" s="2" t="s">
        <v>101</v>
      </c>
      <c r="T6236" s="2">
        <v>180</v>
      </c>
      <c r="U6236" s="2">
        <v>12</v>
      </c>
      <c r="V6236" s="2">
        <v>15</v>
      </c>
      <c r="W6236" s="2">
        <v>132</v>
      </c>
      <c r="X6236" s="2">
        <v>99.000000000000014</v>
      </c>
      <c r="Y6236" s="2">
        <v>0.59399999999999997</v>
      </c>
      <c r="Z6236" s="6">
        <v>46202</v>
      </c>
    </row>
    <row r="6237" spans="1:26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8" t="str">
        <f>IF(Table5[[#This Row],[Company Code]]&lt;&gt;"",Table5[[#This Row],[Contact Email]],"")</f>
        <v/>
      </c>
      <c r="M6237" s="2"/>
      <c r="N6237" s="9" t="str">
        <f>IF(IF(COUNTIF($S$2:S6237,S6237)=1,P6237,"")=1,COUNTIF($O$2:O6237,O6237),IF(COUNTIF($S$2:S6237,S6237)=1,P6237,""))</f>
        <v/>
      </c>
      <c r="O6237" s="9" t="str">
        <f>IF(COUNTIF($S$2:S6237,S6237)=1,P6237,"")</f>
        <v/>
      </c>
      <c r="P6237" s="9">
        <f>COUNTIF($S$2:S6237,S6237)</f>
        <v>157</v>
      </c>
      <c r="Q6237" s="2" t="s">
        <v>117</v>
      </c>
      <c r="R6237" s="2" t="s">
        <v>6357</v>
      </c>
      <c r="S6237" s="2" t="s">
        <v>101</v>
      </c>
      <c r="T6237" s="2">
        <v>36</v>
      </c>
      <c r="U6237" s="2">
        <v>12</v>
      </c>
      <c r="V6237" s="2">
        <v>3</v>
      </c>
      <c r="W6237" s="2">
        <v>26.400000000000002</v>
      </c>
      <c r="X6237" s="2">
        <v>19.8</v>
      </c>
      <c r="Y6237" s="2">
        <v>0.1188</v>
      </c>
      <c r="Z6237" s="6">
        <v>46202</v>
      </c>
    </row>
    <row r="6238" spans="1:26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8" t="str">
        <f>IF(Table5[[#This Row],[Company Code]]&lt;&gt;"",Table5[[#This Row],[Contact Email]],"")</f>
        <v/>
      </c>
      <c r="M6238" s="2"/>
      <c r="N6238" s="9" t="str">
        <f>IF(IF(COUNTIF($S$2:S6238,S6238)=1,P6238,"")=1,COUNTIF($O$2:O6238,O6238),IF(COUNTIF($S$2:S6238,S6238)=1,P6238,""))</f>
        <v/>
      </c>
      <c r="O6238" s="9" t="str">
        <f>IF(COUNTIF($S$2:S6238,S6238)=1,P6238,"")</f>
        <v/>
      </c>
      <c r="P6238" s="9">
        <f>COUNTIF($S$2:S6238,S6238)</f>
        <v>158</v>
      </c>
      <c r="Q6238" s="2" t="s">
        <v>117</v>
      </c>
      <c r="R6238" s="2" t="s">
        <v>6358</v>
      </c>
      <c r="S6238" s="2" t="s">
        <v>101</v>
      </c>
      <c r="T6238" s="2">
        <v>12</v>
      </c>
      <c r="U6238" s="2">
        <v>12</v>
      </c>
      <c r="V6238" s="2">
        <v>1</v>
      </c>
      <c r="W6238" s="2">
        <v>8.8000000000000007</v>
      </c>
      <c r="X6238" s="2">
        <v>6.6000000000000005</v>
      </c>
      <c r="Y6238" s="2">
        <v>3.9599999999999996E-2</v>
      </c>
      <c r="Z6238" s="6">
        <v>46202</v>
      </c>
    </row>
    <row r="6239" spans="1:26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8" t="str">
        <f>IF(Table5[[#This Row],[Company Code]]&lt;&gt;"",Table5[[#This Row],[Contact Email]],"")</f>
        <v/>
      </c>
      <c r="M6239" s="2"/>
      <c r="N6239" s="9" t="str">
        <f>IF(IF(COUNTIF($S$2:S6239,S6239)=1,P6239,"")=1,COUNTIF($O$2:O6239,O6239),IF(COUNTIF($S$2:S6239,S6239)=1,P6239,""))</f>
        <v/>
      </c>
      <c r="O6239" s="9" t="str">
        <f>IF(COUNTIF($S$2:S6239,S6239)=1,P6239,"")</f>
        <v/>
      </c>
      <c r="P6239" s="9">
        <f>COUNTIF($S$2:S6239,S6239)</f>
        <v>159</v>
      </c>
      <c r="Q6239" s="2" t="s">
        <v>117</v>
      </c>
      <c r="R6239" s="2" t="s">
        <v>6359</v>
      </c>
      <c r="S6239" s="2" t="s">
        <v>101</v>
      </c>
      <c r="T6239" s="2">
        <v>12</v>
      </c>
      <c r="U6239" s="2">
        <v>12</v>
      </c>
      <c r="V6239" s="2">
        <v>1</v>
      </c>
      <c r="W6239" s="2">
        <v>8.8000000000000007</v>
      </c>
      <c r="X6239" s="2">
        <v>6.6000000000000005</v>
      </c>
      <c r="Y6239" s="2">
        <v>3.9599999999999996E-2</v>
      </c>
      <c r="Z6239" s="6">
        <v>46202</v>
      </c>
    </row>
    <row r="6240" spans="1:26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8" t="str">
        <f>IF(Table5[[#This Row],[Company Code]]&lt;&gt;"",Table5[[#This Row],[Contact Email]],"")</f>
        <v/>
      </c>
      <c r="M6240" s="2"/>
      <c r="N6240" s="9" t="str">
        <f>IF(IF(COUNTIF($S$2:S6240,S6240)=1,P6240,"")=1,COUNTIF($O$2:O6240,O6240),IF(COUNTIF($S$2:S6240,S6240)=1,P6240,""))</f>
        <v/>
      </c>
      <c r="O6240" s="9" t="str">
        <f>IF(COUNTIF($S$2:S6240,S6240)=1,P6240,"")</f>
        <v/>
      </c>
      <c r="P6240" s="9">
        <f>COUNTIF($S$2:S6240,S6240)</f>
        <v>160</v>
      </c>
      <c r="Q6240" s="2" t="s">
        <v>117</v>
      </c>
      <c r="R6240" s="2" t="s">
        <v>6360</v>
      </c>
      <c r="S6240" s="2" t="s">
        <v>101</v>
      </c>
      <c r="T6240" s="2">
        <v>24</v>
      </c>
      <c r="U6240" s="2">
        <v>12</v>
      </c>
      <c r="V6240" s="2">
        <v>2</v>
      </c>
      <c r="W6240" s="2">
        <v>17.600000000000001</v>
      </c>
      <c r="X6240" s="2">
        <v>13.200000000000001</v>
      </c>
      <c r="Y6240" s="2">
        <v>7.9199999999999993E-2</v>
      </c>
      <c r="Z6240" s="6">
        <v>46202</v>
      </c>
    </row>
    <row r="6241" spans="1:26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8" t="str">
        <f>IF(Table5[[#This Row],[Company Code]]&lt;&gt;"",Table5[[#This Row],[Contact Email]],"")</f>
        <v/>
      </c>
      <c r="M6241" s="2"/>
      <c r="N6241" s="9" t="str">
        <f>IF(IF(COUNTIF($S$2:S6241,S6241)=1,P6241,"")=1,COUNTIF($O$2:O6241,O6241),IF(COUNTIF($S$2:S6241,S6241)=1,P6241,""))</f>
        <v/>
      </c>
      <c r="O6241" s="9" t="str">
        <f>IF(COUNTIF($S$2:S6241,S6241)=1,P6241,"")</f>
        <v/>
      </c>
      <c r="P6241" s="9">
        <f>COUNTIF($S$2:S6241,S6241)</f>
        <v>161</v>
      </c>
      <c r="Q6241" s="2" t="s">
        <v>117</v>
      </c>
      <c r="R6241" s="2" t="s">
        <v>6361</v>
      </c>
      <c r="S6241" s="2" t="s">
        <v>101</v>
      </c>
      <c r="T6241" s="2">
        <v>12</v>
      </c>
      <c r="U6241" s="2">
        <v>12</v>
      </c>
      <c r="V6241" s="2">
        <v>1</v>
      </c>
      <c r="W6241" s="2">
        <v>8.8000000000000007</v>
      </c>
      <c r="X6241" s="2">
        <v>6.6000000000000005</v>
      </c>
      <c r="Y6241" s="2">
        <v>3.9599999999999996E-2</v>
      </c>
      <c r="Z6241" s="6">
        <v>46202</v>
      </c>
    </row>
    <row r="6242" spans="1:26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8" t="str">
        <f>IF(Table5[[#This Row],[Company Code]]&lt;&gt;"",Table5[[#This Row],[Contact Email]],"")</f>
        <v/>
      </c>
      <c r="M6242" s="2"/>
      <c r="N6242" s="9" t="str">
        <f>IF(IF(COUNTIF($S$2:S6242,S6242)=1,P6242,"")=1,COUNTIF($O$2:O6242,O6242),IF(COUNTIF($S$2:S6242,S6242)=1,P6242,""))</f>
        <v/>
      </c>
      <c r="O6242" s="9" t="str">
        <f>IF(COUNTIF($S$2:S6242,S6242)=1,P6242,"")</f>
        <v/>
      </c>
      <c r="P6242" s="9">
        <f>COUNTIF($S$2:S6242,S6242)</f>
        <v>162</v>
      </c>
      <c r="Q6242" s="2" t="s">
        <v>117</v>
      </c>
      <c r="R6242" s="2" t="s">
        <v>6362</v>
      </c>
      <c r="S6242" s="2" t="s">
        <v>101</v>
      </c>
      <c r="T6242" s="2">
        <v>12</v>
      </c>
      <c r="U6242" s="2">
        <v>12</v>
      </c>
      <c r="V6242" s="2">
        <v>1</v>
      </c>
      <c r="W6242" s="2">
        <v>8.8000000000000007</v>
      </c>
      <c r="X6242" s="2">
        <v>6.6000000000000005</v>
      </c>
      <c r="Y6242" s="2">
        <v>3.9599999999999996E-2</v>
      </c>
      <c r="Z6242" s="6">
        <v>46202</v>
      </c>
    </row>
    <row r="6243" spans="1:26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8" t="str">
        <f>IF(Table5[[#This Row],[Company Code]]&lt;&gt;"",Table5[[#This Row],[Contact Email]],"")</f>
        <v/>
      </c>
      <c r="M6243" s="2"/>
      <c r="N6243" s="9" t="str">
        <f>IF(IF(COUNTIF($S$2:S6243,S6243)=1,P6243,"")=1,COUNTIF($O$2:O6243,O6243),IF(COUNTIF($S$2:S6243,S6243)=1,P6243,""))</f>
        <v/>
      </c>
      <c r="O6243" s="9" t="str">
        <f>IF(COUNTIF($S$2:S6243,S6243)=1,P6243,"")</f>
        <v/>
      </c>
      <c r="P6243" s="9">
        <f>COUNTIF($S$2:S6243,S6243)</f>
        <v>163</v>
      </c>
      <c r="Q6243" s="2" t="s">
        <v>117</v>
      </c>
      <c r="R6243" s="2" t="s">
        <v>6363</v>
      </c>
      <c r="S6243" s="2" t="s">
        <v>101</v>
      </c>
      <c r="T6243" s="2">
        <v>12</v>
      </c>
      <c r="U6243" s="2">
        <v>12</v>
      </c>
      <c r="V6243" s="2">
        <v>1</v>
      </c>
      <c r="W6243" s="2">
        <v>8.8000000000000007</v>
      </c>
      <c r="X6243" s="2">
        <v>6.6000000000000005</v>
      </c>
      <c r="Y6243" s="2">
        <v>3.9599999999999996E-2</v>
      </c>
      <c r="Z6243" s="6">
        <v>46202</v>
      </c>
    </row>
    <row r="6244" spans="1:26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8" t="str">
        <f>IF(Table5[[#This Row],[Company Code]]&lt;&gt;"",Table5[[#This Row],[Contact Email]],"")</f>
        <v/>
      </c>
      <c r="M6244" s="2"/>
      <c r="N6244" s="9" t="str">
        <f>IF(IF(COUNTIF($S$2:S6244,S6244)=1,P6244,"")=1,COUNTIF($O$2:O6244,O6244),IF(COUNTIF($S$2:S6244,S6244)=1,P6244,""))</f>
        <v/>
      </c>
      <c r="O6244" s="9" t="str">
        <f>IF(COUNTIF($S$2:S6244,S6244)=1,P6244,"")</f>
        <v/>
      </c>
      <c r="P6244" s="9">
        <f>COUNTIF($S$2:S6244,S6244)</f>
        <v>164</v>
      </c>
      <c r="Q6244" s="2" t="s">
        <v>117</v>
      </c>
      <c r="R6244" s="2" t="s">
        <v>6364</v>
      </c>
      <c r="S6244" s="2" t="s">
        <v>101</v>
      </c>
      <c r="T6244" s="2">
        <v>24</v>
      </c>
      <c r="U6244" s="2">
        <v>12</v>
      </c>
      <c r="V6244" s="2">
        <v>2</v>
      </c>
      <c r="W6244" s="2">
        <v>17.600000000000001</v>
      </c>
      <c r="X6244" s="2">
        <v>13.200000000000001</v>
      </c>
      <c r="Y6244" s="2">
        <v>7.9199999999999993E-2</v>
      </c>
      <c r="Z6244" s="6">
        <v>46202</v>
      </c>
    </row>
    <row r="6245" spans="1:26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8" t="str">
        <f>IF(Table5[[#This Row],[Company Code]]&lt;&gt;"",Table5[[#This Row],[Contact Email]],"")</f>
        <v/>
      </c>
      <c r="M6245" s="2"/>
      <c r="N6245" s="9" t="str">
        <f>IF(IF(COUNTIF($S$2:S6245,S6245)=1,P6245,"")=1,COUNTIF($O$2:O6245,O6245),IF(COUNTIF($S$2:S6245,S6245)=1,P6245,""))</f>
        <v/>
      </c>
      <c r="O6245" s="9" t="str">
        <f>IF(COUNTIF($S$2:S6245,S6245)=1,P6245,"")</f>
        <v/>
      </c>
      <c r="P6245" s="9">
        <f>COUNTIF($S$2:S6245,S6245)</f>
        <v>165</v>
      </c>
      <c r="Q6245" s="2" t="s">
        <v>117</v>
      </c>
      <c r="R6245" s="2" t="s">
        <v>6365</v>
      </c>
      <c r="S6245" s="2" t="s">
        <v>101</v>
      </c>
      <c r="T6245" s="2">
        <v>24</v>
      </c>
      <c r="U6245" s="2">
        <v>12</v>
      </c>
      <c r="V6245" s="2">
        <v>2</v>
      </c>
      <c r="W6245" s="2">
        <v>17.600000000000001</v>
      </c>
      <c r="X6245" s="2">
        <v>13.200000000000001</v>
      </c>
      <c r="Y6245" s="2">
        <v>7.9199999999999993E-2</v>
      </c>
      <c r="Z6245" s="6">
        <v>46202</v>
      </c>
    </row>
    <row r="6246" spans="1:26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8" t="str">
        <f>IF(Table5[[#This Row],[Company Code]]&lt;&gt;"",Table5[[#This Row],[Contact Email]],"")</f>
        <v/>
      </c>
      <c r="M6246" s="2"/>
      <c r="N6246" s="9" t="str">
        <f>IF(IF(COUNTIF($S$2:S6246,S6246)=1,P6246,"")=1,COUNTIF($O$2:O6246,O6246),IF(COUNTIF($S$2:S6246,S6246)=1,P6246,""))</f>
        <v/>
      </c>
      <c r="O6246" s="9" t="str">
        <f>IF(COUNTIF($S$2:S6246,S6246)=1,P6246,"")</f>
        <v/>
      </c>
      <c r="P6246" s="9">
        <f>COUNTIF($S$2:S6246,S6246)</f>
        <v>166</v>
      </c>
      <c r="Q6246" s="2" t="s">
        <v>117</v>
      </c>
      <c r="R6246" s="2" t="s">
        <v>6366</v>
      </c>
      <c r="S6246" s="2" t="s">
        <v>101</v>
      </c>
      <c r="T6246" s="2">
        <v>60</v>
      </c>
      <c r="U6246" s="2">
        <v>12</v>
      </c>
      <c r="V6246" s="2">
        <v>5</v>
      </c>
      <c r="W6246" s="2">
        <v>44</v>
      </c>
      <c r="X6246" s="2">
        <v>33</v>
      </c>
      <c r="Y6246" s="2">
        <v>0.19800000000000001</v>
      </c>
      <c r="Z6246" s="6">
        <v>46202</v>
      </c>
    </row>
    <row r="6247" spans="1:26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8" t="str">
        <f>IF(Table5[[#This Row],[Company Code]]&lt;&gt;"",Table5[[#This Row],[Contact Email]],"")</f>
        <v/>
      </c>
      <c r="M6247" s="2"/>
      <c r="N6247" s="9" t="str">
        <f>IF(IF(COUNTIF($S$2:S6247,S6247)=1,P6247,"")=1,COUNTIF($O$2:O6247,O6247),IF(COUNTIF($S$2:S6247,S6247)=1,P6247,""))</f>
        <v/>
      </c>
      <c r="O6247" s="9" t="str">
        <f>IF(COUNTIF($S$2:S6247,S6247)=1,P6247,"")</f>
        <v/>
      </c>
      <c r="P6247" s="9">
        <f>COUNTIF($S$2:S6247,S6247)</f>
        <v>167</v>
      </c>
      <c r="Q6247" s="2" t="s">
        <v>117</v>
      </c>
      <c r="R6247" s="2" t="s">
        <v>6367</v>
      </c>
      <c r="S6247" s="2" t="s">
        <v>101</v>
      </c>
      <c r="T6247" s="2">
        <v>12</v>
      </c>
      <c r="U6247" s="2">
        <v>12</v>
      </c>
      <c r="V6247" s="2">
        <v>1</v>
      </c>
      <c r="W6247" s="2">
        <v>8.8000000000000007</v>
      </c>
      <c r="X6247" s="2">
        <v>6.6000000000000005</v>
      </c>
      <c r="Y6247" s="2">
        <v>3.9599999999999996E-2</v>
      </c>
      <c r="Z6247" s="6">
        <v>46202</v>
      </c>
    </row>
    <row r="6248" spans="1:26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8" t="str">
        <f>IF(Table5[[#This Row],[Company Code]]&lt;&gt;"",Table5[[#This Row],[Contact Email]],"")</f>
        <v/>
      </c>
      <c r="M6248" s="2"/>
      <c r="N6248" s="9" t="str">
        <f>IF(IF(COUNTIF($S$2:S6248,S6248)=1,P6248,"")=1,COUNTIF($O$2:O6248,O6248),IF(COUNTIF($S$2:S6248,S6248)=1,P6248,""))</f>
        <v/>
      </c>
      <c r="O6248" s="9" t="str">
        <f>IF(COUNTIF($S$2:S6248,S6248)=1,P6248,"")</f>
        <v/>
      </c>
      <c r="P6248" s="9">
        <f>COUNTIF($S$2:S6248,S6248)</f>
        <v>168</v>
      </c>
      <c r="Q6248" s="2" t="s">
        <v>117</v>
      </c>
      <c r="R6248" s="2" t="s">
        <v>6368</v>
      </c>
      <c r="S6248" s="2" t="s">
        <v>101</v>
      </c>
      <c r="T6248" s="2">
        <v>12</v>
      </c>
      <c r="U6248" s="2">
        <v>12</v>
      </c>
      <c r="V6248" s="2">
        <v>1</v>
      </c>
      <c r="W6248" s="2">
        <v>8.8000000000000007</v>
      </c>
      <c r="X6248" s="2">
        <v>6.6000000000000005</v>
      </c>
      <c r="Y6248" s="2">
        <v>3.9599999999999996E-2</v>
      </c>
      <c r="Z6248" s="6">
        <v>46202</v>
      </c>
    </row>
    <row r="6249" spans="1:26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8" t="str">
        <f>IF(Table5[[#This Row],[Company Code]]&lt;&gt;"",Table5[[#This Row],[Contact Email]],"")</f>
        <v/>
      </c>
      <c r="M6249" s="2"/>
      <c r="N6249" s="9" t="str">
        <f>IF(IF(COUNTIF($S$2:S6249,S6249)=1,P6249,"")=1,COUNTIF($O$2:O6249,O6249),IF(COUNTIF($S$2:S6249,S6249)=1,P6249,""))</f>
        <v/>
      </c>
      <c r="O6249" s="9" t="str">
        <f>IF(COUNTIF($S$2:S6249,S6249)=1,P6249,"")</f>
        <v/>
      </c>
      <c r="P6249" s="9">
        <f>COUNTIF($S$2:S6249,S6249)</f>
        <v>169</v>
      </c>
      <c r="Q6249" s="2" t="s">
        <v>117</v>
      </c>
      <c r="R6249" s="2" t="s">
        <v>6369</v>
      </c>
      <c r="S6249" s="2" t="s">
        <v>101</v>
      </c>
      <c r="T6249" s="2">
        <v>24</v>
      </c>
      <c r="U6249" s="2">
        <v>12</v>
      </c>
      <c r="V6249" s="2">
        <v>2</v>
      </c>
      <c r="W6249" s="2">
        <v>17.600000000000001</v>
      </c>
      <c r="X6249" s="2">
        <v>13.200000000000001</v>
      </c>
      <c r="Y6249" s="2">
        <v>7.9199999999999993E-2</v>
      </c>
      <c r="Z6249" s="6">
        <v>46202</v>
      </c>
    </row>
    <row r="6250" spans="1:26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8" t="str">
        <f>IF(Table5[[#This Row],[Company Code]]&lt;&gt;"",Table5[[#This Row],[Contact Email]],"")</f>
        <v/>
      </c>
      <c r="M6250" s="2"/>
      <c r="N6250" s="9" t="str">
        <f>IF(IF(COUNTIF($S$2:S6250,S6250)=1,P6250,"")=1,COUNTIF($O$2:O6250,O6250),IF(COUNTIF($S$2:S6250,S6250)=1,P6250,""))</f>
        <v/>
      </c>
      <c r="O6250" s="9" t="str">
        <f>IF(COUNTIF($S$2:S6250,S6250)=1,P6250,"")</f>
        <v/>
      </c>
      <c r="P6250" s="9">
        <f>COUNTIF($S$2:S6250,S6250)</f>
        <v>170</v>
      </c>
      <c r="Q6250" s="2" t="s">
        <v>117</v>
      </c>
      <c r="R6250" s="2" t="s">
        <v>6370</v>
      </c>
      <c r="S6250" s="2" t="s">
        <v>101</v>
      </c>
      <c r="T6250" s="2">
        <v>12</v>
      </c>
      <c r="U6250" s="2">
        <v>12</v>
      </c>
      <c r="V6250" s="2">
        <v>1</v>
      </c>
      <c r="W6250" s="2">
        <v>8.8000000000000007</v>
      </c>
      <c r="X6250" s="2">
        <v>6.6000000000000005</v>
      </c>
      <c r="Y6250" s="2">
        <v>3.9599999999999996E-2</v>
      </c>
      <c r="Z6250" s="6">
        <v>46202</v>
      </c>
    </row>
    <row r="6251" spans="1:26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8" t="str">
        <f>IF(Table5[[#This Row],[Company Code]]&lt;&gt;"",Table5[[#This Row],[Contact Email]],"")</f>
        <v/>
      </c>
      <c r="M6251" s="2"/>
      <c r="N6251" s="9" t="str">
        <f>IF(IF(COUNTIF($S$2:S6251,S6251)=1,P6251,"")=1,COUNTIF($O$2:O6251,O6251),IF(COUNTIF($S$2:S6251,S6251)=1,P6251,""))</f>
        <v/>
      </c>
      <c r="O6251" s="9" t="str">
        <f>IF(COUNTIF($S$2:S6251,S6251)=1,P6251,"")</f>
        <v/>
      </c>
      <c r="P6251" s="9">
        <f>COUNTIF($S$2:S6251,S6251)</f>
        <v>171</v>
      </c>
      <c r="Q6251" s="2" t="s">
        <v>117</v>
      </c>
      <c r="R6251" s="2" t="s">
        <v>6371</v>
      </c>
      <c r="S6251" s="2" t="s">
        <v>101</v>
      </c>
      <c r="T6251" s="2">
        <v>12</v>
      </c>
      <c r="U6251" s="2">
        <v>12</v>
      </c>
      <c r="V6251" s="2">
        <v>1</v>
      </c>
      <c r="W6251" s="2">
        <v>8.8000000000000007</v>
      </c>
      <c r="X6251" s="2">
        <v>6.6000000000000005</v>
      </c>
      <c r="Y6251" s="2">
        <v>3.9599999999999996E-2</v>
      </c>
      <c r="Z6251" s="6">
        <v>46202</v>
      </c>
    </row>
    <row r="6252" spans="1:26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8" t="str">
        <f>IF(Table5[[#This Row],[Company Code]]&lt;&gt;"",Table5[[#This Row],[Contact Email]],"")</f>
        <v/>
      </c>
      <c r="M6252" s="2"/>
      <c r="N6252" s="9" t="str">
        <f>IF(IF(COUNTIF($S$2:S6252,S6252)=1,P6252,"")=1,COUNTIF($O$2:O6252,O6252),IF(COUNTIF($S$2:S6252,S6252)=1,P6252,""))</f>
        <v/>
      </c>
      <c r="O6252" s="9" t="str">
        <f>IF(COUNTIF($S$2:S6252,S6252)=1,P6252,"")</f>
        <v/>
      </c>
      <c r="P6252" s="9">
        <f>COUNTIF($S$2:S6252,S6252)</f>
        <v>172</v>
      </c>
      <c r="Q6252" s="2" t="s">
        <v>117</v>
      </c>
      <c r="R6252" s="2" t="s">
        <v>6372</v>
      </c>
      <c r="S6252" s="2" t="s">
        <v>101</v>
      </c>
      <c r="T6252" s="2">
        <v>24</v>
      </c>
      <c r="U6252" s="2">
        <v>12</v>
      </c>
      <c r="V6252" s="2">
        <v>2</v>
      </c>
      <c r="W6252" s="2">
        <v>17.600000000000001</v>
      </c>
      <c r="X6252" s="2">
        <v>13.200000000000001</v>
      </c>
      <c r="Y6252" s="2">
        <v>7.9199999999999993E-2</v>
      </c>
      <c r="Z6252" s="6">
        <v>46202</v>
      </c>
    </row>
    <row r="6253" spans="1:26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8" t="str">
        <f>IF(Table5[[#This Row],[Company Code]]&lt;&gt;"",Table5[[#This Row],[Contact Email]],"")</f>
        <v/>
      </c>
      <c r="M6253" s="2"/>
      <c r="N6253" s="9" t="str">
        <f>IF(IF(COUNTIF($S$2:S6253,S6253)=1,P6253,"")=1,COUNTIF($O$2:O6253,O6253),IF(COUNTIF($S$2:S6253,S6253)=1,P6253,""))</f>
        <v/>
      </c>
      <c r="O6253" s="9" t="str">
        <f>IF(COUNTIF($S$2:S6253,S6253)=1,P6253,"")</f>
        <v/>
      </c>
      <c r="P6253" s="9">
        <f>COUNTIF($S$2:S6253,S6253)</f>
        <v>173</v>
      </c>
      <c r="Q6253" s="2" t="s">
        <v>117</v>
      </c>
      <c r="R6253" s="2" t="s">
        <v>6373</v>
      </c>
      <c r="S6253" s="2" t="s">
        <v>101</v>
      </c>
      <c r="T6253" s="2">
        <v>12</v>
      </c>
      <c r="U6253" s="2">
        <v>12</v>
      </c>
      <c r="V6253" s="2">
        <v>1</v>
      </c>
      <c r="W6253" s="2">
        <v>8.8000000000000007</v>
      </c>
      <c r="X6253" s="2">
        <v>6.6000000000000005</v>
      </c>
      <c r="Y6253" s="2">
        <v>3.9599999999999996E-2</v>
      </c>
      <c r="Z6253" s="6">
        <v>46202</v>
      </c>
    </row>
    <row r="6254" spans="1:26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8" t="str">
        <f>IF(Table5[[#This Row],[Company Code]]&lt;&gt;"",Table5[[#This Row],[Contact Email]],"")</f>
        <v/>
      </c>
      <c r="M6254" s="2"/>
      <c r="N6254" s="9" t="str">
        <f>IF(IF(COUNTIF($S$2:S6254,S6254)=1,P6254,"")=1,COUNTIF($O$2:O6254,O6254),IF(COUNTIF($S$2:S6254,S6254)=1,P6254,""))</f>
        <v/>
      </c>
      <c r="O6254" s="9" t="str">
        <f>IF(COUNTIF($S$2:S6254,S6254)=1,P6254,"")</f>
        <v/>
      </c>
      <c r="P6254" s="9">
        <f>COUNTIF($S$2:S6254,S6254)</f>
        <v>174</v>
      </c>
      <c r="Q6254" s="2" t="s">
        <v>117</v>
      </c>
      <c r="R6254" s="2" t="s">
        <v>6374</v>
      </c>
      <c r="S6254" s="2" t="s">
        <v>101</v>
      </c>
      <c r="T6254" s="2">
        <v>36</v>
      </c>
      <c r="U6254" s="2">
        <v>12</v>
      </c>
      <c r="V6254" s="2">
        <v>3</v>
      </c>
      <c r="W6254" s="2">
        <v>26.400000000000002</v>
      </c>
      <c r="X6254" s="2">
        <v>19.8</v>
      </c>
      <c r="Y6254" s="2">
        <v>0.1188</v>
      </c>
      <c r="Z6254" s="6">
        <v>46202</v>
      </c>
    </row>
    <row r="6255" spans="1:26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8" t="str">
        <f>IF(Table5[[#This Row],[Company Code]]&lt;&gt;"",Table5[[#This Row],[Contact Email]],"")</f>
        <v/>
      </c>
      <c r="M6255" s="2"/>
      <c r="N6255" s="9" t="str">
        <f>IF(IF(COUNTIF($S$2:S6255,S6255)=1,P6255,"")=1,COUNTIF($O$2:O6255,O6255),IF(COUNTIF($S$2:S6255,S6255)=1,P6255,""))</f>
        <v/>
      </c>
      <c r="O6255" s="9" t="str">
        <f>IF(COUNTIF($S$2:S6255,S6255)=1,P6255,"")</f>
        <v/>
      </c>
      <c r="P6255" s="9">
        <f>COUNTIF($S$2:S6255,S6255)</f>
        <v>175</v>
      </c>
      <c r="Q6255" s="2" t="s">
        <v>117</v>
      </c>
      <c r="R6255" s="2" t="s">
        <v>6375</v>
      </c>
      <c r="S6255" s="2" t="s">
        <v>101</v>
      </c>
      <c r="T6255" s="2">
        <v>12</v>
      </c>
      <c r="U6255" s="2">
        <v>12</v>
      </c>
      <c r="V6255" s="2">
        <v>1</v>
      </c>
      <c r="W6255" s="2">
        <v>8.8000000000000007</v>
      </c>
      <c r="X6255" s="2">
        <v>6.6000000000000005</v>
      </c>
      <c r="Y6255" s="2">
        <v>3.9599999999999996E-2</v>
      </c>
      <c r="Z6255" s="6">
        <v>46202</v>
      </c>
    </row>
    <row r="6256" spans="1:26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8" t="str">
        <f>IF(Table5[[#This Row],[Company Code]]&lt;&gt;"",Table5[[#This Row],[Contact Email]],"")</f>
        <v/>
      </c>
      <c r="M6256" s="2"/>
      <c r="N6256" s="9" t="str">
        <f>IF(IF(COUNTIF($S$2:S6256,S6256)=1,P6256,"")=1,COUNTIF($O$2:O6256,O6256),IF(COUNTIF($S$2:S6256,S6256)=1,P6256,""))</f>
        <v/>
      </c>
      <c r="O6256" s="9" t="str">
        <f>IF(COUNTIF($S$2:S6256,S6256)=1,P6256,"")</f>
        <v/>
      </c>
      <c r="P6256" s="9">
        <f>COUNTIF($S$2:S6256,S6256)</f>
        <v>176</v>
      </c>
      <c r="Q6256" s="2" t="s">
        <v>117</v>
      </c>
      <c r="R6256" s="2" t="s">
        <v>6376</v>
      </c>
      <c r="S6256" s="2" t="s">
        <v>101</v>
      </c>
      <c r="T6256" s="2">
        <v>12</v>
      </c>
      <c r="U6256" s="2">
        <v>12</v>
      </c>
      <c r="V6256" s="2">
        <v>1</v>
      </c>
      <c r="W6256" s="2">
        <v>8.8000000000000007</v>
      </c>
      <c r="X6256" s="2">
        <v>6.6000000000000005</v>
      </c>
      <c r="Y6256" s="2">
        <v>3.9599999999999996E-2</v>
      </c>
      <c r="Z6256" s="6">
        <v>46202</v>
      </c>
    </row>
    <row r="6257" spans="1:26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8" t="str">
        <f>IF(Table5[[#This Row],[Company Code]]&lt;&gt;"",Table5[[#This Row],[Contact Email]],"")</f>
        <v/>
      </c>
      <c r="M6257" s="2"/>
      <c r="N6257" s="9" t="str">
        <f>IF(IF(COUNTIF($S$2:S6257,S6257)=1,P6257,"")=1,COUNTIF($O$2:O6257,O6257),IF(COUNTIF($S$2:S6257,S6257)=1,P6257,""))</f>
        <v/>
      </c>
      <c r="O6257" s="9" t="str">
        <f>IF(COUNTIF($S$2:S6257,S6257)=1,P6257,"")</f>
        <v/>
      </c>
      <c r="P6257" s="9">
        <f>COUNTIF($S$2:S6257,S6257)</f>
        <v>177</v>
      </c>
      <c r="Q6257" s="2" t="s">
        <v>117</v>
      </c>
      <c r="R6257" s="2" t="s">
        <v>6377</v>
      </c>
      <c r="S6257" s="2" t="s">
        <v>101</v>
      </c>
      <c r="T6257" s="2">
        <v>24</v>
      </c>
      <c r="U6257" s="2">
        <v>12</v>
      </c>
      <c r="V6257" s="2">
        <v>2</v>
      </c>
      <c r="W6257" s="2">
        <v>17.600000000000001</v>
      </c>
      <c r="X6257" s="2">
        <v>13.200000000000001</v>
      </c>
      <c r="Y6257" s="2">
        <v>7.9199999999999993E-2</v>
      </c>
      <c r="Z6257" s="6">
        <v>46202</v>
      </c>
    </row>
    <row r="6258" spans="1:26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8" t="str">
        <f>IF(Table5[[#This Row],[Company Code]]&lt;&gt;"",Table5[[#This Row],[Contact Email]],"")</f>
        <v/>
      </c>
      <c r="M6258" s="2"/>
      <c r="N6258" s="9" t="str">
        <f>IF(IF(COUNTIF($S$2:S6258,S6258)=1,P6258,"")=1,COUNTIF($O$2:O6258,O6258),IF(COUNTIF($S$2:S6258,S6258)=1,P6258,""))</f>
        <v/>
      </c>
      <c r="O6258" s="9" t="str">
        <f>IF(COUNTIF($S$2:S6258,S6258)=1,P6258,"")</f>
        <v/>
      </c>
      <c r="P6258" s="9">
        <f>COUNTIF($S$2:S6258,S6258)</f>
        <v>178</v>
      </c>
      <c r="Q6258" s="2" t="s">
        <v>117</v>
      </c>
      <c r="R6258" s="2" t="s">
        <v>6378</v>
      </c>
      <c r="S6258" s="2" t="s">
        <v>101</v>
      </c>
      <c r="T6258" s="2">
        <v>12</v>
      </c>
      <c r="U6258" s="2">
        <v>12</v>
      </c>
      <c r="V6258" s="2">
        <v>1</v>
      </c>
      <c r="W6258" s="2">
        <v>8.8000000000000007</v>
      </c>
      <c r="X6258" s="2">
        <v>6.6000000000000005</v>
      </c>
      <c r="Y6258" s="2">
        <v>3.9599999999999996E-2</v>
      </c>
      <c r="Z6258" s="6">
        <v>46202</v>
      </c>
    </row>
    <row r="6259" spans="1:26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8" t="str">
        <f>IF(Table5[[#This Row],[Company Code]]&lt;&gt;"",Table5[[#This Row],[Contact Email]],"")</f>
        <v/>
      </c>
      <c r="M6259" s="2"/>
      <c r="N6259" s="9" t="str">
        <f>IF(IF(COUNTIF($S$2:S6259,S6259)=1,P6259,"")=1,COUNTIF($O$2:O6259,O6259),IF(COUNTIF($S$2:S6259,S6259)=1,P6259,""))</f>
        <v/>
      </c>
      <c r="O6259" s="9" t="str">
        <f>IF(COUNTIF($S$2:S6259,S6259)=1,P6259,"")</f>
        <v/>
      </c>
      <c r="P6259" s="9">
        <f>COUNTIF($S$2:S6259,S6259)</f>
        <v>179</v>
      </c>
      <c r="Q6259" s="2" t="s">
        <v>117</v>
      </c>
      <c r="R6259" s="2" t="s">
        <v>6379</v>
      </c>
      <c r="S6259" s="2" t="s">
        <v>101</v>
      </c>
      <c r="T6259" s="2">
        <v>12</v>
      </c>
      <c r="U6259" s="2">
        <v>12</v>
      </c>
      <c r="V6259" s="2">
        <v>1</v>
      </c>
      <c r="W6259" s="2">
        <v>8.8000000000000007</v>
      </c>
      <c r="X6259" s="2">
        <v>6.6000000000000005</v>
      </c>
      <c r="Y6259" s="2">
        <v>3.9599999999999996E-2</v>
      </c>
      <c r="Z6259" s="6">
        <v>46202</v>
      </c>
    </row>
    <row r="6260" spans="1:26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8" t="str">
        <f>IF(Table5[[#This Row],[Company Code]]&lt;&gt;"",Table5[[#This Row],[Contact Email]],"")</f>
        <v/>
      </c>
      <c r="M6260" s="2"/>
      <c r="N6260" s="9" t="str">
        <f>IF(IF(COUNTIF($S$2:S6260,S6260)=1,P6260,"")=1,COUNTIF($O$2:O6260,O6260),IF(COUNTIF($S$2:S6260,S6260)=1,P6260,""))</f>
        <v/>
      </c>
      <c r="O6260" s="9" t="str">
        <f>IF(COUNTIF($S$2:S6260,S6260)=1,P6260,"")</f>
        <v/>
      </c>
      <c r="P6260" s="9">
        <f>COUNTIF($S$2:S6260,S6260)</f>
        <v>180</v>
      </c>
      <c r="Q6260" s="2" t="s">
        <v>117</v>
      </c>
      <c r="R6260" s="2" t="s">
        <v>6380</v>
      </c>
      <c r="S6260" s="2" t="s">
        <v>101</v>
      </c>
      <c r="T6260" s="2">
        <v>60</v>
      </c>
      <c r="U6260" s="2">
        <v>12</v>
      </c>
      <c r="V6260" s="2">
        <v>5</v>
      </c>
      <c r="W6260" s="2">
        <v>44</v>
      </c>
      <c r="X6260" s="2">
        <v>33</v>
      </c>
      <c r="Y6260" s="2">
        <v>0.19800000000000001</v>
      </c>
      <c r="Z6260" s="6">
        <v>46202</v>
      </c>
    </row>
    <row r="6261" spans="1:26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8" t="str">
        <f>IF(Table5[[#This Row],[Company Code]]&lt;&gt;"",Table5[[#This Row],[Contact Email]],"")</f>
        <v/>
      </c>
      <c r="M6261" s="2"/>
      <c r="N6261" s="9" t="str">
        <f>IF(IF(COUNTIF($S$2:S6261,S6261)=1,P6261,"")=1,COUNTIF($O$2:O6261,O6261),IF(COUNTIF($S$2:S6261,S6261)=1,P6261,""))</f>
        <v/>
      </c>
      <c r="O6261" s="9" t="str">
        <f>IF(COUNTIF($S$2:S6261,S6261)=1,P6261,"")</f>
        <v/>
      </c>
      <c r="P6261" s="9">
        <f>COUNTIF($S$2:S6261,S6261)</f>
        <v>181</v>
      </c>
      <c r="Q6261" s="2" t="s">
        <v>117</v>
      </c>
      <c r="R6261" s="2" t="s">
        <v>6381</v>
      </c>
      <c r="S6261" s="2" t="s">
        <v>101</v>
      </c>
      <c r="T6261" s="2">
        <v>12</v>
      </c>
      <c r="U6261" s="2">
        <v>12</v>
      </c>
      <c r="V6261" s="2">
        <v>1</v>
      </c>
      <c r="W6261" s="2">
        <v>8.8000000000000007</v>
      </c>
      <c r="X6261" s="2">
        <v>6.6000000000000005</v>
      </c>
      <c r="Y6261" s="2">
        <v>3.9599999999999996E-2</v>
      </c>
      <c r="Z6261" s="6">
        <v>46202</v>
      </c>
    </row>
    <row r="6262" spans="1:26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8" t="str">
        <f>IF(Table5[[#This Row],[Company Code]]&lt;&gt;"",Table5[[#This Row],[Contact Email]],"")</f>
        <v/>
      </c>
      <c r="M6262" s="2"/>
      <c r="N6262" s="9" t="str">
        <f>IF(IF(COUNTIF($S$2:S6262,S6262)=1,P6262,"")=1,COUNTIF($O$2:O6262,O6262),IF(COUNTIF($S$2:S6262,S6262)=1,P6262,""))</f>
        <v/>
      </c>
      <c r="O6262" s="9" t="str">
        <f>IF(COUNTIF($S$2:S6262,S6262)=1,P6262,"")</f>
        <v/>
      </c>
      <c r="P6262" s="9">
        <f>COUNTIF($S$2:S6262,S6262)</f>
        <v>182</v>
      </c>
      <c r="Q6262" s="2" t="s">
        <v>117</v>
      </c>
      <c r="R6262" s="2" t="s">
        <v>6382</v>
      </c>
      <c r="S6262" s="2" t="s">
        <v>101</v>
      </c>
      <c r="T6262" s="2">
        <v>12</v>
      </c>
      <c r="U6262" s="2">
        <v>12</v>
      </c>
      <c r="V6262" s="2">
        <v>1</v>
      </c>
      <c r="W6262" s="2">
        <v>8.8000000000000007</v>
      </c>
      <c r="X6262" s="2">
        <v>6.6000000000000005</v>
      </c>
      <c r="Y6262" s="2">
        <v>3.9599999999999996E-2</v>
      </c>
      <c r="Z6262" s="6">
        <v>46202</v>
      </c>
    </row>
    <row r="6263" spans="1:26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8" t="str">
        <f>IF(Table5[[#This Row],[Company Code]]&lt;&gt;"",Table5[[#This Row],[Contact Email]],"")</f>
        <v/>
      </c>
      <c r="M6263" s="2"/>
      <c r="N6263" s="9" t="str">
        <f>IF(IF(COUNTIF($S$2:S6263,S6263)=1,P6263,"")=1,COUNTIF($O$2:O6263,O6263),IF(COUNTIF($S$2:S6263,S6263)=1,P6263,""))</f>
        <v/>
      </c>
      <c r="O6263" s="9" t="str">
        <f>IF(COUNTIF($S$2:S6263,S6263)=1,P6263,"")</f>
        <v/>
      </c>
      <c r="P6263" s="9">
        <f>COUNTIF($S$2:S6263,S6263)</f>
        <v>183</v>
      </c>
      <c r="Q6263" s="2" t="s">
        <v>117</v>
      </c>
      <c r="R6263" s="2" t="s">
        <v>6383</v>
      </c>
      <c r="S6263" s="2" t="s">
        <v>101</v>
      </c>
      <c r="T6263" s="2">
        <v>24</v>
      </c>
      <c r="U6263" s="2">
        <v>12</v>
      </c>
      <c r="V6263" s="2">
        <v>2</v>
      </c>
      <c r="W6263" s="2">
        <v>17.600000000000001</v>
      </c>
      <c r="X6263" s="2">
        <v>13.200000000000001</v>
      </c>
      <c r="Y6263" s="2">
        <v>7.9199999999999993E-2</v>
      </c>
      <c r="Z6263" s="6">
        <v>46202</v>
      </c>
    </row>
    <row r="6264" spans="1:26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8" t="str">
        <f>IF(Table5[[#This Row],[Company Code]]&lt;&gt;"",Table5[[#This Row],[Contact Email]],"")</f>
        <v/>
      </c>
      <c r="M6264" s="2"/>
      <c r="N6264" s="9" t="str">
        <f>IF(IF(COUNTIF($S$2:S6264,S6264)=1,P6264,"")=1,COUNTIF($O$2:O6264,O6264),IF(COUNTIF($S$2:S6264,S6264)=1,P6264,""))</f>
        <v/>
      </c>
      <c r="O6264" s="9" t="str">
        <f>IF(COUNTIF($S$2:S6264,S6264)=1,P6264,"")</f>
        <v/>
      </c>
      <c r="P6264" s="9">
        <f>COUNTIF($S$2:S6264,S6264)</f>
        <v>184</v>
      </c>
      <c r="Q6264" s="2" t="s">
        <v>117</v>
      </c>
      <c r="R6264" s="2" t="s">
        <v>6384</v>
      </c>
      <c r="S6264" s="2" t="s">
        <v>101</v>
      </c>
      <c r="T6264" s="2">
        <v>24</v>
      </c>
      <c r="U6264" s="2">
        <v>12</v>
      </c>
      <c r="V6264" s="2">
        <v>2</v>
      </c>
      <c r="W6264" s="2">
        <v>17.600000000000001</v>
      </c>
      <c r="X6264" s="2">
        <v>13.200000000000001</v>
      </c>
      <c r="Y6264" s="2">
        <v>7.9199999999999993E-2</v>
      </c>
      <c r="Z6264" s="6">
        <v>46202</v>
      </c>
    </row>
    <row r="6265" spans="1:26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8" t="str">
        <f>IF(Table5[[#This Row],[Company Code]]&lt;&gt;"",Table5[[#This Row],[Contact Email]],"")</f>
        <v/>
      </c>
      <c r="M6265" s="2"/>
      <c r="N6265" s="9" t="str">
        <f>IF(IF(COUNTIF($S$2:S6265,S6265)=1,P6265,"")=1,COUNTIF($O$2:O6265,O6265),IF(COUNTIF($S$2:S6265,S6265)=1,P6265,""))</f>
        <v/>
      </c>
      <c r="O6265" s="9" t="str">
        <f>IF(COUNTIF($S$2:S6265,S6265)=1,P6265,"")</f>
        <v/>
      </c>
      <c r="P6265" s="9">
        <f>COUNTIF($S$2:S6265,S6265)</f>
        <v>185</v>
      </c>
      <c r="Q6265" s="2" t="s">
        <v>117</v>
      </c>
      <c r="R6265" s="2" t="s">
        <v>6385</v>
      </c>
      <c r="S6265" s="2" t="s">
        <v>101</v>
      </c>
      <c r="T6265" s="2">
        <v>36</v>
      </c>
      <c r="U6265" s="2">
        <v>12</v>
      </c>
      <c r="V6265" s="2">
        <v>3</v>
      </c>
      <c r="W6265" s="2">
        <v>26.400000000000002</v>
      </c>
      <c r="X6265" s="2">
        <v>19.8</v>
      </c>
      <c r="Y6265" s="2">
        <v>0.1188</v>
      </c>
      <c r="Z6265" s="6">
        <v>46202</v>
      </c>
    </row>
    <row r="6266" spans="1:26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8" t="str">
        <f>IF(Table5[[#This Row],[Company Code]]&lt;&gt;"",Table5[[#This Row],[Contact Email]],"")</f>
        <v/>
      </c>
      <c r="M6266" s="2"/>
      <c r="N6266" s="9" t="str">
        <f>IF(IF(COUNTIF($S$2:S6266,S6266)=1,P6266,"")=1,COUNTIF($O$2:O6266,O6266),IF(COUNTIF($S$2:S6266,S6266)=1,P6266,""))</f>
        <v/>
      </c>
      <c r="O6266" s="9" t="str">
        <f>IF(COUNTIF($S$2:S6266,S6266)=1,P6266,"")</f>
        <v/>
      </c>
      <c r="P6266" s="9">
        <f>COUNTIF($S$2:S6266,S6266)</f>
        <v>186</v>
      </c>
      <c r="Q6266" s="2" t="s">
        <v>117</v>
      </c>
      <c r="R6266" s="2" t="s">
        <v>6386</v>
      </c>
      <c r="S6266" s="2" t="s">
        <v>101</v>
      </c>
      <c r="T6266" s="2">
        <v>36</v>
      </c>
      <c r="U6266" s="2">
        <v>12</v>
      </c>
      <c r="V6266" s="2">
        <v>3</v>
      </c>
      <c r="W6266" s="2">
        <v>26.400000000000002</v>
      </c>
      <c r="X6266" s="2">
        <v>19.8</v>
      </c>
      <c r="Y6266" s="2">
        <v>0.1188</v>
      </c>
      <c r="Z6266" s="6">
        <v>46202</v>
      </c>
    </row>
    <row r="6267" spans="1:26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8" t="str">
        <f>IF(Table5[[#This Row],[Company Code]]&lt;&gt;"",Table5[[#This Row],[Contact Email]],"")</f>
        <v/>
      </c>
      <c r="M6267" s="2"/>
      <c r="N6267" s="9" t="str">
        <f>IF(IF(COUNTIF($S$2:S6267,S6267)=1,P6267,"")=1,COUNTIF($O$2:O6267,O6267),IF(COUNTIF($S$2:S6267,S6267)=1,P6267,""))</f>
        <v/>
      </c>
      <c r="O6267" s="9" t="str">
        <f>IF(COUNTIF($S$2:S6267,S6267)=1,P6267,"")</f>
        <v/>
      </c>
      <c r="P6267" s="9">
        <f>COUNTIF($S$2:S6267,S6267)</f>
        <v>187</v>
      </c>
      <c r="Q6267" s="2" t="s">
        <v>117</v>
      </c>
      <c r="R6267" s="2" t="s">
        <v>6387</v>
      </c>
      <c r="S6267" s="2" t="s">
        <v>101</v>
      </c>
      <c r="T6267" s="2">
        <v>12</v>
      </c>
      <c r="U6267" s="2">
        <v>12</v>
      </c>
      <c r="V6267" s="2">
        <v>1</v>
      </c>
      <c r="W6267" s="2">
        <v>8.8000000000000007</v>
      </c>
      <c r="X6267" s="2">
        <v>6.6000000000000005</v>
      </c>
      <c r="Y6267" s="2">
        <v>3.9599999999999996E-2</v>
      </c>
      <c r="Z6267" s="6">
        <v>46202</v>
      </c>
    </row>
    <row r="6268" spans="1:26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8" t="str">
        <f>IF(Table5[[#This Row],[Company Code]]&lt;&gt;"",Table5[[#This Row],[Contact Email]],"")</f>
        <v/>
      </c>
      <c r="M6268" s="2"/>
      <c r="N6268" s="9" t="str">
        <f>IF(IF(COUNTIF($S$2:S6268,S6268)=1,P6268,"")=1,COUNTIF($O$2:O6268,O6268),IF(COUNTIF($S$2:S6268,S6268)=1,P6268,""))</f>
        <v/>
      </c>
      <c r="O6268" s="9" t="str">
        <f>IF(COUNTIF($S$2:S6268,S6268)=1,P6268,"")</f>
        <v/>
      </c>
      <c r="P6268" s="9">
        <f>COUNTIF($S$2:S6268,S6268)</f>
        <v>188</v>
      </c>
      <c r="Q6268" s="2" t="s">
        <v>117</v>
      </c>
      <c r="R6268" s="2" t="s">
        <v>6388</v>
      </c>
      <c r="S6268" s="2" t="s">
        <v>101</v>
      </c>
      <c r="T6268" s="2">
        <v>36</v>
      </c>
      <c r="U6268" s="2">
        <v>12</v>
      </c>
      <c r="V6268" s="2">
        <v>3</v>
      </c>
      <c r="W6268" s="2">
        <v>26.400000000000002</v>
      </c>
      <c r="X6268" s="2">
        <v>19.8</v>
      </c>
      <c r="Y6268" s="2">
        <v>0.1188</v>
      </c>
      <c r="Z6268" s="6">
        <v>46202</v>
      </c>
    </row>
    <row r="6269" spans="1:26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8" t="str">
        <f>IF(Table5[[#This Row],[Company Code]]&lt;&gt;"",Table5[[#This Row],[Contact Email]],"")</f>
        <v/>
      </c>
      <c r="M6269" s="2"/>
      <c r="N6269" s="9" t="str">
        <f>IF(IF(COUNTIF($S$2:S6269,S6269)=1,P6269,"")=1,COUNTIF($O$2:O6269,O6269),IF(COUNTIF($S$2:S6269,S6269)=1,P6269,""))</f>
        <v/>
      </c>
      <c r="O6269" s="9" t="str">
        <f>IF(COUNTIF($S$2:S6269,S6269)=1,P6269,"")</f>
        <v/>
      </c>
      <c r="P6269" s="9">
        <f>COUNTIF($S$2:S6269,S6269)</f>
        <v>189</v>
      </c>
      <c r="Q6269" s="2" t="s">
        <v>117</v>
      </c>
      <c r="R6269" s="2" t="s">
        <v>6389</v>
      </c>
      <c r="S6269" s="2" t="s">
        <v>101</v>
      </c>
      <c r="T6269" s="2">
        <v>12</v>
      </c>
      <c r="U6269" s="2">
        <v>12</v>
      </c>
      <c r="V6269" s="2">
        <v>1</v>
      </c>
      <c r="W6269" s="2">
        <v>8.8000000000000007</v>
      </c>
      <c r="X6269" s="2">
        <v>6.6000000000000005</v>
      </c>
      <c r="Y6269" s="2">
        <v>3.9599999999999996E-2</v>
      </c>
      <c r="Z6269" s="6">
        <v>46202</v>
      </c>
    </row>
    <row r="6270" spans="1:26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8" t="str">
        <f>IF(Table5[[#This Row],[Company Code]]&lt;&gt;"",Table5[[#This Row],[Contact Email]],"")</f>
        <v/>
      </c>
      <c r="M6270" s="2"/>
      <c r="N6270" s="9" t="str">
        <f>IF(IF(COUNTIF($S$2:S6270,S6270)=1,P6270,"")=1,COUNTIF($O$2:O6270,O6270),IF(COUNTIF($S$2:S6270,S6270)=1,P6270,""))</f>
        <v/>
      </c>
      <c r="O6270" s="9" t="str">
        <f>IF(COUNTIF($S$2:S6270,S6270)=1,P6270,"")</f>
        <v/>
      </c>
      <c r="P6270" s="9">
        <f>COUNTIF($S$2:S6270,S6270)</f>
        <v>190</v>
      </c>
      <c r="Q6270" s="2" t="s">
        <v>117</v>
      </c>
      <c r="R6270" s="2" t="s">
        <v>6390</v>
      </c>
      <c r="S6270" s="2" t="s">
        <v>101</v>
      </c>
      <c r="T6270" s="2">
        <v>96</v>
      </c>
      <c r="U6270" s="2">
        <v>12</v>
      </c>
      <c r="V6270" s="2">
        <v>8</v>
      </c>
      <c r="W6270" s="2">
        <v>70.400000000000006</v>
      </c>
      <c r="X6270" s="2">
        <v>52.800000000000004</v>
      </c>
      <c r="Y6270" s="2">
        <v>0.31679999999999997</v>
      </c>
      <c r="Z6270" s="6">
        <v>46202</v>
      </c>
    </row>
    <row r="6271" spans="1:26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8" t="str">
        <f>IF(Table5[[#This Row],[Company Code]]&lt;&gt;"",Table5[[#This Row],[Contact Email]],"")</f>
        <v/>
      </c>
      <c r="M6271" s="2"/>
      <c r="N6271" s="9" t="str">
        <f>IF(IF(COUNTIF($S$2:S6271,S6271)=1,P6271,"")=1,COUNTIF($O$2:O6271,O6271),IF(COUNTIF($S$2:S6271,S6271)=1,P6271,""))</f>
        <v/>
      </c>
      <c r="O6271" s="9" t="str">
        <f>IF(COUNTIF($S$2:S6271,S6271)=1,P6271,"")</f>
        <v/>
      </c>
      <c r="P6271" s="9">
        <f>COUNTIF($S$2:S6271,S6271)</f>
        <v>191</v>
      </c>
      <c r="Q6271" s="2" t="s">
        <v>117</v>
      </c>
      <c r="R6271" s="2" t="s">
        <v>6391</v>
      </c>
      <c r="S6271" s="2" t="s">
        <v>101</v>
      </c>
      <c r="T6271" s="2">
        <v>36</v>
      </c>
      <c r="U6271" s="2">
        <v>12</v>
      </c>
      <c r="V6271" s="2">
        <v>3</v>
      </c>
      <c r="W6271" s="2">
        <v>26.400000000000002</v>
      </c>
      <c r="X6271" s="2">
        <v>19.8</v>
      </c>
      <c r="Y6271" s="2">
        <v>0.1188</v>
      </c>
      <c r="Z6271" s="6">
        <v>46202</v>
      </c>
    </row>
    <row r="6272" spans="1:26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8" t="str">
        <f>IF(Table5[[#This Row],[Company Code]]&lt;&gt;"",Table5[[#This Row],[Contact Email]],"")</f>
        <v/>
      </c>
      <c r="M6272" s="2"/>
      <c r="N6272" s="9" t="str">
        <f>IF(IF(COUNTIF($S$2:S6272,S6272)=1,P6272,"")=1,COUNTIF($O$2:O6272,O6272),IF(COUNTIF($S$2:S6272,S6272)=1,P6272,""))</f>
        <v/>
      </c>
      <c r="O6272" s="9" t="str">
        <f>IF(COUNTIF($S$2:S6272,S6272)=1,P6272,"")</f>
        <v/>
      </c>
      <c r="P6272" s="9">
        <f>COUNTIF($S$2:S6272,S6272)</f>
        <v>192</v>
      </c>
      <c r="Q6272" s="2" t="s">
        <v>117</v>
      </c>
      <c r="R6272" s="2" t="s">
        <v>6392</v>
      </c>
      <c r="S6272" s="2" t="s">
        <v>101</v>
      </c>
      <c r="T6272" s="2">
        <v>24</v>
      </c>
      <c r="U6272" s="2">
        <v>12</v>
      </c>
      <c r="V6272" s="2">
        <v>2</v>
      </c>
      <c r="W6272" s="2">
        <v>17.600000000000001</v>
      </c>
      <c r="X6272" s="2">
        <v>13.200000000000001</v>
      </c>
      <c r="Y6272" s="2">
        <v>7.9199999999999993E-2</v>
      </c>
      <c r="Z6272" s="6">
        <v>46202</v>
      </c>
    </row>
    <row r="6273" spans="1:26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8" t="str">
        <f>IF(Table5[[#This Row],[Company Code]]&lt;&gt;"",Table5[[#This Row],[Contact Email]],"")</f>
        <v/>
      </c>
      <c r="M6273" s="2"/>
      <c r="N6273" s="9" t="str">
        <f>IF(IF(COUNTIF($S$2:S6273,S6273)=1,P6273,"")=1,COUNTIF($O$2:O6273,O6273),IF(COUNTIF($S$2:S6273,S6273)=1,P6273,""))</f>
        <v/>
      </c>
      <c r="O6273" s="9" t="str">
        <f>IF(COUNTIF($S$2:S6273,S6273)=1,P6273,"")</f>
        <v/>
      </c>
      <c r="P6273" s="9">
        <f>COUNTIF($S$2:S6273,S6273)</f>
        <v>193</v>
      </c>
      <c r="Q6273" s="2" t="s">
        <v>117</v>
      </c>
      <c r="R6273" s="2" t="s">
        <v>6393</v>
      </c>
      <c r="S6273" s="2" t="s">
        <v>101</v>
      </c>
      <c r="T6273" s="2">
        <v>36</v>
      </c>
      <c r="U6273" s="2">
        <v>12</v>
      </c>
      <c r="V6273" s="2">
        <v>3</v>
      </c>
      <c r="W6273" s="2">
        <v>26.400000000000002</v>
      </c>
      <c r="X6273" s="2">
        <v>19.8</v>
      </c>
      <c r="Y6273" s="2">
        <v>0.1188</v>
      </c>
      <c r="Z6273" s="6">
        <v>46202</v>
      </c>
    </row>
    <row r="6274" spans="1:26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8" t="str">
        <f>IF(Table5[[#This Row],[Company Code]]&lt;&gt;"",Table5[[#This Row],[Contact Email]],"")</f>
        <v/>
      </c>
      <c r="M6274" s="2"/>
      <c r="N6274" s="9" t="str">
        <f>IF(IF(COUNTIF($S$2:S6274,S6274)=1,P6274,"")=1,COUNTIF($O$2:O6274,O6274),IF(COUNTIF($S$2:S6274,S6274)=1,P6274,""))</f>
        <v/>
      </c>
      <c r="O6274" s="9" t="str">
        <f>IF(COUNTIF($S$2:S6274,S6274)=1,P6274,"")</f>
        <v/>
      </c>
      <c r="P6274" s="9">
        <f>COUNTIF($S$2:S6274,S6274)</f>
        <v>194</v>
      </c>
      <c r="Q6274" s="2" t="s">
        <v>117</v>
      </c>
      <c r="R6274" s="2" t="s">
        <v>6394</v>
      </c>
      <c r="S6274" s="2" t="s">
        <v>101</v>
      </c>
      <c r="T6274" s="2">
        <v>24</v>
      </c>
      <c r="U6274" s="2">
        <v>12</v>
      </c>
      <c r="V6274" s="2">
        <v>2</v>
      </c>
      <c r="W6274" s="2">
        <v>17.600000000000001</v>
      </c>
      <c r="X6274" s="2">
        <v>13.200000000000001</v>
      </c>
      <c r="Y6274" s="2">
        <v>7.9199999999999993E-2</v>
      </c>
      <c r="Z6274" s="6">
        <v>46202</v>
      </c>
    </row>
    <row r="6275" spans="1:26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8" t="str">
        <f>IF(Table5[[#This Row],[Company Code]]&lt;&gt;"",Table5[[#This Row],[Contact Email]],"")</f>
        <v/>
      </c>
      <c r="M6275" s="2"/>
      <c r="N6275" s="9" t="str">
        <f>IF(IF(COUNTIF($S$2:S6275,S6275)=1,P6275,"")=1,COUNTIF($O$2:O6275,O6275),IF(COUNTIF($S$2:S6275,S6275)=1,P6275,""))</f>
        <v/>
      </c>
      <c r="O6275" s="9" t="str">
        <f>IF(COUNTIF($S$2:S6275,S6275)=1,P6275,"")</f>
        <v/>
      </c>
      <c r="P6275" s="9">
        <f>COUNTIF($S$2:S6275,S6275)</f>
        <v>195</v>
      </c>
      <c r="Q6275" s="2" t="s">
        <v>117</v>
      </c>
      <c r="R6275" s="2" t="s">
        <v>6395</v>
      </c>
      <c r="S6275" s="2" t="s">
        <v>101</v>
      </c>
      <c r="T6275" s="2">
        <v>120</v>
      </c>
      <c r="U6275" s="2">
        <v>12</v>
      </c>
      <c r="V6275" s="2">
        <v>10</v>
      </c>
      <c r="W6275" s="2">
        <v>88</v>
      </c>
      <c r="X6275" s="2">
        <v>66</v>
      </c>
      <c r="Y6275" s="2">
        <v>0.39600000000000002</v>
      </c>
      <c r="Z6275" s="6">
        <v>46202</v>
      </c>
    </row>
    <row r="6276" spans="1:26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8" t="str">
        <f>IF(Table5[[#This Row],[Company Code]]&lt;&gt;"",Table5[[#This Row],[Contact Email]],"")</f>
        <v/>
      </c>
      <c r="M6276" s="2"/>
      <c r="N6276" s="9" t="str">
        <f>IF(IF(COUNTIF($S$2:S6276,S6276)=1,P6276,"")=1,COUNTIF($O$2:O6276,O6276),IF(COUNTIF($S$2:S6276,S6276)=1,P6276,""))</f>
        <v/>
      </c>
      <c r="O6276" s="9" t="str">
        <f>IF(COUNTIF($S$2:S6276,S6276)=1,P6276,"")</f>
        <v/>
      </c>
      <c r="P6276" s="9">
        <f>COUNTIF($S$2:S6276,S6276)</f>
        <v>196</v>
      </c>
      <c r="Q6276" s="2" t="s">
        <v>117</v>
      </c>
      <c r="R6276" s="2" t="s">
        <v>6396</v>
      </c>
      <c r="S6276" s="2" t="s">
        <v>101</v>
      </c>
      <c r="T6276" s="2">
        <v>36</v>
      </c>
      <c r="U6276" s="2">
        <v>12</v>
      </c>
      <c r="V6276" s="2">
        <v>3</v>
      </c>
      <c r="W6276" s="2">
        <v>26.400000000000002</v>
      </c>
      <c r="X6276" s="2">
        <v>19.8</v>
      </c>
      <c r="Y6276" s="2">
        <v>0.1188</v>
      </c>
      <c r="Z6276" s="6">
        <v>46202</v>
      </c>
    </row>
    <row r="6277" spans="1:26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8" t="str">
        <f>IF(Table5[[#This Row],[Company Code]]&lt;&gt;"",Table5[[#This Row],[Contact Email]],"")</f>
        <v/>
      </c>
      <c r="M6277" s="2"/>
      <c r="N6277" s="9" t="str">
        <f>IF(IF(COUNTIF($S$2:S6277,S6277)=1,P6277,"")=1,COUNTIF($O$2:O6277,O6277),IF(COUNTIF($S$2:S6277,S6277)=1,P6277,""))</f>
        <v/>
      </c>
      <c r="O6277" s="9" t="str">
        <f>IF(COUNTIF($S$2:S6277,S6277)=1,P6277,"")</f>
        <v/>
      </c>
      <c r="P6277" s="9">
        <f>COUNTIF($S$2:S6277,S6277)</f>
        <v>197</v>
      </c>
      <c r="Q6277" s="2" t="s">
        <v>117</v>
      </c>
      <c r="R6277" s="2" t="s">
        <v>6397</v>
      </c>
      <c r="S6277" s="2" t="s">
        <v>101</v>
      </c>
      <c r="T6277" s="2">
        <v>24</v>
      </c>
      <c r="U6277" s="2">
        <v>12</v>
      </c>
      <c r="V6277" s="2">
        <v>2</v>
      </c>
      <c r="W6277" s="2">
        <v>17.600000000000001</v>
      </c>
      <c r="X6277" s="2">
        <v>13.200000000000001</v>
      </c>
      <c r="Y6277" s="2">
        <v>7.9199999999999993E-2</v>
      </c>
      <c r="Z6277" s="6">
        <v>46202</v>
      </c>
    </row>
    <row r="6278" spans="1:26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8" t="str">
        <f>IF(Table5[[#This Row],[Company Code]]&lt;&gt;"",Table5[[#This Row],[Contact Email]],"")</f>
        <v/>
      </c>
      <c r="M6278" s="2"/>
      <c r="N6278" s="9" t="str">
        <f>IF(IF(COUNTIF($S$2:S6278,S6278)=1,P6278,"")=1,COUNTIF($O$2:O6278,O6278),IF(COUNTIF($S$2:S6278,S6278)=1,P6278,""))</f>
        <v/>
      </c>
      <c r="O6278" s="9" t="str">
        <f>IF(COUNTIF($S$2:S6278,S6278)=1,P6278,"")</f>
        <v/>
      </c>
      <c r="P6278" s="9">
        <f>COUNTIF($S$2:S6278,S6278)</f>
        <v>198</v>
      </c>
      <c r="Q6278" s="2" t="s">
        <v>117</v>
      </c>
      <c r="R6278" s="2" t="s">
        <v>6398</v>
      </c>
      <c r="S6278" s="2" t="s">
        <v>101</v>
      </c>
      <c r="T6278" s="2">
        <v>12</v>
      </c>
      <c r="U6278" s="2">
        <v>12</v>
      </c>
      <c r="V6278" s="2">
        <v>1</v>
      </c>
      <c r="W6278" s="2">
        <v>8.8000000000000007</v>
      </c>
      <c r="X6278" s="2">
        <v>6.6000000000000005</v>
      </c>
      <c r="Y6278" s="2">
        <v>3.9599999999999996E-2</v>
      </c>
      <c r="Z6278" s="6">
        <v>46202</v>
      </c>
    </row>
    <row r="6279" spans="1:26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8" t="str">
        <f>IF(Table5[[#This Row],[Company Code]]&lt;&gt;"",Table5[[#This Row],[Contact Email]],"")</f>
        <v/>
      </c>
      <c r="M6279" s="2"/>
      <c r="N6279" s="9" t="str">
        <f>IF(IF(COUNTIF($S$2:S6279,S6279)=1,P6279,"")=1,COUNTIF($O$2:O6279,O6279),IF(COUNTIF($S$2:S6279,S6279)=1,P6279,""))</f>
        <v/>
      </c>
      <c r="O6279" s="9" t="str">
        <f>IF(COUNTIF($S$2:S6279,S6279)=1,P6279,"")</f>
        <v/>
      </c>
      <c r="P6279" s="9">
        <f>COUNTIF($S$2:S6279,S6279)</f>
        <v>199</v>
      </c>
      <c r="Q6279" s="2" t="s">
        <v>117</v>
      </c>
      <c r="R6279" s="2" t="s">
        <v>6399</v>
      </c>
      <c r="S6279" s="2" t="s">
        <v>101</v>
      </c>
      <c r="T6279" s="2">
        <v>24</v>
      </c>
      <c r="U6279" s="2">
        <v>12</v>
      </c>
      <c r="V6279" s="2">
        <v>2</v>
      </c>
      <c r="W6279" s="2">
        <v>17.600000000000001</v>
      </c>
      <c r="X6279" s="2">
        <v>13.200000000000001</v>
      </c>
      <c r="Y6279" s="2">
        <v>7.9199999999999993E-2</v>
      </c>
      <c r="Z6279" s="6">
        <v>46202</v>
      </c>
    </row>
    <row r="6280" spans="1:26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8" t="str">
        <f>IF(Table5[[#This Row],[Company Code]]&lt;&gt;"",Table5[[#This Row],[Contact Email]],"")</f>
        <v/>
      </c>
      <c r="M6280" s="2"/>
      <c r="N6280" s="9" t="str">
        <f>IF(IF(COUNTIF($S$2:S6280,S6280)=1,P6280,"")=1,COUNTIF($O$2:O6280,O6280),IF(COUNTIF($S$2:S6280,S6280)=1,P6280,""))</f>
        <v/>
      </c>
      <c r="O6280" s="9" t="str">
        <f>IF(COUNTIF($S$2:S6280,S6280)=1,P6280,"")</f>
        <v/>
      </c>
      <c r="P6280" s="9">
        <f>COUNTIF($S$2:S6280,S6280)</f>
        <v>200</v>
      </c>
      <c r="Q6280" s="2" t="s">
        <v>117</v>
      </c>
      <c r="R6280" s="2" t="s">
        <v>6400</v>
      </c>
      <c r="S6280" s="2" t="s">
        <v>101</v>
      </c>
      <c r="T6280" s="2">
        <v>72</v>
      </c>
      <c r="U6280" s="2">
        <v>12</v>
      </c>
      <c r="V6280" s="2">
        <v>6</v>
      </c>
      <c r="W6280" s="2">
        <v>52.800000000000004</v>
      </c>
      <c r="X6280" s="2">
        <v>39.6</v>
      </c>
      <c r="Y6280" s="2">
        <v>0.23760000000000001</v>
      </c>
      <c r="Z6280" s="6">
        <v>46202</v>
      </c>
    </row>
    <row r="6281" spans="1:26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8" t="str">
        <f>IF(Table5[[#This Row],[Company Code]]&lt;&gt;"",Table5[[#This Row],[Contact Email]],"")</f>
        <v/>
      </c>
      <c r="M6281" s="2"/>
      <c r="N6281" s="9" t="str">
        <f>IF(IF(COUNTIF($S$2:S6281,S6281)=1,P6281,"")=1,COUNTIF($O$2:O6281,O6281),IF(COUNTIF($S$2:S6281,S6281)=1,P6281,""))</f>
        <v/>
      </c>
      <c r="O6281" s="9" t="str">
        <f>IF(COUNTIF($S$2:S6281,S6281)=1,P6281,"")</f>
        <v/>
      </c>
      <c r="P6281" s="9">
        <f>COUNTIF($S$2:S6281,S6281)</f>
        <v>201</v>
      </c>
      <c r="Q6281" s="2" t="s">
        <v>117</v>
      </c>
      <c r="R6281" s="2" t="s">
        <v>6401</v>
      </c>
      <c r="S6281" s="2" t="s">
        <v>101</v>
      </c>
      <c r="T6281" s="2">
        <v>24</v>
      </c>
      <c r="U6281" s="2">
        <v>12</v>
      </c>
      <c r="V6281" s="2">
        <v>2</v>
      </c>
      <c r="W6281" s="2">
        <v>17.600000000000001</v>
      </c>
      <c r="X6281" s="2">
        <v>13.200000000000001</v>
      </c>
      <c r="Y6281" s="2">
        <v>7.9199999999999993E-2</v>
      </c>
      <c r="Z6281" s="6">
        <v>46202</v>
      </c>
    </row>
    <row r="6282" spans="1:26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8" t="str">
        <f>IF(Table5[[#This Row],[Company Code]]&lt;&gt;"",Table5[[#This Row],[Contact Email]],"")</f>
        <v/>
      </c>
      <c r="M6282" s="2"/>
      <c r="N6282" s="9" t="str">
        <f>IF(IF(COUNTIF($S$2:S6282,S6282)=1,P6282,"")=1,COUNTIF($O$2:O6282,O6282),IF(COUNTIF($S$2:S6282,S6282)=1,P6282,""))</f>
        <v/>
      </c>
      <c r="O6282" s="9" t="str">
        <f>IF(COUNTIF($S$2:S6282,S6282)=1,P6282,"")</f>
        <v/>
      </c>
      <c r="P6282" s="9">
        <f>COUNTIF($S$2:S6282,S6282)</f>
        <v>202</v>
      </c>
      <c r="Q6282" s="2" t="s">
        <v>117</v>
      </c>
      <c r="R6282" s="2" t="s">
        <v>6402</v>
      </c>
      <c r="S6282" s="2" t="s">
        <v>101</v>
      </c>
      <c r="T6282" s="2">
        <v>12</v>
      </c>
      <c r="U6282" s="2">
        <v>12</v>
      </c>
      <c r="V6282" s="2">
        <v>1</v>
      </c>
      <c r="W6282" s="2">
        <v>8.8000000000000007</v>
      </c>
      <c r="X6282" s="2">
        <v>6.6000000000000005</v>
      </c>
      <c r="Y6282" s="2">
        <v>3.9599999999999996E-2</v>
      </c>
      <c r="Z6282" s="6">
        <v>46202</v>
      </c>
    </row>
    <row r="6283" spans="1:26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8" t="str">
        <f>IF(Table5[[#This Row],[Company Code]]&lt;&gt;"",Table5[[#This Row],[Contact Email]],"")</f>
        <v/>
      </c>
      <c r="M6283" s="2"/>
      <c r="N6283" s="9" t="str">
        <f>IF(IF(COUNTIF($S$2:S6283,S6283)=1,P6283,"")=1,COUNTIF($O$2:O6283,O6283),IF(COUNTIF($S$2:S6283,S6283)=1,P6283,""))</f>
        <v/>
      </c>
      <c r="O6283" s="9" t="str">
        <f>IF(COUNTIF($S$2:S6283,S6283)=1,P6283,"")</f>
        <v/>
      </c>
      <c r="P6283" s="9">
        <f>COUNTIF($S$2:S6283,S6283)</f>
        <v>203</v>
      </c>
      <c r="Q6283" s="2" t="s">
        <v>117</v>
      </c>
      <c r="R6283" s="2" t="s">
        <v>6403</v>
      </c>
      <c r="S6283" s="2" t="s">
        <v>101</v>
      </c>
      <c r="T6283" s="2">
        <v>96</v>
      </c>
      <c r="U6283" s="2">
        <v>12</v>
      </c>
      <c r="V6283" s="2">
        <v>8</v>
      </c>
      <c r="W6283" s="2">
        <v>70.400000000000006</v>
      </c>
      <c r="X6283" s="2">
        <v>52.800000000000004</v>
      </c>
      <c r="Y6283" s="2">
        <v>0.31679999999999997</v>
      </c>
      <c r="Z6283" s="6">
        <v>46202</v>
      </c>
    </row>
    <row r="6284" spans="1:26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8" t="str">
        <f>IF(Table5[[#This Row],[Company Code]]&lt;&gt;"",Table5[[#This Row],[Contact Email]],"")</f>
        <v/>
      </c>
      <c r="M6284" s="2"/>
      <c r="N6284" s="9" t="str">
        <f>IF(IF(COUNTIF($S$2:S6284,S6284)=1,P6284,"")=1,COUNTIF($O$2:O6284,O6284),IF(COUNTIF($S$2:S6284,S6284)=1,P6284,""))</f>
        <v/>
      </c>
      <c r="O6284" s="9" t="str">
        <f>IF(COUNTIF($S$2:S6284,S6284)=1,P6284,"")</f>
        <v/>
      </c>
      <c r="P6284" s="9">
        <f>COUNTIF($S$2:S6284,S6284)</f>
        <v>204</v>
      </c>
      <c r="Q6284" s="2" t="s">
        <v>117</v>
      </c>
      <c r="R6284" s="2" t="s">
        <v>6404</v>
      </c>
      <c r="S6284" s="2" t="s">
        <v>101</v>
      </c>
      <c r="T6284" s="2">
        <v>60</v>
      </c>
      <c r="U6284" s="2">
        <v>12</v>
      </c>
      <c r="V6284" s="2">
        <v>5</v>
      </c>
      <c r="W6284" s="2">
        <v>44</v>
      </c>
      <c r="X6284" s="2">
        <v>33</v>
      </c>
      <c r="Y6284" s="2">
        <v>0.19800000000000001</v>
      </c>
      <c r="Z6284" s="6">
        <v>46202</v>
      </c>
    </row>
    <row r="6285" spans="1:26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8" t="str">
        <f>IF(Table5[[#This Row],[Company Code]]&lt;&gt;"",Table5[[#This Row],[Contact Email]],"")</f>
        <v/>
      </c>
      <c r="M6285" s="2"/>
      <c r="N6285" s="9" t="str">
        <f>IF(IF(COUNTIF($S$2:S6285,S6285)=1,P6285,"")=1,COUNTIF($O$2:O6285,O6285),IF(COUNTIF($S$2:S6285,S6285)=1,P6285,""))</f>
        <v/>
      </c>
      <c r="O6285" s="9" t="str">
        <f>IF(COUNTIF($S$2:S6285,S6285)=1,P6285,"")</f>
        <v/>
      </c>
      <c r="P6285" s="9">
        <f>COUNTIF($S$2:S6285,S6285)</f>
        <v>205</v>
      </c>
      <c r="Q6285" s="2" t="s">
        <v>117</v>
      </c>
      <c r="R6285" s="2" t="s">
        <v>6405</v>
      </c>
      <c r="S6285" s="2" t="s">
        <v>101</v>
      </c>
      <c r="T6285" s="2">
        <v>12</v>
      </c>
      <c r="U6285" s="2">
        <v>12</v>
      </c>
      <c r="V6285" s="2">
        <v>1</v>
      </c>
      <c r="W6285" s="2">
        <v>8.8000000000000007</v>
      </c>
      <c r="X6285" s="2">
        <v>6.6000000000000005</v>
      </c>
      <c r="Y6285" s="2">
        <v>3.9599999999999996E-2</v>
      </c>
      <c r="Z6285" s="6">
        <v>46202</v>
      </c>
    </row>
    <row r="6286" spans="1:26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8" t="str">
        <f>IF(Table5[[#This Row],[Company Code]]&lt;&gt;"",Table5[[#This Row],[Contact Email]],"")</f>
        <v/>
      </c>
      <c r="M6286" s="2"/>
      <c r="N6286" s="9" t="str">
        <f>IF(IF(COUNTIF($S$2:S6286,S6286)=1,P6286,"")=1,COUNTIF($O$2:O6286,O6286),IF(COUNTIF($S$2:S6286,S6286)=1,P6286,""))</f>
        <v/>
      </c>
      <c r="O6286" s="9" t="str">
        <f>IF(COUNTIF($S$2:S6286,S6286)=1,P6286,"")</f>
        <v/>
      </c>
      <c r="P6286" s="9">
        <f>COUNTIF($S$2:S6286,S6286)</f>
        <v>206</v>
      </c>
      <c r="Q6286" s="2" t="s">
        <v>117</v>
      </c>
      <c r="R6286" s="2" t="s">
        <v>6406</v>
      </c>
      <c r="S6286" s="2" t="s">
        <v>101</v>
      </c>
      <c r="T6286" s="2">
        <v>36</v>
      </c>
      <c r="U6286" s="2">
        <v>12</v>
      </c>
      <c r="V6286" s="2">
        <v>3</v>
      </c>
      <c r="W6286" s="2">
        <v>26.400000000000002</v>
      </c>
      <c r="X6286" s="2">
        <v>19.8</v>
      </c>
      <c r="Y6286" s="2">
        <v>0.1188</v>
      </c>
      <c r="Z6286" s="6">
        <v>46202</v>
      </c>
    </row>
    <row r="6287" spans="1:26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8" t="str">
        <f>IF(Table5[[#This Row],[Company Code]]&lt;&gt;"",Table5[[#This Row],[Contact Email]],"")</f>
        <v/>
      </c>
      <c r="M6287" s="2"/>
      <c r="N6287" s="9" t="str">
        <f>IF(IF(COUNTIF($S$2:S6287,S6287)=1,P6287,"")=1,COUNTIF($O$2:O6287,O6287),IF(COUNTIF($S$2:S6287,S6287)=1,P6287,""))</f>
        <v/>
      </c>
      <c r="O6287" s="9" t="str">
        <f>IF(COUNTIF($S$2:S6287,S6287)=1,P6287,"")</f>
        <v/>
      </c>
      <c r="P6287" s="9">
        <f>COUNTIF($S$2:S6287,S6287)</f>
        <v>207</v>
      </c>
      <c r="Q6287" s="2" t="s">
        <v>117</v>
      </c>
      <c r="R6287" s="2" t="s">
        <v>6407</v>
      </c>
      <c r="S6287" s="2" t="s">
        <v>101</v>
      </c>
      <c r="T6287" s="2">
        <v>72</v>
      </c>
      <c r="U6287" s="2">
        <v>12</v>
      </c>
      <c r="V6287" s="2">
        <v>6</v>
      </c>
      <c r="W6287" s="2">
        <v>52.800000000000004</v>
      </c>
      <c r="X6287" s="2">
        <v>39.6</v>
      </c>
      <c r="Y6287" s="2">
        <v>0.23760000000000001</v>
      </c>
      <c r="Z6287" s="6">
        <v>46202</v>
      </c>
    </row>
    <row r="6288" spans="1:26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8" t="str">
        <f>IF(Table5[[#This Row],[Company Code]]&lt;&gt;"",Table5[[#This Row],[Contact Email]],"")</f>
        <v/>
      </c>
      <c r="M6288" s="2"/>
      <c r="N6288" s="9" t="str">
        <f>IF(IF(COUNTIF($S$2:S6288,S6288)=1,P6288,"")=1,COUNTIF($O$2:O6288,O6288),IF(COUNTIF($S$2:S6288,S6288)=1,P6288,""))</f>
        <v/>
      </c>
      <c r="O6288" s="9" t="str">
        <f>IF(COUNTIF($S$2:S6288,S6288)=1,P6288,"")</f>
        <v/>
      </c>
      <c r="P6288" s="9">
        <f>COUNTIF($S$2:S6288,S6288)</f>
        <v>208</v>
      </c>
      <c r="Q6288" s="2" t="s">
        <v>117</v>
      </c>
      <c r="R6288" s="2" t="s">
        <v>6408</v>
      </c>
      <c r="S6288" s="2" t="s">
        <v>101</v>
      </c>
      <c r="T6288" s="2">
        <v>24</v>
      </c>
      <c r="U6288" s="2">
        <v>12</v>
      </c>
      <c r="V6288" s="2">
        <v>2</v>
      </c>
      <c r="W6288" s="2">
        <v>17.600000000000001</v>
      </c>
      <c r="X6288" s="2">
        <v>13.200000000000001</v>
      </c>
      <c r="Y6288" s="2">
        <v>7.9199999999999993E-2</v>
      </c>
      <c r="Z6288" s="6">
        <v>46202</v>
      </c>
    </row>
    <row r="6289" spans="1:26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8" t="str">
        <f>IF(Table5[[#This Row],[Company Code]]&lt;&gt;"",Table5[[#This Row],[Contact Email]],"")</f>
        <v/>
      </c>
      <c r="M6289" s="2"/>
      <c r="N6289" s="9" t="str">
        <f>IF(IF(COUNTIF($S$2:S6289,S6289)=1,P6289,"")=1,COUNTIF($O$2:O6289,O6289),IF(COUNTIF($S$2:S6289,S6289)=1,P6289,""))</f>
        <v/>
      </c>
      <c r="O6289" s="9" t="str">
        <f>IF(COUNTIF($S$2:S6289,S6289)=1,P6289,"")</f>
        <v/>
      </c>
      <c r="P6289" s="9">
        <f>COUNTIF($S$2:S6289,S6289)</f>
        <v>209</v>
      </c>
      <c r="Q6289" s="2" t="s">
        <v>117</v>
      </c>
      <c r="R6289" s="2" t="s">
        <v>6409</v>
      </c>
      <c r="S6289" s="2" t="s">
        <v>101</v>
      </c>
      <c r="T6289" s="2">
        <v>12</v>
      </c>
      <c r="U6289" s="2">
        <v>12</v>
      </c>
      <c r="V6289" s="2">
        <v>1</v>
      </c>
      <c r="W6289" s="2">
        <v>8.8000000000000007</v>
      </c>
      <c r="X6289" s="2">
        <v>6.6000000000000005</v>
      </c>
      <c r="Y6289" s="2">
        <v>3.9599999999999996E-2</v>
      </c>
      <c r="Z6289" s="6">
        <v>46202</v>
      </c>
    </row>
    <row r="6290" spans="1:26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8" t="str">
        <f>IF(Table5[[#This Row],[Company Code]]&lt;&gt;"",Table5[[#This Row],[Contact Email]],"")</f>
        <v/>
      </c>
      <c r="M6290" s="2"/>
      <c r="N6290" s="9" t="str">
        <f>IF(IF(COUNTIF($S$2:S6290,S6290)=1,P6290,"")=1,COUNTIF($O$2:O6290,O6290),IF(COUNTIF($S$2:S6290,S6290)=1,P6290,""))</f>
        <v/>
      </c>
      <c r="O6290" s="9" t="str">
        <f>IF(COUNTIF($S$2:S6290,S6290)=1,P6290,"")</f>
        <v/>
      </c>
      <c r="P6290" s="9">
        <f>COUNTIF($S$2:S6290,S6290)</f>
        <v>210</v>
      </c>
      <c r="Q6290" s="2" t="s">
        <v>117</v>
      </c>
      <c r="R6290" s="2" t="s">
        <v>6410</v>
      </c>
      <c r="S6290" s="2" t="s">
        <v>101</v>
      </c>
      <c r="T6290" s="2">
        <v>24</v>
      </c>
      <c r="U6290" s="2">
        <v>12</v>
      </c>
      <c r="V6290" s="2">
        <v>2</v>
      </c>
      <c r="W6290" s="2">
        <v>17.600000000000001</v>
      </c>
      <c r="X6290" s="2">
        <v>13.200000000000001</v>
      </c>
      <c r="Y6290" s="2">
        <v>7.9199999999999993E-2</v>
      </c>
      <c r="Z6290" s="6">
        <v>46202</v>
      </c>
    </row>
    <row r="6291" spans="1:26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8" t="str">
        <f>IF(Table5[[#This Row],[Company Code]]&lt;&gt;"",Table5[[#This Row],[Contact Email]],"")</f>
        <v/>
      </c>
      <c r="M6291" s="2"/>
      <c r="N6291" s="9" t="str">
        <f>IF(IF(COUNTIF($S$2:S6291,S6291)=1,P6291,"")=1,COUNTIF($O$2:O6291,O6291),IF(COUNTIF($S$2:S6291,S6291)=1,P6291,""))</f>
        <v/>
      </c>
      <c r="O6291" s="9" t="str">
        <f>IF(COUNTIF($S$2:S6291,S6291)=1,P6291,"")</f>
        <v/>
      </c>
      <c r="P6291" s="9">
        <f>COUNTIF($S$2:S6291,S6291)</f>
        <v>211</v>
      </c>
      <c r="Q6291" s="2" t="s">
        <v>117</v>
      </c>
      <c r="R6291" s="2" t="s">
        <v>6411</v>
      </c>
      <c r="S6291" s="2" t="s">
        <v>101</v>
      </c>
      <c r="T6291" s="2">
        <v>12</v>
      </c>
      <c r="U6291" s="2">
        <v>12</v>
      </c>
      <c r="V6291" s="2">
        <v>1</v>
      </c>
      <c r="W6291" s="2">
        <v>8.8000000000000007</v>
      </c>
      <c r="X6291" s="2">
        <v>6.6000000000000005</v>
      </c>
      <c r="Y6291" s="2">
        <v>3.9599999999999996E-2</v>
      </c>
      <c r="Z6291" s="6">
        <v>46202</v>
      </c>
    </row>
    <row r="6292" spans="1:26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8" t="str">
        <f>IF(Table5[[#This Row],[Company Code]]&lt;&gt;"",Table5[[#This Row],[Contact Email]],"")</f>
        <v/>
      </c>
      <c r="M6292" s="2"/>
      <c r="N6292" s="9" t="str">
        <f>IF(IF(COUNTIF($S$2:S6292,S6292)=1,P6292,"")=1,COUNTIF($O$2:O6292,O6292),IF(COUNTIF($S$2:S6292,S6292)=1,P6292,""))</f>
        <v/>
      </c>
      <c r="O6292" s="9" t="str">
        <f>IF(COUNTIF($S$2:S6292,S6292)=1,P6292,"")</f>
        <v/>
      </c>
      <c r="P6292" s="9">
        <f>COUNTIF($S$2:S6292,S6292)</f>
        <v>212</v>
      </c>
      <c r="Q6292" s="2" t="s">
        <v>117</v>
      </c>
      <c r="R6292" s="2" t="s">
        <v>6412</v>
      </c>
      <c r="S6292" s="2" t="s">
        <v>101</v>
      </c>
      <c r="T6292" s="2">
        <v>12</v>
      </c>
      <c r="U6292" s="2">
        <v>12</v>
      </c>
      <c r="V6292" s="2">
        <v>1</v>
      </c>
      <c r="W6292" s="2">
        <v>8.8000000000000007</v>
      </c>
      <c r="X6292" s="2">
        <v>6.6000000000000005</v>
      </c>
      <c r="Y6292" s="2">
        <v>3.9599999999999996E-2</v>
      </c>
      <c r="Z6292" s="6">
        <v>46202</v>
      </c>
    </row>
    <row r="6293" spans="1:26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8" t="str">
        <f>IF(Table5[[#This Row],[Company Code]]&lt;&gt;"",Table5[[#This Row],[Contact Email]],"")</f>
        <v/>
      </c>
      <c r="M6293" s="2"/>
      <c r="N6293" s="9" t="str">
        <f>IF(IF(COUNTIF($S$2:S6293,S6293)=1,P6293,"")=1,COUNTIF($O$2:O6293,O6293),IF(COUNTIF($S$2:S6293,S6293)=1,P6293,""))</f>
        <v/>
      </c>
      <c r="O6293" s="9" t="str">
        <f>IF(COUNTIF($S$2:S6293,S6293)=1,P6293,"")</f>
        <v/>
      </c>
      <c r="P6293" s="9">
        <f>COUNTIF($S$2:S6293,S6293)</f>
        <v>213</v>
      </c>
      <c r="Q6293" s="2" t="s">
        <v>117</v>
      </c>
      <c r="R6293" s="2" t="s">
        <v>6413</v>
      </c>
      <c r="S6293" s="2" t="s">
        <v>101</v>
      </c>
      <c r="T6293" s="2">
        <v>12</v>
      </c>
      <c r="U6293" s="2">
        <v>12</v>
      </c>
      <c r="V6293" s="2">
        <v>1</v>
      </c>
      <c r="W6293" s="2">
        <v>8.8000000000000007</v>
      </c>
      <c r="X6293" s="2">
        <v>6.6000000000000005</v>
      </c>
      <c r="Y6293" s="2">
        <v>3.9599999999999996E-2</v>
      </c>
      <c r="Z6293" s="6">
        <v>46202</v>
      </c>
    </row>
    <row r="6294" spans="1:26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8" t="str">
        <f>IF(Table5[[#This Row],[Company Code]]&lt;&gt;"",Table5[[#This Row],[Contact Email]],"")</f>
        <v/>
      </c>
      <c r="M6294" s="2"/>
      <c r="N6294" s="9" t="str">
        <f>IF(IF(COUNTIF($S$2:S6294,S6294)=1,P6294,"")=1,COUNTIF($O$2:O6294,O6294),IF(COUNTIF($S$2:S6294,S6294)=1,P6294,""))</f>
        <v/>
      </c>
      <c r="O6294" s="9" t="str">
        <f>IF(COUNTIF($S$2:S6294,S6294)=1,P6294,"")</f>
        <v/>
      </c>
      <c r="P6294" s="9">
        <f>COUNTIF($S$2:S6294,S6294)</f>
        <v>214</v>
      </c>
      <c r="Q6294" s="2" t="s">
        <v>117</v>
      </c>
      <c r="R6294" s="2" t="s">
        <v>6414</v>
      </c>
      <c r="S6294" s="2" t="s">
        <v>101</v>
      </c>
      <c r="T6294" s="2">
        <v>24</v>
      </c>
      <c r="U6294" s="2">
        <v>12</v>
      </c>
      <c r="V6294" s="2">
        <v>2</v>
      </c>
      <c r="W6294" s="2">
        <v>17.600000000000001</v>
      </c>
      <c r="X6294" s="2">
        <v>13.200000000000001</v>
      </c>
      <c r="Y6294" s="2">
        <v>7.9199999999999993E-2</v>
      </c>
      <c r="Z6294" s="6">
        <v>46202</v>
      </c>
    </row>
    <row r="6295" spans="1:26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8" t="str">
        <f>IF(Table5[[#This Row],[Company Code]]&lt;&gt;"",Table5[[#This Row],[Contact Email]],"")</f>
        <v/>
      </c>
      <c r="M6295" s="2"/>
      <c r="N6295" s="9" t="str">
        <f>IF(IF(COUNTIF($S$2:S6295,S6295)=1,P6295,"")=1,COUNTIF($O$2:O6295,O6295),IF(COUNTIF($S$2:S6295,S6295)=1,P6295,""))</f>
        <v/>
      </c>
      <c r="O6295" s="9" t="str">
        <f>IF(COUNTIF($S$2:S6295,S6295)=1,P6295,"")</f>
        <v/>
      </c>
      <c r="P6295" s="9">
        <f>COUNTIF($S$2:S6295,S6295)</f>
        <v>215</v>
      </c>
      <c r="Q6295" s="2" t="s">
        <v>117</v>
      </c>
      <c r="R6295" s="2" t="s">
        <v>6415</v>
      </c>
      <c r="S6295" s="2" t="s">
        <v>101</v>
      </c>
      <c r="T6295" s="2">
        <v>24</v>
      </c>
      <c r="U6295" s="2">
        <v>12</v>
      </c>
      <c r="V6295" s="2">
        <v>2</v>
      </c>
      <c r="W6295" s="2">
        <v>17.600000000000001</v>
      </c>
      <c r="X6295" s="2">
        <v>13.200000000000001</v>
      </c>
      <c r="Y6295" s="2">
        <v>7.9199999999999993E-2</v>
      </c>
      <c r="Z6295" s="6">
        <v>46202</v>
      </c>
    </row>
    <row r="6296" spans="1:26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8" t="str">
        <f>IF(Table5[[#This Row],[Company Code]]&lt;&gt;"",Table5[[#This Row],[Contact Email]],"")</f>
        <v/>
      </c>
      <c r="M6296" s="2"/>
      <c r="N6296" s="9" t="str">
        <f>IF(IF(COUNTIF($S$2:S6296,S6296)=1,P6296,"")=1,COUNTIF($O$2:O6296,O6296),IF(COUNTIF($S$2:S6296,S6296)=1,P6296,""))</f>
        <v/>
      </c>
      <c r="O6296" s="9" t="str">
        <f>IF(COUNTIF($S$2:S6296,S6296)=1,P6296,"")</f>
        <v/>
      </c>
      <c r="P6296" s="9">
        <f>COUNTIF($S$2:S6296,S6296)</f>
        <v>216</v>
      </c>
      <c r="Q6296" s="2" t="s">
        <v>117</v>
      </c>
      <c r="R6296" s="2" t="s">
        <v>6416</v>
      </c>
      <c r="S6296" s="2" t="s">
        <v>101</v>
      </c>
      <c r="T6296" s="2">
        <v>132</v>
      </c>
      <c r="U6296" s="2">
        <v>12</v>
      </c>
      <c r="V6296" s="2">
        <v>11</v>
      </c>
      <c r="W6296" s="2">
        <v>96.8</v>
      </c>
      <c r="X6296" s="2">
        <v>72.600000000000009</v>
      </c>
      <c r="Y6296" s="2">
        <v>0.43559999999999999</v>
      </c>
      <c r="Z6296" s="6">
        <v>46202</v>
      </c>
    </row>
    <row r="6297" spans="1:26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8" t="str">
        <f>IF(Table5[[#This Row],[Company Code]]&lt;&gt;"",Table5[[#This Row],[Contact Email]],"")</f>
        <v/>
      </c>
      <c r="M6297" s="2"/>
      <c r="N6297" s="9" t="str">
        <f>IF(IF(COUNTIF($S$2:S6297,S6297)=1,P6297,"")=1,COUNTIF($O$2:O6297,O6297),IF(COUNTIF($S$2:S6297,S6297)=1,P6297,""))</f>
        <v/>
      </c>
      <c r="O6297" s="9" t="str">
        <f>IF(COUNTIF($S$2:S6297,S6297)=1,P6297,"")</f>
        <v/>
      </c>
      <c r="P6297" s="9">
        <f>COUNTIF($S$2:S6297,S6297)</f>
        <v>217</v>
      </c>
      <c r="Q6297" s="2" t="s">
        <v>117</v>
      </c>
      <c r="R6297" s="2" t="s">
        <v>6417</v>
      </c>
      <c r="S6297" s="2" t="s">
        <v>101</v>
      </c>
      <c r="T6297" s="2">
        <v>12</v>
      </c>
      <c r="U6297" s="2">
        <v>12</v>
      </c>
      <c r="V6297" s="2">
        <v>1</v>
      </c>
      <c r="W6297" s="2">
        <v>8.8000000000000007</v>
      </c>
      <c r="X6297" s="2">
        <v>6.6000000000000005</v>
      </c>
      <c r="Y6297" s="2">
        <v>3.9599999999999996E-2</v>
      </c>
      <c r="Z6297" s="6">
        <v>46202</v>
      </c>
    </row>
    <row r="6298" spans="1:26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8" t="str">
        <f>IF(Table5[[#This Row],[Company Code]]&lt;&gt;"",Table5[[#This Row],[Contact Email]],"")</f>
        <v/>
      </c>
      <c r="M6298" s="2"/>
      <c r="N6298" s="9" t="str">
        <f>IF(IF(COUNTIF($S$2:S6298,S6298)=1,P6298,"")=1,COUNTIF($O$2:O6298,O6298),IF(COUNTIF($S$2:S6298,S6298)=1,P6298,""))</f>
        <v/>
      </c>
      <c r="O6298" s="9" t="str">
        <f>IF(COUNTIF($S$2:S6298,S6298)=1,P6298,"")</f>
        <v/>
      </c>
      <c r="P6298" s="9">
        <f>COUNTIF($S$2:S6298,S6298)</f>
        <v>218</v>
      </c>
      <c r="Q6298" s="2" t="s">
        <v>117</v>
      </c>
      <c r="R6298" s="2" t="s">
        <v>6418</v>
      </c>
      <c r="S6298" s="2" t="s">
        <v>101</v>
      </c>
      <c r="T6298" s="2">
        <v>12</v>
      </c>
      <c r="U6298" s="2">
        <v>12</v>
      </c>
      <c r="V6298" s="2">
        <v>1</v>
      </c>
      <c r="W6298" s="2">
        <v>8.8000000000000007</v>
      </c>
      <c r="X6298" s="2">
        <v>6.6000000000000005</v>
      </c>
      <c r="Y6298" s="2">
        <v>3.9599999999999996E-2</v>
      </c>
      <c r="Z6298" s="6">
        <v>46202</v>
      </c>
    </row>
    <row r="6299" spans="1:26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8" t="str">
        <f>IF(Table5[[#This Row],[Company Code]]&lt;&gt;"",Table5[[#This Row],[Contact Email]],"")</f>
        <v/>
      </c>
      <c r="M6299" s="2"/>
      <c r="N6299" s="9" t="str">
        <f>IF(IF(COUNTIF($S$2:S6299,S6299)=1,P6299,"")=1,COUNTIF($O$2:O6299,O6299),IF(COUNTIF($S$2:S6299,S6299)=1,P6299,""))</f>
        <v/>
      </c>
      <c r="O6299" s="9" t="str">
        <f>IF(COUNTIF($S$2:S6299,S6299)=1,P6299,"")</f>
        <v/>
      </c>
      <c r="P6299" s="9">
        <f>COUNTIF($S$2:S6299,S6299)</f>
        <v>219</v>
      </c>
      <c r="Q6299" s="2" t="s">
        <v>117</v>
      </c>
      <c r="R6299" s="2" t="s">
        <v>6419</v>
      </c>
      <c r="S6299" s="2" t="s">
        <v>101</v>
      </c>
      <c r="T6299" s="2">
        <v>12</v>
      </c>
      <c r="U6299" s="2">
        <v>12</v>
      </c>
      <c r="V6299" s="2">
        <v>1</v>
      </c>
      <c r="W6299" s="2">
        <v>8.8000000000000007</v>
      </c>
      <c r="X6299" s="2">
        <v>6.6000000000000005</v>
      </c>
      <c r="Y6299" s="2">
        <v>3.9599999999999996E-2</v>
      </c>
      <c r="Z6299" s="6">
        <v>46202</v>
      </c>
    </row>
    <row r="6300" spans="1:26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8" t="str">
        <f>IF(Table5[[#This Row],[Company Code]]&lt;&gt;"",Table5[[#This Row],[Contact Email]],"")</f>
        <v/>
      </c>
      <c r="M6300" s="2"/>
      <c r="N6300" s="9" t="str">
        <f>IF(IF(COUNTIF($S$2:S6300,S6300)=1,P6300,"")=1,COUNTIF($O$2:O6300,O6300),IF(COUNTIF($S$2:S6300,S6300)=1,P6300,""))</f>
        <v/>
      </c>
      <c r="O6300" s="9" t="str">
        <f>IF(COUNTIF($S$2:S6300,S6300)=1,P6300,"")</f>
        <v/>
      </c>
      <c r="P6300" s="9">
        <f>COUNTIF($S$2:S6300,S6300)</f>
        <v>220</v>
      </c>
      <c r="Q6300" s="2" t="s">
        <v>117</v>
      </c>
      <c r="R6300" s="2" t="s">
        <v>6420</v>
      </c>
      <c r="S6300" s="2" t="s">
        <v>101</v>
      </c>
      <c r="T6300" s="2">
        <v>156</v>
      </c>
      <c r="U6300" s="2">
        <v>12</v>
      </c>
      <c r="V6300" s="2">
        <v>13</v>
      </c>
      <c r="W6300" s="2">
        <v>114.4</v>
      </c>
      <c r="X6300" s="2">
        <v>85.800000000000011</v>
      </c>
      <c r="Y6300" s="2">
        <v>0.51480000000000004</v>
      </c>
      <c r="Z6300" s="6">
        <v>46202</v>
      </c>
    </row>
    <row r="6301" spans="1:26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8" t="str">
        <f>IF(Table5[[#This Row],[Company Code]]&lt;&gt;"",Table5[[#This Row],[Contact Email]],"")</f>
        <v/>
      </c>
      <c r="M6301" s="2"/>
      <c r="N6301" s="9" t="str">
        <f>IF(IF(COUNTIF($S$2:S6301,S6301)=1,P6301,"")=1,COUNTIF($O$2:O6301,O6301),IF(COUNTIF($S$2:S6301,S6301)=1,P6301,""))</f>
        <v/>
      </c>
      <c r="O6301" s="9" t="str">
        <f>IF(COUNTIF($S$2:S6301,S6301)=1,P6301,"")</f>
        <v/>
      </c>
      <c r="P6301" s="9">
        <f>COUNTIF($S$2:S6301,S6301)</f>
        <v>221</v>
      </c>
      <c r="Q6301" s="2" t="s">
        <v>117</v>
      </c>
      <c r="R6301" s="2" t="s">
        <v>6421</v>
      </c>
      <c r="S6301" s="2" t="s">
        <v>101</v>
      </c>
      <c r="T6301" s="2">
        <v>12</v>
      </c>
      <c r="U6301" s="2">
        <v>12</v>
      </c>
      <c r="V6301" s="2">
        <v>1</v>
      </c>
      <c r="W6301" s="2">
        <v>8.8000000000000007</v>
      </c>
      <c r="X6301" s="2">
        <v>6.6000000000000005</v>
      </c>
      <c r="Y6301" s="2">
        <v>3.9599999999999996E-2</v>
      </c>
      <c r="Z6301" s="6">
        <v>46202</v>
      </c>
    </row>
    <row r="6302" spans="1:26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8" t="str">
        <f>IF(Table5[[#This Row],[Company Code]]&lt;&gt;"",Table5[[#This Row],[Contact Email]],"")</f>
        <v/>
      </c>
      <c r="M6302" s="2"/>
      <c r="N6302" s="9" t="str">
        <f>IF(IF(COUNTIF($S$2:S6302,S6302)=1,P6302,"")=1,COUNTIF($O$2:O6302,O6302),IF(COUNTIF($S$2:S6302,S6302)=1,P6302,""))</f>
        <v/>
      </c>
      <c r="O6302" s="9" t="str">
        <f>IF(COUNTIF($S$2:S6302,S6302)=1,P6302,"")</f>
        <v/>
      </c>
      <c r="P6302" s="9">
        <f>COUNTIF($S$2:S6302,S6302)</f>
        <v>222</v>
      </c>
      <c r="Q6302" s="2" t="s">
        <v>117</v>
      </c>
      <c r="R6302" s="2" t="s">
        <v>6422</v>
      </c>
      <c r="S6302" s="2" t="s">
        <v>101</v>
      </c>
      <c r="T6302" s="2">
        <v>24</v>
      </c>
      <c r="U6302" s="2">
        <v>12</v>
      </c>
      <c r="V6302" s="2">
        <v>2</v>
      </c>
      <c r="W6302" s="2">
        <v>17.600000000000001</v>
      </c>
      <c r="X6302" s="2">
        <v>13.200000000000001</v>
      </c>
      <c r="Y6302" s="2">
        <v>7.9199999999999993E-2</v>
      </c>
      <c r="Z6302" s="6">
        <v>46202</v>
      </c>
    </row>
    <row r="6303" spans="1:26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8" t="str">
        <f>IF(Table5[[#This Row],[Company Code]]&lt;&gt;"",Table5[[#This Row],[Contact Email]],"")</f>
        <v/>
      </c>
      <c r="M6303" s="2"/>
      <c r="N6303" s="9" t="str">
        <f>IF(IF(COUNTIF($S$2:S6303,S6303)=1,P6303,"")=1,COUNTIF($O$2:O6303,O6303),IF(COUNTIF($S$2:S6303,S6303)=1,P6303,""))</f>
        <v/>
      </c>
      <c r="O6303" s="9" t="str">
        <f>IF(COUNTIF($S$2:S6303,S6303)=1,P6303,"")</f>
        <v/>
      </c>
      <c r="P6303" s="9">
        <f>COUNTIF($S$2:S6303,S6303)</f>
        <v>223</v>
      </c>
      <c r="Q6303" s="2" t="s">
        <v>117</v>
      </c>
      <c r="R6303" s="2" t="s">
        <v>6423</v>
      </c>
      <c r="S6303" s="2" t="s">
        <v>101</v>
      </c>
      <c r="T6303" s="2">
        <v>48</v>
      </c>
      <c r="U6303" s="2">
        <v>12</v>
      </c>
      <c r="V6303" s="2">
        <v>4</v>
      </c>
      <c r="W6303" s="2">
        <v>35.200000000000003</v>
      </c>
      <c r="X6303" s="2">
        <v>26.400000000000002</v>
      </c>
      <c r="Y6303" s="2">
        <v>0.15839999999999999</v>
      </c>
      <c r="Z6303" s="6">
        <v>46202</v>
      </c>
    </row>
    <row r="6304" spans="1:26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8" t="str">
        <f>IF(Table5[[#This Row],[Company Code]]&lt;&gt;"",Table5[[#This Row],[Contact Email]],"")</f>
        <v/>
      </c>
      <c r="M6304" s="2"/>
      <c r="N6304" s="9" t="str">
        <f>IF(IF(COUNTIF($S$2:S6304,S6304)=1,P6304,"")=1,COUNTIF($O$2:O6304,O6304),IF(COUNTIF($S$2:S6304,S6304)=1,P6304,""))</f>
        <v/>
      </c>
      <c r="O6304" s="9" t="str">
        <f>IF(COUNTIF($S$2:S6304,S6304)=1,P6304,"")</f>
        <v/>
      </c>
      <c r="P6304" s="9">
        <f>COUNTIF($S$2:S6304,S6304)</f>
        <v>224</v>
      </c>
      <c r="Q6304" s="2" t="s">
        <v>117</v>
      </c>
      <c r="R6304" s="2" t="s">
        <v>6424</v>
      </c>
      <c r="S6304" s="2" t="s">
        <v>101</v>
      </c>
      <c r="T6304" s="2">
        <v>288</v>
      </c>
      <c r="U6304" s="2">
        <v>12</v>
      </c>
      <c r="V6304" s="2">
        <v>24</v>
      </c>
      <c r="W6304" s="2">
        <v>211.20000000000002</v>
      </c>
      <c r="X6304" s="2">
        <v>158.4</v>
      </c>
      <c r="Y6304" s="2">
        <v>0.95040000000000002</v>
      </c>
      <c r="Z6304" s="6">
        <v>46202</v>
      </c>
    </row>
    <row r="6305" spans="1:26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8" t="str">
        <f>IF(Table5[[#This Row],[Company Code]]&lt;&gt;"",Table5[[#This Row],[Contact Email]],"")</f>
        <v/>
      </c>
      <c r="M6305" s="2"/>
      <c r="N6305" s="9" t="str">
        <f>IF(IF(COUNTIF($S$2:S6305,S6305)=1,P6305,"")=1,COUNTIF($O$2:O6305,O6305),IF(COUNTIF($S$2:S6305,S6305)=1,P6305,""))</f>
        <v/>
      </c>
      <c r="O6305" s="9" t="str">
        <f>IF(COUNTIF($S$2:S6305,S6305)=1,P6305,"")</f>
        <v/>
      </c>
      <c r="P6305" s="9">
        <f>COUNTIF($S$2:S6305,S6305)</f>
        <v>225</v>
      </c>
      <c r="Q6305" s="2" t="s">
        <v>117</v>
      </c>
      <c r="R6305" s="2" t="s">
        <v>6425</v>
      </c>
      <c r="S6305" s="2" t="s">
        <v>101</v>
      </c>
      <c r="T6305" s="2">
        <v>36</v>
      </c>
      <c r="U6305" s="2">
        <v>12</v>
      </c>
      <c r="V6305" s="2">
        <v>3</v>
      </c>
      <c r="W6305" s="2">
        <v>26.400000000000002</v>
      </c>
      <c r="X6305" s="2">
        <v>19.8</v>
      </c>
      <c r="Y6305" s="2">
        <v>0.1188</v>
      </c>
      <c r="Z6305" s="6">
        <v>46202</v>
      </c>
    </row>
    <row r="6306" spans="1:26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8" t="str">
        <f>IF(Table5[[#This Row],[Company Code]]&lt;&gt;"",Table5[[#This Row],[Contact Email]],"")</f>
        <v/>
      </c>
      <c r="M6306" s="2"/>
      <c r="N6306" s="9" t="str">
        <f>IF(IF(COUNTIF($S$2:S6306,S6306)=1,P6306,"")=1,COUNTIF($O$2:O6306,O6306),IF(COUNTIF($S$2:S6306,S6306)=1,P6306,""))</f>
        <v/>
      </c>
      <c r="O6306" s="9" t="str">
        <f>IF(COUNTIF($S$2:S6306,S6306)=1,P6306,"")</f>
        <v/>
      </c>
      <c r="P6306" s="9">
        <f>COUNTIF($S$2:S6306,S6306)</f>
        <v>226</v>
      </c>
      <c r="Q6306" s="2" t="s">
        <v>117</v>
      </c>
      <c r="R6306" s="2" t="s">
        <v>6426</v>
      </c>
      <c r="S6306" s="2" t="s">
        <v>101</v>
      </c>
      <c r="T6306" s="2">
        <v>12</v>
      </c>
      <c r="U6306" s="2">
        <v>12</v>
      </c>
      <c r="V6306" s="2">
        <v>1</v>
      </c>
      <c r="W6306" s="2">
        <v>8.8000000000000007</v>
      </c>
      <c r="X6306" s="2">
        <v>6.6000000000000005</v>
      </c>
      <c r="Y6306" s="2">
        <v>3.9599999999999996E-2</v>
      </c>
      <c r="Z6306" s="6">
        <v>46202</v>
      </c>
    </row>
    <row r="6307" spans="1:26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8" t="str">
        <f>IF(Table5[[#This Row],[Company Code]]&lt;&gt;"",Table5[[#This Row],[Contact Email]],"")</f>
        <v/>
      </c>
      <c r="M6307" s="2"/>
      <c r="N6307" s="9" t="str">
        <f>IF(IF(COUNTIF($S$2:S6307,S6307)=1,P6307,"")=1,COUNTIF($O$2:O6307,O6307),IF(COUNTIF($S$2:S6307,S6307)=1,P6307,""))</f>
        <v/>
      </c>
      <c r="O6307" s="9" t="str">
        <f>IF(COUNTIF($S$2:S6307,S6307)=1,P6307,"")</f>
        <v/>
      </c>
      <c r="P6307" s="9">
        <f>COUNTIF($S$2:S6307,S6307)</f>
        <v>227</v>
      </c>
      <c r="Q6307" s="2" t="s">
        <v>117</v>
      </c>
      <c r="R6307" s="2" t="s">
        <v>6427</v>
      </c>
      <c r="S6307" s="2" t="s">
        <v>101</v>
      </c>
      <c r="T6307" s="2">
        <v>12</v>
      </c>
      <c r="U6307" s="2">
        <v>12</v>
      </c>
      <c r="V6307" s="2">
        <v>1</v>
      </c>
      <c r="W6307" s="2">
        <v>8.8000000000000007</v>
      </c>
      <c r="X6307" s="2">
        <v>6.6000000000000005</v>
      </c>
      <c r="Y6307" s="2">
        <v>3.9599999999999996E-2</v>
      </c>
      <c r="Z6307" s="6">
        <v>46202</v>
      </c>
    </row>
    <row r="6308" spans="1:26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8" t="str">
        <f>IF(Table5[[#This Row],[Company Code]]&lt;&gt;"",Table5[[#This Row],[Contact Email]],"")</f>
        <v/>
      </c>
      <c r="M6308" s="2"/>
      <c r="N6308" s="9" t="str">
        <f>IF(IF(COUNTIF($S$2:S6308,S6308)=1,P6308,"")=1,COUNTIF($O$2:O6308,O6308),IF(COUNTIF($S$2:S6308,S6308)=1,P6308,""))</f>
        <v/>
      </c>
      <c r="O6308" s="9" t="str">
        <f>IF(COUNTIF($S$2:S6308,S6308)=1,P6308,"")</f>
        <v/>
      </c>
      <c r="P6308" s="9">
        <f>COUNTIF($S$2:S6308,S6308)</f>
        <v>228</v>
      </c>
      <c r="Q6308" s="2" t="s">
        <v>117</v>
      </c>
      <c r="R6308" s="2" t="s">
        <v>6428</v>
      </c>
      <c r="S6308" s="2" t="s">
        <v>101</v>
      </c>
      <c r="T6308" s="2">
        <v>36</v>
      </c>
      <c r="U6308" s="2">
        <v>12</v>
      </c>
      <c r="V6308" s="2">
        <v>3</v>
      </c>
      <c r="W6308" s="2">
        <v>26.400000000000002</v>
      </c>
      <c r="X6308" s="2">
        <v>19.8</v>
      </c>
      <c r="Y6308" s="2">
        <v>0.1188</v>
      </c>
      <c r="Z6308" s="6">
        <v>46202</v>
      </c>
    </row>
    <row r="6309" spans="1:26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8" t="str">
        <f>IF(Table5[[#This Row],[Company Code]]&lt;&gt;"",Table5[[#This Row],[Contact Email]],"")</f>
        <v/>
      </c>
      <c r="M6309" s="2"/>
      <c r="N6309" s="9" t="str">
        <f>IF(IF(COUNTIF($S$2:S6309,S6309)=1,P6309,"")=1,COUNTIF($O$2:O6309,O6309),IF(COUNTIF($S$2:S6309,S6309)=1,P6309,""))</f>
        <v/>
      </c>
      <c r="O6309" s="9" t="str">
        <f>IF(COUNTIF($S$2:S6309,S6309)=1,P6309,"")</f>
        <v/>
      </c>
      <c r="P6309" s="9">
        <f>COUNTIF($S$2:S6309,S6309)</f>
        <v>229</v>
      </c>
      <c r="Q6309" s="2" t="s">
        <v>117</v>
      </c>
      <c r="R6309" s="2" t="s">
        <v>6429</v>
      </c>
      <c r="S6309" s="2" t="s">
        <v>101</v>
      </c>
      <c r="T6309" s="2">
        <v>36</v>
      </c>
      <c r="U6309" s="2">
        <v>12</v>
      </c>
      <c r="V6309" s="2">
        <v>3</v>
      </c>
      <c r="W6309" s="2">
        <v>26.400000000000002</v>
      </c>
      <c r="X6309" s="2">
        <v>19.8</v>
      </c>
      <c r="Y6309" s="2">
        <v>0.1188</v>
      </c>
      <c r="Z6309" s="6">
        <v>46202</v>
      </c>
    </row>
    <row r="6310" spans="1:26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8" t="str">
        <f>IF(Table5[[#This Row],[Company Code]]&lt;&gt;"",Table5[[#This Row],[Contact Email]],"")</f>
        <v/>
      </c>
      <c r="M6310" s="2"/>
      <c r="N6310" s="9" t="str">
        <f>IF(IF(COUNTIF($S$2:S6310,S6310)=1,P6310,"")=1,COUNTIF($O$2:O6310,O6310),IF(COUNTIF($S$2:S6310,S6310)=1,P6310,""))</f>
        <v/>
      </c>
      <c r="O6310" s="9" t="str">
        <f>IF(COUNTIF($S$2:S6310,S6310)=1,P6310,"")</f>
        <v/>
      </c>
      <c r="P6310" s="9">
        <f>COUNTIF($S$2:S6310,S6310)</f>
        <v>230</v>
      </c>
      <c r="Q6310" s="2" t="s">
        <v>117</v>
      </c>
      <c r="R6310" s="2" t="s">
        <v>6430</v>
      </c>
      <c r="S6310" s="2" t="s">
        <v>101</v>
      </c>
      <c r="T6310" s="2">
        <v>24</v>
      </c>
      <c r="U6310" s="2">
        <v>12</v>
      </c>
      <c r="V6310" s="2">
        <v>2</v>
      </c>
      <c r="W6310" s="2">
        <v>17.600000000000001</v>
      </c>
      <c r="X6310" s="2">
        <v>13.200000000000001</v>
      </c>
      <c r="Y6310" s="2">
        <v>7.9199999999999993E-2</v>
      </c>
      <c r="Z6310" s="6">
        <v>46202</v>
      </c>
    </row>
    <row r="6311" spans="1:26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8" t="str">
        <f>IF(Table5[[#This Row],[Company Code]]&lt;&gt;"",Table5[[#This Row],[Contact Email]],"")</f>
        <v/>
      </c>
      <c r="M6311" s="2"/>
      <c r="N6311" s="9" t="str">
        <f>IF(IF(COUNTIF($S$2:S6311,S6311)=1,P6311,"")=1,COUNTIF($O$2:O6311,O6311),IF(COUNTIF($S$2:S6311,S6311)=1,P6311,""))</f>
        <v/>
      </c>
      <c r="O6311" s="9" t="str">
        <f>IF(COUNTIF($S$2:S6311,S6311)=1,P6311,"")</f>
        <v/>
      </c>
      <c r="P6311" s="9">
        <f>COUNTIF($S$2:S6311,S6311)</f>
        <v>231</v>
      </c>
      <c r="Q6311" s="2" t="s">
        <v>117</v>
      </c>
      <c r="R6311" s="2" t="s">
        <v>6431</v>
      </c>
      <c r="S6311" s="2" t="s">
        <v>101</v>
      </c>
      <c r="T6311" s="2">
        <v>12</v>
      </c>
      <c r="U6311" s="2">
        <v>12</v>
      </c>
      <c r="V6311" s="2">
        <v>1</v>
      </c>
      <c r="W6311" s="2">
        <v>8.8000000000000007</v>
      </c>
      <c r="X6311" s="2">
        <v>6.6000000000000005</v>
      </c>
      <c r="Y6311" s="2">
        <v>3.9599999999999996E-2</v>
      </c>
      <c r="Z6311" s="6">
        <v>46202</v>
      </c>
    </row>
    <row r="6312" spans="1:26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8" t="str">
        <f>IF(Table5[[#This Row],[Company Code]]&lt;&gt;"",Table5[[#This Row],[Contact Email]],"")</f>
        <v/>
      </c>
      <c r="M6312" s="2"/>
      <c r="N6312" s="9" t="str">
        <f>IF(IF(COUNTIF($S$2:S6312,S6312)=1,P6312,"")=1,COUNTIF($O$2:O6312,O6312),IF(COUNTIF($S$2:S6312,S6312)=1,P6312,""))</f>
        <v/>
      </c>
      <c r="O6312" s="9" t="str">
        <f>IF(COUNTIF($S$2:S6312,S6312)=1,P6312,"")</f>
        <v/>
      </c>
      <c r="P6312" s="9">
        <f>COUNTIF($S$2:S6312,S6312)</f>
        <v>232</v>
      </c>
      <c r="Q6312" s="2" t="s">
        <v>117</v>
      </c>
      <c r="R6312" s="2" t="s">
        <v>6432</v>
      </c>
      <c r="S6312" s="2" t="s">
        <v>101</v>
      </c>
      <c r="T6312" s="2">
        <v>12</v>
      </c>
      <c r="U6312" s="2">
        <v>12</v>
      </c>
      <c r="V6312" s="2">
        <v>1</v>
      </c>
      <c r="W6312" s="2">
        <v>8.8000000000000007</v>
      </c>
      <c r="X6312" s="2">
        <v>6.6000000000000005</v>
      </c>
      <c r="Y6312" s="2">
        <v>3.9599999999999996E-2</v>
      </c>
      <c r="Z6312" s="6">
        <v>46202</v>
      </c>
    </row>
    <row r="6313" spans="1:26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8" t="str">
        <f>IF(Table5[[#This Row],[Company Code]]&lt;&gt;"",Table5[[#This Row],[Contact Email]],"")</f>
        <v/>
      </c>
      <c r="M6313" s="2"/>
      <c r="N6313" s="9" t="str">
        <f>IF(IF(COUNTIF($S$2:S6313,S6313)=1,P6313,"")=1,COUNTIF($O$2:O6313,O6313),IF(COUNTIF($S$2:S6313,S6313)=1,P6313,""))</f>
        <v/>
      </c>
      <c r="O6313" s="9" t="str">
        <f>IF(COUNTIF($S$2:S6313,S6313)=1,P6313,"")</f>
        <v/>
      </c>
      <c r="P6313" s="9">
        <f>COUNTIF($S$2:S6313,S6313)</f>
        <v>233</v>
      </c>
      <c r="Q6313" s="2" t="s">
        <v>117</v>
      </c>
      <c r="R6313" s="2" t="s">
        <v>6433</v>
      </c>
      <c r="S6313" s="2" t="s">
        <v>101</v>
      </c>
      <c r="T6313" s="2">
        <v>24</v>
      </c>
      <c r="U6313" s="2">
        <v>12</v>
      </c>
      <c r="V6313" s="2">
        <v>2</v>
      </c>
      <c r="W6313" s="2">
        <v>17.600000000000001</v>
      </c>
      <c r="X6313" s="2">
        <v>13.200000000000001</v>
      </c>
      <c r="Y6313" s="2">
        <v>7.9199999999999993E-2</v>
      </c>
      <c r="Z6313" s="6">
        <v>46202</v>
      </c>
    </row>
    <row r="6314" spans="1:26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8" t="str">
        <f>IF(Table5[[#This Row],[Company Code]]&lt;&gt;"",Table5[[#This Row],[Contact Email]],"")</f>
        <v/>
      </c>
      <c r="M6314" s="2"/>
      <c r="N6314" s="9" t="str">
        <f>IF(IF(COUNTIF($S$2:S6314,S6314)=1,P6314,"")=1,COUNTIF($O$2:O6314,O6314),IF(COUNTIF($S$2:S6314,S6314)=1,P6314,""))</f>
        <v/>
      </c>
      <c r="O6314" s="9" t="str">
        <f>IF(COUNTIF($S$2:S6314,S6314)=1,P6314,"")</f>
        <v/>
      </c>
      <c r="P6314" s="9">
        <f>COUNTIF($S$2:S6314,S6314)</f>
        <v>234</v>
      </c>
      <c r="Q6314" s="2" t="s">
        <v>117</v>
      </c>
      <c r="R6314" s="2" t="s">
        <v>6434</v>
      </c>
      <c r="S6314" s="2" t="s">
        <v>101</v>
      </c>
      <c r="T6314" s="2">
        <v>12</v>
      </c>
      <c r="U6314" s="2">
        <v>12</v>
      </c>
      <c r="V6314" s="2">
        <v>1</v>
      </c>
      <c r="W6314" s="2">
        <v>8.8000000000000007</v>
      </c>
      <c r="X6314" s="2">
        <v>6.6000000000000005</v>
      </c>
      <c r="Y6314" s="2">
        <v>3.9599999999999996E-2</v>
      </c>
      <c r="Z6314" s="6">
        <v>46202</v>
      </c>
    </row>
    <row r="6315" spans="1:26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8" t="str">
        <f>IF(Table5[[#This Row],[Company Code]]&lt;&gt;"",Table5[[#This Row],[Contact Email]],"")</f>
        <v/>
      </c>
      <c r="M6315" s="2"/>
      <c r="N6315" s="9" t="str">
        <f>IF(IF(COUNTIF($S$2:S6315,S6315)=1,P6315,"")=1,COUNTIF($O$2:O6315,O6315),IF(COUNTIF($S$2:S6315,S6315)=1,P6315,""))</f>
        <v/>
      </c>
      <c r="O6315" s="9" t="str">
        <f>IF(COUNTIF($S$2:S6315,S6315)=1,P6315,"")</f>
        <v/>
      </c>
      <c r="P6315" s="9">
        <f>COUNTIF($S$2:S6315,S6315)</f>
        <v>235</v>
      </c>
      <c r="Q6315" s="2" t="s">
        <v>117</v>
      </c>
      <c r="R6315" s="2" t="s">
        <v>6435</v>
      </c>
      <c r="S6315" s="2" t="s">
        <v>101</v>
      </c>
      <c r="T6315" s="2">
        <v>96</v>
      </c>
      <c r="U6315" s="2">
        <v>12</v>
      </c>
      <c r="V6315" s="2">
        <v>8</v>
      </c>
      <c r="W6315" s="2">
        <v>70.400000000000006</v>
      </c>
      <c r="X6315" s="2">
        <v>52.800000000000004</v>
      </c>
      <c r="Y6315" s="2">
        <v>0.31679999999999997</v>
      </c>
      <c r="Z6315" s="6">
        <v>46202</v>
      </c>
    </row>
    <row r="6316" spans="1:26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8" t="str">
        <f>IF(Table5[[#This Row],[Company Code]]&lt;&gt;"",Table5[[#This Row],[Contact Email]],"")</f>
        <v/>
      </c>
      <c r="M6316" s="2"/>
      <c r="N6316" s="9" t="str">
        <f>IF(IF(COUNTIF($S$2:S6316,S6316)=1,P6316,"")=1,COUNTIF($O$2:O6316,O6316),IF(COUNTIF($S$2:S6316,S6316)=1,P6316,""))</f>
        <v/>
      </c>
      <c r="O6316" s="9" t="str">
        <f>IF(COUNTIF($S$2:S6316,S6316)=1,P6316,"")</f>
        <v/>
      </c>
      <c r="P6316" s="9">
        <f>COUNTIF($S$2:S6316,S6316)</f>
        <v>236</v>
      </c>
      <c r="Q6316" s="2" t="s">
        <v>117</v>
      </c>
      <c r="R6316" s="2" t="s">
        <v>6436</v>
      </c>
      <c r="S6316" s="2" t="s">
        <v>101</v>
      </c>
      <c r="T6316" s="2">
        <v>36</v>
      </c>
      <c r="U6316" s="2">
        <v>12</v>
      </c>
      <c r="V6316" s="2">
        <v>3</v>
      </c>
      <c r="W6316" s="2">
        <v>26.400000000000002</v>
      </c>
      <c r="X6316" s="2">
        <v>19.8</v>
      </c>
      <c r="Y6316" s="2">
        <v>0.1188</v>
      </c>
      <c r="Z6316" s="6">
        <v>46202</v>
      </c>
    </row>
    <row r="6317" spans="1:26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8" t="str">
        <f>IF(Table5[[#This Row],[Company Code]]&lt;&gt;"",Table5[[#This Row],[Contact Email]],"")</f>
        <v/>
      </c>
      <c r="M6317" s="2"/>
      <c r="N6317" s="9" t="str">
        <f>IF(IF(COUNTIF($S$2:S6317,S6317)=1,P6317,"")=1,COUNTIF($O$2:O6317,O6317),IF(COUNTIF($S$2:S6317,S6317)=1,P6317,""))</f>
        <v/>
      </c>
      <c r="O6317" s="9" t="str">
        <f>IF(COUNTIF($S$2:S6317,S6317)=1,P6317,"")</f>
        <v/>
      </c>
      <c r="P6317" s="9">
        <f>COUNTIF($S$2:S6317,S6317)</f>
        <v>237</v>
      </c>
      <c r="Q6317" s="2" t="s">
        <v>117</v>
      </c>
      <c r="R6317" s="2" t="s">
        <v>6437</v>
      </c>
      <c r="S6317" s="2" t="s">
        <v>101</v>
      </c>
      <c r="T6317" s="2">
        <v>60</v>
      </c>
      <c r="U6317" s="2">
        <v>12</v>
      </c>
      <c r="V6317" s="2">
        <v>5</v>
      </c>
      <c r="W6317" s="2">
        <v>44</v>
      </c>
      <c r="X6317" s="2">
        <v>33</v>
      </c>
      <c r="Y6317" s="2">
        <v>0.19800000000000001</v>
      </c>
      <c r="Z6317" s="6">
        <v>46202</v>
      </c>
    </row>
    <row r="6318" spans="1:26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8" t="str">
        <f>IF(Table5[[#This Row],[Company Code]]&lt;&gt;"",Table5[[#This Row],[Contact Email]],"")</f>
        <v/>
      </c>
      <c r="M6318" s="2"/>
      <c r="N6318" s="9" t="str">
        <f>IF(IF(COUNTIF($S$2:S6318,S6318)=1,P6318,"")=1,COUNTIF($O$2:O6318,O6318),IF(COUNTIF($S$2:S6318,S6318)=1,P6318,""))</f>
        <v/>
      </c>
      <c r="O6318" s="9" t="str">
        <f>IF(COUNTIF($S$2:S6318,S6318)=1,P6318,"")</f>
        <v/>
      </c>
      <c r="P6318" s="9">
        <f>COUNTIF($S$2:S6318,S6318)</f>
        <v>238</v>
      </c>
      <c r="Q6318" s="2" t="s">
        <v>117</v>
      </c>
      <c r="R6318" s="2" t="s">
        <v>6438</v>
      </c>
      <c r="S6318" s="2" t="s">
        <v>101</v>
      </c>
      <c r="T6318" s="2">
        <v>12</v>
      </c>
      <c r="U6318" s="2">
        <v>12</v>
      </c>
      <c r="V6318" s="2">
        <v>1</v>
      </c>
      <c r="W6318" s="2">
        <v>8.8000000000000007</v>
      </c>
      <c r="X6318" s="2">
        <v>6.6000000000000005</v>
      </c>
      <c r="Y6318" s="2">
        <v>3.9599999999999996E-2</v>
      </c>
      <c r="Z6318" s="6">
        <v>46202</v>
      </c>
    </row>
    <row r="6319" spans="1:26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8" t="str">
        <f>IF(Table5[[#This Row],[Company Code]]&lt;&gt;"",Table5[[#This Row],[Contact Email]],"")</f>
        <v/>
      </c>
      <c r="M6319" s="2"/>
      <c r="N6319" s="9" t="str">
        <f>IF(IF(COUNTIF($S$2:S6319,S6319)=1,P6319,"")=1,COUNTIF($O$2:O6319,O6319),IF(COUNTIF($S$2:S6319,S6319)=1,P6319,""))</f>
        <v/>
      </c>
      <c r="O6319" s="9" t="str">
        <f>IF(COUNTIF($S$2:S6319,S6319)=1,P6319,"")</f>
        <v/>
      </c>
      <c r="P6319" s="9">
        <f>COUNTIF($S$2:S6319,S6319)</f>
        <v>239</v>
      </c>
      <c r="Q6319" s="2" t="s">
        <v>117</v>
      </c>
      <c r="R6319" s="2" t="s">
        <v>6439</v>
      </c>
      <c r="S6319" s="2" t="s">
        <v>101</v>
      </c>
      <c r="T6319" s="2">
        <v>12</v>
      </c>
      <c r="U6319" s="2">
        <v>12</v>
      </c>
      <c r="V6319" s="2">
        <v>1</v>
      </c>
      <c r="W6319" s="2">
        <v>8.8000000000000007</v>
      </c>
      <c r="X6319" s="2">
        <v>6.6000000000000005</v>
      </c>
      <c r="Y6319" s="2">
        <v>3.9599999999999996E-2</v>
      </c>
      <c r="Z6319" s="6">
        <v>46202</v>
      </c>
    </row>
    <row r="6320" spans="1:26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8" t="str">
        <f>IF(Table5[[#This Row],[Company Code]]&lt;&gt;"",Table5[[#This Row],[Contact Email]],"")</f>
        <v/>
      </c>
      <c r="M6320" s="2"/>
      <c r="N6320" s="9" t="str">
        <f>IF(IF(COUNTIF($S$2:S6320,S6320)=1,P6320,"")=1,COUNTIF($O$2:O6320,O6320),IF(COUNTIF($S$2:S6320,S6320)=1,P6320,""))</f>
        <v/>
      </c>
      <c r="O6320" s="9" t="str">
        <f>IF(COUNTIF($S$2:S6320,S6320)=1,P6320,"")</f>
        <v/>
      </c>
      <c r="P6320" s="9">
        <f>COUNTIF($S$2:S6320,S6320)</f>
        <v>240</v>
      </c>
      <c r="Q6320" s="2" t="s">
        <v>117</v>
      </c>
      <c r="R6320" s="2" t="s">
        <v>6440</v>
      </c>
      <c r="S6320" s="2" t="s">
        <v>101</v>
      </c>
      <c r="T6320" s="2">
        <v>12</v>
      </c>
      <c r="U6320" s="2">
        <v>12</v>
      </c>
      <c r="V6320" s="2">
        <v>1</v>
      </c>
      <c r="W6320" s="2">
        <v>8.8000000000000007</v>
      </c>
      <c r="X6320" s="2">
        <v>6.6000000000000005</v>
      </c>
      <c r="Y6320" s="2">
        <v>3.9599999999999996E-2</v>
      </c>
      <c r="Z6320" s="6">
        <v>46202</v>
      </c>
    </row>
    <row r="6321" spans="1:26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8" t="str">
        <f>IF(Table5[[#This Row],[Company Code]]&lt;&gt;"",Table5[[#This Row],[Contact Email]],"")</f>
        <v/>
      </c>
      <c r="M6321" s="2"/>
      <c r="N6321" s="9" t="str">
        <f>IF(IF(COUNTIF($S$2:S6321,S6321)=1,P6321,"")=1,COUNTIF($O$2:O6321,O6321),IF(COUNTIF($S$2:S6321,S6321)=1,P6321,""))</f>
        <v/>
      </c>
      <c r="O6321" s="9" t="str">
        <f>IF(COUNTIF($S$2:S6321,S6321)=1,P6321,"")</f>
        <v/>
      </c>
      <c r="P6321" s="9">
        <f>COUNTIF($S$2:S6321,S6321)</f>
        <v>241</v>
      </c>
      <c r="Q6321" s="2" t="s">
        <v>117</v>
      </c>
      <c r="R6321" s="2" t="s">
        <v>6441</v>
      </c>
      <c r="S6321" s="2" t="s">
        <v>101</v>
      </c>
      <c r="T6321" s="2">
        <v>276</v>
      </c>
      <c r="U6321" s="2">
        <v>12</v>
      </c>
      <c r="V6321" s="2">
        <v>23</v>
      </c>
      <c r="W6321" s="2">
        <v>202.4</v>
      </c>
      <c r="X6321" s="2">
        <v>151.80000000000001</v>
      </c>
      <c r="Y6321" s="2">
        <v>0.91079999999999994</v>
      </c>
      <c r="Z6321" s="6">
        <v>46202</v>
      </c>
    </row>
    <row r="6322" spans="1:26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8" t="str">
        <f>IF(Table5[[#This Row],[Company Code]]&lt;&gt;"",Table5[[#This Row],[Contact Email]],"")</f>
        <v/>
      </c>
      <c r="M6322" s="2"/>
      <c r="N6322" s="9" t="str">
        <f>IF(IF(COUNTIF($S$2:S6322,S6322)=1,P6322,"")=1,COUNTIF($O$2:O6322,O6322),IF(COUNTIF($S$2:S6322,S6322)=1,P6322,""))</f>
        <v/>
      </c>
      <c r="O6322" s="9" t="str">
        <f>IF(COUNTIF($S$2:S6322,S6322)=1,P6322,"")</f>
        <v/>
      </c>
      <c r="P6322" s="9">
        <f>COUNTIF($S$2:S6322,S6322)</f>
        <v>242</v>
      </c>
      <c r="Q6322" s="2" t="s">
        <v>117</v>
      </c>
      <c r="R6322" s="2" t="s">
        <v>6442</v>
      </c>
      <c r="S6322" s="2" t="s">
        <v>101</v>
      </c>
      <c r="T6322" s="2">
        <v>12</v>
      </c>
      <c r="U6322" s="2">
        <v>12</v>
      </c>
      <c r="V6322" s="2">
        <v>1</v>
      </c>
      <c r="W6322" s="2">
        <v>8.8000000000000007</v>
      </c>
      <c r="X6322" s="2">
        <v>6.6000000000000005</v>
      </c>
      <c r="Y6322" s="2">
        <v>3.9599999999999996E-2</v>
      </c>
      <c r="Z6322" s="6">
        <v>46202</v>
      </c>
    </row>
    <row r="6323" spans="1:26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8" t="str">
        <f>IF(Table5[[#This Row],[Company Code]]&lt;&gt;"",Table5[[#This Row],[Contact Email]],"")</f>
        <v/>
      </c>
      <c r="M6323" s="2"/>
      <c r="N6323" s="9" t="str">
        <f>IF(IF(COUNTIF($S$2:S6323,S6323)=1,P6323,"")=1,COUNTIF($O$2:O6323,O6323),IF(COUNTIF($S$2:S6323,S6323)=1,P6323,""))</f>
        <v/>
      </c>
      <c r="O6323" s="9" t="str">
        <f>IF(COUNTIF($S$2:S6323,S6323)=1,P6323,"")</f>
        <v/>
      </c>
      <c r="P6323" s="9">
        <f>COUNTIF($S$2:S6323,S6323)</f>
        <v>243</v>
      </c>
      <c r="Q6323" s="2" t="s">
        <v>117</v>
      </c>
      <c r="R6323" s="2" t="s">
        <v>6443</v>
      </c>
      <c r="S6323" s="2" t="s">
        <v>101</v>
      </c>
      <c r="T6323" s="2">
        <v>24</v>
      </c>
      <c r="U6323" s="2">
        <v>12</v>
      </c>
      <c r="V6323" s="2">
        <v>2</v>
      </c>
      <c r="W6323" s="2">
        <v>17.600000000000001</v>
      </c>
      <c r="X6323" s="2">
        <v>13.200000000000001</v>
      </c>
      <c r="Y6323" s="2">
        <v>7.9199999999999993E-2</v>
      </c>
      <c r="Z6323" s="6">
        <v>46202</v>
      </c>
    </row>
    <row r="6324" spans="1:26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8" t="str">
        <f>IF(Table5[[#This Row],[Company Code]]&lt;&gt;"",Table5[[#This Row],[Contact Email]],"")</f>
        <v/>
      </c>
      <c r="M6324" s="2"/>
      <c r="N6324" s="9" t="str">
        <f>IF(IF(COUNTIF($S$2:S6324,S6324)=1,P6324,"")=1,COUNTIF($O$2:O6324,O6324),IF(COUNTIF($S$2:S6324,S6324)=1,P6324,""))</f>
        <v/>
      </c>
      <c r="O6324" s="9" t="str">
        <f>IF(COUNTIF($S$2:S6324,S6324)=1,P6324,"")</f>
        <v/>
      </c>
      <c r="P6324" s="9">
        <f>COUNTIF($S$2:S6324,S6324)</f>
        <v>244</v>
      </c>
      <c r="Q6324" s="2" t="s">
        <v>117</v>
      </c>
      <c r="R6324" s="2" t="s">
        <v>6444</v>
      </c>
      <c r="S6324" s="2" t="s">
        <v>101</v>
      </c>
      <c r="T6324" s="2">
        <v>12</v>
      </c>
      <c r="U6324" s="2">
        <v>12</v>
      </c>
      <c r="V6324" s="2">
        <v>1</v>
      </c>
      <c r="W6324" s="2">
        <v>8.8000000000000007</v>
      </c>
      <c r="X6324" s="2">
        <v>6.6000000000000005</v>
      </c>
      <c r="Y6324" s="2">
        <v>3.9599999999999996E-2</v>
      </c>
      <c r="Z6324" s="6">
        <v>46202</v>
      </c>
    </row>
    <row r="6325" spans="1:26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8" t="str">
        <f>IF(Table5[[#This Row],[Company Code]]&lt;&gt;"",Table5[[#This Row],[Contact Email]],"")</f>
        <v/>
      </c>
      <c r="M6325" s="2"/>
      <c r="N6325" s="9" t="str">
        <f>IF(IF(COUNTIF($S$2:S6325,S6325)=1,P6325,"")=1,COUNTIF($O$2:O6325,O6325),IF(COUNTIF($S$2:S6325,S6325)=1,P6325,""))</f>
        <v/>
      </c>
      <c r="O6325" s="9" t="str">
        <f>IF(COUNTIF($S$2:S6325,S6325)=1,P6325,"")</f>
        <v/>
      </c>
      <c r="P6325" s="9">
        <f>COUNTIF($S$2:S6325,S6325)</f>
        <v>245</v>
      </c>
      <c r="Q6325" s="2" t="s">
        <v>117</v>
      </c>
      <c r="R6325" s="2" t="s">
        <v>6445</v>
      </c>
      <c r="S6325" s="2" t="s">
        <v>101</v>
      </c>
      <c r="T6325" s="2">
        <v>12</v>
      </c>
      <c r="U6325" s="2">
        <v>12</v>
      </c>
      <c r="V6325" s="2">
        <v>1</v>
      </c>
      <c r="W6325" s="2">
        <v>8.8000000000000007</v>
      </c>
      <c r="X6325" s="2">
        <v>6.6000000000000005</v>
      </c>
      <c r="Y6325" s="2">
        <v>3.9599999999999996E-2</v>
      </c>
      <c r="Z6325" s="6">
        <v>46202</v>
      </c>
    </row>
    <row r="6326" spans="1:26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8" t="str">
        <f>IF(Table5[[#This Row],[Company Code]]&lt;&gt;"",Table5[[#This Row],[Contact Email]],"")</f>
        <v/>
      </c>
      <c r="M6326" s="2"/>
      <c r="N6326" s="9" t="str">
        <f>IF(IF(COUNTIF($S$2:S6326,S6326)=1,P6326,"")=1,COUNTIF($O$2:O6326,O6326),IF(COUNTIF($S$2:S6326,S6326)=1,P6326,""))</f>
        <v/>
      </c>
      <c r="O6326" s="9" t="str">
        <f>IF(COUNTIF($S$2:S6326,S6326)=1,P6326,"")</f>
        <v/>
      </c>
      <c r="P6326" s="9">
        <f>COUNTIF($S$2:S6326,S6326)</f>
        <v>246</v>
      </c>
      <c r="Q6326" s="2" t="s">
        <v>117</v>
      </c>
      <c r="R6326" s="2" t="s">
        <v>6446</v>
      </c>
      <c r="S6326" s="2" t="s">
        <v>101</v>
      </c>
      <c r="T6326" s="2">
        <v>60</v>
      </c>
      <c r="U6326" s="2">
        <v>12</v>
      </c>
      <c r="V6326" s="2">
        <v>5</v>
      </c>
      <c r="W6326" s="2">
        <v>44</v>
      </c>
      <c r="X6326" s="2">
        <v>33</v>
      </c>
      <c r="Y6326" s="2">
        <v>0.19800000000000001</v>
      </c>
      <c r="Z6326" s="6">
        <v>46202</v>
      </c>
    </row>
    <row r="6327" spans="1:26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8" t="str">
        <f>IF(Table5[[#This Row],[Company Code]]&lt;&gt;"",Table5[[#This Row],[Contact Email]],"")</f>
        <v/>
      </c>
      <c r="M6327" s="2"/>
      <c r="N6327" s="9" t="str">
        <f>IF(IF(COUNTIF($S$2:S6327,S6327)=1,P6327,"")=1,COUNTIF($O$2:O6327,O6327),IF(COUNTIF($S$2:S6327,S6327)=1,P6327,""))</f>
        <v/>
      </c>
      <c r="O6327" s="9" t="str">
        <f>IF(COUNTIF($S$2:S6327,S6327)=1,P6327,"")</f>
        <v/>
      </c>
      <c r="P6327" s="9">
        <f>COUNTIF($S$2:S6327,S6327)</f>
        <v>247</v>
      </c>
      <c r="Q6327" s="2" t="s">
        <v>117</v>
      </c>
      <c r="R6327" s="2" t="s">
        <v>6447</v>
      </c>
      <c r="S6327" s="2" t="s">
        <v>101</v>
      </c>
      <c r="T6327" s="2">
        <v>48</v>
      </c>
      <c r="U6327" s="2">
        <v>12</v>
      </c>
      <c r="V6327" s="2">
        <v>4</v>
      </c>
      <c r="W6327" s="2">
        <v>35.200000000000003</v>
      </c>
      <c r="X6327" s="2">
        <v>26.400000000000002</v>
      </c>
      <c r="Y6327" s="2">
        <v>0.15839999999999999</v>
      </c>
      <c r="Z6327" s="6">
        <v>46202</v>
      </c>
    </row>
    <row r="6328" spans="1:26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8" t="str">
        <f>IF(Table5[[#This Row],[Company Code]]&lt;&gt;"",Table5[[#This Row],[Contact Email]],"")</f>
        <v/>
      </c>
      <c r="M6328" s="2"/>
      <c r="N6328" s="9" t="str">
        <f>IF(IF(COUNTIF($S$2:S6328,S6328)=1,P6328,"")=1,COUNTIF($O$2:O6328,O6328),IF(COUNTIF($S$2:S6328,S6328)=1,P6328,""))</f>
        <v/>
      </c>
      <c r="O6328" s="9" t="str">
        <f>IF(COUNTIF($S$2:S6328,S6328)=1,P6328,"")</f>
        <v/>
      </c>
      <c r="P6328" s="9">
        <f>COUNTIF($S$2:S6328,S6328)</f>
        <v>248</v>
      </c>
      <c r="Q6328" s="2" t="s">
        <v>117</v>
      </c>
      <c r="R6328" s="2" t="s">
        <v>6448</v>
      </c>
      <c r="S6328" s="2" t="s">
        <v>101</v>
      </c>
      <c r="T6328" s="2">
        <v>324</v>
      </c>
      <c r="U6328" s="2">
        <v>12</v>
      </c>
      <c r="V6328" s="2">
        <v>27</v>
      </c>
      <c r="W6328" s="2">
        <v>237.6</v>
      </c>
      <c r="X6328" s="2">
        <v>178.20000000000002</v>
      </c>
      <c r="Y6328" s="2">
        <v>1.0691999999999999</v>
      </c>
      <c r="Z6328" s="6">
        <v>46202</v>
      </c>
    </row>
    <row r="6329" spans="1:26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8" t="str">
        <f>IF(Table5[[#This Row],[Company Code]]&lt;&gt;"",Table5[[#This Row],[Contact Email]],"")</f>
        <v/>
      </c>
      <c r="M6329" s="2"/>
      <c r="N6329" s="9" t="str">
        <f>IF(IF(COUNTIF($S$2:S6329,S6329)=1,P6329,"")=1,COUNTIF($O$2:O6329,O6329),IF(COUNTIF($S$2:S6329,S6329)=1,P6329,""))</f>
        <v/>
      </c>
      <c r="O6329" s="9" t="str">
        <f>IF(COUNTIF($S$2:S6329,S6329)=1,P6329,"")</f>
        <v/>
      </c>
      <c r="P6329" s="9">
        <f>COUNTIF($S$2:S6329,S6329)</f>
        <v>249</v>
      </c>
      <c r="Q6329" s="2" t="s">
        <v>117</v>
      </c>
      <c r="R6329" s="2" t="s">
        <v>6449</v>
      </c>
      <c r="S6329" s="2" t="s">
        <v>101</v>
      </c>
      <c r="T6329" s="2">
        <v>192</v>
      </c>
      <c r="U6329" s="2">
        <v>12</v>
      </c>
      <c r="V6329" s="2">
        <v>16</v>
      </c>
      <c r="W6329" s="2">
        <v>140.80000000000001</v>
      </c>
      <c r="X6329" s="2">
        <v>105.60000000000001</v>
      </c>
      <c r="Y6329" s="2">
        <v>0.63359999999999994</v>
      </c>
      <c r="Z6329" s="6">
        <v>46202</v>
      </c>
    </row>
    <row r="6330" spans="1:26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8" t="str">
        <f>IF(Table5[[#This Row],[Company Code]]&lt;&gt;"",Table5[[#This Row],[Contact Email]],"")</f>
        <v/>
      </c>
      <c r="M6330" s="2"/>
      <c r="N6330" s="9" t="str">
        <f>IF(IF(COUNTIF($S$2:S6330,S6330)=1,P6330,"")=1,COUNTIF($O$2:O6330,O6330),IF(COUNTIF($S$2:S6330,S6330)=1,P6330,""))</f>
        <v/>
      </c>
      <c r="O6330" s="9" t="str">
        <f>IF(COUNTIF($S$2:S6330,S6330)=1,P6330,"")</f>
        <v/>
      </c>
      <c r="P6330" s="9">
        <f>COUNTIF($S$2:S6330,S6330)</f>
        <v>250</v>
      </c>
      <c r="Q6330" s="2" t="s">
        <v>117</v>
      </c>
      <c r="R6330" s="2" t="s">
        <v>6450</v>
      </c>
      <c r="S6330" s="2" t="s">
        <v>101</v>
      </c>
      <c r="T6330" s="2">
        <v>48</v>
      </c>
      <c r="U6330" s="2">
        <v>12</v>
      </c>
      <c r="V6330" s="2">
        <v>4</v>
      </c>
      <c r="W6330" s="2">
        <v>35.200000000000003</v>
      </c>
      <c r="X6330" s="2">
        <v>26.400000000000002</v>
      </c>
      <c r="Y6330" s="2">
        <v>0.15839999999999999</v>
      </c>
      <c r="Z6330" s="6">
        <v>46202</v>
      </c>
    </row>
    <row r="6331" spans="1:26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8" t="str">
        <f>IF(Table5[[#This Row],[Company Code]]&lt;&gt;"",Table5[[#This Row],[Contact Email]],"")</f>
        <v/>
      </c>
      <c r="M6331" s="2"/>
      <c r="N6331" s="9" t="str">
        <f>IF(IF(COUNTIF($S$2:S6331,S6331)=1,P6331,"")=1,COUNTIF($O$2:O6331,O6331),IF(COUNTIF($S$2:S6331,S6331)=1,P6331,""))</f>
        <v/>
      </c>
      <c r="O6331" s="9" t="str">
        <f>IF(COUNTIF($S$2:S6331,S6331)=1,P6331,"")</f>
        <v/>
      </c>
      <c r="P6331" s="9">
        <f>COUNTIF($S$2:S6331,S6331)</f>
        <v>251</v>
      </c>
      <c r="Q6331" s="2" t="s">
        <v>117</v>
      </c>
      <c r="R6331" s="2" t="s">
        <v>6451</v>
      </c>
      <c r="S6331" s="2" t="s">
        <v>101</v>
      </c>
      <c r="T6331" s="2">
        <v>24</v>
      </c>
      <c r="U6331" s="2">
        <v>12</v>
      </c>
      <c r="V6331" s="2">
        <v>2</v>
      </c>
      <c r="W6331" s="2">
        <v>17.600000000000001</v>
      </c>
      <c r="X6331" s="2">
        <v>13.200000000000001</v>
      </c>
      <c r="Y6331" s="2">
        <v>7.9199999999999993E-2</v>
      </c>
      <c r="Z6331" s="6">
        <v>46202</v>
      </c>
    </row>
    <row r="6332" spans="1:26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8" t="str">
        <f>IF(Table5[[#This Row],[Company Code]]&lt;&gt;"",Table5[[#This Row],[Contact Email]],"")</f>
        <v/>
      </c>
      <c r="M6332" s="2"/>
      <c r="N6332" s="9" t="str">
        <f>IF(IF(COUNTIF($S$2:S6332,S6332)=1,P6332,"")=1,COUNTIF($O$2:O6332,O6332),IF(COUNTIF($S$2:S6332,S6332)=1,P6332,""))</f>
        <v/>
      </c>
      <c r="O6332" s="9" t="str">
        <f>IF(COUNTIF($S$2:S6332,S6332)=1,P6332,"")</f>
        <v/>
      </c>
      <c r="P6332" s="9">
        <f>COUNTIF($S$2:S6332,S6332)</f>
        <v>252</v>
      </c>
      <c r="Q6332" s="2" t="s">
        <v>117</v>
      </c>
      <c r="R6332" s="2" t="s">
        <v>6452</v>
      </c>
      <c r="S6332" s="2" t="s">
        <v>101</v>
      </c>
      <c r="T6332" s="2">
        <v>12</v>
      </c>
      <c r="U6332" s="2">
        <v>12</v>
      </c>
      <c r="V6332" s="2">
        <v>1</v>
      </c>
      <c r="W6332" s="2">
        <v>8.8000000000000007</v>
      </c>
      <c r="X6332" s="2">
        <v>6.6000000000000005</v>
      </c>
      <c r="Y6332" s="2">
        <v>3.9599999999999996E-2</v>
      </c>
      <c r="Z6332" s="6">
        <v>46202</v>
      </c>
    </row>
    <row r="6333" spans="1:26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8" t="str">
        <f>IF(Table5[[#This Row],[Company Code]]&lt;&gt;"",Table5[[#This Row],[Contact Email]],"")</f>
        <v/>
      </c>
      <c r="M6333" s="2"/>
      <c r="N6333" s="9" t="str">
        <f>IF(IF(COUNTIF($S$2:S6333,S6333)=1,P6333,"")=1,COUNTIF($O$2:O6333,O6333),IF(COUNTIF($S$2:S6333,S6333)=1,P6333,""))</f>
        <v/>
      </c>
      <c r="O6333" s="9" t="str">
        <f>IF(COUNTIF($S$2:S6333,S6333)=1,P6333,"")</f>
        <v/>
      </c>
      <c r="P6333" s="9">
        <f>COUNTIF($S$2:S6333,S6333)</f>
        <v>253</v>
      </c>
      <c r="Q6333" s="2" t="s">
        <v>117</v>
      </c>
      <c r="R6333" s="2" t="s">
        <v>6453</v>
      </c>
      <c r="S6333" s="2" t="s">
        <v>101</v>
      </c>
      <c r="T6333" s="2">
        <v>12</v>
      </c>
      <c r="U6333" s="2">
        <v>12</v>
      </c>
      <c r="V6333" s="2">
        <v>1</v>
      </c>
      <c r="W6333" s="2">
        <v>8.8000000000000007</v>
      </c>
      <c r="X6333" s="2">
        <v>6.6000000000000005</v>
      </c>
      <c r="Y6333" s="2">
        <v>3.9599999999999996E-2</v>
      </c>
      <c r="Z6333" s="6">
        <v>46202</v>
      </c>
    </row>
    <row r="6334" spans="1:26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8" t="str">
        <f>IF(Table5[[#This Row],[Company Code]]&lt;&gt;"",Table5[[#This Row],[Contact Email]],"")</f>
        <v/>
      </c>
      <c r="M6334" s="2"/>
      <c r="N6334" s="9" t="str">
        <f>IF(IF(COUNTIF($S$2:S6334,S6334)=1,P6334,"")=1,COUNTIF($O$2:O6334,O6334),IF(COUNTIF($S$2:S6334,S6334)=1,P6334,""))</f>
        <v/>
      </c>
      <c r="O6334" s="9" t="str">
        <f>IF(COUNTIF($S$2:S6334,S6334)=1,P6334,"")</f>
        <v/>
      </c>
      <c r="P6334" s="9">
        <f>COUNTIF($S$2:S6334,S6334)</f>
        <v>254</v>
      </c>
      <c r="Q6334" s="2" t="s">
        <v>117</v>
      </c>
      <c r="R6334" s="2" t="s">
        <v>6454</v>
      </c>
      <c r="S6334" s="2" t="s">
        <v>101</v>
      </c>
      <c r="T6334" s="2">
        <v>24</v>
      </c>
      <c r="U6334" s="2">
        <v>12</v>
      </c>
      <c r="V6334" s="2">
        <v>2</v>
      </c>
      <c r="W6334" s="2">
        <v>17.600000000000001</v>
      </c>
      <c r="X6334" s="2">
        <v>13.200000000000001</v>
      </c>
      <c r="Y6334" s="2">
        <v>7.9199999999999993E-2</v>
      </c>
      <c r="Z6334" s="6">
        <v>46202</v>
      </c>
    </row>
    <row r="6335" spans="1:26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8" t="str">
        <f>IF(Table5[[#This Row],[Company Code]]&lt;&gt;"",Table5[[#This Row],[Contact Email]],"")</f>
        <v/>
      </c>
      <c r="M6335" s="2"/>
      <c r="N6335" s="9" t="str">
        <f>IF(IF(COUNTIF($S$2:S6335,S6335)=1,P6335,"")=1,COUNTIF($O$2:O6335,O6335),IF(COUNTIF($S$2:S6335,S6335)=1,P6335,""))</f>
        <v/>
      </c>
      <c r="O6335" s="9" t="str">
        <f>IF(COUNTIF($S$2:S6335,S6335)=1,P6335,"")</f>
        <v/>
      </c>
      <c r="P6335" s="9">
        <f>COUNTIF($S$2:S6335,S6335)</f>
        <v>255</v>
      </c>
      <c r="Q6335" s="2" t="s">
        <v>117</v>
      </c>
      <c r="R6335" s="2" t="s">
        <v>6455</v>
      </c>
      <c r="S6335" s="2" t="s">
        <v>101</v>
      </c>
      <c r="T6335" s="2">
        <v>24</v>
      </c>
      <c r="U6335" s="2">
        <v>12</v>
      </c>
      <c r="V6335" s="2">
        <v>2</v>
      </c>
      <c r="W6335" s="2">
        <v>17.600000000000001</v>
      </c>
      <c r="X6335" s="2">
        <v>13.200000000000001</v>
      </c>
      <c r="Y6335" s="2">
        <v>7.9199999999999993E-2</v>
      </c>
      <c r="Z6335" s="6">
        <v>46202</v>
      </c>
    </row>
    <row r="6336" spans="1:26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8" t="str">
        <f>IF(Table5[[#This Row],[Company Code]]&lt;&gt;"",Table5[[#This Row],[Contact Email]],"")</f>
        <v/>
      </c>
      <c r="M6336" s="2"/>
      <c r="N6336" s="9" t="str">
        <f>IF(IF(COUNTIF($S$2:S6336,S6336)=1,P6336,"")=1,COUNTIF($O$2:O6336,O6336),IF(COUNTIF($S$2:S6336,S6336)=1,P6336,""))</f>
        <v/>
      </c>
      <c r="O6336" s="9" t="str">
        <f>IF(COUNTIF($S$2:S6336,S6336)=1,P6336,"")</f>
        <v/>
      </c>
      <c r="P6336" s="9">
        <f>COUNTIF($S$2:S6336,S6336)</f>
        <v>256</v>
      </c>
      <c r="Q6336" s="2" t="s">
        <v>117</v>
      </c>
      <c r="R6336" s="2" t="s">
        <v>6456</v>
      </c>
      <c r="S6336" s="2" t="s">
        <v>101</v>
      </c>
      <c r="T6336" s="2">
        <v>180</v>
      </c>
      <c r="U6336" s="2">
        <v>12</v>
      </c>
      <c r="V6336" s="2">
        <v>15</v>
      </c>
      <c r="W6336" s="2">
        <v>132</v>
      </c>
      <c r="X6336" s="2">
        <v>99.000000000000014</v>
      </c>
      <c r="Y6336" s="2">
        <v>0.59399999999999997</v>
      </c>
      <c r="Z6336" s="6">
        <v>46202</v>
      </c>
    </row>
    <row r="6337" spans="1:26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8" t="str">
        <f>IF(Table5[[#This Row],[Company Code]]&lt;&gt;"",Table5[[#This Row],[Contact Email]],"")</f>
        <v/>
      </c>
      <c r="M6337" s="2"/>
      <c r="N6337" s="9" t="str">
        <f>IF(IF(COUNTIF($S$2:S6337,S6337)=1,P6337,"")=1,COUNTIF($O$2:O6337,O6337),IF(COUNTIF($S$2:S6337,S6337)=1,P6337,""))</f>
        <v/>
      </c>
      <c r="O6337" s="9" t="str">
        <f>IF(COUNTIF($S$2:S6337,S6337)=1,P6337,"")</f>
        <v/>
      </c>
      <c r="P6337" s="9">
        <f>COUNTIF($S$2:S6337,S6337)</f>
        <v>257</v>
      </c>
      <c r="Q6337" s="2" t="s">
        <v>117</v>
      </c>
      <c r="R6337" s="2" t="s">
        <v>6457</v>
      </c>
      <c r="S6337" s="2" t="s">
        <v>101</v>
      </c>
      <c r="T6337" s="2">
        <v>24</v>
      </c>
      <c r="U6337" s="2">
        <v>12</v>
      </c>
      <c r="V6337" s="2">
        <v>2</v>
      </c>
      <c r="W6337" s="2">
        <v>17.600000000000001</v>
      </c>
      <c r="X6337" s="2">
        <v>13.200000000000001</v>
      </c>
      <c r="Y6337" s="2">
        <v>7.9199999999999993E-2</v>
      </c>
      <c r="Z6337" s="6">
        <v>46202</v>
      </c>
    </row>
    <row r="6338" spans="1:26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8" t="str">
        <f>IF(Table5[[#This Row],[Company Code]]&lt;&gt;"",Table5[[#This Row],[Contact Email]],"")</f>
        <v/>
      </c>
      <c r="M6338" s="2"/>
      <c r="N6338" s="9" t="str">
        <f>IF(IF(COUNTIF($S$2:S6338,S6338)=1,P6338,"")=1,COUNTIF($O$2:O6338,O6338),IF(COUNTIF($S$2:S6338,S6338)=1,P6338,""))</f>
        <v/>
      </c>
      <c r="O6338" s="9" t="str">
        <f>IF(COUNTIF($S$2:S6338,S6338)=1,P6338,"")</f>
        <v/>
      </c>
      <c r="P6338" s="9">
        <f>COUNTIF($S$2:S6338,S6338)</f>
        <v>258</v>
      </c>
      <c r="Q6338" s="2" t="s">
        <v>117</v>
      </c>
      <c r="R6338" s="2" t="s">
        <v>6458</v>
      </c>
      <c r="S6338" s="2" t="s">
        <v>101</v>
      </c>
      <c r="T6338" s="2">
        <v>24</v>
      </c>
      <c r="U6338" s="2">
        <v>12</v>
      </c>
      <c r="V6338" s="2">
        <v>2</v>
      </c>
      <c r="W6338" s="2">
        <v>17.600000000000001</v>
      </c>
      <c r="X6338" s="2">
        <v>13.200000000000001</v>
      </c>
      <c r="Y6338" s="2">
        <v>7.9199999999999993E-2</v>
      </c>
      <c r="Z6338" s="6">
        <v>46202</v>
      </c>
    </row>
    <row r="6339" spans="1:26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8" t="str">
        <f>IF(Table5[[#This Row],[Company Code]]&lt;&gt;"",Table5[[#This Row],[Contact Email]],"")</f>
        <v/>
      </c>
      <c r="M6339" s="2"/>
      <c r="N6339" s="9" t="str">
        <f>IF(IF(COUNTIF($S$2:S6339,S6339)=1,P6339,"")=1,COUNTIF($O$2:O6339,O6339),IF(COUNTIF($S$2:S6339,S6339)=1,P6339,""))</f>
        <v/>
      </c>
      <c r="O6339" s="9" t="str">
        <f>IF(COUNTIF($S$2:S6339,S6339)=1,P6339,"")</f>
        <v/>
      </c>
      <c r="P6339" s="9">
        <f>COUNTIF($S$2:S6339,S6339)</f>
        <v>259</v>
      </c>
      <c r="Q6339" s="2" t="s">
        <v>117</v>
      </c>
      <c r="R6339" s="2" t="s">
        <v>6459</v>
      </c>
      <c r="S6339" s="2" t="s">
        <v>101</v>
      </c>
      <c r="T6339" s="2">
        <v>36</v>
      </c>
      <c r="U6339" s="2">
        <v>12</v>
      </c>
      <c r="V6339" s="2">
        <v>3</v>
      </c>
      <c r="W6339" s="2">
        <v>26.400000000000002</v>
      </c>
      <c r="X6339" s="2">
        <v>19.8</v>
      </c>
      <c r="Y6339" s="2">
        <v>0.1188</v>
      </c>
      <c r="Z6339" s="6">
        <v>46202</v>
      </c>
    </row>
    <row r="6340" spans="1:26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8" t="str">
        <f>IF(Table5[[#This Row],[Company Code]]&lt;&gt;"",Table5[[#This Row],[Contact Email]],"")</f>
        <v/>
      </c>
      <c r="M6340" s="2"/>
      <c r="N6340" s="9" t="str">
        <f>IF(IF(COUNTIF($S$2:S6340,S6340)=1,P6340,"")=1,COUNTIF($O$2:O6340,O6340),IF(COUNTIF($S$2:S6340,S6340)=1,P6340,""))</f>
        <v/>
      </c>
      <c r="O6340" s="9" t="str">
        <f>IF(COUNTIF($S$2:S6340,S6340)=1,P6340,"")</f>
        <v/>
      </c>
      <c r="P6340" s="9">
        <f>COUNTIF($S$2:S6340,S6340)</f>
        <v>260</v>
      </c>
      <c r="Q6340" s="2" t="s">
        <v>117</v>
      </c>
      <c r="R6340" s="2" t="s">
        <v>6460</v>
      </c>
      <c r="S6340" s="2" t="s">
        <v>101</v>
      </c>
      <c r="T6340" s="2">
        <v>24</v>
      </c>
      <c r="U6340" s="2">
        <v>12</v>
      </c>
      <c r="V6340" s="2">
        <v>2</v>
      </c>
      <c r="W6340" s="2">
        <v>17.600000000000001</v>
      </c>
      <c r="X6340" s="2">
        <v>13.200000000000001</v>
      </c>
      <c r="Y6340" s="2">
        <v>7.9199999999999993E-2</v>
      </c>
      <c r="Z6340" s="6">
        <v>46202</v>
      </c>
    </row>
    <row r="6341" spans="1:26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8" t="str">
        <f>IF(Table5[[#This Row],[Company Code]]&lt;&gt;"",Table5[[#This Row],[Contact Email]],"")</f>
        <v/>
      </c>
      <c r="M6341" s="2"/>
      <c r="N6341" s="9" t="str">
        <f>IF(IF(COUNTIF($S$2:S6341,S6341)=1,P6341,"")=1,COUNTIF($O$2:O6341,O6341),IF(COUNTIF($S$2:S6341,S6341)=1,P6341,""))</f>
        <v/>
      </c>
      <c r="O6341" s="9" t="str">
        <f>IF(COUNTIF($S$2:S6341,S6341)=1,P6341,"")</f>
        <v/>
      </c>
      <c r="P6341" s="9">
        <f>COUNTIF($S$2:S6341,S6341)</f>
        <v>261</v>
      </c>
      <c r="Q6341" s="2" t="s">
        <v>117</v>
      </c>
      <c r="R6341" s="2" t="s">
        <v>6461</v>
      </c>
      <c r="S6341" s="2" t="s">
        <v>101</v>
      </c>
      <c r="T6341" s="2">
        <v>24</v>
      </c>
      <c r="U6341" s="2">
        <v>12</v>
      </c>
      <c r="V6341" s="2">
        <v>2</v>
      </c>
      <c r="W6341" s="2">
        <v>17.600000000000001</v>
      </c>
      <c r="X6341" s="2">
        <v>13.200000000000001</v>
      </c>
      <c r="Y6341" s="2">
        <v>7.9199999999999993E-2</v>
      </c>
      <c r="Z6341" s="6">
        <v>46202</v>
      </c>
    </row>
    <row r="6342" spans="1:26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8" t="str">
        <f>IF(Table5[[#This Row],[Company Code]]&lt;&gt;"",Table5[[#This Row],[Contact Email]],"")</f>
        <v/>
      </c>
      <c r="M6342" s="2"/>
      <c r="N6342" s="9" t="str">
        <f>IF(IF(COUNTIF($S$2:S6342,S6342)=1,P6342,"")=1,COUNTIF($O$2:O6342,O6342),IF(COUNTIF($S$2:S6342,S6342)=1,P6342,""))</f>
        <v/>
      </c>
      <c r="O6342" s="9" t="str">
        <f>IF(COUNTIF($S$2:S6342,S6342)=1,P6342,"")</f>
        <v/>
      </c>
      <c r="P6342" s="9">
        <f>COUNTIF($S$2:S6342,S6342)</f>
        <v>262</v>
      </c>
      <c r="Q6342" s="2" t="s">
        <v>117</v>
      </c>
      <c r="R6342" s="2" t="s">
        <v>6462</v>
      </c>
      <c r="S6342" s="2" t="s">
        <v>101</v>
      </c>
      <c r="T6342" s="2">
        <v>12</v>
      </c>
      <c r="U6342" s="2">
        <v>12</v>
      </c>
      <c r="V6342" s="2">
        <v>1</v>
      </c>
      <c r="W6342" s="2">
        <v>8.8000000000000007</v>
      </c>
      <c r="X6342" s="2">
        <v>6.6000000000000005</v>
      </c>
      <c r="Y6342" s="2">
        <v>3.9599999999999996E-2</v>
      </c>
      <c r="Z6342" s="6">
        <v>46202</v>
      </c>
    </row>
    <row r="6343" spans="1:26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8" t="str">
        <f>IF(Table5[[#This Row],[Company Code]]&lt;&gt;"",Table5[[#This Row],[Contact Email]],"")</f>
        <v/>
      </c>
      <c r="M6343" s="2"/>
      <c r="N6343" s="9" t="str">
        <f>IF(IF(COUNTIF($S$2:S6343,S6343)=1,P6343,"")=1,COUNTIF($O$2:O6343,O6343),IF(COUNTIF($S$2:S6343,S6343)=1,P6343,""))</f>
        <v/>
      </c>
      <c r="O6343" s="9" t="str">
        <f>IF(COUNTIF($S$2:S6343,S6343)=1,P6343,"")</f>
        <v/>
      </c>
      <c r="P6343" s="9">
        <f>COUNTIF($S$2:S6343,S6343)</f>
        <v>263</v>
      </c>
      <c r="Q6343" s="2" t="s">
        <v>117</v>
      </c>
      <c r="R6343" s="2" t="s">
        <v>6463</v>
      </c>
      <c r="S6343" s="2" t="s">
        <v>101</v>
      </c>
      <c r="T6343" s="2">
        <v>12</v>
      </c>
      <c r="U6343" s="2">
        <v>12</v>
      </c>
      <c r="V6343" s="2">
        <v>1</v>
      </c>
      <c r="W6343" s="2">
        <v>8.8000000000000007</v>
      </c>
      <c r="X6343" s="2">
        <v>6.6000000000000005</v>
      </c>
      <c r="Y6343" s="2">
        <v>3.9599999999999996E-2</v>
      </c>
      <c r="Z6343" s="6">
        <v>46202</v>
      </c>
    </row>
    <row r="6344" spans="1:26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8" t="str">
        <f>IF(Table5[[#This Row],[Company Code]]&lt;&gt;"",Table5[[#This Row],[Contact Email]],"")</f>
        <v/>
      </c>
      <c r="M6344" s="2"/>
      <c r="N6344" s="9" t="str">
        <f>IF(IF(COUNTIF($S$2:S6344,S6344)=1,P6344,"")=1,COUNTIF($O$2:O6344,O6344),IF(COUNTIF($S$2:S6344,S6344)=1,P6344,""))</f>
        <v/>
      </c>
      <c r="O6344" s="9" t="str">
        <f>IF(COUNTIF($S$2:S6344,S6344)=1,P6344,"")</f>
        <v/>
      </c>
      <c r="P6344" s="9">
        <f>COUNTIF($S$2:S6344,S6344)</f>
        <v>264</v>
      </c>
      <c r="Q6344" s="2" t="s">
        <v>117</v>
      </c>
      <c r="R6344" s="2" t="s">
        <v>6464</v>
      </c>
      <c r="S6344" s="2" t="s">
        <v>101</v>
      </c>
      <c r="T6344" s="2">
        <v>48</v>
      </c>
      <c r="U6344" s="2">
        <v>12</v>
      </c>
      <c r="V6344" s="2">
        <v>4</v>
      </c>
      <c r="W6344" s="2">
        <v>35.200000000000003</v>
      </c>
      <c r="X6344" s="2">
        <v>26.400000000000002</v>
      </c>
      <c r="Y6344" s="2">
        <v>0.15839999999999999</v>
      </c>
      <c r="Z6344" s="6">
        <v>46202</v>
      </c>
    </row>
    <row r="6345" spans="1:26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8" t="str">
        <f>IF(Table5[[#This Row],[Company Code]]&lt;&gt;"",Table5[[#This Row],[Contact Email]],"")</f>
        <v/>
      </c>
      <c r="M6345" s="2"/>
      <c r="N6345" s="9" t="str">
        <f>IF(IF(COUNTIF($S$2:S6345,S6345)=1,P6345,"")=1,COUNTIF($O$2:O6345,O6345),IF(COUNTIF($S$2:S6345,S6345)=1,P6345,""))</f>
        <v/>
      </c>
      <c r="O6345" s="9" t="str">
        <f>IF(COUNTIF($S$2:S6345,S6345)=1,P6345,"")</f>
        <v/>
      </c>
      <c r="P6345" s="9">
        <f>COUNTIF($S$2:S6345,S6345)</f>
        <v>265</v>
      </c>
      <c r="Q6345" s="2" t="s">
        <v>117</v>
      </c>
      <c r="R6345" s="2" t="s">
        <v>6465</v>
      </c>
      <c r="S6345" s="2" t="s">
        <v>101</v>
      </c>
      <c r="T6345" s="2">
        <v>24</v>
      </c>
      <c r="U6345" s="2">
        <v>12</v>
      </c>
      <c r="V6345" s="2">
        <v>2</v>
      </c>
      <c r="W6345" s="2">
        <v>17.600000000000001</v>
      </c>
      <c r="X6345" s="2">
        <v>13.200000000000001</v>
      </c>
      <c r="Y6345" s="2">
        <v>7.9199999999999993E-2</v>
      </c>
      <c r="Z6345" s="6">
        <v>46202</v>
      </c>
    </row>
    <row r="6346" spans="1:26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8" t="str">
        <f>IF(Table5[[#This Row],[Company Code]]&lt;&gt;"",Table5[[#This Row],[Contact Email]],"")</f>
        <v/>
      </c>
      <c r="M6346" s="2"/>
      <c r="N6346" s="9" t="str">
        <f>IF(IF(COUNTIF($S$2:S6346,S6346)=1,P6346,"")=1,COUNTIF($O$2:O6346,O6346),IF(COUNTIF($S$2:S6346,S6346)=1,P6346,""))</f>
        <v/>
      </c>
      <c r="O6346" s="9" t="str">
        <f>IF(COUNTIF($S$2:S6346,S6346)=1,P6346,"")</f>
        <v/>
      </c>
      <c r="P6346" s="9">
        <f>COUNTIF($S$2:S6346,S6346)</f>
        <v>266</v>
      </c>
      <c r="Q6346" s="2" t="s">
        <v>117</v>
      </c>
      <c r="R6346" s="2" t="s">
        <v>6466</v>
      </c>
      <c r="S6346" s="2" t="s">
        <v>101</v>
      </c>
      <c r="T6346" s="2">
        <v>12</v>
      </c>
      <c r="U6346" s="2">
        <v>12</v>
      </c>
      <c r="V6346" s="2">
        <v>1</v>
      </c>
      <c r="W6346" s="2">
        <v>8.8000000000000007</v>
      </c>
      <c r="X6346" s="2">
        <v>6.6000000000000005</v>
      </c>
      <c r="Y6346" s="2">
        <v>3.9599999999999996E-2</v>
      </c>
      <c r="Z6346" s="6">
        <v>46202</v>
      </c>
    </row>
    <row r="6347" spans="1:26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8" t="str">
        <f>IF(Table5[[#This Row],[Company Code]]&lt;&gt;"",Table5[[#This Row],[Contact Email]],"")</f>
        <v/>
      </c>
      <c r="M6347" s="2"/>
      <c r="N6347" s="9" t="str">
        <f>IF(IF(COUNTIF($S$2:S6347,S6347)=1,P6347,"")=1,COUNTIF($O$2:O6347,O6347),IF(COUNTIF($S$2:S6347,S6347)=1,P6347,""))</f>
        <v/>
      </c>
      <c r="O6347" s="9" t="str">
        <f>IF(COUNTIF($S$2:S6347,S6347)=1,P6347,"")</f>
        <v/>
      </c>
      <c r="P6347" s="9">
        <f>COUNTIF($S$2:S6347,S6347)</f>
        <v>267</v>
      </c>
      <c r="Q6347" s="2" t="s">
        <v>117</v>
      </c>
      <c r="R6347" s="2" t="s">
        <v>6467</v>
      </c>
      <c r="S6347" s="2" t="s">
        <v>101</v>
      </c>
      <c r="T6347" s="2">
        <v>24</v>
      </c>
      <c r="U6347" s="2">
        <v>12</v>
      </c>
      <c r="V6347" s="2">
        <v>2</v>
      </c>
      <c r="W6347" s="2">
        <v>17.600000000000001</v>
      </c>
      <c r="X6347" s="2">
        <v>13.200000000000001</v>
      </c>
      <c r="Y6347" s="2">
        <v>7.9199999999999993E-2</v>
      </c>
      <c r="Z6347" s="6">
        <v>46202</v>
      </c>
    </row>
    <row r="6348" spans="1:26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8" t="str">
        <f>IF(Table5[[#This Row],[Company Code]]&lt;&gt;"",Table5[[#This Row],[Contact Email]],"")</f>
        <v/>
      </c>
      <c r="M6348" s="2"/>
      <c r="N6348" s="9" t="str">
        <f>IF(IF(COUNTIF($S$2:S6348,S6348)=1,P6348,"")=1,COUNTIF($O$2:O6348,O6348),IF(COUNTIF($S$2:S6348,S6348)=1,P6348,""))</f>
        <v/>
      </c>
      <c r="O6348" s="9" t="str">
        <f>IF(COUNTIF($S$2:S6348,S6348)=1,P6348,"")</f>
        <v/>
      </c>
      <c r="P6348" s="9">
        <f>COUNTIF($S$2:S6348,S6348)</f>
        <v>268</v>
      </c>
      <c r="Q6348" s="2" t="s">
        <v>117</v>
      </c>
      <c r="R6348" s="2" t="s">
        <v>6468</v>
      </c>
      <c r="S6348" s="2" t="s">
        <v>101</v>
      </c>
      <c r="T6348" s="2">
        <v>12</v>
      </c>
      <c r="U6348" s="2">
        <v>12</v>
      </c>
      <c r="V6348" s="2">
        <v>1</v>
      </c>
      <c r="W6348" s="2">
        <v>8.8000000000000007</v>
      </c>
      <c r="X6348" s="2">
        <v>6.6000000000000005</v>
      </c>
      <c r="Y6348" s="2">
        <v>3.9599999999999996E-2</v>
      </c>
      <c r="Z6348" s="6">
        <v>46202</v>
      </c>
    </row>
    <row r="6349" spans="1:26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8" t="str">
        <f>IF(Table5[[#This Row],[Company Code]]&lt;&gt;"",Table5[[#This Row],[Contact Email]],"")</f>
        <v/>
      </c>
      <c r="M6349" s="2"/>
      <c r="N6349" s="9" t="str">
        <f>IF(IF(COUNTIF($S$2:S6349,S6349)=1,P6349,"")=1,COUNTIF($O$2:O6349,O6349),IF(COUNTIF($S$2:S6349,S6349)=1,P6349,""))</f>
        <v/>
      </c>
      <c r="O6349" s="9" t="str">
        <f>IF(COUNTIF($S$2:S6349,S6349)=1,P6349,"")</f>
        <v/>
      </c>
      <c r="P6349" s="9">
        <f>COUNTIF($S$2:S6349,S6349)</f>
        <v>269</v>
      </c>
      <c r="Q6349" s="2" t="s">
        <v>117</v>
      </c>
      <c r="R6349" s="2" t="s">
        <v>6469</v>
      </c>
      <c r="S6349" s="2" t="s">
        <v>101</v>
      </c>
      <c r="T6349" s="2">
        <v>12</v>
      </c>
      <c r="U6349" s="2">
        <v>12</v>
      </c>
      <c r="V6349" s="2">
        <v>1</v>
      </c>
      <c r="W6349" s="2">
        <v>8.8000000000000007</v>
      </c>
      <c r="X6349" s="2">
        <v>6.6000000000000005</v>
      </c>
      <c r="Y6349" s="2">
        <v>3.9599999999999996E-2</v>
      </c>
      <c r="Z6349" s="6">
        <v>46202</v>
      </c>
    </row>
    <row r="6350" spans="1:26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8" t="str">
        <f>IF(Table5[[#This Row],[Company Code]]&lt;&gt;"",Table5[[#This Row],[Contact Email]],"")</f>
        <v/>
      </c>
      <c r="M6350" s="2"/>
      <c r="N6350" s="9" t="str">
        <f>IF(IF(COUNTIF($S$2:S6350,S6350)=1,P6350,"")=1,COUNTIF($O$2:O6350,O6350),IF(COUNTIF($S$2:S6350,S6350)=1,P6350,""))</f>
        <v/>
      </c>
      <c r="O6350" s="9" t="str">
        <f>IF(COUNTIF($S$2:S6350,S6350)=1,P6350,"")</f>
        <v/>
      </c>
      <c r="P6350" s="9">
        <f>COUNTIF($S$2:S6350,S6350)</f>
        <v>270</v>
      </c>
      <c r="Q6350" s="2" t="s">
        <v>117</v>
      </c>
      <c r="R6350" s="2" t="s">
        <v>6470</v>
      </c>
      <c r="S6350" s="2" t="s">
        <v>101</v>
      </c>
      <c r="T6350" s="2">
        <v>12</v>
      </c>
      <c r="U6350" s="2">
        <v>12</v>
      </c>
      <c r="V6350" s="2">
        <v>1</v>
      </c>
      <c r="W6350" s="2">
        <v>8.8000000000000007</v>
      </c>
      <c r="X6350" s="2">
        <v>6.6000000000000005</v>
      </c>
      <c r="Y6350" s="2">
        <v>3.9599999999999996E-2</v>
      </c>
      <c r="Z6350" s="6">
        <v>46202</v>
      </c>
    </row>
    <row r="6351" spans="1:26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8" t="str">
        <f>IF(Table5[[#This Row],[Company Code]]&lt;&gt;"",Table5[[#This Row],[Contact Email]],"")</f>
        <v/>
      </c>
      <c r="M6351" s="2"/>
      <c r="N6351" s="9" t="str">
        <f>IF(IF(COUNTIF($S$2:S6351,S6351)=1,P6351,"")=1,COUNTIF($O$2:O6351,O6351),IF(COUNTIF($S$2:S6351,S6351)=1,P6351,""))</f>
        <v/>
      </c>
      <c r="O6351" s="9" t="str">
        <f>IF(COUNTIF($S$2:S6351,S6351)=1,P6351,"")</f>
        <v/>
      </c>
      <c r="P6351" s="9">
        <f>COUNTIF($S$2:S6351,S6351)</f>
        <v>271</v>
      </c>
      <c r="Q6351" s="2" t="s">
        <v>117</v>
      </c>
      <c r="R6351" s="2" t="s">
        <v>6471</v>
      </c>
      <c r="S6351" s="2" t="s">
        <v>101</v>
      </c>
      <c r="T6351" s="2">
        <v>180</v>
      </c>
      <c r="U6351" s="2">
        <v>12</v>
      </c>
      <c r="V6351" s="2">
        <v>15</v>
      </c>
      <c r="W6351" s="2">
        <v>132</v>
      </c>
      <c r="X6351" s="2">
        <v>99.000000000000014</v>
      </c>
      <c r="Y6351" s="2">
        <v>0.59399999999999997</v>
      </c>
      <c r="Z6351" s="6">
        <v>46202</v>
      </c>
    </row>
    <row r="6352" spans="1:26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8" t="str">
        <f>IF(Table5[[#This Row],[Company Code]]&lt;&gt;"",Table5[[#This Row],[Contact Email]],"")</f>
        <v/>
      </c>
      <c r="M6352" s="2"/>
      <c r="N6352" s="9" t="str">
        <f>IF(IF(COUNTIF($S$2:S6352,S6352)=1,P6352,"")=1,COUNTIF($O$2:O6352,O6352),IF(COUNTIF($S$2:S6352,S6352)=1,P6352,""))</f>
        <v/>
      </c>
      <c r="O6352" s="9" t="str">
        <f>IF(COUNTIF($S$2:S6352,S6352)=1,P6352,"")</f>
        <v/>
      </c>
      <c r="P6352" s="9">
        <f>COUNTIF($S$2:S6352,S6352)</f>
        <v>272</v>
      </c>
      <c r="Q6352" s="2" t="s">
        <v>117</v>
      </c>
      <c r="R6352" s="2" t="s">
        <v>6472</v>
      </c>
      <c r="S6352" s="2" t="s">
        <v>101</v>
      </c>
      <c r="T6352" s="2">
        <v>300</v>
      </c>
      <c r="U6352" s="2">
        <v>12</v>
      </c>
      <c r="V6352" s="2">
        <v>25</v>
      </c>
      <c r="W6352" s="2">
        <v>220</v>
      </c>
      <c r="X6352" s="2">
        <v>165</v>
      </c>
      <c r="Y6352" s="2">
        <v>0.99</v>
      </c>
      <c r="Z6352" s="6">
        <v>46202</v>
      </c>
    </row>
    <row r="6353" spans="1:26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8" t="str">
        <f>IF(Table5[[#This Row],[Company Code]]&lt;&gt;"",Table5[[#This Row],[Contact Email]],"")</f>
        <v/>
      </c>
      <c r="M6353" s="2"/>
      <c r="N6353" s="9" t="str">
        <f>IF(IF(COUNTIF($S$2:S6353,S6353)=1,P6353,"")=1,COUNTIF($O$2:O6353,O6353),IF(COUNTIF($S$2:S6353,S6353)=1,P6353,""))</f>
        <v/>
      </c>
      <c r="O6353" s="9" t="str">
        <f>IF(COUNTIF($S$2:S6353,S6353)=1,P6353,"")</f>
        <v/>
      </c>
      <c r="P6353" s="9">
        <f>COUNTIF($S$2:S6353,S6353)</f>
        <v>273</v>
      </c>
      <c r="Q6353" s="2" t="s">
        <v>117</v>
      </c>
      <c r="R6353" s="2" t="s">
        <v>6473</v>
      </c>
      <c r="S6353" s="2" t="s">
        <v>101</v>
      </c>
      <c r="T6353" s="2">
        <v>12</v>
      </c>
      <c r="U6353" s="2">
        <v>12</v>
      </c>
      <c r="V6353" s="2">
        <v>1</v>
      </c>
      <c r="W6353" s="2">
        <v>8.8000000000000007</v>
      </c>
      <c r="X6353" s="2">
        <v>6.6000000000000005</v>
      </c>
      <c r="Y6353" s="2">
        <v>3.9599999999999996E-2</v>
      </c>
      <c r="Z6353" s="6">
        <v>46202</v>
      </c>
    </row>
    <row r="6354" spans="1:26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8" t="str">
        <f>IF(Table5[[#This Row],[Company Code]]&lt;&gt;"",Table5[[#This Row],[Contact Email]],"")</f>
        <v/>
      </c>
      <c r="M6354" s="2"/>
      <c r="N6354" s="9" t="str">
        <f>IF(IF(COUNTIF($S$2:S6354,S6354)=1,P6354,"")=1,COUNTIF($O$2:O6354,O6354),IF(COUNTIF($S$2:S6354,S6354)=1,P6354,""))</f>
        <v/>
      </c>
      <c r="O6354" s="9" t="str">
        <f>IF(COUNTIF($S$2:S6354,S6354)=1,P6354,"")</f>
        <v/>
      </c>
      <c r="P6354" s="9">
        <f>COUNTIF($S$2:S6354,S6354)</f>
        <v>274</v>
      </c>
      <c r="Q6354" s="2" t="s">
        <v>117</v>
      </c>
      <c r="R6354" s="2" t="s">
        <v>6474</v>
      </c>
      <c r="S6354" s="2" t="s">
        <v>101</v>
      </c>
      <c r="T6354" s="2">
        <v>24</v>
      </c>
      <c r="U6354" s="2">
        <v>12</v>
      </c>
      <c r="V6354" s="2">
        <v>2</v>
      </c>
      <c r="W6354" s="2">
        <v>17.600000000000001</v>
      </c>
      <c r="X6354" s="2">
        <v>13.200000000000001</v>
      </c>
      <c r="Y6354" s="2">
        <v>7.9199999999999993E-2</v>
      </c>
      <c r="Z6354" s="6">
        <v>46202</v>
      </c>
    </row>
    <row r="6355" spans="1:26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8" t="str">
        <f>IF(Table5[[#This Row],[Company Code]]&lt;&gt;"",Table5[[#This Row],[Contact Email]],"")</f>
        <v/>
      </c>
      <c r="M6355" s="2"/>
      <c r="N6355" s="9" t="str">
        <f>IF(IF(COUNTIF($S$2:S6355,S6355)=1,P6355,"")=1,COUNTIF($O$2:O6355,O6355),IF(COUNTIF($S$2:S6355,S6355)=1,P6355,""))</f>
        <v/>
      </c>
      <c r="O6355" s="9" t="str">
        <f>IF(COUNTIF($S$2:S6355,S6355)=1,P6355,"")</f>
        <v/>
      </c>
      <c r="P6355" s="9">
        <f>COUNTIF($S$2:S6355,S6355)</f>
        <v>275</v>
      </c>
      <c r="Q6355" s="2" t="s">
        <v>117</v>
      </c>
      <c r="R6355" s="2" t="s">
        <v>6475</v>
      </c>
      <c r="S6355" s="2" t="s">
        <v>101</v>
      </c>
      <c r="T6355" s="2">
        <v>156</v>
      </c>
      <c r="U6355" s="2">
        <v>12</v>
      </c>
      <c r="V6355" s="2">
        <v>13</v>
      </c>
      <c r="W6355" s="2">
        <v>114.4</v>
      </c>
      <c r="X6355" s="2">
        <v>85.800000000000011</v>
      </c>
      <c r="Y6355" s="2">
        <v>0.51480000000000004</v>
      </c>
      <c r="Z6355" s="6">
        <v>46202</v>
      </c>
    </row>
    <row r="6356" spans="1:26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8" t="str">
        <f>IF(Table5[[#This Row],[Company Code]]&lt;&gt;"",Table5[[#This Row],[Contact Email]],"")</f>
        <v/>
      </c>
      <c r="M6356" s="2"/>
      <c r="N6356" s="9" t="str">
        <f>IF(IF(COUNTIF($S$2:S6356,S6356)=1,P6356,"")=1,COUNTIF($O$2:O6356,O6356),IF(COUNTIF($S$2:S6356,S6356)=1,P6356,""))</f>
        <v/>
      </c>
      <c r="O6356" s="9" t="str">
        <f>IF(COUNTIF($S$2:S6356,S6356)=1,P6356,"")</f>
        <v/>
      </c>
      <c r="P6356" s="9">
        <f>COUNTIF($S$2:S6356,S6356)</f>
        <v>276</v>
      </c>
      <c r="Q6356" s="2" t="s">
        <v>117</v>
      </c>
      <c r="R6356" s="2" t="s">
        <v>6476</v>
      </c>
      <c r="S6356" s="2" t="s">
        <v>101</v>
      </c>
      <c r="T6356" s="2">
        <v>72</v>
      </c>
      <c r="U6356" s="2">
        <v>12</v>
      </c>
      <c r="V6356" s="2">
        <v>6</v>
      </c>
      <c r="W6356" s="2">
        <v>52.800000000000004</v>
      </c>
      <c r="X6356" s="2">
        <v>39.6</v>
      </c>
      <c r="Y6356" s="2">
        <v>0.23760000000000001</v>
      </c>
      <c r="Z6356" s="6">
        <v>46202</v>
      </c>
    </row>
    <row r="6357" spans="1:26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8" t="str">
        <f>IF(Table5[[#This Row],[Company Code]]&lt;&gt;"",Table5[[#This Row],[Contact Email]],"")</f>
        <v/>
      </c>
      <c r="M6357" s="2"/>
      <c r="N6357" s="9" t="str">
        <f>IF(IF(COUNTIF($S$2:S6357,S6357)=1,P6357,"")=1,COUNTIF($O$2:O6357,O6357),IF(COUNTIF($S$2:S6357,S6357)=1,P6357,""))</f>
        <v/>
      </c>
      <c r="O6357" s="9" t="str">
        <f>IF(COUNTIF($S$2:S6357,S6357)=1,P6357,"")</f>
        <v/>
      </c>
      <c r="P6357" s="9">
        <f>COUNTIF($S$2:S6357,S6357)</f>
        <v>277</v>
      </c>
      <c r="Q6357" s="2" t="s">
        <v>117</v>
      </c>
      <c r="R6357" s="2" t="s">
        <v>6477</v>
      </c>
      <c r="S6357" s="2" t="s">
        <v>101</v>
      </c>
      <c r="T6357" s="2">
        <v>48</v>
      </c>
      <c r="U6357" s="2">
        <v>12</v>
      </c>
      <c r="V6357" s="2">
        <v>4</v>
      </c>
      <c r="W6357" s="2">
        <v>35.200000000000003</v>
      </c>
      <c r="X6357" s="2">
        <v>26.400000000000002</v>
      </c>
      <c r="Y6357" s="2">
        <v>0.15839999999999999</v>
      </c>
      <c r="Z6357" s="6">
        <v>46202</v>
      </c>
    </row>
    <row r="6358" spans="1:26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8" t="str">
        <f>IF(Table5[[#This Row],[Company Code]]&lt;&gt;"",Table5[[#This Row],[Contact Email]],"")</f>
        <v/>
      </c>
      <c r="M6358" s="2"/>
      <c r="N6358" s="9" t="str">
        <f>IF(IF(COUNTIF($S$2:S6358,S6358)=1,P6358,"")=1,COUNTIF($O$2:O6358,O6358),IF(COUNTIF($S$2:S6358,S6358)=1,P6358,""))</f>
        <v/>
      </c>
      <c r="O6358" s="9" t="str">
        <f>IF(COUNTIF($S$2:S6358,S6358)=1,P6358,"")</f>
        <v/>
      </c>
      <c r="P6358" s="9">
        <f>COUNTIF($S$2:S6358,S6358)</f>
        <v>278</v>
      </c>
      <c r="Q6358" s="2" t="s">
        <v>117</v>
      </c>
      <c r="R6358" s="2" t="s">
        <v>6478</v>
      </c>
      <c r="S6358" s="2" t="s">
        <v>101</v>
      </c>
      <c r="T6358" s="2">
        <v>96</v>
      </c>
      <c r="U6358" s="2">
        <v>12</v>
      </c>
      <c r="V6358" s="2">
        <v>8</v>
      </c>
      <c r="W6358" s="2">
        <v>70.400000000000006</v>
      </c>
      <c r="X6358" s="2">
        <v>52.800000000000004</v>
      </c>
      <c r="Y6358" s="2">
        <v>0.31679999999999997</v>
      </c>
      <c r="Z6358" s="6">
        <v>46202</v>
      </c>
    </row>
    <row r="6359" spans="1:26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8" t="str">
        <f>IF(Table5[[#This Row],[Company Code]]&lt;&gt;"",Table5[[#This Row],[Contact Email]],"")</f>
        <v/>
      </c>
      <c r="M6359" s="2"/>
      <c r="N6359" s="9" t="str">
        <f>IF(IF(COUNTIF($S$2:S6359,S6359)=1,P6359,"")=1,COUNTIF($O$2:O6359,O6359),IF(COUNTIF($S$2:S6359,S6359)=1,P6359,""))</f>
        <v/>
      </c>
      <c r="O6359" s="9" t="str">
        <f>IF(COUNTIF($S$2:S6359,S6359)=1,P6359,"")</f>
        <v/>
      </c>
      <c r="P6359" s="9">
        <f>COUNTIF($S$2:S6359,S6359)</f>
        <v>279</v>
      </c>
      <c r="Q6359" s="2" t="s">
        <v>117</v>
      </c>
      <c r="R6359" s="2" t="s">
        <v>6479</v>
      </c>
      <c r="S6359" s="2" t="s">
        <v>101</v>
      </c>
      <c r="T6359" s="2">
        <v>36</v>
      </c>
      <c r="U6359" s="2">
        <v>12</v>
      </c>
      <c r="V6359" s="2">
        <v>3</v>
      </c>
      <c r="W6359" s="2">
        <v>26.400000000000002</v>
      </c>
      <c r="X6359" s="2">
        <v>19.8</v>
      </c>
      <c r="Y6359" s="2">
        <v>0.1188</v>
      </c>
      <c r="Z6359" s="6">
        <v>46202</v>
      </c>
    </row>
    <row r="6360" spans="1:26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8" t="str">
        <f>IF(Table5[[#This Row],[Company Code]]&lt;&gt;"",Table5[[#This Row],[Contact Email]],"")</f>
        <v/>
      </c>
      <c r="M6360" s="2"/>
      <c r="N6360" s="9" t="str">
        <f>IF(IF(COUNTIF($S$2:S6360,S6360)=1,P6360,"")=1,COUNTIF($O$2:O6360,O6360),IF(COUNTIF($S$2:S6360,S6360)=1,P6360,""))</f>
        <v/>
      </c>
      <c r="O6360" s="9" t="str">
        <f>IF(COUNTIF($S$2:S6360,S6360)=1,P6360,"")</f>
        <v/>
      </c>
      <c r="P6360" s="9">
        <f>COUNTIF($S$2:S6360,S6360)</f>
        <v>280</v>
      </c>
      <c r="Q6360" s="2" t="s">
        <v>117</v>
      </c>
      <c r="R6360" s="2" t="s">
        <v>6480</v>
      </c>
      <c r="S6360" s="2" t="s">
        <v>101</v>
      </c>
      <c r="T6360" s="2">
        <v>12</v>
      </c>
      <c r="U6360" s="2">
        <v>12</v>
      </c>
      <c r="V6360" s="2">
        <v>1</v>
      </c>
      <c r="W6360" s="2">
        <v>8.8000000000000007</v>
      </c>
      <c r="X6360" s="2">
        <v>6.6000000000000005</v>
      </c>
      <c r="Y6360" s="2">
        <v>3.9599999999999996E-2</v>
      </c>
      <c r="Z6360" s="6">
        <v>46202</v>
      </c>
    </row>
    <row r="6361" spans="1:26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8" t="str">
        <f>IF(Table5[[#This Row],[Company Code]]&lt;&gt;"",Table5[[#This Row],[Contact Email]],"")</f>
        <v/>
      </c>
      <c r="M6361" s="2"/>
      <c r="N6361" s="9" t="str">
        <f>IF(IF(COUNTIF($S$2:S6361,S6361)=1,P6361,"")=1,COUNTIF($O$2:O6361,O6361),IF(COUNTIF($S$2:S6361,S6361)=1,P6361,""))</f>
        <v/>
      </c>
      <c r="O6361" s="9" t="str">
        <f>IF(COUNTIF($S$2:S6361,S6361)=1,P6361,"")</f>
        <v/>
      </c>
      <c r="P6361" s="9">
        <f>COUNTIF($S$2:S6361,S6361)</f>
        <v>281</v>
      </c>
      <c r="Q6361" s="2" t="s">
        <v>117</v>
      </c>
      <c r="R6361" s="2" t="s">
        <v>6481</v>
      </c>
      <c r="S6361" s="2" t="s">
        <v>101</v>
      </c>
      <c r="T6361" s="2">
        <v>12</v>
      </c>
      <c r="U6361" s="2">
        <v>12</v>
      </c>
      <c r="V6361" s="2">
        <v>1</v>
      </c>
      <c r="W6361" s="2">
        <v>8.8000000000000007</v>
      </c>
      <c r="X6361" s="2">
        <v>6.6000000000000005</v>
      </c>
      <c r="Y6361" s="2">
        <v>3.9599999999999996E-2</v>
      </c>
      <c r="Z6361" s="6">
        <v>46202</v>
      </c>
    </row>
    <row r="6362" spans="1:26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8" t="str">
        <f>IF(Table5[[#This Row],[Company Code]]&lt;&gt;"",Table5[[#This Row],[Contact Email]],"")</f>
        <v/>
      </c>
      <c r="M6362" s="2"/>
      <c r="N6362" s="9" t="str">
        <f>IF(IF(COUNTIF($S$2:S6362,S6362)=1,P6362,"")=1,COUNTIF($O$2:O6362,O6362),IF(COUNTIF($S$2:S6362,S6362)=1,P6362,""))</f>
        <v/>
      </c>
      <c r="O6362" s="9" t="str">
        <f>IF(COUNTIF($S$2:S6362,S6362)=1,P6362,"")</f>
        <v/>
      </c>
      <c r="P6362" s="9">
        <f>COUNTIF($S$2:S6362,S6362)</f>
        <v>282</v>
      </c>
      <c r="Q6362" s="2" t="s">
        <v>117</v>
      </c>
      <c r="R6362" s="2" t="s">
        <v>6482</v>
      </c>
      <c r="S6362" s="2" t="s">
        <v>101</v>
      </c>
      <c r="T6362" s="2">
        <v>12</v>
      </c>
      <c r="U6362" s="2">
        <v>12</v>
      </c>
      <c r="V6362" s="2">
        <v>1</v>
      </c>
      <c r="W6362" s="2">
        <v>8.8000000000000007</v>
      </c>
      <c r="X6362" s="2">
        <v>6.6000000000000005</v>
      </c>
      <c r="Y6362" s="2">
        <v>3.9599999999999996E-2</v>
      </c>
      <c r="Z6362" s="6">
        <v>46202</v>
      </c>
    </row>
    <row r="6363" spans="1:26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8" t="str">
        <f>IF(Table5[[#This Row],[Company Code]]&lt;&gt;"",Table5[[#This Row],[Contact Email]],"")</f>
        <v/>
      </c>
      <c r="M6363" s="2"/>
      <c r="N6363" s="9" t="str">
        <f>IF(IF(COUNTIF($S$2:S6363,S6363)=1,P6363,"")=1,COUNTIF($O$2:O6363,O6363),IF(COUNTIF($S$2:S6363,S6363)=1,P6363,""))</f>
        <v/>
      </c>
      <c r="O6363" s="9" t="str">
        <f>IF(COUNTIF($S$2:S6363,S6363)=1,P6363,"")</f>
        <v/>
      </c>
      <c r="P6363" s="9">
        <f>COUNTIF($S$2:S6363,S6363)</f>
        <v>283</v>
      </c>
      <c r="Q6363" s="2" t="s">
        <v>117</v>
      </c>
      <c r="R6363" s="2" t="s">
        <v>6483</v>
      </c>
      <c r="S6363" s="2" t="s">
        <v>101</v>
      </c>
      <c r="T6363" s="2">
        <v>12</v>
      </c>
      <c r="U6363" s="2">
        <v>12</v>
      </c>
      <c r="V6363" s="2">
        <v>1</v>
      </c>
      <c r="W6363" s="2">
        <v>8.8000000000000007</v>
      </c>
      <c r="X6363" s="2">
        <v>6.6000000000000005</v>
      </c>
      <c r="Y6363" s="2">
        <v>3.9599999999999996E-2</v>
      </c>
      <c r="Z6363" s="6">
        <v>46202</v>
      </c>
    </row>
    <row r="6364" spans="1:26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8" t="str">
        <f>IF(Table5[[#This Row],[Company Code]]&lt;&gt;"",Table5[[#This Row],[Contact Email]],"")</f>
        <v/>
      </c>
      <c r="M6364" s="2"/>
      <c r="N6364" s="9" t="str">
        <f>IF(IF(COUNTIF($S$2:S6364,S6364)=1,P6364,"")=1,COUNTIF($O$2:O6364,O6364),IF(COUNTIF($S$2:S6364,S6364)=1,P6364,""))</f>
        <v/>
      </c>
      <c r="O6364" s="9" t="str">
        <f>IF(COUNTIF($S$2:S6364,S6364)=1,P6364,"")</f>
        <v/>
      </c>
      <c r="P6364" s="9">
        <f>COUNTIF($S$2:S6364,S6364)</f>
        <v>284</v>
      </c>
      <c r="Q6364" s="2" t="s">
        <v>117</v>
      </c>
      <c r="R6364" s="2" t="s">
        <v>6484</v>
      </c>
      <c r="S6364" s="2" t="s">
        <v>101</v>
      </c>
      <c r="T6364" s="2">
        <v>12</v>
      </c>
      <c r="U6364" s="2">
        <v>12</v>
      </c>
      <c r="V6364" s="2">
        <v>1</v>
      </c>
      <c r="W6364" s="2">
        <v>8.8000000000000007</v>
      </c>
      <c r="X6364" s="2">
        <v>6.6000000000000005</v>
      </c>
      <c r="Y6364" s="2">
        <v>3.9599999999999996E-2</v>
      </c>
      <c r="Z6364" s="6">
        <v>46202</v>
      </c>
    </row>
    <row r="6365" spans="1:26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8" t="str">
        <f>IF(Table5[[#This Row],[Company Code]]&lt;&gt;"",Table5[[#This Row],[Contact Email]],"")</f>
        <v/>
      </c>
      <c r="M6365" s="2"/>
      <c r="N6365" s="9" t="str">
        <f>IF(IF(COUNTIF($S$2:S6365,S6365)=1,P6365,"")=1,COUNTIF($O$2:O6365,O6365),IF(COUNTIF($S$2:S6365,S6365)=1,P6365,""))</f>
        <v/>
      </c>
      <c r="O6365" s="9" t="str">
        <f>IF(COUNTIF($S$2:S6365,S6365)=1,P6365,"")</f>
        <v/>
      </c>
      <c r="P6365" s="9">
        <f>COUNTIF($S$2:S6365,S6365)</f>
        <v>285</v>
      </c>
      <c r="Q6365" s="2" t="s">
        <v>117</v>
      </c>
      <c r="R6365" s="2" t="s">
        <v>6485</v>
      </c>
      <c r="S6365" s="2" t="s">
        <v>101</v>
      </c>
      <c r="T6365" s="2">
        <v>12</v>
      </c>
      <c r="U6365" s="2">
        <v>12</v>
      </c>
      <c r="V6365" s="2">
        <v>1</v>
      </c>
      <c r="W6365" s="2">
        <v>8.8000000000000007</v>
      </c>
      <c r="X6365" s="2">
        <v>6.6000000000000005</v>
      </c>
      <c r="Y6365" s="2">
        <v>3.9599999999999996E-2</v>
      </c>
      <c r="Z6365" s="6">
        <v>46202</v>
      </c>
    </row>
    <row r="6366" spans="1:26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8" t="str">
        <f>IF(Table5[[#This Row],[Company Code]]&lt;&gt;"",Table5[[#This Row],[Contact Email]],"")</f>
        <v/>
      </c>
      <c r="M6366" s="2"/>
      <c r="N6366" s="9" t="str">
        <f>IF(IF(COUNTIF($S$2:S6366,S6366)=1,P6366,"")=1,COUNTIF($O$2:O6366,O6366),IF(COUNTIF($S$2:S6366,S6366)=1,P6366,""))</f>
        <v/>
      </c>
      <c r="O6366" s="9" t="str">
        <f>IF(COUNTIF($S$2:S6366,S6366)=1,P6366,"")</f>
        <v/>
      </c>
      <c r="P6366" s="9">
        <f>COUNTIF($S$2:S6366,S6366)</f>
        <v>286</v>
      </c>
      <c r="Q6366" s="2" t="s">
        <v>117</v>
      </c>
      <c r="R6366" s="2" t="s">
        <v>6486</v>
      </c>
      <c r="S6366" s="2" t="s">
        <v>101</v>
      </c>
      <c r="T6366" s="2">
        <v>60</v>
      </c>
      <c r="U6366" s="2">
        <v>12</v>
      </c>
      <c r="V6366" s="2">
        <v>5</v>
      </c>
      <c r="W6366" s="2">
        <v>44</v>
      </c>
      <c r="X6366" s="2">
        <v>33</v>
      </c>
      <c r="Y6366" s="2">
        <v>0.19800000000000001</v>
      </c>
      <c r="Z6366" s="6">
        <v>46202</v>
      </c>
    </row>
    <row r="6367" spans="1:26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8" t="str">
        <f>IF(Table5[[#This Row],[Company Code]]&lt;&gt;"",Table5[[#This Row],[Contact Email]],"")</f>
        <v/>
      </c>
      <c r="M6367" s="2"/>
      <c r="N6367" s="9" t="str">
        <f>IF(IF(COUNTIF($S$2:S6367,S6367)=1,P6367,"")=1,COUNTIF($O$2:O6367,O6367),IF(COUNTIF($S$2:S6367,S6367)=1,P6367,""))</f>
        <v/>
      </c>
      <c r="O6367" s="9" t="str">
        <f>IF(COUNTIF($S$2:S6367,S6367)=1,P6367,"")</f>
        <v/>
      </c>
      <c r="P6367" s="9">
        <f>COUNTIF($S$2:S6367,S6367)</f>
        <v>287</v>
      </c>
      <c r="Q6367" s="2" t="s">
        <v>117</v>
      </c>
      <c r="R6367" s="2" t="s">
        <v>6487</v>
      </c>
      <c r="S6367" s="2" t="s">
        <v>101</v>
      </c>
      <c r="T6367" s="2">
        <v>36</v>
      </c>
      <c r="U6367" s="2">
        <v>12</v>
      </c>
      <c r="V6367" s="2">
        <v>3</v>
      </c>
      <c r="W6367" s="2">
        <v>26.400000000000002</v>
      </c>
      <c r="X6367" s="2">
        <v>19.8</v>
      </c>
      <c r="Y6367" s="2">
        <v>0.1188</v>
      </c>
      <c r="Z6367" s="6">
        <v>46202</v>
      </c>
    </row>
    <row r="6368" spans="1:26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8" t="str">
        <f>IF(Table5[[#This Row],[Company Code]]&lt;&gt;"",Table5[[#This Row],[Contact Email]],"")</f>
        <v/>
      </c>
      <c r="M6368" s="2"/>
      <c r="N6368" s="9" t="str">
        <f>IF(IF(COUNTIF($S$2:S6368,S6368)=1,P6368,"")=1,COUNTIF($O$2:O6368,O6368),IF(COUNTIF($S$2:S6368,S6368)=1,P6368,""))</f>
        <v/>
      </c>
      <c r="O6368" s="9" t="str">
        <f>IF(COUNTIF($S$2:S6368,S6368)=1,P6368,"")</f>
        <v/>
      </c>
      <c r="P6368" s="9">
        <f>COUNTIF($S$2:S6368,S6368)</f>
        <v>288</v>
      </c>
      <c r="Q6368" s="2" t="s">
        <v>117</v>
      </c>
      <c r="R6368" s="2" t="s">
        <v>6488</v>
      </c>
      <c r="S6368" s="2" t="s">
        <v>101</v>
      </c>
      <c r="T6368" s="2">
        <v>12</v>
      </c>
      <c r="U6368" s="2">
        <v>12</v>
      </c>
      <c r="V6368" s="2">
        <v>1</v>
      </c>
      <c r="W6368" s="2">
        <v>8.8000000000000007</v>
      </c>
      <c r="X6368" s="2">
        <v>6.6000000000000005</v>
      </c>
      <c r="Y6368" s="2">
        <v>3.9599999999999996E-2</v>
      </c>
      <c r="Z6368" s="6">
        <v>46202</v>
      </c>
    </row>
    <row r="6369" spans="1:26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8" t="str">
        <f>IF(Table5[[#This Row],[Company Code]]&lt;&gt;"",Table5[[#This Row],[Contact Email]],"")</f>
        <v/>
      </c>
      <c r="M6369" s="2"/>
      <c r="N6369" s="9" t="str">
        <f>IF(IF(COUNTIF($S$2:S6369,S6369)=1,P6369,"")=1,COUNTIF($O$2:O6369,O6369),IF(COUNTIF($S$2:S6369,S6369)=1,P6369,""))</f>
        <v/>
      </c>
      <c r="O6369" s="9" t="str">
        <f>IF(COUNTIF($S$2:S6369,S6369)=1,P6369,"")</f>
        <v/>
      </c>
      <c r="P6369" s="9">
        <f>COUNTIF($S$2:S6369,S6369)</f>
        <v>289</v>
      </c>
      <c r="Q6369" s="2" t="s">
        <v>117</v>
      </c>
      <c r="R6369" s="2" t="s">
        <v>6489</v>
      </c>
      <c r="S6369" s="2" t="s">
        <v>101</v>
      </c>
      <c r="T6369" s="2">
        <v>36</v>
      </c>
      <c r="U6369" s="2">
        <v>12</v>
      </c>
      <c r="V6369" s="2">
        <v>3</v>
      </c>
      <c r="W6369" s="2">
        <v>26.400000000000002</v>
      </c>
      <c r="X6369" s="2">
        <v>19.8</v>
      </c>
      <c r="Y6369" s="2">
        <v>0.1188</v>
      </c>
      <c r="Z6369" s="6">
        <v>46202</v>
      </c>
    </row>
    <row r="6370" spans="1:26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8" t="str">
        <f>IF(Table5[[#This Row],[Company Code]]&lt;&gt;"",Table5[[#This Row],[Contact Email]],"")</f>
        <v/>
      </c>
      <c r="M6370" s="2"/>
      <c r="N6370" s="9" t="str">
        <f>IF(IF(COUNTIF($S$2:S6370,S6370)=1,P6370,"")=1,COUNTIF($O$2:O6370,O6370),IF(COUNTIF($S$2:S6370,S6370)=1,P6370,""))</f>
        <v/>
      </c>
      <c r="O6370" s="9" t="str">
        <f>IF(COUNTIF($S$2:S6370,S6370)=1,P6370,"")</f>
        <v/>
      </c>
      <c r="P6370" s="9">
        <f>COUNTIF($S$2:S6370,S6370)</f>
        <v>290</v>
      </c>
      <c r="Q6370" s="2" t="s">
        <v>117</v>
      </c>
      <c r="R6370" s="2" t="s">
        <v>6490</v>
      </c>
      <c r="S6370" s="2" t="s">
        <v>101</v>
      </c>
      <c r="T6370" s="2">
        <v>12</v>
      </c>
      <c r="U6370" s="2">
        <v>12</v>
      </c>
      <c r="V6370" s="2">
        <v>1</v>
      </c>
      <c r="W6370" s="2">
        <v>8.8000000000000007</v>
      </c>
      <c r="X6370" s="2">
        <v>6.6000000000000005</v>
      </c>
      <c r="Y6370" s="2">
        <v>3.9599999999999996E-2</v>
      </c>
      <c r="Z6370" s="6">
        <v>46202</v>
      </c>
    </row>
    <row r="6371" spans="1:26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8" t="str">
        <f>IF(Table5[[#This Row],[Company Code]]&lt;&gt;"",Table5[[#This Row],[Contact Email]],"")</f>
        <v/>
      </c>
      <c r="M6371" s="2"/>
      <c r="N6371" s="9" t="str">
        <f>IF(IF(COUNTIF($S$2:S6371,S6371)=1,P6371,"")=1,COUNTIF($O$2:O6371,O6371),IF(COUNTIF($S$2:S6371,S6371)=1,P6371,""))</f>
        <v/>
      </c>
      <c r="O6371" s="9" t="str">
        <f>IF(COUNTIF($S$2:S6371,S6371)=1,P6371,"")</f>
        <v/>
      </c>
      <c r="P6371" s="9">
        <f>COUNTIF($S$2:S6371,S6371)</f>
        <v>291</v>
      </c>
      <c r="Q6371" s="2" t="s">
        <v>117</v>
      </c>
      <c r="R6371" s="2" t="s">
        <v>6491</v>
      </c>
      <c r="S6371" s="2" t="s">
        <v>101</v>
      </c>
      <c r="T6371" s="2">
        <v>24</v>
      </c>
      <c r="U6371" s="2">
        <v>12</v>
      </c>
      <c r="V6371" s="2">
        <v>2</v>
      </c>
      <c r="W6371" s="2">
        <v>17.600000000000001</v>
      </c>
      <c r="X6371" s="2">
        <v>13.200000000000001</v>
      </c>
      <c r="Y6371" s="2">
        <v>7.9199999999999993E-2</v>
      </c>
      <c r="Z6371" s="6">
        <v>46202</v>
      </c>
    </row>
    <row r="6372" spans="1:26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8" t="str">
        <f>IF(Table5[[#This Row],[Company Code]]&lt;&gt;"",Table5[[#This Row],[Contact Email]],"")</f>
        <v/>
      </c>
      <c r="M6372" s="2"/>
      <c r="N6372" s="9" t="str">
        <f>IF(IF(COUNTIF($S$2:S6372,S6372)=1,P6372,"")=1,COUNTIF($O$2:O6372,O6372),IF(COUNTIF($S$2:S6372,S6372)=1,P6372,""))</f>
        <v/>
      </c>
      <c r="O6372" s="9" t="str">
        <f>IF(COUNTIF($S$2:S6372,S6372)=1,P6372,"")</f>
        <v/>
      </c>
      <c r="P6372" s="9">
        <f>COUNTIF($S$2:S6372,S6372)</f>
        <v>292</v>
      </c>
      <c r="Q6372" s="2" t="s">
        <v>117</v>
      </c>
      <c r="R6372" s="2" t="s">
        <v>6492</v>
      </c>
      <c r="S6372" s="2" t="s">
        <v>101</v>
      </c>
      <c r="T6372" s="2">
        <v>12</v>
      </c>
      <c r="U6372" s="2">
        <v>12</v>
      </c>
      <c r="V6372" s="2">
        <v>1</v>
      </c>
      <c r="W6372" s="2">
        <v>8.8000000000000007</v>
      </c>
      <c r="X6372" s="2">
        <v>6.6000000000000005</v>
      </c>
      <c r="Y6372" s="2">
        <v>3.9599999999999996E-2</v>
      </c>
      <c r="Z6372" s="6">
        <v>46202</v>
      </c>
    </row>
    <row r="6373" spans="1:26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8" t="str">
        <f>IF(Table5[[#This Row],[Company Code]]&lt;&gt;"",Table5[[#This Row],[Contact Email]],"")</f>
        <v/>
      </c>
      <c r="M6373" s="2"/>
      <c r="N6373" s="9" t="str">
        <f>IF(IF(COUNTIF($S$2:S6373,S6373)=1,P6373,"")=1,COUNTIF($O$2:O6373,O6373),IF(COUNTIF($S$2:S6373,S6373)=1,P6373,""))</f>
        <v/>
      </c>
      <c r="O6373" s="9" t="str">
        <f>IF(COUNTIF($S$2:S6373,S6373)=1,P6373,"")</f>
        <v/>
      </c>
      <c r="P6373" s="9">
        <f>COUNTIF($S$2:S6373,S6373)</f>
        <v>293</v>
      </c>
      <c r="Q6373" s="2" t="s">
        <v>117</v>
      </c>
      <c r="R6373" s="2" t="s">
        <v>6493</v>
      </c>
      <c r="S6373" s="2" t="s">
        <v>101</v>
      </c>
      <c r="T6373" s="2">
        <v>132</v>
      </c>
      <c r="U6373" s="2">
        <v>12</v>
      </c>
      <c r="V6373" s="2">
        <v>11</v>
      </c>
      <c r="W6373" s="2">
        <v>96.8</v>
      </c>
      <c r="X6373" s="2">
        <v>72.600000000000009</v>
      </c>
      <c r="Y6373" s="2">
        <v>0.43559999999999999</v>
      </c>
      <c r="Z6373" s="6">
        <v>46202</v>
      </c>
    </row>
    <row r="6374" spans="1:26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8" t="str">
        <f>IF(Table5[[#This Row],[Company Code]]&lt;&gt;"",Table5[[#This Row],[Contact Email]],"")</f>
        <v/>
      </c>
      <c r="M6374" s="2"/>
      <c r="N6374" s="9" t="str">
        <f>IF(IF(COUNTIF($S$2:S6374,S6374)=1,P6374,"")=1,COUNTIF($O$2:O6374,O6374),IF(COUNTIF($S$2:S6374,S6374)=1,P6374,""))</f>
        <v/>
      </c>
      <c r="O6374" s="9" t="str">
        <f>IF(COUNTIF($S$2:S6374,S6374)=1,P6374,"")</f>
        <v/>
      </c>
      <c r="P6374" s="9">
        <f>COUNTIF($S$2:S6374,S6374)</f>
        <v>294</v>
      </c>
      <c r="Q6374" s="2" t="s">
        <v>117</v>
      </c>
      <c r="R6374" s="2" t="s">
        <v>6494</v>
      </c>
      <c r="S6374" s="2" t="s">
        <v>101</v>
      </c>
      <c r="T6374" s="2">
        <v>24</v>
      </c>
      <c r="U6374" s="2">
        <v>12</v>
      </c>
      <c r="V6374" s="2">
        <v>2</v>
      </c>
      <c r="W6374" s="2">
        <v>17.600000000000001</v>
      </c>
      <c r="X6374" s="2">
        <v>13.200000000000001</v>
      </c>
      <c r="Y6374" s="2">
        <v>7.9199999999999993E-2</v>
      </c>
      <c r="Z6374" s="6">
        <v>46202</v>
      </c>
    </row>
    <row r="6375" spans="1:26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8" t="str">
        <f>IF(Table5[[#This Row],[Company Code]]&lt;&gt;"",Table5[[#This Row],[Contact Email]],"")</f>
        <v/>
      </c>
      <c r="M6375" s="2"/>
      <c r="N6375" s="9" t="str">
        <f>IF(IF(COUNTIF($S$2:S6375,S6375)=1,P6375,"")=1,COUNTIF($O$2:O6375,O6375),IF(COUNTIF($S$2:S6375,S6375)=1,P6375,""))</f>
        <v/>
      </c>
      <c r="O6375" s="9" t="str">
        <f>IF(COUNTIF($S$2:S6375,S6375)=1,P6375,"")</f>
        <v/>
      </c>
      <c r="P6375" s="9">
        <f>COUNTIF($S$2:S6375,S6375)</f>
        <v>295</v>
      </c>
      <c r="Q6375" s="2" t="s">
        <v>117</v>
      </c>
      <c r="R6375" s="2" t="s">
        <v>6495</v>
      </c>
      <c r="S6375" s="2" t="s">
        <v>101</v>
      </c>
      <c r="T6375" s="2">
        <v>12</v>
      </c>
      <c r="U6375" s="2">
        <v>12</v>
      </c>
      <c r="V6375" s="2">
        <v>1</v>
      </c>
      <c r="W6375" s="2">
        <v>8.8000000000000007</v>
      </c>
      <c r="X6375" s="2">
        <v>6.6000000000000005</v>
      </c>
      <c r="Y6375" s="2">
        <v>3.9599999999999996E-2</v>
      </c>
      <c r="Z6375" s="6">
        <v>46202</v>
      </c>
    </row>
    <row r="6376" spans="1:26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8" t="str">
        <f>IF(Table5[[#This Row],[Company Code]]&lt;&gt;"",Table5[[#This Row],[Contact Email]],"")</f>
        <v/>
      </c>
      <c r="M6376" s="2"/>
      <c r="N6376" s="9" t="str">
        <f>IF(IF(COUNTIF($S$2:S6376,S6376)=1,P6376,"")=1,COUNTIF($O$2:O6376,O6376),IF(COUNTIF($S$2:S6376,S6376)=1,P6376,""))</f>
        <v/>
      </c>
      <c r="O6376" s="9" t="str">
        <f>IF(COUNTIF($S$2:S6376,S6376)=1,P6376,"")</f>
        <v/>
      </c>
      <c r="P6376" s="9">
        <f>COUNTIF($S$2:S6376,S6376)</f>
        <v>296</v>
      </c>
      <c r="Q6376" s="2" t="s">
        <v>117</v>
      </c>
      <c r="R6376" s="2" t="s">
        <v>6496</v>
      </c>
      <c r="S6376" s="2" t="s">
        <v>101</v>
      </c>
      <c r="T6376" s="2">
        <v>132</v>
      </c>
      <c r="U6376" s="2">
        <v>12</v>
      </c>
      <c r="V6376" s="2">
        <v>11</v>
      </c>
      <c r="W6376" s="2">
        <v>96.8</v>
      </c>
      <c r="X6376" s="2">
        <v>72.600000000000009</v>
      </c>
      <c r="Y6376" s="2">
        <v>0.43559999999999999</v>
      </c>
      <c r="Z6376" s="6">
        <v>46202</v>
      </c>
    </row>
    <row r="6377" spans="1:26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8" t="str">
        <f>IF(Table5[[#This Row],[Company Code]]&lt;&gt;"",Table5[[#This Row],[Contact Email]],"")</f>
        <v/>
      </c>
      <c r="M6377" s="2"/>
      <c r="N6377" s="9" t="str">
        <f>IF(IF(COUNTIF($S$2:S6377,S6377)=1,P6377,"")=1,COUNTIF($O$2:O6377,O6377),IF(COUNTIF($S$2:S6377,S6377)=1,P6377,""))</f>
        <v/>
      </c>
      <c r="O6377" s="9" t="str">
        <f>IF(COUNTIF($S$2:S6377,S6377)=1,P6377,"")</f>
        <v/>
      </c>
      <c r="P6377" s="9">
        <f>COUNTIF($S$2:S6377,S6377)</f>
        <v>297</v>
      </c>
      <c r="Q6377" s="2" t="s">
        <v>117</v>
      </c>
      <c r="R6377" s="2" t="s">
        <v>6497</v>
      </c>
      <c r="S6377" s="2" t="s">
        <v>101</v>
      </c>
      <c r="T6377" s="2">
        <v>12</v>
      </c>
      <c r="U6377" s="2">
        <v>12</v>
      </c>
      <c r="V6377" s="2">
        <v>1</v>
      </c>
      <c r="W6377" s="2">
        <v>8.8000000000000007</v>
      </c>
      <c r="X6377" s="2">
        <v>6.6000000000000005</v>
      </c>
      <c r="Y6377" s="2">
        <v>3.9599999999999996E-2</v>
      </c>
      <c r="Z6377" s="6">
        <v>46202</v>
      </c>
    </row>
    <row r="6378" spans="1:26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8" t="str">
        <f>IF(Table5[[#This Row],[Company Code]]&lt;&gt;"",Table5[[#This Row],[Contact Email]],"")</f>
        <v/>
      </c>
      <c r="M6378" s="2"/>
      <c r="N6378" s="9" t="str">
        <f>IF(IF(COUNTIF($S$2:S6378,S6378)=1,P6378,"")=1,COUNTIF($O$2:O6378,O6378),IF(COUNTIF($S$2:S6378,S6378)=1,P6378,""))</f>
        <v/>
      </c>
      <c r="O6378" s="9" t="str">
        <f>IF(COUNTIF($S$2:S6378,S6378)=1,P6378,"")</f>
        <v/>
      </c>
      <c r="P6378" s="9">
        <f>COUNTIF($S$2:S6378,S6378)</f>
        <v>298</v>
      </c>
      <c r="Q6378" s="2" t="s">
        <v>117</v>
      </c>
      <c r="R6378" s="2" t="s">
        <v>6498</v>
      </c>
      <c r="S6378" s="2" t="s">
        <v>101</v>
      </c>
      <c r="T6378" s="2">
        <v>36</v>
      </c>
      <c r="U6378" s="2">
        <v>12</v>
      </c>
      <c r="V6378" s="2">
        <v>3</v>
      </c>
      <c r="W6378" s="2">
        <v>26.400000000000002</v>
      </c>
      <c r="X6378" s="2">
        <v>19.8</v>
      </c>
      <c r="Y6378" s="2">
        <v>0.1188</v>
      </c>
      <c r="Z6378" s="6">
        <v>46202</v>
      </c>
    </row>
    <row r="6379" spans="1:26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8" t="str">
        <f>IF(Table5[[#This Row],[Company Code]]&lt;&gt;"",Table5[[#This Row],[Contact Email]],"")</f>
        <v/>
      </c>
      <c r="M6379" s="2"/>
      <c r="N6379" s="9" t="str">
        <f>IF(IF(COUNTIF($S$2:S6379,S6379)=1,P6379,"")=1,COUNTIF($O$2:O6379,O6379),IF(COUNTIF($S$2:S6379,S6379)=1,P6379,""))</f>
        <v/>
      </c>
      <c r="O6379" s="9" t="str">
        <f>IF(COUNTIF($S$2:S6379,S6379)=1,P6379,"")</f>
        <v/>
      </c>
      <c r="P6379" s="9">
        <f>COUNTIF($S$2:S6379,S6379)</f>
        <v>299</v>
      </c>
      <c r="Q6379" s="2" t="s">
        <v>117</v>
      </c>
      <c r="R6379" s="2" t="s">
        <v>6499</v>
      </c>
      <c r="S6379" s="2" t="s">
        <v>101</v>
      </c>
      <c r="T6379" s="2">
        <v>12</v>
      </c>
      <c r="U6379" s="2">
        <v>12</v>
      </c>
      <c r="V6379" s="2">
        <v>1</v>
      </c>
      <c r="W6379" s="2">
        <v>8.8000000000000007</v>
      </c>
      <c r="X6379" s="2">
        <v>6.6000000000000005</v>
      </c>
      <c r="Y6379" s="2">
        <v>3.9599999999999996E-2</v>
      </c>
      <c r="Z6379" s="6">
        <v>46202</v>
      </c>
    </row>
    <row r="6380" spans="1:26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8" t="str">
        <f>IF(Table5[[#This Row],[Company Code]]&lt;&gt;"",Table5[[#This Row],[Contact Email]],"")</f>
        <v/>
      </c>
      <c r="M6380" s="2"/>
      <c r="N6380" s="9" t="str">
        <f>IF(IF(COUNTIF($S$2:S6380,S6380)=1,P6380,"")=1,COUNTIF($O$2:O6380,O6380),IF(COUNTIF($S$2:S6380,S6380)=1,P6380,""))</f>
        <v/>
      </c>
      <c r="O6380" s="9" t="str">
        <f>IF(COUNTIF($S$2:S6380,S6380)=1,P6380,"")</f>
        <v/>
      </c>
      <c r="P6380" s="9">
        <f>COUNTIF($S$2:S6380,S6380)</f>
        <v>300</v>
      </c>
      <c r="Q6380" s="2" t="s">
        <v>117</v>
      </c>
      <c r="R6380" s="2" t="s">
        <v>6500</v>
      </c>
      <c r="S6380" s="2" t="s">
        <v>101</v>
      </c>
      <c r="T6380" s="2">
        <v>12</v>
      </c>
      <c r="U6380" s="2">
        <v>12</v>
      </c>
      <c r="V6380" s="2">
        <v>1</v>
      </c>
      <c r="W6380" s="2">
        <v>8.8000000000000007</v>
      </c>
      <c r="X6380" s="2">
        <v>6.6000000000000005</v>
      </c>
      <c r="Y6380" s="2">
        <v>3.9599999999999996E-2</v>
      </c>
      <c r="Z6380" s="6">
        <v>46202</v>
      </c>
    </row>
    <row r="6381" spans="1:26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8" t="str">
        <f>IF(Table5[[#This Row],[Company Code]]&lt;&gt;"",Table5[[#This Row],[Contact Email]],"")</f>
        <v/>
      </c>
      <c r="M6381" s="2"/>
      <c r="N6381" s="9" t="str">
        <f>IF(IF(COUNTIF($S$2:S6381,S6381)=1,P6381,"")=1,COUNTIF($O$2:O6381,O6381),IF(COUNTIF($S$2:S6381,S6381)=1,P6381,""))</f>
        <v/>
      </c>
      <c r="O6381" s="9" t="str">
        <f>IF(COUNTIF($S$2:S6381,S6381)=1,P6381,"")</f>
        <v/>
      </c>
      <c r="P6381" s="9">
        <f>COUNTIF($S$2:S6381,S6381)</f>
        <v>301</v>
      </c>
      <c r="Q6381" s="2" t="s">
        <v>117</v>
      </c>
      <c r="R6381" s="2" t="s">
        <v>6501</v>
      </c>
      <c r="S6381" s="2" t="s">
        <v>101</v>
      </c>
      <c r="T6381" s="2">
        <v>12</v>
      </c>
      <c r="U6381" s="2">
        <v>12</v>
      </c>
      <c r="V6381" s="2">
        <v>1</v>
      </c>
      <c r="W6381" s="2">
        <v>8.8000000000000007</v>
      </c>
      <c r="X6381" s="2">
        <v>6.6000000000000005</v>
      </c>
      <c r="Y6381" s="2">
        <v>3.9599999999999996E-2</v>
      </c>
      <c r="Z6381" s="6">
        <v>46202</v>
      </c>
    </row>
    <row r="6382" spans="1:26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8" t="str">
        <f>IF(Table5[[#This Row],[Company Code]]&lt;&gt;"",Table5[[#This Row],[Contact Email]],"")</f>
        <v/>
      </c>
      <c r="M6382" s="2"/>
      <c r="N6382" s="9" t="str">
        <f>IF(IF(COUNTIF($S$2:S6382,S6382)=1,P6382,"")=1,COUNTIF($O$2:O6382,O6382),IF(COUNTIF($S$2:S6382,S6382)=1,P6382,""))</f>
        <v/>
      </c>
      <c r="O6382" s="9" t="str">
        <f>IF(COUNTIF($S$2:S6382,S6382)=1,P6382,"")</f>
        <v/>
      </c>
      <c r="P6382" s="9">
        <f>COUNTIF($S$2:S6382,S6382)</f>
        <v>302</v>
      </c>
      <c r="Q6382" s="2" t="s">
        <v>117</v>
      </c>
      <c r="R6382" s="2" t="s">
        <v>6502</v>
      </c>
      <c r="S6382" s="2" t="s">
        <v>101</v>
      </c>
      <c r="T6382" s="2">
        <v>48</v>
      </c>
      <c r="U6382" s="2">
        <v>12</v>
      </c>
      <c r="V6382" s="2">
        <v>4</v>
      </c>
      <c r="W6382" s="2">
        <v>35.200000000000003</v>
      </c>
      <c r="X6382" s="2">
        <v>26.400000000000002</v>
      </c>
      <c r="Y6382" s="2">
        <v>0.15839999999999999</v>
      </c>
      <c r="Z6382" s="6">
        <v>46202</v>
      </c>
    </row>
    <row r="6383" spans="1:26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8" t="str">
        <f>IF(Table5[[#This Row],[Company Code]]&lt;&gt;"",Table5[[#This Row],[Contact Email]],"")</f>
        <v/>
      </c>
      <c r="M6383" s="2"/>
      <c r="N6383" s="9" t="str">
        <f>IF(IF(COUNTIF($S$2:S6383,S6383)=1,P6383,"")=1,COUNTIF($O$2:O6383,O6383),IF(COUNTIF($S$2:S6383,S6383)=1,P6383,""))</f>
        <v/>
      </c>
      <c r="O6383" s="9" t="str">
        <f>IF(COUNTIF($S$2:S6383,S6383)=1,P6383,"")</f>
        <v/>
      </c>
      <c r="P6383" s="9">
        <f>COUNTIF($S$2:S6383,S6383)</f>
        <v>303</v>
      </c>
      <c r="Q6383" s="2" t="s">
        <v>117</v>
      </c>
      <c r="R6383" s="2" t="s">
        <v>6503</v>
      </c>
      <c r="S6383" s="2" t="s">
        <v>101</v>
      </c>
      <c r="T6383" s="2">
        <v>36</v>
      </c>
      <c r="U6383" s="2">
        <v>12</v>
      </c>
      <c r="V6383" s="2">
        <v>3</v>
      </c>
      <c r="W6383" s="2">
        <v>26.400000000000002</v>
      </c>
      <c r="X6383" s="2">
        <v>19.8</v>
      </c>
      <c r="Y6383" s="2">
        <v>0.1188</v>
      </c>
      <c r="Z6383" s="6">
        <v>46202</v>
      </c>
    </row>
    <row r="6384" spans="1:26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8" t="str">
        <f>IF(Table5[[#This Row],[Company Code]]&lt;&gt;"",Table5[[#This Row],[Contact Email]],"")</f>
        <v/>
      </c>
      <c r="M6384" s="2"/>
      <c r="N6384" s="9" t="str">
        <f>IF(IF(COUNTIF($S$2:S6384,S6384)=1,P6384,"")=1,COUNTIF($O$2:O6384,O6384),IF(COUNTIF($S$2:S6384,S6384)=1,P6384,""))</f>
        <v/>
      </c>
      <c r="O6384" s="9" t="str">
        <f>IF(COUNTIF($S$2:S6384,S6384)=1,P6384,"")</f>
        <v/>
      </c>
      <c r="P6384" s="9">
        <f>COUNTIF($S$2:S6384,S6384)</f>
        <v>304</v>
      </c>
      <c r="Q6384" s="2" t="s">
        <v>117</v>
      </c>
      <c r="R6384" s="2" t="s">
        <v>6504</v>
      </c>
      <c r="S6384" s="2" t="s">
        <v>101</v>
      </c>
      <c r="T6384" s="2">
        <v>12</v>
      </c>
      <c r="U6384" s="2">
        <v>12</v>
      </c>
      <c r="V6384" s="2">
        <v>1</v>
      </c>
      <c r="W6384" s="2">
        <v>8.8000000000000007</v>
      </c>
      <c r="X6384" s="2">
        <v>6.6000000000000005</v>
      </c>
      <c r="Y6384" s="2">
        <v>3.9599999999999996E-2</v>
      </c>
      <c r="Z6384" s="6">
        <v>46202</v>
      </c>
    </row>
    <row r="6385" spans="1:26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8" t="str">
        <f>IF(Table5[[#This Row],[Company Code]]&lt;&gt;"",Table5[[#This Row],[Contact Email]],"")</f>
        <v/>
      </c>
      <c r="M6385" s="2"/>
      <c r="N6385" s="9" t="str">
        <f>IF(IF(COUNTIF($S$2:S6385,S6385)=1,P6385,"")=1,COUNTIF($O$2:O6385,O6385),IF(COUNTIF($S$2:S6385,S6385)=1,P6385,""))</f>
        <v/>
      </c>
      <c r="O6385" s="9" t="str">
        <f>IF(COUNTIF($S$2:S6385,S6385)=1,P6385,"")</f>
        <v/>
      </c>
      <c r="P6385" s="9">
        <f>COUNTIF($S$2:S6385,S6385)</f>
        <v>305</v>
      </c>
      <c r="Q6385" s="2" t="s">
        <v>117</v>
      </c>
      <c r="R6385" s="2" t="s">
        <v>6505</v>
      </c>
      <c r="S6385" s="2" t="s">
        <v>101</v>
      </c>
      <c r="T6385" s="2">
        <v>12</v>
      </c>
      <c r="U6385" s="2">
        <v>12</v>
      </c>
      <c r="V6385" s="2">
        <v>1</v>
      </c>
      <c r="W6385" s="2">
        <v>8.8000000000000007</v>
      </c>
      <c r="X6385" s="2">
        <v>6.6000000000000005</v>
      </c>
      <c r="Y6385" s="2">
        <v>3.9599999999999996E-2</v>
      </c>
      <c r="Z6385" s="6">
        <v>46202</v>
      </c>
    </row>
    <row r="6386" spans="1:26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8" t="str">
        <f>IF(Table5[[#This Row],[Company Code]]&lt;&gt;"",Table5[[#This Row],[Contact Email]],"")</f>
        <v/>
      </c>
      <c r="M6386" s="2"/>
      <c r="N6386" s="9" t="str">
        <f>IF(IF(COUNTIF($S$2:S6386,S6386)=1,P6386,"")=1,COUNTIF($O$2:O6386,O6386),IF(COUNTIF($S$2:S6386,S6386)=1,P6386,""))</f>
        <v/>
      </c>
      <c r="O6386" s="9" t="str">
        <f>IF(COUNTIF($S$2:S6386,S6386)=1,P6386,"")</f>
        <v/>
      </c>
      <c r="P6386" s="9">
        <f>COUNTIF($S$2:S6386,S6386)</f>
        <v>306</v>
      </c>
      <c r="Q6386" s="2" t="s">
        <v>117</v>
      </c>
      <c r="R6386" s="2" t="s">
        <v>6506</v>
      </c>
      <c r="S6386" s="2" t="s">
        <v>101</v>
      </c>
      <c r="T6386" s="2">
        <v>12</v>
      </c>
      <c r="U6386" s="2">
        <v>12</v>
      </c>
      <c r="V6386" s="2">
        <v>1</v>
      </c>
      <c r="W6386" s="2">
        <v>8.8000000000000007</v>
      </c>
      <c r="X6386" s="2">
        <v>6.6000000000000005</v>
      </c>
      <c r="Y6386" s="2">
        <v>3.9599999999999996E-2</v>
      </c>
      <c r="Z6386" s="6">
        <v>46202</v>
      </c>
    </row>
    <row r="6387" spans="1:26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8" t="str">
        <f>IF(Table5[[#This Row],[Company Code]]&lt;&gt;"",Table5[[#This Row],[Contact Email]],"")</f>
        <v/>
      </c>
      <c r="M6387" s="2"/>
      <c r="N6387" s="9" t="str">
        <f>IF(IF(COUNTIF($S$2:S6387,S6387)=1,P6387,"")=1,COUNTIF($O$2:O6387,O6387),IF(COUNTIF($S$2:S6387,S6387)=1,P6387,""))</f>
        <v/>
      </c>
      <c r="O6387" s="9" t="str">
        <f>IF(COUNTIF($S$2:S6387,S6387)=1,P6387,"")</f>
        <v/>
      </c>
      <c r="P6387" s="9">
        <f>COUNTIF($S$2:S6387,S6387)</f>
        <v>307</v>
      </c>
      <c r="Q6387" s="2" t="s">
        <v>117</v>
      </c>
      <c r="R6387" s="2" t="s">
        <v>6507</v>
      </c>
      <c r="S6387" s="2" t="s">
        <v>101</v>
      </c>
      <c r="T6387" s="2">
        <v>24</v>
      </c>
      <c r="U6387" s="2">
        <v>12</v>
      </c>
      <c r="V6387" s="2">
        <v>2</v>
      </c>
      <c r="W6387" s="2">
        <v>17.600000000000001</v>
      </c>
      <c r="X6387" s="2">
        <v>13.200000000000001</v>
      </c>
      <c r="Y6387" s="2">
        <v>7.9199999999999993E-2</v>
      </c>
      <c r="Z6387" s="6">
        <v>46202</v>
      </c>
    </row>
    <row r="6388" spans="1:26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8" t="str">
        <f>IF(Table5[[#This Row],[Company Code]]&lt;&gt;"",Table5[[#This Row],[Contact Email]],"")</f>
        <v/>
      </c>
      <c r="M6388" s="2"/>
      <c r="N6388" s="9" t="str">
        <f>IF(IF(COUNTIF($S$2:S6388,S6388)=1,P6388,"")=1,COUNTIF($O$2:O6388,O6388),IF(COUNTIF($S$2:S6388,S6388)=1,P6388,""))</f>
        <v/>
      </c>
      <c r="O6388" s="9" t="str">
        <f>IF(COUNTIF($S$2:S6388,S6388)=1,P6388,"")</f>
        <v/>
      </c>
      <c r="P6388" s="9">
        <f>COUNTIF($S$2:S6388,S6388)</f>
        <v>308</v>
      </c>
      <c r="Q6388" s="2" t="s">
        <v>117</v>
      </c>
      <c r="R6388" s="2" t="s">
        <v>6508</v>
      </c>
      <c r="S6388" s="2" t="s">
        <v>101</v>
      </c>
      <c r="T6388" s="2">
        <v>24</v>
      </c>
      <c r="U6388" s="2">
        <v>12</v>
      </c>
      <c r="V6388" s="2">
        <v>2</v>
      </c>
      <c r="W6388" s="2">
        <v>17.600000000000001</v>
      </c>
      <c r="X6388" s="2">
        <v>13.200000000000001</v>
      </c>
      <c r="Y6388" s="2">
        <v>7.9199999999999993E-2</v>
      </c>
      <c r="Z6388" s="6">
        <v>46202</v>
      </c>
    </row>
    <row r="6389" spans="1:26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8" t="str">
        <f>IF(Table5[[#This Row],[Company Code]]&lt;&gt;"",Table5[[#This Row],[Contact Email]],"")</f>
        <v/>
      </c>
      <c r="M6389" s="2"/>
      <c r="N6389" s="9" t="str">
        <f>IF(IF(COUNTIF($S$2:S6389,S6389)=1,P6389,"")=1,COUNTIF($O$2:O6389,O6389),IF(COUNTIF($S$2:S6389,S6389)=1,P6389,""))</f>
        <v/>
      </c>
      <c r="O6389" s="9" t="str">
        <f>IF(COUNTIF($S$2:S6389,S6389)=1,P6389,"")</f>
        <v/>
      </c>
      <c r="P6389" s="9">
        <f>COUNTIF($S$2:S6389,S6389)</f>
        <v>309</v>
      </c>
      <c r="Q6389" s="2" t="s">
        <v>117</v>
      </c>
      <c r="R6389" s="2" t="s">
        <v>6509</v>
      </c>
      <c r="S6389" s="2" t="s">
        <v>101</v>
      </c>
      <c r="T6389" s="2">
        <v>12</v>
      </c>
      <c r="U6389" s="2">
        <v>12</v>
      </c>
      <c r="V6389" s="2">
        <v>1</v>
      </c>
      <c r="W6389" s="2">
        <v>8.8000000000000007</v>
      </c>
      <c r="X6389" s="2">
        <v>6.6000000000000005</v>
      </c>
      <c r="Y6389" s="2">
        <v>3.9599999999999996E-2</v>
      </c>
      <c r="Z6389" s="6">
        <v>46202</v>
      </c>
    </row>
    <row r="6390" spans="1:26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8" t="str">
        <f>IF(Table5[[#This Row],[Company Code]]&lt;&gt;"",Table5[[#This Row],[Contact Email]],"")</f>
        <v/>
      </c>
      <c r="M6390" s="2"/>
      <c r="N6390" s="9" t="str">
        <f>IF(IF(COUNTIF($S$2:S6390,S6390)=1,P6390,"")=1,COUNTIF($O$2:O6390,O6390),IF(COUNTIF($S$2:S6390,S6390)=1,P6390,""))</f>
        <v/>
      </c>
      <c r="O6390" s="9" t="str">
        <f>IF(COUNTIF($S$2:S6390,S6390)=1,P6390,"")</f>
        <v/>
      </c>
      <c r="P6390" s="9">
        <f>COUNTIF($S$2:S6390,S6390)</f>
        <v>310</v>
      </c>
      <c r="Q6390" s="2" t="s">
        <v>117</v>
      </c>
      <c r="R6390" s="2" t="s">
        <v>6510</v>
      </c>
      <c r="S6390" s="2" t="s">
        <v>101</v>
      </c>
      <c r="T6390" s="2">
        <v>12</v>
      </c>
      <c r="U6390" s="2">
        <v>12</v>
      </c>
      <c r="V6390" s="2">
        <v>1</v>
      </c>
      <c r="W6390" s="2">
        <v>8.8000000000000007</v>
      </c>
      <c r="X6390" s="2">
        <v>6.6000000000000005</v>
      </c>
      <c r="Y6390" s="2">
        <v>3.9599999999999996E-2</v>
      </c>
      <c r="Z6390" s="6">
        <v>46202</v>
      </c>
    </row>
    <row r="6391" spans="1:26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8" t="str">
        <f>IF(Table5[[#This Row],[Company Code]]&lt;&gt;"",Table5[[#This Row],[Contact Email]],"")</f>
        <v/>
      </c>
      <c r="M6391" s="2"/>
      <c r="N6391" s="9" t="str">
        <f>IF(IF(COUNTIF($S$2:S6391,S6391)=1,P6391,"")=1,COUNTIF($O$2:O6391,O6391),IF(COUNTIF($S$2:S6391,S6391)=1,P6391,""))</f>
        <v/>
      </c>
      <c r="O6391" s="9" t="str">
        <f>IF(COUNTIF($S$2:S6391,S6391)=1,P6391,"")</f>
        <v/>
      </c>
      <c r="P6391" s="9">
        <f>COUNTIF($S$2:S6391,S6391)</f>
        <v>311</v>
      </c>
      <c r="Q6391" s="2" t="s">
        <v>117</v>
      </c>
      <c r="R6391" s="2" t="s">
        <v>6511</v>
      </c>
      <c r="S6391" s="2" t="s">
        <v>101</v>
      </c>
      <c r="T6391" s="2">
        <v>72</v>
      </c>
      <c r="U6391" s="2">
        <v>12</v>
      </c>
      <c r="V6391" s="2">
        <v>6</v>
      </c>
      <c r="W6391" s="2">
        <v>52.800000000000004</v>
      </c>
      <c r="X6391" s="2">
        <v>39.6</v>
      </c>
      <c r="Y6391" s="2">
        <v>0.23760000000000001</v>
      </c>
      <c r="Z6391" s="6">
        <v>46202</v>
      </c>
    </row>
    <row r="6392" spans="1:26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8" t="str">
        <f>IF(Table5[[#This Row],[Company Code]]&lt;&gt;"",Table5[[#This Row],[Contact Email]],"")</f>
        <v/>
      </c>
      <c r="M6392" s="2"/>
      <c r="N6392" s="9" t="str">
        <f>IF(IF(COUNTIF($S$2:S6392,S6392)=1,P6392,"")=1,COUNTIF($O$2:O6392,O6392),IF(COUNTIF($S$2:S6392,S6392)=1,P6392,""))</f>
        <v/>
      </c>
      <c r="O6392" s="9" t="str">
        <f>IF(COUNTIF($S$2:S6392,S6392)=1,P6392,"")</f>
        <v/>
      </c>
      <c r="P6392" s="9">
        <f>COUNTIF($S$2:S6392,S6392)</f>
        <v>312</v>
      </c>
      <c r="Q6392" s="2" t="s">
        <v>117</v>
      </c>
      <c r="R6392" s="2" t="s">
        <v>6512</v>
      </c>
      <c r="S6392" s="2" t="s">
        <v>101</v>
      </c>
      <c r="T6392" s="2">
        <v>36</v>
      </c>
      <c r="U6392" s="2">
        <v>12</v>
      </c>
      <c r="V6392" s="2">
        <v>3</v>
      </c>
      <c r="W6392" s="2">
        <v>26.400000000000002</v>
      </c>
      <c r="X6392" s="2">
        <v>19.8</v>
      </c>
      <c r="Y6392" s="2">
        <v>0.1188</v>
      </c>
      <c r="Z6392" s="6">
        <v>46202</v>
      </c>
    </row>
    <row r="6393" spans="1:26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8" t="str">
        <f>IF(Table5[[#This Row],[Company Code]]&lt;&gt;"",Table5[[#This Row],[Contact Email]],"")</f>
        <v/>
      </c>
      <c r="M6393" s="2"/>
      <c r="N6393" s="9" t="str">
        <f>IF(IF(COUNTIF($S$2:S6393,S6393)=1,P6393,"")=1,COUNTIF($O$2:O6393,O6393),IF(COUNTIF($S$2:S6393,S6393)=1,P6393,""))</f>
        <v/>
      </c>
      <c r="O6393" s="9" t="str">
        <f>IF(COUNTIF($S$2:S6393,S6393)=1,P6393,"")</f>
        <v/>
      </c>
      <c r="P6393" s="9">
        <f>COUNTIF($S$2:S6393,S6393)</f>
        <v>313</v>
      </c>
      <c r="Q6393" s="2" t="s">
        <v>117</v>
      </c>
      <c r="R6393" s="2" t="s">
        <v>6513</v>
      </c>
      <c r="S6393" s="2" t="s">
        <v>101</v>
      </c>
      <c r="T6393" s="2">
        <v>36</v>
      </c>
      <c r="U6393" s="2">
        <v>12</v>
      </c>
      <c r="V6393" s="2">
        <v>3</v>
      </c>
      <c r="W6393" s="2">
        <v>26.400000000000002</v>
      </c>
      <c r="X6393" s="2">
        <v>19.8</v>
      </c>
      <c r="Y6393" s="2">
        <v>0.1188</v>
      </c>
      <c r="Z6393" s="6">
        <v>46202</v>
      </c>
    </row>
    <row r="6394" spans="1:26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8" t="str">
        <f>IF(Table5[[#This Row],[Company Code]]&lt;&gt;"",Table5[[#This Row],[Contact Email]],"")</f>
        <v/>
      </c>
      <c r="M6394" s="2"/>
      <c r="N6394" s="9" t="str">
        <f>IF(IF(COUNTIF($S$2:S6394,S6394)=1,P6394,"")=1,COUNTIF($O$2:O6394,O6394),IF(COUNTIF($S$2:S6394,S6394)=1,P6394,""))</f>
        <v/>
      </c>
      <c r="O6394" s="9" t="str">
        <f>IF(COUNTIF($S$2:S6394,S6394)=1,P6394,"")</f>
        <v/>
      </c>
      <c r="P6394" s="9">
        <f>COUNTIF($S$2:S6394,S6394)</f>
        <v>314</v>
      </c>
      <c r="Q6394" s="2" t="s">
        <v>117</v>
      </c>
      <c r="R6394" s="2" t="s">
        <v>6514</v>
      </c>
      <c r="S6394" s="2" t="s">
        <v>101</v>
      </c>
      <c r="T6394" s="2">
        <v>12</v>
      </c>
      <c r="U6394" s="2">
        <v>12</v>
      </c>
      <c r="V6394" s="2">
        <v>1</v>
      </c>
      <c r="W6394" s="2">
        <v>8.8000000000000007</v>
      </c>
      <c r="X6394" s="2">
        <v>6.6000000000000005</v>
      </c>
      <c r="Y6394" s="2">
        <v>3.9599999999999996E-2</v>
      </c>
      <c r="Z6394" s="6">
        <v>46202</v>
      </c>
    </row>
    <row r="6395" spans="1:26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8" t="str">
        <f>IF(Table5[[#This Row],[Company Code]]&lt;&gt;"",Table5[[#This Row],[Contact Email]],"")</f>
        <v/>
      </c>
      <c r="M6395" s="2"/>
      <c r="N6395" s="9" t="str">
        <f>IF(IF(COUNTIF($S$2:S6395,S6395)=1,P6395,"")=1,COUNTIF($O$2:O6395,O6395),IF(COUNTIF($S$2:S6395,S6395)=1,P6395,""))</f>
        <v/>
      </c>
      <c r="O6395" s="9" t="str">
        <f>IF(COUNTIF($S$2:S6395,S6395)=1,P6395,"")</f>
        <v/>
      </c>
      <c r="P6395" s="9">
        <f>COUNTIF($S$2:S6395,S6395)</f>
        <v>315</v>
      </c>
      <c r="Q6395" s="2" t="s">
        <v>117</v>
      </c>
      <c r="R6395" s="2" t="s">
        <v>6515</v>
      </c>
      <c r="S6395" s="2" t="s">
        <v>101</v>
      </c>
      <c r="T6395" s="2">
        <v>48</v>
      </c>
      <c r="U6395" s="2">
        <v>12</v>
      </c>
      <c r="V6395" s="2">
        <v>4</v>
      </c>
      <c r="W6395" s="2">
        <v>35.200000000000003</v>
      </c>
      <c r="X6395" s="2">
        <v>26.400000000000002</v>
      </c>
      <c r="Y6395" s="2">
        <v>0.15839999999999999</v>
      </c>
      <c r="Z6395" s="6">
        <v>46202</v>
      </c>
    </row>
    <row r="6396" spans="1:26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8" t="str">
        <f>IF(Table5[[#This Row],[Company Code]]&lt;&gt;"",Table5[[#This Row],[Contact Email]],"")</f>
        <v/>
      </c>
      <c r="M6396" s="2"/>
      <c r="N6396" s="9" t="str">
        <f>IF(IF(COUNTIF($S$2:S6396,S6396)=1,P6396,"")=1,COUNTIF($O$2:O6396,O6396),IF(COUNTIF($S$2:S6396,S6396)=1,P6396,""))</f>
        <v/>
      </c>
      <c r="O6396" s="9" t="str">
        <f>IF(COUNTIF($S$2:S6396,S6396)=1,P6396,"")</f>
        <v/>
      </c>
      <c r="P6396" s="9">
        <f>COUNTIF($S$2:S6396,S6396)</f>
        <v>316</v>
      </c>
      <c r="Q6396" s="2" t="s">
        <v>117</v>
      </c>
      <c r="R6396" s="2" t="s">
        <v>6516</v>
      </c>
      <c r="S6396" s="2" t="s">
        <v>101</v>
      </c>
      <c r="T6396" s="2">
        <v>12</v>
      </c>
      <c r="U6396" s="2">
        <v>12</v>
      </c>
      <c r="V6396" s="2">
        <v>1</v>
      </c>
      <c r="W6396" s="2">
        <v>8.8000000000000007</v>
      </c>
      <c r="X6396" s="2">
        <v>6.6000000000000005</v>
      </c>
      <c r="Y6396" s="2">
        <v>3.9599999999999996E-2</v>
      </c>
      <c r="Z6396" s="6">
        <v>46202</v>
      </c>
    </row>
    <row r="6397" spans="1:26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8" t="str">
        <f>IF(Table5[[#This Row],[Company Code]]&lt;&gt;"",Table5[[#This Row],[Contact Email]],"")</f>
        <v/>
      </c>
      <c r="M6397" s="2"/>
      <c r="N6397" s="9" t="str">
        <f>IF(IF(COUNTIF($S$2:S6397,S6397)=1,P6397,"")=1,COUNTIF($O$2:O6397,O6397),IF(COUNTIF($S$2:S6397,S6397)=1,P6397,""))</f>
        <v/>
      </c>
      <c r="O6397" s="9" t="str">
        <f>IF(COUNTIF($S$2:S6397,S6397)=1,P6397,"")</f>
        <v/>
      </c>
      <c r="P6397" s="9">
        <f>COUNTIF($S$2:S6397,S6397)</f>
        <v>317</v>
      </c>
      <c r="Q6397" s="2" t="s">
        <v>117</v>
      </c>
      <c r="R6397" s="2" t="s">
        <v>6517</v>
      </c>
      <c r="S6397" s="2" t="s">
        <v>101</v>
      </c>
      <c r="T6397" s="2">
        <v>24</v>
      </c>
      <c r="U6397" s="2">
        <v>12</v>
      </c>
      <c r="V6397" s="2">
        <v>2</v>
      </c>
      <c r="W6397" s="2">
        <v>17.600000000000001</v>
      </c>
      <c r="X6397" s="2">
        <v>13.200000000000001</v>
      </c>
      <c r="Y6397" s="2">
        <v>7.9199999999999993E-2</v>
      </c>
      <c r="Z6397" s="6">
        <v>46202</v>
      </c>
    </row>
    <row r="6398" spans="1:26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8" t="str">
        <f>IF(Table5[[#This Row],[Company Code]]&lt;&gt;"",Table5[[#This Row],[Contact Email]],"")</f>
        <v/>
      </c>
      <c r="M6398" s="2"/>
      <c r="N6398" s="9" t="str">
        <f>IF(IF(COUNTIF($S$2:S6398,S6398)=1,P6398,"")=1,COUNTIF($O$2:O6398,O6398),IF(COUNTIF($S$2:S6398,S6398)=1,P6398,""))</f>
        <v/>
      </c>
      <c r="O6398" s="9" t="str">
        <f>IF(COUNTIF($S$2:S6398,S6398)=1,P6398,"")</f>
        <v/>
      </c>
      <c r="P6398" s="9">
        <f>COUNTIF($S$2:S6398,S6398)</f>
        <v>318</v>
      </c>
      <c r="Q6398" s="2" t="s">
        <v>117</v>
      </c>
      <c r="R6398" s="2" t="s">
        <v>6518</v>
      </c>
      <c r="S6398" s="2" t="s">
        <v>101</v>
      </c>
      <c r="T6398" s="2">
        <v>60</v>
      </c>
      <c r="U6398" s="2">
        <v>12</v>
      </c>
      <c r="V6398" s="2">
        <v>5</v>
      </c>
      <c r="W6398" s="2">
        <v>44</v>
      </c>
      <c r="X6398" s="2">
        <v>33</v>
      </c>
      <c r="Y6398" s="2">
        <v>0.19800000000000001</v>
      </c>
      <c r="Z6398" s="6">
        <v>46202</v>
      </c>
    </row>
    <row r="6399" spans="1:26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8" t="str">
        <f>IF(Table5[[#This Row],[Company Code]]&lt;&gt;"",Table5[[#This Row],[Contact Email]],"")</f>
        <v/>
      </c>
      <c r="M6399" s="2"/>
      <c r="N6399" s="9" t="str">
        <f>IF(IF(COUNTIF($S$2:S6399,S6399)=1,P6399,"")=1,COUNTIF($O$2:O6399,O6399),IF(COUNTIF($S$2:S6399,S6399)=1,P6399,""))</f>
        <v/>
      </c>
      <c r="O6399" s="9" t="str">
        <f>IF(COUNTIF($S$2:S6399,S6399)=1,P6399,"")</f>
        <v/>
      </c>
      <c r="P6399" s="9">
        <f>COUNTIF($S$2:S6399,S6399)</f>
        <v>319</v>
      </c>
      <c r="Q6399" s="2" t="s">
        <v>117</v>
      </c>
      <c r="R6399" s="2" t="s">
        <v>6519</v>
      </c>
      <c r="S6399" s="2" t="s">
        <v>101</v>
      </c>
      <c r="T6399" s="2">
        <v>60</v>
      </c>
      <c r="U6399" s="2">
        <v>12</v>
      </c>
      <c r="V6399" s="2">
        <v>5</v>
      </c>
      <c r="W6399" s="2">
        <v>44</v>
      </c>
      <c r="X6399" s="2">
        <v>33</v>
      </c>
      <c r="Y6399" s="2">
        <v>0.19800000000000001</v>
      </c>
      <c r="Z6399" s="6">
        <v>46202</v>
      </c>
    </row>
    <row r="6400" spans="1:26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8" t="str">
        <f>IF(Table5[[#This Row],[Company Code]]&lt;&gt;"",Table5[[#This Row],[Contact Email]],"")</f>
        <v/>
      </c>
      <c r="M6400" s="2"/>
      <c r="N6400" s="9" t="str">
        <f>IF(IF(COUNTIF($S$2:S6400,S6400)=1,P6400,"")=1,COUNTIF($O$2:O6400,O6400),IF(COUNTIF($S$2:S6400,S6400)=1,P6400,""))</f>
        <v/>
      </c>
      <c r="O6400" s="9" t="str">
        <f>IF(COUNTIF($S$2:S6400,S6400)=1,P6400,"")</f>
        <v/>
      </c>
      <c r="P6400" s="9">
        <f>COUNTIF($S$2:S6400,S6400)</f>
        <v>320</v>
      </c>
      <c r="Q6400" s="2" t="s">
        <v>117</v>
      </c>
      <c r="R6400" s="2" t="s">
        <v>6520</v>
      </c>
      <c r="S6400" s="2" t="s">
        <v>101</v>
      </c>
      <c r="T6400" s="2">
        <v>96</v>
      </c>
      <c r="U6400" s="2">
        <v>12</v>
      </c>
      <c r="V6400" s="2">
        <v>8</v>
      </c>
      <c r="W6400" s="2">
        <v>70.400000000000006</v>
      </c>
      <c r="X6400" s="2">
        <v>52.800000000000004</v>
      </c>
      <c r="Y6400" s="2">
        <v>0.31679999999999997</v>
      </c>
      <c r="Z6400" s="6">
        <v>46202</v>
      </c>
    </row>
    <row r="6401" spans="1:26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8" t="str">
        <f>IF(Table5[[#This Row],[Company Code]]&lt;&gt;"",Table5[[#This Row],[Contact Email]],"")</f>
        <v/>
      </c>
      <c r="M6401" s="2"/>
      <c r="N6401" s="9" t="str">
        <f>IF(IF(COUNTIF($S$2:S6401,S6401)=1,P6401,"")=1,COUNTIF($O$2:O6401,O6401),IF(COUNTIF($S$2:S6401,S6401)=1,P6401,""))</f>
        <v/>
      </c>
      <c r="O6401" s="9" t="str">
        <f>IF(COUNTIF($S$2:S6401,S6401)=1,P6401,"")</f>
        <v/>
      </c>
      <c r="P6401" s="9">
        <f>COUNTIF($S$2:S6401,S6401)</f>
        <v>321</v>
      </c>
      <c r="Q6401" s="2" t="s">
        <v>117</v>
      </c>
      <c r="R6401" s="2" t="s">
        <v>6521</v>
      </c>
      <c r="S6401" s="2" t="s">
        <v>101</v>
      </c>
      <c r="T6401" s="2">
        <v>228</v>
      </c>
      <c r="U6401" s="2">
        <v>12</v>
      </c>
      <c r="V6401" s="2">
        <v>19</v>
      </c>
      <c r="W6401" s="2">
        <v>167.20000000000002</v>
      </c>
      <c r="X6401" s="2">
        <v>125.4</v>
      </c>
      <c r="Y6401" s="2">
        <v>0.75239999999999996</v>
      </c>
      <c r="Z6401" s="6">
        <v>46202</v>
      </c>
    </row>
    <row r="6402" spans="1:26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8" t="str">
        <f>IF(Table5[[#This Row],[Company Code]]&lt;&gt;"",Table5[[#This Row],[Contact Email]],"")</f>
        <v/>
      </c>
      <c r="M6402" s="2"/>
      <c r="N6402" s="9" t="str">
        <f>IF(IF(COUNTIF($S$2:S6402,S6402)=1,P6402,"")=1,COUNTIF($O$2:O6402,O6402),IF(COUNTIF($S$2:S6402,S6402)=1,P6402,""))</f>
        <v/>
      </c>
      <c r="O6402" s="9" t="str">
        <f>IF(COUNTIF($S$2:S6402,S6402)=1,P6402,"")</f>
        <v/>
      </c>
      <c r="P6402" s="9">
        <f>COUNTIF($S$2:S6402,S6402)</f>
        <v>322</v>
      </c>
      <c r="Q6402" s="2" t="s">
        <v>117</v>
      </c>
      <c r="R6402" s="2" t="s">
        <v>6522</v>
      </c>
      <c r="S6402" s="2" t="s">
        <v>101</v>
      </c>
      <c r="T6402" s="2">
        <v>12</v>
      </c>
      <c r="U6402" s="2">
        <v>12</v>
      </c>
      <c r="V6402" s="2">
        <v>1</v>
      </c>
      <c r="W6402" s="2">
        <v>8.8000000000000007</v>
      </c>
      <c r="X6402" s="2">
        <v>6.6000000000000005</v>
      </c>
      <c r="Y6402" s="2">
        <v>3.9599999999999996E-2</v>
      </c>
      <c r="Z6402" s="6">
        <v>46202</v>
      </c>
    </row>
    <row r="6403" spans="1:26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8" t="str">
        <f>IF(Table5[[#This Row],[Company Code]]&lt;&gt;"",Table5[[#This Row],[Contact Email]],"")</f>
        <v/>
      </c>
      <c r="M6403" s="2"/>
      <c r="N6403" s="9" t="str">
        <f>IF(IF(COUNTIF($S$2:S6403,S6403)=1,P6403,"")=1,COUNTIF($O$2:O6403,O6403),IF(COUNTIF($S$2:S6403,S6403)=1,P6403,""))</f>
        <v/>
      </c>
      <c r="O6403" s="9" t="str">
        <f>IF(COUNTIF($S$2:S6403,S6403)=1,P6403,"")</f>
        <v/>
      </c>
      <c r="P6403" s="9">
        <f>COUNTIF($S$2:S6403,S6403)</f>
        <v>323</v>
      </c>
      <c r="Q6403" s="2" t="s">
        <v>117</v>
      </c>
      <c r="R6403" s="2" t="s">
        <v>6523</v>
      </c>
      <c r="S6403" s="2" t="s">
        <v>101</v>
      </c>
      <c r="T6403" s="2">
        <v>24</v>
      </c>
      <c r="U6403" s="2">
        <v>12</v>
      </c>
      <c r="V6403" s="2">
        <v>2</v>
      </c>
      <c r="W6403" s="2">
        <v>17.600000000000001</v>
      </c>
      <c r="X6403" s="2">
        <v>13.200000000000001</v>
      </c>
      <c r="Y6403" s="2">
        <v>7.9199999999999993E-2</v>
      </c>
      <c r="Z6403" s="6">
        <v>46202</v>
      </c>
    </row>
    <row r="6404" spans="1:26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8" t="str">
        <f>IF(Table5[[#This Row],[Company Code]]&lt;&gt;"",Table5[[#This Row],[Contact Email]],"")</f>
        <v/>
      </c>
      <c r="M6404" s="2"/>
      <c r="N6404" s="9" t="str">
        <f>IF(IF(COUNTIF($S$2:S6404,S6404)=1,P6404,"")=1,COUNTIF($O$2:O6404,O6404),IF(COUNTIF($S$2:S6404,S6404)=1,P6404,""))</f>
        <v/>
      </c>
      <c r="O6404" s="9" t="str">
        <f>IF(COUNTIF($S$2:S6404,S6404)=1,P6404,"")</f>
        <v/>
      </c>
      <c r="P6404" s="9">
        <f>COUNTIF($S$2:S6404,S6404)</f>
        <v>324</v>
      </c>
      <c r="Q6404" s="2" t="s">
        <v>117</v>
      </c>
      <c r="R6404" s="2" t="s">
        <v>6524</v>
      </c>
      <c r="S6404" s="2" t="s">
        <v>101</v>
      </c>
      <c r="T6404" s="2">
        <v>132</v>
      </c>
      <c r="U6404" s="2">
        <v>12</v>
      </c>
      <c r="V6404" s="2">
        <v>11</v>
      </c>
      <c r="W6404" s="2">
        <v>96.8</v>
      </c>
      <c r="X6404" s="2">
        <v>72.600000000000009</v>
      </c>
      <c r="Y6404" s="2">
        <v>0.43559999999999999</v>
      </c>
      <c r="Z6404" s="6">
        <v>46202</v>
      </c>
    </row>
    <row r="6405" spans="1:26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8" t="str">
        <f>IF(Table5[[#This Row],[Company Code]]&lt;&gt;"",Table5[[#This Row],[Contact Email]],"")</f>
        <v/>
      </c>
      <c r="M6405" s="2"/>
      <c r="N6405" s="9" t="str">
        <f>IF(IF(COUNTIF($S$2:S6405,S6405)=1,P6405,"")=1,COUNTIF($O$2:O6405,O6405),IF(COUNTIF($S$2:S6405,S6405)=1,P6405,""))</f>
        <v/>
      </c>
      <c r="O6405" s="9" t="str">
        <f>IF(COUNTIF($S$2:S6405,S6405)=1,P6405,"")</f>
        <v/>
      </c>
      <c r="P6405" s="9">
        <f>COUNTIF($S$2:S6405,S6405)</f>
        <v>325</v>
      </c>
      <c r="Q6405" s="2" t="s">
        <v>117</v>
      </c>
      <c r="R6405" s="2" t="s">
        <v>6525</v>
      </c>
      <c r="S6405" s="2" t="s">
        <v>101</v>
      </c>
      <c r="T6405" s="2">
        <v>12</v>
      </c>
      <c r="U6405" s="2">
        <v>12</v>
      </c>
      <c r="V6405" s="2">
        <v>1</v>
      </c>
      <c r="W6405" s="2">
        <v>8.8000000000000007</v>
      </c>
      <c r="X6405" s="2">
        <v>6.6000000000000005</v>
      </c>
      <c r="Y6405" s="2">
        <v>3.9599999999999996E-2</v>
      </c>
      <c r="Z6405" s="6">
        <v>46202</v>
      </c>
    </row>
    <row r="6406" spans="1:26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8" t="str">
        <f>IF(Table5[[#This Row],[Company Code]]&lt;&gt;"",Table5[[#This Row],[Contact Email]],"")</f>
        <v/>
      </c>
      <c r="M6406" s="2"/>
      <c r="N6406" s="9" t="str">
        <f>IF(IF(COUNTIF($S$2:S6406,S6406)=1,P6406,"")=1,COUNTIF($O$2:O6406,O6406),IF(COUNTIF($S$2:S6406,S6406)=1,P6406,""))</f>
        <v/>
      </c>
      <c r="O6406" s="9" t="str">
        <f>IF(COUNTIF($S$2:S6406,S6406)=1,P6406,"")</f>
        <v/>
      </c>
      <c r="P6406" s="9">
        <f>COUNTIF($S$2:S6406,S6406)</f>
        <v>326</v>
      </c>
      <c r="Q6406" s="2" t="s">
        <v>117</v>
      </c>
      <c r="R6406" s="2" t="s">
        <v>6526</v>
      </c>
      <c r="S6406" s="2" t="s">
        <v>101</v>
      </c>
      <c r="T6406" s="2">
        <v>12</v>
      </c>
      <c r="U6406" s="2">
        <v>12</v>
      </c>
      <c r="V6406" s="2">
        <v>1</v>
      </c>
      <c r="W6406" s="2">
        <v>8.8000000000000007</v>
      </c>
      <c r="X6406" s="2">
        <v>6.6000000000000005</v>
      </c>
      <c r="Y6406" s="2">
        <v>3.9599999999999996E-2</v>
      </c>
      <c r="Z6406" s="6">
        <v>46202</v>
      </c>
    </row>
    <row r="6407" spans="1:26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8" t="str">
        <f>IF(Table5[[#This Row],[Company Code]]&lt;&gt;"",Table5[[#This Row],[Contact Email]],"")</f>
        <v/>
      </c>
      <c r="M6407" s="2"/>
      <c r="N6407" s="9" t="str">
        <f>IF(IF(COUNTIF($S$2:S6407,S6407)=1,P6407,"")=1,COUNTIF($O$2:O6407,O6407),IF(COUNTIF($S$2:S6407,S6407)=1,P6407,""))</f>
        <v/>
      </c>
      <c r="O6407" s="9" t="str">
        <f>IF(COUNTIF($S$2:S6407,S6407)=1,P6407,"")</f>
        <v/>
      </c>
      <c r="P6407" s="9">
        <f>COUNTIF($S$2:S6407,S6407)</f>
        <v>327</v>
      </c>
      <c r="Q6407" s="2" t="s">
        <v>117</v>
      </c>
      <c r="R6407" s="2" t="s">
        <v>6527</v>
      </c>
      <c r="S6407" s="2" t="s">
        <v>101</v>
      </c>
      <c r="T6407" s="2">
        <v>12</v>
      </c>
      <c r="U6407" s="2">
        <v>12</v>
      </c>
      <c r="V6407" s="2">
        <v>1</v>
      </c>
      <c r="W6407" s="2">
        <v>8.8000000000000007</v>
      </c>
      <c r="X6407" s="2">
        <v>6.6000000000000005</v>
      </c>
      <c r="Y6407" s="2">
        <v>3.9599999999999996E-2</v>
      </c>
      <c r="Z6407" s="6">
        <v>46202</v>
      </c>
    </row>
    <row r="6408" spans="1:26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8" t="str">
        <f>IF(Table5[[#This Row],[Company Code]]&lt;&gt;"",Table5[[#This Row],[Contact Email]],"")</f>
        <v/>
      </c>
      <c r="M6408" s="2"/>
      <c r="N6408" s="9" t="str">
        <f>IF(IF(COUNTIF($S$2:S6408,S6408)=1,P6408,"")=1,COUNTIF($O$2:O6408,O6408),IF(COUNTIF($S$2:S6408,S6408)=1,P6408,""))</f>
        <v/>
      </c>
      <c r="O6408" s="9" t="str">
        <f>IF(COUNTIF($S$2:S6408,S6408)=1,P6408,"")</f>
        <v/>
      </c>
      <c r="P6408" s="9">
        <f>COUNTIF($S$2:S6408,S6408)</f>
        <v>328</v>
      </c>
      <c r="Q6408" s="2" t="s">
        <v>117</v>
      </c>
      <c r="R6408" s="2" t="s">
        <v>6528</v>
      </c>
      <c r="S6408" s="2" t="s">
        <v>101</v>
      </c>
      <c r="T6408" s="2">
        <v>12</v>
      </c>
      <c r="U6408" s="2">
        <v>12</v>
      </c>
      <c r="V6408" s="2">
        <v>1</v>
      </c>
      <c r="W6408" s="2">
        <v>8.8000000000000007</v>
      </c>
      <c r="X6408" s="2">
        <v>6.6000000000000005</v>
      </c>
      <c r="Y6408" s="2">
        <v>3.9599999999999996E-2</v>
      </c>
      <c r="Z6408" s="6">
        <v>46202</v>
      </c>
    </row>
    <row r="6409" spans="1:26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8" t="str">
        <f>IF(Table5[[#This Row],[Company Code]]&lt;&gt;"",Table5[[#This Row],[Contact Email]],"")</f>
        <v/>
      </c>
      <c r="M6409" s="2"/>
      <c r="N6409" s="9" t="str">
        <f>IF(IF(COUNTIF($S$2:S6409,S6409)=1,P6409,"")=1,COUNTIF($O$2:O6409,O6409),IF(COUNTIF($S$2:S6409,S6409)=1,P6409,""))</f>
        <v/>
      </c>
      <c r="O6409" s="9" t="str">
        <f>IF(COUNTIF($S$2:S6409,S6409)=1,P6409,"")</f>
        <v/>
      </c>
      <c r="P6409" s="9">
        <f>COUNTIF($S$2:S6409,S6409)</f>
        <v>329</v>
      </c>
      <c r="Q6409" s="2" t="s">
        <v>117</v>
      </c>
      <c r="R6409" s="2" t="s">
        <v>6529</v>
      </c>
      <c r="S6409" s="2" t="s">
        <v>101</v>
      </c>
      <c r="T6409" s="2">
        <v>24</v>
      </c>
      <c r="U6409" s="2">
        <v>12</v>
      </c>
      <c r="V6409" s="2">
        <v>2</v>
      </c>
      <c r="W6409" s="2">
        <v>17.600000000000001</v>
      </c>
      <c r="X6409" s="2">
        <v>13.200000000000001</v>
      </c>
      <c r="Y6409" s="2">
        <v>7.9199999999999993E-2</v>
      </c>
      <c r="Z6409" s="6">
        <v>46202</v>
      </c>
    </row>
    <row r="6410" spans="1:26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8" t="str">
        <f>IF(Table5[[#This Row],[Company Code]]&lt;&gt;"",Table5[[#This Row],[Contact Email]],"")</f>
        <v/>
      </c>
      <c r="M6410" s="2"/>
      <c r="N6410" s="9" t="str">
        <f>IF(IF(COUNTIF($S$2:S6410,S6410)=1,P6410,"")=1,COUNTIF($O$2:O6410,O6410),IF(COUNTIF($S$2:S6410,S6410)=1,P6410,""))</f>
        <v/>
      </c>
      <c r="O6410" s="9" t="str">
        <f>IF(COUNTIF($S$2:S6410,S6410)=1,P6410,"")</f>
        <v/>
      </c>
      <c r="P6410" s="9">
        <f>COUNTIF($S$2:S6410,S6410)</f>
        <v>330</v>
      </c>
      <c r="Q6410" s="2" t="s">
        <v>117</v>
      </c>
      <c r="R6410" s="2" t="s">
        <v>6530</v>
      </c>
      <c r="S6410" s="2" t="s">
        <v>101</v>
      </c>
      <c r="T6410" s="2">
        <v>24</v>
      </c>
      <c r="U6410" s="2">
        <v>12</v>
      </c>
      <c r="V6410" s="2">
        <v>2</v>
      </c>
      <c r="W6410" s="2">
        <v>17.600000000000001</v>
      </c>
      <c r="X6410" s="2">
        <v>13.200000000000001</v>
      </c>
      <c r="Y6410" s="2">
        <v>7.9199999999999993E-2</v>
      </c>
      <c r="Z6410" s="6">
        <v>46202</v>
      </c>
    </row>
    <row r="6411" spans="1:26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8" t="str">
        <f>IF(Table5[[#This Row],[Company Code]]&lt;&gt;"",Table5[[#This Row],[Contact Email]],"")</f>
        <v/>
      </c>
      <c r="M6411" s="2"/>
      <c r="N6411" s="9" t="str">
        <f>IF(IF(COUNTIF($S$2:S6411,S6411)=1,P6411,"")=1,COUNTIF($O$2:O6411,O6411),IF(COUNTIF($S$2:S6411,S6411)=1,P6411,""))</f>
        <v/>
      </c>
      <c r="O6411" s="9" t="str">
        <f>IF(COUNTIF($S$2:S6411,S6411)=1,P6411,"")</f>
        <v/>
      </c>
      <c r="P6411" s="9">
        <f>COUNTIF($S$2:S6411,S6411)</f>
        <v>331</v>
      </c>
      <c r="Q6411" s="2" t="s">
        <v>117</v>
      </c>
      <c r="R6411" s="2" t="s">
        <v>6531</v>
      </c>
      <c r="S6411" s="2" t="s">
        <v>101</v>
      </c>
      <c r="T6411" s="2">
        <v>36</v>
      </c>
      <c r="U6411" s="2">
        <v>12</v>
      </c>
      <c r="V6411" s="2">
        <v>3</v>
      </c>
      <c r="W6411" s="2">
        <v>26.400000000000002</v>
      </c>
      <c r="X6411" s="2">
        <v>19.8</v>
      </c>
      <c r="Y6411" s="2">
        <v>0.1188</v>
      </c>
      <c r="Z6411" s="6">
        <v>46202</v>
      </c>
    </row>
    <row r="6412" spans="1:26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8" t="str">
        <f>IF(Table5[[#This Row],[Company Code]]&lt;&gt;"",Table5[[#This Row],[Contact Email]],"")</f>
        <v/>
      </c>
      <c r="M6412" s="2"/>
      <c r="N6412" s="9" t="str">
        <f>IF(IF(COUNTIF($S$2:S6412,S6412)=1,P6412,"")=1,COUNTIF($O$2:O6412,O6412),IF(COUNTIF($S$2:S6412,S6412)=1,P6412,""))</f>
        <v/>
      </c>
      <c r="O6412" s="9" t="str">
        <f>IF(COUNTIF($S$2:S6412,S6412)=1,P6412,"")</f>
        <v/>
      </c>
      <c r="P6412" s="9">
        <f>COUNTIF($S$2:S6412,S6412)</f>
        <v>332</v>
      </c>
      <c r="Q6412" s="2" t="s">
        <v>117</v>
      </c>
      <c r="R6412" s="2" t="s">
        <v>6532</v>
      </c>
      <c r="S6412" s="2" t="s">
        <v>101</v>
      </c>
      <c r="T6412" s="2">
        <v>84</v>
      </c>
      <c r="U6412" s="2">
        <v>12</v>
      </c>
      <c r="V6412" s="2">
        <v>7</v>
      </c>
      <c r="W6412" s="2">
        <v>61.6</v>
      </c>
      <c r="X6412" s="2">
        <v>46.2</v>
      </c>
      <c r="Y6412" s="2">
        <v>0.2772</v>
      </c>
      <c r="Z6412" s="6">
        <v>46202</v>
      </c>
    </row>
    <row r="6413" spans="1:26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8" t="str">
        <f>IF(Table5[[#This Row],[Company Code]]&lt;&gt;"",Table5[[#This Row],[Contact Email]],"")</f>
        <v/>
      </c>
      <c r="M6413" s="2"/>
      <c r="N6413" s="9" t="str">
        <f>IF(IF(COUNTIF($S$2:S6413,S6413)=1,P6413,"")=1,COUNTIF($O$2:O6413,O6413),IF(COUNTIF($S$2:S6413,S6413)=1,P6413,""))</f>
        <v/>
      </c>
      <c r="O6413" s="9" t="str">
        <f>IF(COUNTIF($S$2:S6413,S6413)=1,P6413,"")</f>
        <v/>
      </c>
      <c r="P6413" s="9">
        <f>COUNTIF($S$2:S6413,S6413)</f>
        <v>333</v>
      </c>
      <c r="Q6413" s="2" t="s">
        <v>117</v>
      </c>
      <c r="R6413" s="2" t="s">
        <v>6533</v>
      </c>
      <c r="S6413" s="2" t="s">
        <v>101</v>
      </c>
      <c r="T6413" s="2">
        <v>84</v>
      </c>
      <c r="U6413" s="2">
        <v>12</v>
      </c>
      <c r="V6413" s="2">
        <v>7</v>
      </c>
      <c r="W6413" s="2">
        <v>61.6</v>
      </c>
      <c r="X6413" s="2">
        <v>46.2</v>
      </c>
      <c r="Y6413" s="2">
        <v>0.2772</v>
      </c>
      <c r="Z6413" s="6">
        <v>46202</v>
      </c>
    </row>
    <row r="6414" spans="1:26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8" t="str">
        <f>IF(Table5[[#This Row],[Company Code]]&lt;&gt;"",Table5[[#This Row],[Contact Email]],"")</f>
        <v/>
      </c>
      <c r="M6414" s="2"/>
      <c r="N6414" s="9" t="str">
        <f>IF(IF(COUNTIF($S$2:S6414,S6414)=1,P6414,"")=1,COUNTIF($O$2:O6414,O6414),IF(COUNTIF($S$2:S6414,S6414)=1,P6414,""))</f>
        <v/>
      </c>
      <c r="O6414" s="9" t="str">
        <f>IF(COUNTIF($S$2:S6414,S6414)=1,P6414,"")</f>
        <v/>
      </c>
      <c r="P6414" s="9">
        <f>COUNTIF($S$2:S6414,S6414)</f>
        <v>334</v>
      </c>
      <c r="Q6414" s="2" t="s">
        <v>117</v>
      </c>
      <c r="R6414" s="2" t="s">
        <v>6534</v>
      </c>
      <c r="S6414" s="2" t="s">
        <v>101</v>
      </c>
      <c r="T6414" s="2">
        <v>72</v>
      </c>
      <c r="U6414" s="2">
        <v>12</v>
      </c>
      <c r="V6414" s="2">
        <v>6</v>
      </c>
      <c r="W6414" s="2">
        <v>52.800000000000004</v>
      </c>
      <c r="X6414" s="2">
        <v>39.6</v>
      </c>
      <c r="Y6414" s="2">
        <v>0.23760000000000001</v>
      </c>
      <c r="Z6414" s="6">
        <v>46202</v>
      </c>
    </row>
    <row r="6415" spans="1:26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8" t="str">
        <f>IF(Table5[[#This Row],[Company Code]]&lt;&gt;"",Table5[[#This Row],[Contact Email]],"")</f>
        <v/>
      </c>
      <c r="M6415" s="2"/>
      <c r="N6415" s="9" t="str">
        <f>IF(IF(COUNTIF($S$2:S6415,S6415)=1,P6415,"")=1,COUNTIF($O$2:O6415,O6415),IF(COUNTIF($S$2:S6415,S6415)=1,P6415,""))</f>
        <v/>
      </c>
      <c r="O6415" s="9" t="str">
        <f>IF(COUNTIF($S$2:S6415,S6415)=1,P6415,"")</f>
        <v/>
      </c>
      <c r="P6415" s="9">
        <f>COUNTIF($S$2:S6415,S6415)</f>
        <v>335</v>
      </c>
      <c r="Q6415" s="2" t="s">
        <v>117</v>
      </c>
      <c r="R6415" s="2" t="s">
        <v>6535</v>
      </c>
      <c r="S6415" s="2" t="s">
        <v>101</v>
      </c>
      <c r="T6415" s="2">
        <v>12</v>
      </c>
      <c r="U6415" s="2">
        <v>12</v>
      </c>
      <c r="V6415" s="2">
        <v>1</v>
      </c>
      <c r="W6415" s="2">
        <v>8.8000000000000007</v>
      </c>
      <c r="X6415" s="2">
        <v>6.6000000000000005</v>
      </c>
      <c r="Y6415" s="2">
        <v>3.9599999999999996E-2</v>
      </c>
      <c r="Z6415" s="6">
        <v>46202</v>
      </c>
    </row>
    <row r="6416" spans="1:26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8" t="str">
        <f>IF(Table5[[#This Row],[Company Code]]&lt;&gt;"",Table5[[#This Row],[Contact Email]],"")</f>
        <v/>
      </c>
      <c r="M6416" s="2"/>
      <c r="N6416" s="9" t="str">
        <f>IF(IF(COUNTIF($S$2:S6416,S6416)=1,P6416,"")=1,COUNTIF($O$2:O6416,O6416),IF(COUNTIF($S$2:S6416,S6416)=1,P6416,""))</f>
        <v/>
      </c>
      <c r="O6416" s="9" t="str">
        <f>IF(COUNTIF($S$2:S6416,S6416)=1,P6416,"")</f>
        <v/>
      </c>
      <c r="P6416" s="9">
        <f>COUNTIF($S$2:S6416,S6416)</f>
        <v>336</v>
      </c>
      <c r="Q6416" s="2" t="s">
        <v>117</v>
      </c>
      <c r="R6416" s="2" t="s">
        <v>6536</v>
      </c>
      <c r="S6416" s="2" t="s">
        <v>101</v>
      </c>
      <c r="T6416" s="2">
        <v>24</v>
      </c>
      <c r="U6416" s="2">
        <v>12</v>
      </c>
      <c r="V6416" s="2">
        <v>2</v>
      </c>
      <c r="W6416" s="2">
        <v>17.600000000000001</v>
      </c>
      <c r="X6416" s="2">
        <v>13.200000000000001</v>
      </c>
      <c r="Y6416" s="2">
        <v>7.9199999999999993E-2</v>
      </c>
      <c r="Z6416" s="6">
        <v>46202</v>
      </c>
    </row>
    <row r="6417" spans="1:26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8" t="str">
        <f>IF(Table5[[#This Row],[Company Code]]&lt;&gt;"",Table5[[#This Row],[Contact Email]],"")</f>
        <v/>
      </c>
      <c r="M6417" s="2"/>
      <c r="N6417" s="9" t="str">
        <f>IF(IF(COUNTIF($S$2:S6417,S6417)=1,P6417,"")=1,COUNTIF($O$2:O6417,O6417),IF(COUNTIF($S$2:S6417,S6417)=1,P6417,""))</f>
        <v/>
      </c>
      <c r="O6417" s="9" t="str">
        <f>IF(COUNTIF($S$2:S6417,S6417)=1,P6417,"")</f>
        <v/>
      </c>
      <c r="P6417" s="9">
        <f>COUNTIF($S$2:S6417,S6417)</f>
        <v>337</v>
      </c>
      <c r="Q6417" s="2" t="s">
        <v>117</v>
      </c>
      <c r="R6417" s="2" t="s">
        <v>6537</v>
      </c>
      <c r="S6417" s="2" t="s">
        <v>101</v>
      </c>
      <c r="T6417" s="2">
        <v>24</v>
      </c>
      <c r="U6417" s="2">
        <v>12</v>
      </c>
      <c r="V6417" s="2">
        <v>2</v>
      </c>
      <c r="W6417" s="2">
        <v>17.600000000000001</v>
      </c>
      <c r="X6417" s="2">
        <v>13.200000000000001</v>
      </c>
      <c r="Y6417" s="2">
        <v>7.9199999999999993E-2</v>
      </c>
      <c r="Z6417" s="6">
        <v>46202</v>
      </c>
    </row>
    <row r="6418" spans="1:26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8" t="str">
        <f>IF(Table5[[#This Row],[Company Code]]&lt;&gt;"",Table5[[#This Row],[Contact Email]],"")</f>
        <v/>
      </c>
      <c r="M6418" s="2"/>
      <c r="N6418" s="9" t="str">
        <f>IF(IF(COUNTIF($S$2:S6418,S6418)=1,P6418,"")=1,COUNTIF($O$2:O6418,O6418),IF(COUNTIF($S$2:S6418,S6418)=1,P6418,""))</f>
        <v/>
      </c>
      <c r="O6418" s="9" t="str">
        <f>IF(COUNTIF($S$2:S6418,S6418)=1,P6418,"")</f>
        <v/>
      </c>
      <c r="P6418" s="9">
        <f>COUNTIF($S$2:S6418,S6418)</f>
        <v>338</v>
      </c>
      <c r="Q6418" s="2" t="s">
        <v>117</v>
      </c>
      <c r="R6418" s="2" t="s">
        <v>6538</v>
      </c>
      <c r="S6418" s="2" t="s">
        <v>101</v>
      </c>
      <c r="T6418" s="2">
        <v>12</v>
      </c>
      <c r="U6418" s="2">
        <v>12</v>
      </c>
      <c r="V6418" s="2">
        <v>1</v>
      </c>
      <c r="W6418" s="2">
        <v>8.8000000000000007</v>
      </c>
      <c r="X6418" s="2">
        <v>6.6000000000000005</v>
      </c>
      <c r="Y6418" s="2">
        <v>3.9599999999999996E-2</v>
      </c>
      <c r="Z6418" s="6">
        <v>46202</v>
      </c>
    </row>
    <row r="6419" spans="1:26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8" t="str">
        <f>IF(Table5[[#This Row],[Company Code]]&lt;&gt;"",Table5[[#This Row],[Contact Email]],"")</f>
        <v/>
      </c>
      <c r="M6419" s="2"/>
      <c r="N6419" s="9" t="str">
        <f>IF(IF(COUNTIF($S$2:S6419,S6419)=1,P6419,"")=1,COUNTIF($O$2:O6419,O6419),IF(COUNTIF($S$2:S6419,S6419)=1,P6419,""))</f>
        <v/>
      </c>
      <c r="O6419" s="9" t="str">
        <f>IF(COUNTIF($S$2:S6419,S6419)=1,P6419,"")</f>
        <v/>
      </c>
      <c r="P6419" s="9">
        <f>COUNTIF($S$2:S6419,S6419)</f>
        <v>339</v>
      </c>
      <c r="Q6419" s="2" t="s">
        <v>117</v>
      </c>
      <c r="R6419" s="2" t="s">
        <v>6539</v>
      </c>
      <c r="S6419" s="2" t="s">
        <v>101</v>
      </c>
      <c r="T6419" s="2">
        <v>24</v>
      </c>
      <c r="U6419" s="2">
        <v>12</v>
      </c>
      <c r="V6419" s="2">
        <v>2</v>
      </c>
      <c r="W6419" s="2">
        <v>17.600000000000001</v>
      </c>
      <c r="X6419" s="2">
        <v>13.200000000000001</v>
      </c>
      <c r="Y6419" s="2">
        <v>7.9199999999999993E-2</v>
      </c>
      <c r="Z6419" s="6">
        <v>46202</v>
      </c>
    </row>
    <row r="6420" spans="1:26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8" t="str">
        <f>IF(Table5[[#This Row],[Company Code]]&lt;&gt;"",Table5[[#This Row],[Contact Email]],"")</f>
        <v/>
      </c>
      <c r="M6420" s="2"/>
      <c r="N6420" s="9" t="str">
        <f>IF(IF(COUNTIF($S$2:S6420,S6420)=1,P6420,"")=1,COUNTIF($O$2:O6420,O6420),IF(COUNTIF($S$2:S6420,S6420)=1,P6420,""))</f>
        <v/>
      </c>
      <c r="O6420" s="9" t="str">
        <f>IF(COUNTIF($S$2:S6420,S6420)=1,P6420,"")</f>
        <v/>
      </c>
      <c r="P6420" s="9">
        <f>COUNTIF($S$2:S6420,S6420)</f>
        <v>340</v>
      </c>
      <c r="Q6420" s="2" t="s">
        <v>117</v>
      </c>
      <c r="R6420" s="2" t="s">
        <v>6540</v>
      </c>
      <c r="S6420" s="2" t="s">
        <v>101</v>
      </c>
      <c r="T6420" s="2">
        <v>12</v>
      </c>
      <c r="U6420" s="2">
        <v>12</v>
      </c>
      <c r="V6420" s="2">
        <v>1</v>
      </c>
      <c r="W6420" s="2">
        <v>8.8000000000000007</v>
      </c>
      <c r="X6420" s="2">
        <v>6.6000000000000005</v>
      </c>
      <c r="Y6420" s="2">
        <v>3.9599999999999996E-2</v>
      </c>
      <c r="Z6420" s="6">
        <v>46202</v>
      </c>
    </row>
    <row r="6421" spans="1:26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8" t="str">
        <f>IF(Table5[[#This Row],[Company Code]]&lt;&gt;"",Table5[[#This Row],[Contact Email]],"")</f>
        <v/>
      </c>
      <c r="M6421" s="2"/>
      <c r="N6421" s="9" t="str">
        <f>IF(IF(COUNTIF($S$2:S6421,S6421)=1,P6421,"")=1,COUNTIF($O$2:O6421,O6421),IF(COUNTIF($S$2:S6421,S6421)=1,P6421,""))</f>
        <v/>
      </c>
      <c r="O6421" s="9" t="str">
        <f>IF(COUNTIF($S$2:S6421,S6421)=1,P6421,"")</f>
        <v/>
      </c>
      <c r="P6421" s="9">
        <f>COUNTIF($S$2:S6421,S6421)</f>
        <v>341</v>
      </c>
      <c r="Q6421" s="2" t="s">
        <v>117</v>
      </c>
      <c r="R6421" s="2" t="s">
        <v>6541</v>
      </c>
      <c r="S6421" s="2" t="s">
        <v>101</v>
      </c>
      <c r="T6421" s="2">
        <v>48</v>
      </c>
      <c r="U6421" s="2">
        <v>12</v>
      </c>
      <c r="V6421" s="2">
        <v>4</v>
      </c>
      <c r="W6421" s="2">
        <v>35.200000000000003</v>
      </c>
      <c r="X6421" s="2">
        <v>26.400000000000002</v>
      </c>
      <c r="Y6421" s="2">
        <v>0.15839999999999999</v>
      </c>
      <c r="Z6421" s="6">
        <v>46202</v>
      </c>
    </row>
    <row r="6422" spans="1:26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8" t="str">
        <f>IF(Table5[[#This Row],[Company Code]]&lt;&gt;"",Table5[[#This Row],[Contact Email]],"")</f>
        <v/>
      </c>
      <c r="M6422" s="2"/>
      <c r="N6422" s="9" t="str">
        <f>IF(IF(COUNTIF($S$2:S6422,S6422)=1,P6422,"")=1,COUNTIF($O$2:O6422,O6422),IF(COUNTIF($S$2:S6422,S6422)=1,P6422,""))</f>
        <v/>
      </c>
      <c r="O6422" s="9" t="str">
        <f>IF(COUNTIF($S$2:S6422,S6422)=1,P6422,"")</f>
        <v/>
      </c>
      <c r="P6422" s="9">
        <f>COUNTIF($S$2:S6422,S6422)</f>
        <v>342</v>
      </c>
      <c r="Q6422" s="2" t="s">
        <v>117</v>
      </c>
      <c r="R6422" s="2" t="s">
        <v>6542</v>
      </c>
      <c r="S6422" s="2" t="s">
        <v>101</v>
      </c>
      <c r="T6422" s="2">
        <v>24</v>
      </c>
      <c r="U6422" s="2">
        <v>12</v>
      </c>
      <c r="V6422" s="2">
        <v>2</v>
      </c>
      <c r="W6422" s="2">
        <v>17.600000000000001</v>
      </c>
      <c r="X6422" s="2">
        <v>13.200000000000001</v>
      </c>
      <c r="Y6422" s="2">
        <v>7.9199999999999993E-2</v>
      </c>
      <c r="Z6422" s="6">
        <v>46202</v>
      </c>
    </row>
    <row r="6423" spans="1:26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8" t="str">
        <f>IF(Table5[[#This Row],[Company Code]]&lt;&gt;"",Table5[[#This Row],[Contact Email]],"")</f>
        <v/>
      </c>
      <c r="M6423" s="2"/>
      <c r="N6423" s="9" t="str">
        <f>IF(IF(COUNTIF($S$2:S6423,S6423)=1,P6423,"")=1,COUNTIF($O$2:O6423,O6423),IF(COUNTIF($S$2:S6423,S6423)=1,P6423,""))</f>
        <v/>
      </c>
      <c r="O6423" s="9" t="str">
        <f>IF(COUNTIF($S$2:S6423,S6423)=1,P6423,"")</f>
        <v/>
      </c>
      <c r="P6423" s="9">
        <f>COUNTIF($S$2:S6423,S6423)</f>
        <v>343</v>
      </c>
      <c r="Q6423" s="2" t="s">
        <v>117</v>
      </c>
      <c r="R6423" s="2" t="s">
        <v>6543</v>
      </c>
      <c r="S6423" s="2" t="s">
        <v>101</v>
      </c>
      <c r="T6423" s="2">
        <v>12</v>
      </c>
      <c r="U6423" s="2">
        <v>12</v>
      </c>
      <c r="V6423" s="2">
        <v>1</v>
      </c>
      <c r="W6423" s="2">
        <v>8.8000000000000007</v>
      </c>
      <c r="X6423" s="2">
        <v>6.6000000000000005</v>
      </c>
      <c r="Y6423" s="2">
        <v>3.9599999999999996E-2</v>
      </c>
      <c r="Z6423" s="6">
        <v>46202</v>
      </c>
    </row>
    <row r="6424" spans="1:26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8" t="str">
        <f>IF(Table5[[#This Row],[Company Code]]&lt;&gt;"",Table5[[#This Row],[Contact Email]],"")</f>
        <v/>
      </c>
      <c r="M6424" s="2"/>
      <c r="N6424" s="9" t="str">
        <f>IF(IF(COUNTIF($S$2:S6424,S6424)=1,P6424,"")=1,COUNTIF($O$2:O6424,O6424),IF(COUNTIF($S$2:S6424,S6424)=1,P6424,""))</f>
        <v/>
      </c>
      <c r="O6424" s="9" t="str">
        <f>IF(COUNTIF($S$2:S6424,S6424)=1,P6424,"")</f>
        <v/>
      </c>
      <c r="P6424" s="9">
        <f>COUNTIF($S$2:S6424,S6424)</f>
        <v>344</v>
      </c>
      <c r="Q6424" s="2" t="s">
        <v>117</v>
      </c>
      <c r="R6424" s="2" t="s">
        <v>6544</v>
      </c>
      <c r="S6424" s="2" t="s">
        <v>101</v>
      </c>
      <c r="T6424" s="2">
        <v>60</v>
      </c>
      <c r="U6424" s="2">
        <v>12</v>
      </c>
      <c r="V6424" s="2">
        <v>5</v>
      </c>
      <c r="W6424" s="2">
        <v>44</v>
      </c>
      <c r="X6424" s="2">
        <v>33</v>
      </c>
      <c r="Y6424" s="2">
        <v>0.19800000000000001</v>
      </c>
      <c r="Z6424" s="6">
        <v>46202</v>
      </c>
    </row>
    <row r="6425" spans="1:26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8" t="str">
        <f>IF(Table5[[#This Row],[Company Code]]&lt;&gt;"",Table5[[#This Row],[Contact Email]],"")</f>
        <v/>
      </c>
      <c r="M6425" s="2"/>
      <c r="N6425" s="9" t="str">
        <f>IF(IF(COUNTIF($S$2:S6425,S6425)=1,P6425,"")=1,COUNTIF($O$2:O6425,O6425),IF(COUNTIF($S$2:S6425,S6425)=1,P6425,""))</f>
        <v/>
      </c>
      <c r="O6425" s="9" t="str">
        <f>IF(COUNTIF($S$2:S6425,S6425)=1,P6425,"")</f>
        <v/>
      </c>
      <c r="P6425" s="9">
        <f>COUNTIF($S$2:S6425,S6425)</f>
        <v>345</v>
      </c>
      <c r="Q6425" s="2" t="s">
        <v>117</v>
      </c>
      <c r="R6425" s="2" t="s">
        <v>6545</v>
      </c>
      <c r="S6425" s="2" t="s">
        <v>101</v>
      </c>
      <c r="T6425" s="2">
        <v>24</v>
      </c>
      <c r="U6425" s="2">
        <v>12</v>
      </c>
      <c r="V6425" s="2">
        <v>2</v>
      </c>
      <c r="W6425" s="2">
        <v>17.600000000000001</v>
      </c>
      <c r="X6425" s="2">
        <v>13.200000000000001</v>
      </c>
      <c r="Y6425" s="2">
        <v>7.9199999999999993E-2</v>
      </c>
      <c r="Z6425" s="6">
        <v>46202</v>
      </c>
    </row>
    <row r="6426" spans="1:26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8" t="str">
        <f>IF(Table5[[#This Row],[Company Code]]&lt;&gt;"",Table5[[#This Row],[Contact Email]],"")</f>
        <v/>
      </c>
      <c r="M6426" s="2"/>
      <c r="N6426" s="9" t="str">
        <f>IF(IF(COUNTIF($S$2:S6426,S6426)=1,P6426,"")=1,COUNTIF($O$2:O6426,O6426),IF(COUNTIF($S$2:S6426,S6426)=1,P6426,""))</f>
        <v/>
      </c>
      <c r="O6426" s="9" t="str">
        <f>IF(COUNTIF($S$2:S6426,S6426)=1,P6426,"")</f>
        <v/>
      </c>
      <c r="P6426" s="9">
        <f>COUNTIF($S$2:S6426,S6426)</f>
        <v>346</v>
      </c>
      <c r="Q6426" s="2" t="s">
        <v>117</v>
      </c>
      <c r="R6426" s="2" t="s">
        <v>6546</v>
      </c>
      <c r="S6426" s="2" t="s">
        <v>101</v>
      </c>
      <c r="T6426" s="2">
        <v>108</v>
      </c>
      <c r="U6426" s="2">
        <v>12</v>
      </c>
      <c r="V6426" s="2">
        <v>9</v>
      </c>
      <c r="W6426" s="2">
        <v>79.2</v>
      </c>
      <c r="X6426" s="2">
        <v>59.400000000000006</v>
      </c>
      <c r="Y6426" s="2">
        <v>0.35639999999999999</v>
      </c>
      <c r="Z6426" s="6">
        <v>46202</v>
      </c>
    </row>
    <row r="6427" spans="1:26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8" t="str">
        <f>IF(Table5[[#This Row],[Company Code]]&lt;&gt;"",Table5[[#This Row],[Contact Email]],"")</f>
        <v/>
      </c>
      <c r="M6427" s="2"/>
      <c r="N6427" s="9" t="str">
        <f>IF(IF(COUNTIF($S$2:S6427,S6427)=1,P6427,"")=1,COUNTIF($O$2:O6427,O6427),IF(COUNTIF($S$2:S6427,S6427)=1,P6427,""))</f>
        <v/>
      </c>
      <c r="O6427" s="9" t="str">
        <f>IF(COUNTIF($S$2:S6427,S6427)=1,P6427,"")</f>
        <v/>
      </c>
      <c r="P6427" s="9">
        <f>COUNTIF($S$2:S6427,S6427)</f>
        <v>347</v>
      </c>
      <c r="Q6427" s="2" t="s">
        <v>117</v>
      </c>
      <c r="R6427" s="2" t="s">
        <v>6547</v>
      </c>
      <c r="S6427" s="2" t="s">
        <v>101</v>
      </c>
      <c r="T6427" s="2">
        <v>192</v>
      </c>
      <c r="U6427" s="2">
        <v>12</v>
      </c>
      <c r="V6427" s="2">
        <v>16</v>
      </c>
      <c r="W6427" s="2">
        <v>140.80000000000001</v>
      </c>
      <c r="X6427" s="2">
        <v>105.60000000000001</v>
      </c>
      <c r="Y6427" s="2">
        <v>0.63359999999999994</v>
      </c>
      <c r="Z6427" s="6">
        <v>46202</v>
      </c>
    </row>
    <row r="6428" spans="1:26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8" t="str">
        <f>IF(Table5[[#This Row],[Company Code]]&lt;&gt;"",Table5[[#This Row],[Contact Email]],"")</f>
        <v/>
      </c>
      <c r="M6428" s="2"/>
      <c r="N6428" s="9" t="str">
        <f>IF(IF(COUNTIF($S$2:S6428,S6428)=1,P6428,"")=1,COUNTIF($O$2:O6428,O6428),IF(COUNTIF($S$2:S6428,S6428)=1,P6428,""))</f>
        <v/>
      </c>
      <c r="O6428" s="9" t="str">
        <f>IF(COUNTIF($S$2:S6428,S6428)=1,P6428,"")</f>
        <v/>
      </c>
      <c r="P6428" s="9">
        <f>COUNTIF($S$2:S6428,S6428)</f>
        <v>348</v>
      </c>
      <c r="Q6428" s="2" t="s">
        <v>117</v>
      </c>
      <c r="R6428" s="2" t="s">
        <v>6548</v>
      </c>
      <c r="S6428" s="2" t="s">
        <v>101</v>
      </c>
      <c r="T6428" s="2">
        <v>12</v>
      </c>
      <c r="U6428" s="2">
        <v>12</v>
      </c>
      <c r="V6428" s="2">
        <v>1</v>
      </c>
      <c r="W6428" s="2">
        <v>8.8000000000000007</v>
      </c>
      <c r="X6428" s="2">
        <v>6.6000000000000005</v>
      </c>
      <c r="Y6428" s="2">
        <v>3.9599999999999996E-2</v>
      </c>
      <c r="Z6428" s="6">
        <v>46202</v>
      </c>
    </row>
    <row r="6429" spans="1:26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8" t="str">
        <f>IF(Table5[[#This Row],[Company Code]]&lt;&gt;"",Table5[[#This Row],[Contact Email]],"")</f>
        <v/>
      </c>
      <c r="M6429" s="2"/>
      <c r="N6429" s="9" t="str">
        <f>IF(IF(COUNTIF($S$2:S6429,S6429)=1,P6429,"")=1,COUNTIF($O$2:O6429,O6429),IF(COUNTIF($S$2:S6429,S6429)=1,P6429,""))</f>
        <v/>
      </c>
      <c r="O6429" s="9" t="str">
        <f>IF(COUNTIF($S$2:S6429,S6429)=1,P6429,"")</f>
        <v/>
      </c>
      <c r="P6429" s="9">
        <f>COUNTIF($S$2:S6429,S6429)</f>
        <v>349</v>
      </c>
      <c r="Q6429" s="2" t="s">
        <v>117</v>
      </c>
      <c r="R6429" s="2" t="s">
        <v>6549</v>
      </c>
      <c r="S6429" s="2" t="s">
        <v>101</v>
      </c>
      <c r="T6429" s="2">
        <v>24</v>
      </c>
      <c r="U6429" s="2">
        <v>12</v>
      </c>
      <c r="V6429" s="2">
        <v>2</v>
      </c>
      <c r="W6429" s="2">
        <v>17.600000000000001</v>
      </c>
      <c r="X6429" s="2">
        <v>13.200000000000001</v>
      </c>
      <c r="Y6429" s="2">
        <v>7.9199999999999993E-2</v>
      </c>
      <c r="Z6429" s="6">
        <v>46202</v>
      </c>
    </row>
    <row r="6430" spans="1:26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8" t="str">
        <f>IF(Table5[[#This Row],[Company Code]]&lt;&gt;"",Table5[[#This Row],[Contact Email]],"")</f>
        <v/>
      </c>
      <c r="M6430" s="2"/>
      <c r="N6430" s="9" t="str">
        <f>IF(IF(COUNTIF($S$2:S6430,S6430)=1,P6430,"")=1,COUNTIF($O$2:O6430,O6430),IF(COUNTIF($S$2:S6430,S6430)=1,P6430,""))</f>
        <v/>
      </c>
      <c r="O6430" s="9" t="str">
        <f>IF(COUNTIF($S$2:S6430,S6430)=1,P6430,"")</f>
        <v/>
      </c>
      <c r="P6430" s="9">
        <f>COUNTIF($S$2:S6430,S6430)</f>
        <v>350</v>
      </c>
      <c r="Q6430" s="2" t="s">
        <v>117</v>
      </c>
      <c r="R6430" s="2" t="s">
        <v>6550</v>
      </c>
      <c r="S6430" s="2" t="s">
        <v>101</v>
      </c>
      <c r="T6430" s="2">
        <v>12</v>
      </c>
      <c r="U6430" s="2">
        <v>12</v>
      </c>
      <c r="V6430" s="2">
        <v>1</v>
      </c>
      <c r="W6430" s="2">
        <v>8.8000000000000007</v>
      </c>
      <c r="X6430" s="2">
        <v>6.6000000000000005</v>
      </c>
      <c r="Y6430" s="2">
        <v>3.9599999999999996E-2</v>
      </c>
      <c r="Z6430" s="6">
        <v>46202</v>
      </c>
    </row>
    <row r="6431" spans="1:26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8" t="str">
        <f>IF(Table5[[#This Row],[Company Code]]&lt;&gt;"",Table5[[#This Row],[Contact Email]],"")</f>
        <v/>
      </c>
      <c r="M6431" s="2"/>
      <c r="N6431" s="9" t="str">
        <f>IF(IF(COUNTIF($S$2:S6431,S6431)=1,P6431,"")=1,COUNTIF($O$2:O6431,O6431),IF(COUNTIF($S$2:S6431,S6431)=1,P6431,""))</f>
        <v/>
      </c>
      <c r="O6431" s="9" t="str">
        <f>IF(COUNTIF($S$2:S6431,S6431)=1,P6431,"")</f>
        <v/>
      </c>
      <c r="P6431" s="9">
        <f>COUNTIF($S$2:S6431,S6431)</f>
        <v>351</v>
      </c>
      <c r="Q6431" s="2" t="s">
        <v>117</v>
      </c>
      <c r="R6431" s="2" t="s">
        <v>6551</v>
      </c>
      <c r="S6431" s="2" t="s">
        <v>101</v>
      </c>
      <c r="T6431" s="2">
        <v>108</v>
      </c>
      <c r="U6431" s="2">
        <v>12</v>
      </c>
      <c r="V6431" s="2">
        <v>9</v>
      </c>
      <c r="W6431" s="2">
        <v>79.2</v>
      </c>
      <c r="X6431" s="2">
        <v>59.400000000000006</v>
      </c>
      <c r="Y6431" s="2">
        <v>0.35639999999999999</v>
      </c>
      <c r="Z6431" s="6">
        <v>46202</v>
      </c>
    </row>
    <row r="6432" spans="1:26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8" t="str">
        <f>IF(Table5[[#This Row],[Company Code]]&lt;&gt;"",Table5[[#This Row],[Contact Email]],"")</f>
        <v/>
      </c>
      <c r="M6432" s="2"/>
      <c r="N6432" s="9" t="str">
        <f>IF(IF(COUNTIF($S$2:S6432,S6432)=1,P6432,"")=1,COUNTIF($O$2:O6432,O6432),IF(COUNTIF($S$2:S6432,S6432)=1,P6432,""))</f>
        <v/>
      </c>
      <c r="O6432" s="9" t="str">
        <f>IF(COUNTIF($S$2:S6432,S6432)=1,P6432,"")</f>
        <v/>
      </c>
      <c r="P6432" s="9">
        <f>COUNTIF($S$2:S6432,S6432)</f>
        <v>352</v>
      </c>
      <c r="Q6432" s="2" t="s">
        <v>117</v>
      </c>
      <c r="R6432" s="2" t="s">
        <v>6552</v>
      </c>
      <c r="S6432" s="2" t="s">
        <v>101</v>
      </c>
      <c r="T6432" s="2">
        <v>12</v>
      </c>
      <c r="U6432" s="2">
        <v>12</v>
      </c>
      <c r="V6432" s="2">
        <v>1</v>
      </c>
      <c r="W6432" s="2">
        <v>8.8000000000000007</v>
      </c>
      <c r="X6432" s="2">
        <v>6.6000000000000005</v>
      </c>
      <c r="Y6432" s="2">
        <v>3.9599999999999996E-2</v>
      </c>
      <c r="Z6432" s="6">
        <v>46202</v>
      </c>
    </row>
    <row r="6433" spans="1:26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8" t="str">
        <f>IF(Table5[[#This Row],[Company Code]]&lt;&gt;"",Table5[[#This Row],[Contact Email]],"")</f>
        <v/>
      </c>
      <c r="M6433" s="2"/>
      <c r="N6433" s="9" t="str">
        <f>IF(IF(COUNTIF($S$2:S6433,S6433)=1,P6433,"")=1,COUNTIF($O$2:O6433,O6433),IF(COUNTIF($S$2:S6433,S6433)=1,P6433,""))</f>
        <v/>
      </c>
      <c r="O6433" s="9" t="str">
        <f>IF(COUNTIF($S$2:S6433,S6433)=1,P6433,"")</f>
        <v/>
      </c>
      <c r="P6433" s="9">
        <f>COUNTIF($S$2:S6433,S6433)</f>
        <v>353</v>
      </c>
      <c r="Q6433" s="2" t="s">
        <v>117</v>
      </c>
      <c r="R6433" s="2" t="s">
        <v>6553</v>
      </c>
      <c r="S6433" s="2" t="s">
        <v>101</v>
      </c>
      <c r="T6433" s="2">
        <v>24</v>
      </c>
      <c r="U6433" s="2">
        <v>12</v>
      </c>
      <c r="V6433" s="2">
        <v>2</v>
      </c>
      <c r="W6433" s="2">
        <v>17.600000000000001</v>
      </c>
      <c r="X6433" s="2">
        <v>13.200000000000001</v>
      </c>
      <c r="Y6433" s="2">
        <v>7.9199999999999993E-2</v>
      </c>
      <c r="Z6433" s="6">
        <v>46202</v>
      </c>
    </row>
    <row r="6434" spans="1:26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8" t="str">
        <f>IF(Table5[[#This Row],[Company Code]]&lt;&gt;"",Table5[[#This Row],[Contact Email]],"")</f>
        <v/>
      </c>
      <c r="M6434" s="2"/>
      <c r="N6434" s="9" t="str">
        <f>IF(IF(COUNTIF($S$2:S6434,S6434)=1,P6434,"")=1,COUNTIF($O$2:O6434,O6434),IF(COUNTIF($S$2:S6434,S6434)=1,P6434,""))</f>
        <v/>
      </c>
      <c r="O6434" s="9" t="str">
        <f>IF(COUNTIF($S$2:S6434,S6434)=1,P6434,"")</f>
        <v/>
      </c>
      <c r="P6434" s="9">
        <f>COUNTIF($S$2:S6434,S6434)</f>
        <v>354</v>
      </c>
      <c r="Q6434" s="2" t="s">
        <v>117</v>
      </c>
      <c r="R6434" s="2" t="s">
        <v>6554</v>
      </c>
      <c r="S6434" s="2" t="s">
        <v>101</v>
      </c>
      <c r="T6434" s="2">
        <v>24</v>
      </c>
      <c r="U6434" s="2">
        <v>12</v>
      </c>
      <c r="V6434" s="2">
        <v>2</v>
      </c>
      <c r="W6434" s="2">
        <v>17.600000000000001</v>
      </c>
      <c r="X6434" s="2">
        <v>13.200000000000001</v>
      </c>
      <c r="Y6434" s="2">
        <v>7.9199999999999993E-2</v>
      </c>
      <c r="Z6434" s="6">
        <v>46202</v>
      </c>
    </row>
    <row r="6435" spans="1:26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8" t="str">
        <f>IF(Table5[[#This Row],[Company Code]]&lt;&gt;"",Table5[[#This Row],[Contact Email]],"")</f>
        <v/>
      </c>
      <c r="M6435" s="2"/>
      <c r="N6435" s="9" t="str">
        <f>IF(IF(COUNTIF($S$2:S6435,S6435)=1,P6435,"")=1,COUNTIF($O$2:O6435,O6435),IF(COUNTIF($S$2:S6435,S6435)=1,P6435,""))</f>
        <v/>
      </c>
      <c r="O6435" s="9" t="str">
        <f>IF(COUNTIF($S$2:S6435,S6435)=1,P6435,"")</f>
        <v/>
      </c>
      <c r="P6435" s="9">
        <f>COUNTIF($S$2:S6435,S6435)</f>
        <v>355</v>
      </c>
      <c r="Q6435" s="2" t="s">
        <v>117</v>
      </c>
      <c r="R6435" s="2" t="s">
        <v>6555</v>
      </c>
      <c r="S6435" s="2" t="s">
        <v>101</v>
      </c>
      <c r="T6435" s="2">
        <v>12</v>
      </c>
      <c r="U6435" s="2">
        <v>12</v>
      </c>
      <c r="V6435" s="2">
        <v>1</v>
      </c>
      <c r="W6435" s="2">
        <v>8.8000000000000007</v>
      </c>
      <c r="X6435" s="2">
        <v>6.6000000000000005</v>
      </c>
      <c r="Y6435" s="2">
        <v>3.9599999999999996E-2</v>
      </c>
      <c r="Z6435" s="6">
        <v>46202</v>
      </c>
    </row>
    <row r="6436" spans="1:26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8" t="str">
        <f>IF(Table5[[#This Row],[Company Code]]&lt;&gt;"",Table5[[#This Row],[Contact Email]],"")</f>
        <v/>
      </c>
      <c r="M6436" s="2"/>
      <c r="N6436" s="9" t="str">
        <f>IF(IF(COUNTIF($S$2:S6436,S6436)=1,P6436,"")=1,COUNTIF($O$2:O6436,O6436),IF(COUNTIF($S$2:S6436,S6436)=1,P6436,""))</f>
        <v/>
      </c>
      <c r="O6436" s="9" t="str">
        <f>IF(COUNTIF($S$2:S6436,S6436)=1,P6436,"")</f>
        <v/>
      </c>
      <c r="P6436" s="9">
        <f>COUNTIF($S$2:S6436,S6436)</f>
        <v>356</v>
      </c>
      <c r="Q6436" s="2" t="s">
        <v>117</v>
      </c>
      <c r="R6436" s="2" t="s">
        <v>6556</v>
      </c>
      <c r="S6436" s="2" t="s">
        <v>101</v>
      </c>
      <c r="T6436" s="2">
        <v>108</v>
      </c>
      <c r="U6436" s="2">
        <v>12</v>
      </c>
      <c r="V6436" s="2">
        <v>9</v>
      </c>
      <c r="W6436" s="2">
        <v>79.2</v>
      </c>
      <c r="X6436" s="2">
        <v>59.400000000000006</v>
      </c>
      <c r="Y6436" s="2">
        <v>0.35639999999999999</v>
      </c>
      <c r="Z6436" s="6">
        <v>46202</v>
      </c>
    </row>
    <row r="6437" spans="1:26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8" t="str">
        <f>IF(Table5[[#This Row],[Company Code]]&lt;&gt;"",Table5[[#This Row],[Contact Email]],"")</f>
        <v/>
      </c>
      <c r="M6437" s="2"/>
      <c r="N6437" s="9" t="str">
        <f>IF(IF(COUNTIF($S$2:S6437,S6437)=1,P6437,"")=1,COUNTIF($O$2:O6437,O6437),IF(COUNTIF($S$2:S6437,S6437)=1,P6437,""))</f>
        <v/>
      </c>
      <c r="O6437" s="9" t="str">
        <f>IF(COUNTIF($S$2:S6437,S6437)=1,P6437,"")</f>
        <v/>
      </c>
      <c r="P6437" s="9">
        <f>COUNTIF($S$2:S6437,S6437)</f>
        <v>357</v>
      </c>
      <c r="Q6437" s="2" t="s">
        <v>117</v>
      </c>
      <c r="R6437" s="2" t="s">
        <v>6557</v>
      </c>
      <c r="S6437" s="2" t="s">
        <v>101</v>
      </c>
      <c r="T6437" s="2">
        <v>24</v>
      </c>
      <c r="U6437" s="2">
        <v>12</v>
      </c>
      <c r="V6437" s="2">
        <v>2</v>
      </c>
      <c r="W6437" s="2">
        <v>17.600000000000001</v>
      </c>
      <c r="X6437" s="2">
        <v>13.200000000000001</v>
      </c>
      <c r="Y6437" s="2">
        <v>7.9199999999999993E-2</v>
      </c>
      <c r="Z6437" s="6">
        <v>46202</v>
      </c>
    </row>
    <row r="6438" spans="1:26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8" t="str">
        <f>IF(Table5[[#This Row],[Company Code]]&lt;&gt;"",Table5[[#This Row],[Contact Email]],"")</f>
        <v/>
      </c>
      <c r="M6438" s="2"/>
      <c r="N6438" s="9" t="str">
        <f>IF(IF(COUNTIF($S$2:S6438,S6438)=1,P6438,"")=1,COUNTIF($O$2:O6438,O6438),IF(COUNTIF($S$2:S6438,S6438)=1,P6438,""))</f>
        <v/>
      </c>
      <c r="O6438" s="9" t="str">
        <f>IF(COUNTIF($S$2:S6438,S6438)=1,P6438,"")</f>
        <v/>
      </c>
      <c r="P6438" s="9">
        <f>COUNTIF($S$2:S6438,S6438)</f>
        <v>358</v>
      </c>
      <c r="Q6438" s="2" t="s">
        <v>117</v>
      </c>
      <c r="R6438" s="2" t="s">
        <v>6558</v>
      </c>
      <c r="S6438" s="2" t="s">
        <v>101</v>
      </c>
      <c r="T6438" s="2">
        <v>12</v>
      </c>
      <c r="U6438" s="2">
        <v>12</v>
      </c>
      <c r="V6438" s="2">
        <v>1</v>
      </c>
      <c r="W6438" s="2">
        <v>8.8000000000000007</v>
      </c>
      <c r="X6438" s="2">
        <v>6.6000000000000005</v>
      </c>
      <c r="Y6438" s="2">
        <v>3.9599999999999996E-2</v>
      </c>
      <c r="Z6438" s="6">
        <v>46202</v>
      </c>
    </row>
    <row r="6439" spans="1:26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8" t="str">
        <f>IF(Table5[[#This Row],[Company Code]]&lt;&gt;"",Table5[[#This Row],[Contact Email]],"")</f>
        <v/>
      </c>
      <c r="M6439" s="2"/>
      <c r="N6439" s="9" t="str">
        <f>IF(IF(COUNTIF($S$2:S6439,S6439)=1,P6439,"")=1,COUNTIF($O$2:O6439,O6439),IF(COUNTIF($S$2:S6439,S6439)=1,P6439,""))</f>
        <v/>
      </c>
      <c r="O6439" s="9" t="str">
        <f>IF(COUNTIF($S$2:S6439,S6439)=1,P6439,"")</f>
        <v/>
      </c>
      <c r="P6439" s="9">
        <f>COUNTIF($S$2:S6439,S6439)</f>
        <v>359</v>
      </c>
      <c r="Q6439" s="2" t="s">
        <v>117</v>
      </c>
      <c r="R6439" s="2" t="s">
        <v>6559</v>
      </c>
      <c r="S6439" s="2" t="s">
        <v>101</v>
      </c>
      <c r="T6439" s="2">
        <v>12</v>
      </c>
      <c r="U6439" s="2">
        <v>12</v>
      </c>
      <c r="V6439" s="2">
        <v>1</v>
      </c>
      <c r="W6439" s="2">
        <v>8.8000000000000007</v>
      </c>
      <c r="X6439" s="2">
        <v>6.6000000000000005</v>
      </c>
      <c r="Y6439" s="2">
        <v>3.9599999999999996E-2</v>
      </c>
      <c r="Z6439" s="6">
        <v>46202</v>
      </c>
    </row>
    <row r="6440" spans="1:26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8" t="str">
        <f>IF(Table5[[#This Row],[Company Code]]&lt;&gt;"",Table5[[#This Row],[Contact Email]],"")</f>
        <v/>
      </c>
      <c r="M6440" s="2"/>
      <c r="N6440" s="9" t="str">
        <f>IF(IF(COUNTIF($S$2:S6440,S6440)=1,P6440,"")=1,COUNTIF($O$2:O6440,O6440),IF(COUNTIF($S$2:S6440,S6440)=1,P6440,""))</f>
        <v/>
      </c>
      <c r="O6440" s="9" t="str">
        <f>IF(COUNTIF($S$2:S6440,S6440)=1,P6440,"")</f>
        <v/>
      </c>
      <c r="P6440" s="9">
        <f>COUNTIF($S$2:S6440,S6440)</f>
        <v>360</v>
      </c>
      <c r="Q6440" s="2" t="s">
        <v>117</v>
      </c>
      <c r="R6440" s="2" t="s">
        <v>6560</v>
      </c>
      <c r="S6440" s="2" t="s">
        <v>101</v>
      </c>
      <c r="T6440" s="2">
        <v>96</v>
      </c>
      <c r="U6440" s="2">
        <v>12</v>
      </c>
      <c r="V6440" s="2">
        <v>8</v>
      </c>
      <c r="W6440" s="2">
        <v>70.400000000000006</v>
      </c>
      <c r="X6440" s="2">
        <v>52.800000000000004</v>
      </c>
      <c r="Y6440" s="2">
        <v>0.31679999999999997</v>
      </c>
      <c r="Z6440" s="6">
        <v>46202</v>
      </c>
    </row>
    <row r="6441" spans="1:26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8" t="str">
        <f>IF(Table5[[#This Row],[Company Code]]&lt;&gt;"",Table5[[#This Row],[Contact Email]],"")</f>
        <v/>
      </c>
      <c r="M6441" s="2"/>
      <c r="N6441" s="9" t="str">
        <f>IF(IF(COUNTIF($S$2:S6441,S6441)=1,P6441,"")=1,COUNTIF($O$2:O6441,O6441),IF(COUNTIF($S$2:S6441,S6441)=1,P6441,""))</f>
        <v/>
      </c>
      <c r="O6441" s="9" t="str">
        <f>IF(COUNTIF($S$2:S6441,S6441)=1,P6441,"")</f>
        <v/>
      </c>
      <c r="P6441" s="9">
        <f>COUNTIF($S$2:S6441,S6441)</f>
        <v>361</v>
      </c>
      <c r="Q6441" s="2" t="s">
        <v>117</v>
      </c>
      <c r="R6441" s="2" t="s">
        <v>6561</v>
      </c>
      <c r="S6441" s="2" t="s">
        <v>101</v>
      </c>
      <c r="T6441" s="2">
        <v>84</v>
      </c>
      <c r="U6441" s="2">
        <v>12</v>
      </c>
      <c r="V6441" s="2">
        <v>7</v>
      </c>
      <c r="W6441" s="2">
        <v>61.6</v>
      </c>
      <c r="X6441" s="2">
        <v>46.2</v>
      </c>
      <c r="Y6441" s="2">
        <v>0.2772</v>
      </c>
      <c r="Z6441" s="6">
        <v>46202</v>
      </c>
    </row>
    <row r="6442" spans="1:26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8" t="str">
        <f>IF(Table5[[#This Row],[Company Code]]&lt;&gt;"",Table5[[#This Row],[Contact Email]],"")</f>
        <v/>
      </c>
      <c r="M6442" s="2"/>
      <c r="N6442" s="9" t="str">
        <f>IF(IF(COUNTIF($S$2:S6442,S6442)=1,P6442,"")=1,COUNTIF($O$2:O6442,O6442),IF(COUNTIF($S$2:S6442,S6442)=1,P6442,""))</f>
        <v/>
      </c>
      <c r="O6442" s="9" t="str">
        <f>IF(COUNTIF($S$2:S6442,S6442)=1,P6442,"")</f>
        <v/>
      </c>
      <c r="P6442" s="9">
        <f>COUNTIF($S$2:S6442,S6442)</f>
        <v>362</v>
      </c>
      <c r="Q6442" s="2" t="s">
        <v>117</v>
      </c>
      <c r="R6442" s="2" t="s">
        <v>6562</v>
      </c>
      <c r="S6442" s="2" t="s">
        <v>101</v>
      </c>
      <c r="T6442" s="2">
        <v>12</v>
      </c>
      <c r="U6442" s="2">
        <v>12</v>
      </c>
      <c r="V6442" s="2">
        <v>1</v>
      </c>
      <c r="W6442" s="2">
        <v>8.8000000000000007</v>
      </c>
      <c r="X6442" s="2">
        <v>6.6000000000000005</v>
      </c>
      <c r="Y6442" s="2">
        <v>3.9599999999999996E-2</v>
      </c>
      <c r="Z6442" s="6">
        <v>46202</v>
      </c>
    </row>
    <row r="6443" spans="1:26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8" t="str">
        <f>IF(Table5[[#This Row],[Company Code]]&lt;&gt;"",Table5[[#This Row],[Contact Email]],"")</f>
        <v/>
      </c>
      <c r="M6443" s="2"/>
      <c r="N6443" s="9" t="str">
        <f>IF(IF(COUNTIF($S$2:S6443,S6443)=1,P6443,"")=1,COUNTIF($O$2:O6443,O6443),IF(COUNTIF($S$2:S6443,S6443)=1,P6443,""))</f>
        <v/>
      </c>
      <c r="O6443" s="9" t="str">
        <f>IF(COUNTIF($S$2:S6443,S6443)=1,P6443,"")</f>
        <v/>
      </c>
      <c r="P6443" s="9">
        <f>COUNTIF($S$2:S6443,S6443)</f>
        <v>363</v>
      </c>
      <c r="Q6443" s="2" t="s">
        <v>117</v>
      </c>
      <c r="R6443" s="2" t="s">
        <v>6563</v>
      </c>
      <c r="S6443" s="2" t="s">
        <v>101</v>
      </c>
      <c r="T6443" s="2">
        <v>12</v>
      </c>
      <c r="U6443" s="2">
        <v>12</v>
      </c>
      <c r="V6443" s="2">
        <v>1</v>
      </c>
      <c r="W6443" s="2">
        <v>8.8000000000000007</v>
      </c>
      <c r="X6443" s="2">
        <v>6.6000000000000005</v>
      </c>
      <c r="Y6443" s="2">
        <v>3.9599999999999996E-2</v>
      </c>
      <c r="Z6443" s="6">
        <v>46202</v>
      </c>
    </row>
    <row r="6444" spans="1:26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8" t="str">
        <f>IF(Table5[[#This Row],[Company Code]]&lt;&gt;"",Table5[[#This Row],[Contact Email]],"")</f>
        <v/>
      </c>
      <c r="M6444" s="2"/>
      <c r="N6444" s="9" t="str">
        <f>IF(IF(COUNTIF($S$2:S6444,S6444)=1,P6444,"")=1,COUNTIF($O$2:O6444,O6444),IF(COUNTIF($S$2:S6444,S6444)=1,P6444,""))</f>
        <v/>
      </c>
      <c r="O6444" s="9" t="str">
        <f>IF(COUNTIF($S$2:S6444,S6444)=1,P6444,"")</f>
        <v/>
      </c>
      <c r="P6444" s="9">
        <f>COUNTIF($S$2:S6444,S6444)</f>
        <v>364</v>
      </c>
      <c r="Q6444" s="2" t="s">
        <v>117</v>
      </c>
      <c r="R6444" s="2" t="s">
        <v>6564</v>
      </c>
      <c r="S6444" s="2" t="s">
        <v>101</v>
      </c>
      <c r="T6444" s="2">
        <v>36</v>
      </c>
      <c r="U6444" s="2">
        <v>12</v>
      </c>
      <c r="V6444" s="2">
        <v>3</v>
      </c>
      <c r="W6444" s="2">
        <v>26.400000000000002</v>
      </c>
      <c r="X6444" s="2">
        <v>19.8</v>
      </c>
      <c r="Y6444" s="2">
        <v>0.1188</v>
      </c>
      <c r="Z6444" s="6">
        <v>46202</v>
      </c>
    </row>
    <row r="6445" spans="1:26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8" t="str">
        <f>IF(Table5[[#This Row],[Company Code]]&lt;&gt;"",Table5[[#This Row],[Contact Email]],"")</f>
        <v/>
      </c>
      <c r="M6445" s="2"/>
      <c r="N6445" s="9" t="str">
        <f>IF(IF(COUNTIF($S$2:S6445,S6445)=1,P6445,"")=1,COUNTIF($O$2:O6445,O6445),IF(COUNTIF($S$2:S6445,S6445)=1,P6445,""))</f>
        <v/>
      </c>
      <c r="O6445" s="9" t="str">
        <f>IF(COUNTIF($S$2:S6445,S6445)=1,P6445,"")</f>
        <v/>
      </c>
      <c r="P6445" s="9">
        <f>COUNTIF($S$2:S6445,S6445)</f>
        <v>365</v>
      </c>
      <c r="Q6445" s="2" t="s">
        <v>117</v>
      </c>
      <c r="R6445" s="2" t="s">
        <v>6565</v>
      </c>
      <c r="S6445" s="2" t="s">
        <v>101</v>
      </c>
      <c r="T6445" s="2">
        <v>48</v>
      </c>
      <c r="U6445" s="2">
        <v>12</v>
      </c>
      <c r="V6445" s="2">
        <v>4</v>
      </c>
      <c r="W6445" s="2">
        <v>35.200000000000003</v>
      </c>
      <c r="X6445" s="2">
        <v>26.400000000000002</v>
      </c>
      <c r="Y6445" s="2">
        <v>0.15839999999999999</v>
      </c>
      <c r="Z6445" s="6">
        <v>46202</v>
      </c>
    </row>
    <row r="6446" spans="1:26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8" t="str">
        <f>IF(Table5[[#This Row],[Company Code]]&lt;&gt;"",Table5[[#This Row],[Contact Email]],"")</f>
        <v/>
      </c>
      <c r="M6446" s="2"/>
      <c r="N6446" s="9" t="str">
        <f>IF(IF(COUNTIF($S$2:S6446,S6446)=1,P6446,"")=1,COUNTIF($O$2:O6446,O6446),IF(COUNTIF($S$2:S6446,S6446)=1,P6446,""))</f>
        <v/>
      </c>
      <c r="O6446" s="9" t="str">
        <f>IF(COUNTIF($S$2:S6446,S6446)=1,P6446,"")</f>
        <v/>
      </c>
      <c r="P6446" s="9">
        <f>COUNTIF($S$2:S6446,S6446)</f>
        <v>366</v>
      </c>
      <c r="Q6446" s="2" t="s">
        <v>117</v>
      </c>
      <c r="R6446" s="2" t="s">
        <v>6566</v>
      </c>
      <c r="S6446" s="2" t="s">
        <v>101</v>
      </c>
      <c r="T6446" s="2">
        <v>12</v>
      </c>
      <c r="U6446" s="2">
        <v>12</v>
      </c>
      <c r="V6446" s="2">
        <v>1</v>
      </c>
      <c r="W6446" s="2">
        <v>8.8000000000000007</v>
      </c>
      <c r="X6446" s="2">
        <v>6.6000000000000005</v>
      </c>
      <c r="Y6446" s="2">
        <v>3.9599999999999996E-2</v>
      </c>
      <c r="Z6446" s="6">
        <v>46202</v>
      </c>
    </row>
    <row r="6447" spans="1:26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8" t="str">
        <f>IF(Table5[[#This Row],[Company Code]]&lt;&gt;"",Table5[[#This Row],[Contact Email]],"")</f>
        <v/>
      </c>
      <c r="M6447" s="2"/>
      <c r="N6447" s="9" t="str">
        <f>IF(IF(COUNTIF($S$2:S6447,S6447)=1,P6447,"")=1,COUNTIF($O$2:O6447,O6447),IF(COUNTIF($S$2:S6447,S6447)=1,P6447,""))</f>
        <v/>
      </c>
      <c r="O6447" s="9" t="str">
        <f>IF(COUNTIF($S$2:S6447,S6447)=1,P6447,"")</f>
        <v/>
      </c>
      <c r="P6447" s="9">
        <f>COUNTIF($S$2:S6447,S6447)</f>
        <v>367</v>
      </c>
      <c r="Q6447" s="2" t="s">
        <v>117</v>
      </c>
      <c r="R6447" s="2" t="s">
        <v>6567</v>
      </c>
      <c r="S6447" s="2" t="s">
        <v>101</v>
      </c>
      <c r="T6447" s="2">
        <v>12</v>
      </c>
      <c r="U6447" s="2">
        <v>12</v>
      </c>
      <c r="V6447" s="2">
        <v>1</v>
      </c>
      <c r="W6447" s="2">
        <v>8.8000000000000007</v>
      </c>
      <c r="X6447" s="2">
        <v>6.6000000000000005</v>
      </c>
      <c r="Y6447" s="2">
        <v>3.9599999999999996E-2</v>
      </c>
      <c r="Z6447" s="6">
        <v>46202</v>
      </c>
    </row>
    <row r="6448" spans="1:26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8" t="str">
        <f>IF(Table5[[#This Row],[Company Code]]&lt;&gt;"",Table5[[#This Row],[Contact Email]],"")</f>
        <v/>
      </c>
      <c r="M6448" s="2"/>
      <c r="N6448" s="9" t="str">
        <f>IF(IF(COUNTIF($S$2:S6448,S6448)=1,P6448,"")=1,COUNTIF($O$2:O6448,O6448),IF(COUNTIF($S$2:S6448,S6448)=1,P6448,""))</f>
        <v/>
      </c>
      <c r="O6448" s="9" t="str">
        <f>IF(COUNTIF($S$2:S6448,S6448)=1,P6448,"")</f>
        <v/>
      </c>
      <c r="P6448" s="9">
        <f>COUNTIF($S$2:S6448,S6448)</f>
        <v>368</v>
      </c>
      <c r="Q6448" s="2" t="s">
        <v>117</v>
      </c>
      <c r="R6448" s="2" t="s">
        <v>6568</v>
      </c>
      <c r="S6448" s="2" t="s">
        <v>101</v>
      </c>
      <c r="T6448" s="2">
        <v>24</v>
      </c>
      <c r="U6448" s="2">
        <v>12</v>
      </c>
      <c r="V6448" s="2">
        <v>2</v>
      </c>
      <c r="W6448" s="2">
        <v>17.600000000000001</v>
      </c>
      <c r="X6448" s="2">
        <v>13.200000000000001</v>
      </c>
      <c r="Y6448" s="2">
        <v>7.9199999999999993E-2</v>
      </c>
      <c r="Z6448" s="6">
        <v>46202</v>
      </c>
    </row>
    <row r="6449" spans="1:26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8" t="str">
        <f>IF(Table5[[#This Row],[Company Code]]&lt;&gt;"",Table5[[#This Row],[Contact Email]],"")</f>
        <v/>
      </c>
      <c r="M6449" s="2"/>
      <c r="N6449" s="9" t="str">
        <f>IF(IF(COUNTIF($S$2:S6449,S6449)=1,P6449,"")=1,COUNTIF($O$2:O6449,O6449),IF(COUNTIF($S$2:S6449,S6449)=1,P6449,""))</f>
        <v/>
      </c>
      <c r="O6449" s="9" t="str">
        <f>IF(COUNTIF($S$2:S6449,S6449)=1,P6449,"")</f>
        <v/>
      </c>
      <c r="P6449" s="9">
        <f>COUNTIF($S$2:S6449,S6449)</f>
        <v>369</v>
      </c>
      <c r="Q6449" s="2" t="s">
        <v>117</v>
      </c>
      <c r="R6449" s="2" t="s">
        <v>6569</v>
      </c>
      <c r="S6449" s="2" t="s">
        <v>101</v>
      </c>
      <c r="T6449" s="2">
        <v>24</v>
      </c>
      <c r="U6449" s="2">
        <v>12</v>
      </c>
      <c r="V6449" s="2">
        <v>2</v>
      </c>
      <c r="W6449" s="2">
        <v>17.600000000000001</v>
      </c>
      <c r="X6449" s="2">
        <v>13.200000000000001</v>
      </c>
      <c r="Y6449" s="2">
        <v>7.9199999999999993E-2</v>
      </c>
      <c r="Z6449" s="6">
        <v>46202</v>
      </c>
    </row>
    <row r="6450" spans="1:26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8" t="str">
        <f>IF(Table5[[#This Row],[Company Code]]&lt;&gt;"",Table5[[#This Row],[Contact Email]],"")</f>
        <v/>
      </c>
      <c r="M6450" s="2"/>
      <c r="N6450" s="9" t="str">
        <f>IF(IF(COUNTIF($S$2:S6450,S6450)=1,P6450,"")=1,COUNTIF($O$2:O6450,O6450),IF(COUNTIF($S$2:S6450,S6450)=1,P6450,""))</f>
        <v/>
      </c>
      <c r="O6450" s="9" t="str">
        <f>IF(COUNTIF($S$2:S6450,S6450)=1,P6450,"")</f>
        <v/>
      </c>
      <c r="P6450" s="9">
        <f>COUNTIF($S$2:S6450,S6450)</f>
        <v>370</v>
      </c>
      <c r="Q6450" s="2" t="s">
        <v>117</v>
      </c>
      <c r="R6450" s="2" t="s">
        <v>6570</v>
      </c>
      <c r="S6450" s="2" t="s">
        <v>101</v>
      </c>
      <c r="T6450" s="2">
        <v>24</v>
      </c>
      <c r="U6450" s="2">
        <v>12</v>
      </c>
      <c r="V6450" s="2">
        <v>2</v>
      </c>
      <c r="W6450" s="2">
        <v>17.600000000000001</v>
      </c>
      <c r="X6450" s="2">
        <v>13.200000000000001</v>
      </c>
      <c r="Y6450" s="2">
        <v>7.9199999999999993E-2</v>
      </c>
      <c r="Z6450" s="6">
        <v>46202</v>
      </c>
    </row>
    <row r="6451" spans="1:26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8" t="str">
        <f>IF(Table5[[#This Row],[Company Code]]&lt;&gt;"",Table5[[#This Row],[Contact Email]],"")</f>
        <v/>
      </c>
      <c r="M6451" s="2"/>
      <c r="N6451" s="9" t="str">
        <f>IF(IF(COUNTIF($S$2:S6451,S6451)=1,P6451,"")=1,COUNTIF($O$2:O6451,O6451),IF(COUNTIF($S$2:S6451,S6451)=1,P6451,""))</f>
        <v/>
      </c>
      <c r="O6451" s="9" t="str">
        <f>IF(COUNTIF($S$2:S6451,S6451)=1,P6451,"")</f>
        <v/>
      </c>
      <c r="P6451" s="9">
        <f>COUNTIF($S$2:S6451,S6451)</f>
        <v>371</v>
      </c>
      <c r="Q6451" s="2" t="s">
        <v>117</v>
      </c>
      <c r="R6451" s="2" t="s">
        <v>6571</v>
      </c>
      <c r="S6451" s="2" t="s">
        <v>101</v>
      </c>
      <c r="T6451" s="2">
        <v>24</v>
      </c>
      <c r="U6451" s="2">
        <v>12</v>
      </c>
      <c r="V6451" s="2">
        <v>2</v>
      </c>
      <c r="W6451" s="2">
        <v>17.600000000000001</v>
      </c>
      <c r="X6451" s="2">
        <v>13.200000000000001</v>
      </c>
      <c r="Y6451" s="2">
        <v>7.9199999999999993E-2</v>
      </c>
      <c r="Z6451" s="6">
        <v>46202</v>
      </c>
    </row>
    <row r="6452" spans="1:26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8" t="str">
        <f>IF(Table5[[#This Row],[Company Code]]&lt;&gt;"",Table5[[#This Row],[Contact Email]],"")</f>
        <v/>
      </c>
      <c r="M6452" s="2"/>
      <c r="N6452" s="9" t="str">
        <f>IF(IF(COUNTIF($S$2:S6452,S6452)=1,P6452,"")=1,COUNTIF($O$2:O6452,O6452),IF(COUNTIF($S$2:S6452,S6452)=1,P6452,""))</f>
        <v/>
      </c>
      <c r="O6452" s="9" t="str">
        <f>IF(COUNTIF($S$2:S6452,S6452)=1,P6452,"")</f>
        <v/>
      </c>
      <c r="P6452" s="9">
        <f>COUNTIF($S$2:S6452,S6452)</f>
        <v>372</v>
      </c>
      <c r="Q6452" s="2" t="s">
        <v>117</v>
      </c>
      <c r="R6452" s="2" t="s">
        <v>6572</v>
      </c>
      <c r="S6452" s="2" t="s">
        <v>101</v>
      </c>
      <c r="T6452" s="2">
        <v>24</v>
      </c>
      <c r="U6452" s="2">
        <v>12</v>
      </c>
      <c r="V6452" s="2">
        <v>2</v>
      </c>
      <c r="W6452" s="2">
        <v>17.600000000000001</v>
      </c>
      <c r="X6452" s="2">
        <v>13.200000000000001</v>
      </c>
      <c r="Y6452" s="2">
        <v>7.9199999999999993E-2</v>
      </c>
      <c r="Z6452" s="6">
        <v>46202</v>
      </c>
    </row>
    <row r="6453" spans="1:26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8" t="str">
        <f>IF(Table5[[#This Row],[Company Code]]&lt;&gt;"",Table5[[#This Row],[Contact Email]],"")</f>
        <v/>
      </c>
      <c r="M6453" s="2"/>
      <c r="N6453" s="9" t="str">
        <f>IF(IF(COUNTIF($S$2:S6453,S6453)=1,P6453,"")=1,COUNTIF($O$2:O6453,O6453),IF(COUNTIF($S$2:S6453,S6453)=1,P6453,""))</f>
        <v/>
      </c>
      <c r="O6453" s="9" t="str">
        <f>IF(COUNTIF($S$2:S6453,S6453)=1,P6453,"")</f>
        <v/>
      </c>
      <c r="P6453" s="9">
        <f>COUNTIF($S$2:S6453,S6453)</f>
        <v>373</v>
      </c>
      <c r="Q6453" s="2" t="s">
        <v>117</v>
      </c>
      <c r="R6453" s="2" t="s">
        <v>6573</v>
      </c>
      <c r="S6453" s="2" t="s">
        <v>101</v>
      </c>
      <c r="T6453" s="2">
        <v>12</v>
      </c>
      <c r="U6453" s="2">
        <v>12</v>
      </c>
      <c r="V6453" s="2">
        <v>1</v>
      </c>
      <c r="W6453" s="2">
        <v>8.8000000000000007</v>
      </c>
      <c r="X6453" s="2">
        <v>6.6000000000000005</v>
      </c>
      <c r="Y6453" s="2">
        <v>3.9599999999999996E-2</v>
      </c>
      <c r="Z6453" s="6">
        <v>46202</v>
      </c>
    </row>
    <row r="6454" spans="1:26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8" t="str">
        <f>IF(Table5[[#This Row],[Company Code]]&lt;&gt;"",Table5[[#This Row],[Contact Email]],"")</f>
        <v/>
      </c>
      <c r="M6454" s="2"/>
      <c r="N6454" s="9" t="str">
        <f>IF(IF(COUNTIF($S$2:S6454,S6454)=1,P6454,"")=1,COUNTIF($O$2:O6454,O6454),IF(COUNTIF($S$2:S6454,S6454)=1,P6454,""))</f>
        <v/>
      </c>
      <c r="O6454" s="9" t="str">
        <f>IF(COUNTIF($S$2:S6454,S6454)=1,P6454,"")</f>
        <v/>
      </c>
      <c r="P6454" s="9">
        <f>COUNTIF($S$2:S6454,S6454)</f>
        <v>374</v>
      </c>
      <c r="Q6454" s="2" t="s">
        <v>117</v>
      </c>
      <c r="R6454" s="2" t="s">
        <v>6574</v>
      </c>
      <c r="S6454" s="2" t="s">
        <v>101</v>
      </c>
      <c r="T6454" s="2">
        <v>84</v>
      </c>
      <c r="U6454" s="2">
        <v>12</v>
      </c>
      <c r="V6454" s="2">
        <v>7</v>
      </c>
      <c r="W6454" s="2">
        <v>61.6</v>
      </c>
      <c r="X6454" s="2">
        <v>46.2</v>
      </c>
      <c r="Y6454" s="2">
        <v>0.2772</v>
      </c>
      <c r="Z6454" s="6">
        <v>46202</v>
      </c>
    </row>
    <row r="6455" spans="1:26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8" t="str">
        <f>IF(Table5[[#This Row],[Company Code]]&lt;&gt;"",Table5[[#This Row],[Contact Email]],"")</f>
        <v/>
      </c>
      <c r="M6455" s="2"/>
      <c r="N6455" s="9" t="str">
        <f>IF(IF(COUNTIF($S$2:S6455,S6455)=1,P6455,"")=1,COUNTIF($O$2:O6455,O6455),IF(COUNTIF($S$2:S6455,S6455)=1,P6455,""))</f>
        <v/>
      </c>
      <c r="O6455" s="9" t="str">
        <f>IF(COUNTIF($S$2:S6455,S6455)=1,P6455,"")</f>
        <v/>
      </c>
      <c r="P6455" s="9">
        <f>COUNTIF($S$2:S6455,S6455)</f>
        <v>375</v>
      </c>
      <c r="Q6455" s="2" t="s">
        <v>117</v>
      </c>
      <c r="R6455" s="2" t="s">
        <v>6575</v>
      </c>
      <c r="S6455" s="2" t="s">
        <v>101</v>
      </c>
      <c r="T6455" s="2">
        <v>96</v>
      </c>
      <c r="U6455" s="2">
        <v>12</v>
      </c>
      <c r="V6455" s="2">
        <v>8</v>
      </c>
      <c r="W6455" s="2">
        <v>70.400000000000006</v>
      </c>
      <c r="X6455" s="2">
        <v>52.800000000000004</v>
      </c>
      <c r="Y6455" s="2">
        <v>0.31679999999999997</v>
      </c>
      <c r="Z6455" s="6">
        <v>46202</v>
      </c>
    </row>
    <row r="6456" spans="1:26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8" t="str">
        <f>IF(Table5[[#This Row],[Company Code]]&lt;&gt;"",Table5[[#This Row],[Contact Email]],"")</f>
        <v/>
      </c>
      <c r="M6456" s="2"/>
      <c r="N6456" s="9" t="str">
        <f>IF(IF(COUNTIF($S$2:S6456,S6456)=1,P6456,"")=1,COUNTIF($O$2:O6456,O6456),IF(COUNTIF($S$2:S6456,S6456)=1,P6456,""))</f>
        <v/>
      </c>
      <c r="O6456" s="9" t="str">
        <f>IF(COUNTIF($S$2:S6456,S6456)=1,P6456,"")</f>
        <v/>
      </c>
      <c r="P6456" s="9">
        <f>COUNTIF($S$2:S6456,S6456)</f>
        <v>376</v>
      </c>
      <c r="Q6456" s="2" t="s">
        <v>117</v>
      </c>
      <c r="R6456" s="2" t="s">
        <v>6576</v>
      </c>
      <c r="S6456" s="2" t="s">
        <v>101</v>
      </c>
      <c r="T6456" s="2">
        <v>24</v>
      </c>
      <c r="U6456" s="2">
        <v>12</v>
      </c>
      <c r="V6456" s="2">
        <v>2</v>
      </c>
      <c r="W6456" s="2">
        <v>17.600000000000001</v>
      </c>
      <c r="X6456" s="2">
        <v>13.200000000000001</v>
      </c>
      <c r="Y6456" s="2">
        <v>7.9199999999999993E-2</v>
      </c>
      <c r="Z6456" s="6">
        <v>46202</v>
      </c>
    </row>
    <row r="6457" spans="1:26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8" t="str">
        <f>IF(Table5[[#This Row],[Company Code]]&lt;&gt;"",Table5[[#This Row],[Contact Email]],"")</f>
        <v/>
      </c>
      <c r="M6457" s="2"/>
      <c r="N6457" s="9" t="str">
        <f>IF(IF(COUNTIF($S$2:S6457,S6457)=1,P6457,"")=1,COUNTIF($O$2:O6457,O6457),IF(COUNTIF($S$2:S6457,S6457)=1,P6457,""))</f>
        <v/>
      </c>
      <c r="O6457" s="9" t="str">
        <f>IF(COUNTIF($S$2:S6457,S6457)=1,P6457,"")</f>
        <v/>
      </c>
      <c r="P6457" s="9">
        <f>COUNTIF($S$2:S6457,S6457)</f>
        <v>377</v>
      </c>
      <c r="Q6457" s="2" t="s">
        <v>117</v>
      </c>
      <c r="R6457" s="2" t="s">
        <v>6577</v>
      </c>
      <c r="S6457" s="2" t="s">
        <v>101</v>
      </c>
      <c r="T6457" s="2">
        <v>36</v>
      </c>
      <c r="U6457" s="2">
        <v>12</v>
      </c>
      <c r="V6457" s="2">
        <v>3</v>
      </c>
      <c r="W6457" s="2">
        <v>26.400000000000002</v>
      </c>
      <c r="X6457" s="2">
        <v>19.8</v>
      </c>
      <c r="Y6457" s="2">
        <v>0.1188</v>
      </c>
      <c r="Z6457" s="6">
        <v>46202</v>
      </c>
    </row>
    <row r="6458" spans="1:26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8" t="str">
        <f>IF(Table5[[#This Row],[Company Code]]&lt;&gt;"",Table5[[#This Row],[Contact Email]],"")</f>
        <v/>
      </c>
      <c r="M6458" s="2"/>
      <c r="N6458" s="9" t="str">
        <f>IF(IF(COUNTIF($S$2:S6458,S6458)=1,P6458,"")=1,COUNTIF($O$2:O6458,O6458),IF(COUNTIF($S$2:S6458,S6458)=1,P6458,""))</f>
        <v/>
      </c>
      <c r="O6458" s="9" t="str">
        <f>IF(COUNTIF($S$2:S6458,S6458)=1,P6458,"")</f>
        <v/>
      </c>
      <c r="P6458" s="9">
        <f>COUNTIF($S$2:S6458,S6458)</f>
        <v>378</v>
      </c>
      <c r="Q6458" s="2" t="s">
        <v>117</v>
      </c>
      <c r="R6458" s="2" t="s">
        <v>6578</v>
      </c>
      <c r="S6458" s="2" t="s">
        <v>101</v>
      </c>
      <c r="T6458" s="2">
        <v>24</v>
      </c>
      <c r="U6458" s="2">
        <v>12</v>
      </c>
      <c r="V6458" s="2">
        <v>2</v>
      </c>
      <c r="W6458" s="2">
        <v>17.600000000000001</v>
      </c>
      <c r="X6458" s="2">
        <v>13.200000000000001</v>
      </c>
      <c r="Y6458" s="2">
        <v>7.9199999999999993E-2</v>
      </c>
      <c r="Z6458" s="6">
        <v>46202</v>
      </c>
    </row>
    <row r="6459" spans="1:26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8" t="str">
        <f>IF(Table5[[#This Row],[Company Code]]&lt;&gt;"",Table5[[#This Row],[Contact Email]],"")</f>
        <v/>
      </c>
      <c r="M6459" s="2"/>
      <c r="N6459" s="9" t="str">
        <f>IF(IF(COUNTIF($S$2:S6459,S6459)=1,P6459,"")=1,COUNTIF($O$2:O6459,O6459),IF(COUNTIF($S$2:S6459,S6459)=1,P6459,""))</f>
        <v/>
      </c>
      <c r="O6459" s="9" t="str">
        <f>IF(COUNTIF($S$2:S6459,S6459)=1,P6459,"")</f>
        <v/>
      </c>
      <c r="P6459" s="9">
        <f>COUNTIF($S$2:S6459,S6459)</f>
        <v>379</v>
      </c>
      <c r="Q6459" s="2" t="s">
        <v>117</v>
      </c>
      <c r="R6459" s="2" t="s">
        <v>6579</v>
      </c>
      <c r="S6459" s="2" t="s">
        <v>101</v>
      </c>
      <c r="T6459" s="2">
        <v>24</v>
      </c>
      <c r="U6459" s="2">
        <v>12</v>
      </c>
      <c r="V6459" s="2">
        <v>2</v>
      </c>
      <c r="W6459" s="2">
        <v>17.600000000000001</v>
      </c>
      <c r="X6459" s="2">
        <v>13.200000000000001</v>
      </c>
      <c r="Y6459" s="2">
        <v>7.9199999999999993E-2</v>
      </c>
      <c r="Z6459" s="6">
        <v>46202</v>
      </c>
    </row>
    <row r="6460" spans="1:26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8" t="str">
        <f>IF(Table5[[#This Row],[Company Code]]&lt;&gt;"",Table5[[#This Row],[Contact Email]],"")</f>
        <v/>
      </c>
      <c r="M6460" s="2"/>
      <c r="N6460" s="9" t="str">
        <f>IF(IF(COUNTIF($S$2:S6460,S6460)=1,P6460,"")=1,COUNTIF($O$2:O6460,O6460),IF(COUNTIF($S$2:S6460,S6460)=1,P6460,""))</f>
        <v/>
      </c>
      <c r="O6460" s="9" t="str">
        <f>IF(COUNTIF($S$2:S6460,S6460)=1,P6460,"")</f>
        <v/>
      </c>
      <c r="P6460" s="9">
        <f>COUNTIF($S$2:S6460,S6460)</f>
        <v>380</v>
      </c>
      <c r="Q6460" s="2" t="s">
        <v>117</v>
      </c>
      <c r="R6460" s="2" t="s">
        <v>6580</v>
      </c>
      <c r="S6460" s="2" t="s">
        <v>101</v>
      </c>
      <c r="T6460" s="2">
        <v>24</v>
      </c>
      <c r="U6460" s="2">
        <v>12</v>
      </c>
      <c r="V6460" s="2">
        <v>2</v>
      </c>
      <c r="W6460" s="2">
        <v>17.600000000000001</v>
      </c>
      <c r="X6460" s="2">
        <v>13.200000000000001</v>
      </c>
      <c r="Y6460" s="2">
        <v>7.9199999999999993E-2</v>
      </c>
      <c r="Z6460" s="6">
        <v>46202</v>
      </c>
    </row>
    <row r="6461" spans="1:26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8" t="str">
        <f>IF(Table5[[#This Row],[Company Code]]&lt;&gt;"",Table5[[#This Row],[Contact Email]],"")</f>
        <v/>
      </c>
      <c r="M6461" s="2"/>
      <c r="N6461" s="9" t="str">
        <f>IF(IF(COUNTIF($S$2:S6461,S6461)=1,P6461,"")=1,COUNTIF($O$2:O6461,O6461),IF(COUNTIF($S$2:S6461,S6461)=1,P6461,""))</f>
        <v/>
      </c>
      <c r="O6461" s="9" t="str">
        <f>IF(COUNTIF($S$2:S6461,S6461)=1,P6461,"")</f>
        <v/>
      </c>
      <c r="P6461" s="9">
        <f>COUNTIF($S$2:S6461,S6461)</f>
        <v>381</v>
      </c>
      <c r="Q6461" s="2" t="s">
        <v>117</v>
      </c>
      <c r="R6461" s="2" t="s">
        <v>6581</v>
      </c>
      <c r="S6461" s="2" t="s">
        <v>101</v>
      </c>
      <c r="T6461" s="2">
        <v>12</v>
      </c>
      <c r="U6461" s="2">
        <v>12</v>
      </c>
      <c r="V6461" s="2">
        <v>1</v>
      </c>
      <c r="W6461" s="2">
        <v>8.8000000000000007</v>
      </c>
      <c r="X6461" s="2">
        <v>6.6000000000000005</v>
      </c>
      <c r="Y6461" s="2">
        <v>3.9599999999999996E-2</v>
      </c>
      <c r="Z6461" s="6">
        <v>46202</v>
      </c>
    </row>
    <row r="6462" spans="1:26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8" t="str">
        <f>IF(Table5[[#This Row],[Company Code]]&lt;&gt;"",Table5[[#This Row],[Contact Email]],"")</f>
        <v/>
      </c>
      <c r="M6462" s="2"/>
      <c r="N6462" s="9" t="str">
        <f>IF(IF(COUNTIF($S$2:S6462,S6462)=1,P6462,"")=1,COUNTIF($O$2:O6462,O6462),IF(COUNTIF($S$2:S6462,S6462)=1,P6462,""))</f>
        <v/>
      </c>
      <c r="O6462" s="9" t="str">
        <f>IF(COUNTIF($S$2:S6462,S6462)=1,P6462,"")</f>
        <v/>
      </c>
      <c r="P6462" s="9">
        <f>COUNTIF($S$2:S6462,S6462)</f>
        <v>382</v>
      </c>
      <c r="Q6462" s="2" t="s">
        <v>117</v>
      </c>
      <c r="R6462" s="2" t="s">
        <v>6582</v>
      </c>
      <c r="S6462" s="2" t="s">
        <v>101</v>
      </c>
      <c r="T6462" s="2">
        <v>12</v>
      </c>
      <c r="U6462" s="2">
        <v>12</v>
      </c>
      <c r="V6462" s="2">
        <v>1</v>
      </c>
      <c r="W6462" s="2">
        <v>8.8000000000000007</v>
      </c>
      <c r="X6462" s="2">
        <v>6.6000000000000005</v>
      </c>
      <c r="Y6462" s="2">
        <v>3.9599999999999996E-2</v>
      </c>
      <c r="Z6462" s="6">
        <v>46202</v>
      </c>
    </row>
    <row r="6463" spans="1:26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8" t="str">
        <f>IF(Table5[[#This Row],[Company Code]]&lt;&gt;"",Table5[[#This Row],[Contact Email]],"")</f>
        <v/>
      </c>
      <c r="M6463" s="2"/>
      <c r="N6463" s="9" t="str">
        <f>IF(IF(COUNTIF($S$2:S6463,S6463)=1,P6463,"")=1,COUNTIF($O$2:O6463,O6463),IF(COUNTIF($S$2:S6463,S6463)=1,P6463,""))</f>
        <v/>
      </c>
      <c r="O6463" s="9" t="str">
        <f>IF(COUNTIF($S$2:S6463,S6463)=1,P6463,"")</f>
        <v/>
      </c>
      <c r="P6463" s="9">
        <f>COUNTIF($S$2:S6463,S6463)</f>
        <v>383</v>
      </c>
      <c r="Q6463" s="2" t="s">
        <v>117</v>
      </c>
      <c r="R6463" s="2" t="s">
        <v>6583</v>
      </c>
      <c r="S6463" s="2" t="s">
        <v>101</v>
      </c>
      <c r="T6463" s="2">
        <v>24</v>
      </c>
      <c r="U6463" s="2">
        <v>12</v>
      </c>
      <c r="V6463" s="2">
        <v>2</v>
      </c>
      <c r="W6463" s="2">
        <v>17.600000000000001</v>
      </c>
      <c r="X6463" s="2">
        <v>13.200000000000001</v>
      </c>
      <c r="Y6463" s="2">
        <v>7.9199999999999993E-2</v>
      </c>
      <c r="Z6463" s="6">
        <v>46202</v>
      </c>
    </row>
    <row r="6464" spans="1:26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8" t="str">
        <f>IF(Table5[[#This Row],[Company Code]]&lt;&gt;"",Table5[[#This Row],[Contact Email]],"")</f>
        <v/>
      </c>
      <c r="M6464" s="2"/>
      <c r="N6464" s="9" t="str">
        <f>IF(IF(COUNTIF($S$2:S6464,S6464)=1,P6464,"")=1,COUNTIF($O$2:O6464,O6464),IF(COUNTIF($S$2:S6464,S6464)=1,P6464,""))</f>
        <v/>
      </c>
      <c r="O6464" s="9" t="str">
        <f>IF(COUNTIF($S$2:S6464,S6464)=1,P6464,"")</f>
        <v/>
      </c>
      <c r="P6464" s="9">
        <f>COUNTIF($S$2:S6464,S6464)</f>
        <v>384</v>
      </c>
      <c r="Q6464" s="2" t="s">
        <v>117</v>
      </c>
      <c r="R6464" s="2" t="s">
        <v>6584</v>
      </c>
      <c r="S6464" s="2" t="s">
        <v>101</v>
      </c>
      <c r="T6464" s="2">
        <v>24</v>
      </c>
      <c r="U6464" s="2">
        <v>12</v>
      </c>
      <c r="V6464" s="2">
        <v>2</v>
      </c>
      <c r="W6464" s="2">
        <v>17.600000000000001</v>
      </c>
      <c r="X6464" s="2">
        <v>13.200000000000001</v>
      </c>
      <c r="Y6464" s="2">
        <v>7.9199999999999993E-2</v>
      </c>
      <c r="Z6464" s="6">
        <v>46202</v>
      </c>
    </row>
    <row r="6465" spans="1:26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8" t="str">
        <f>IF(Table5[[#This Row],[Company Code]]&lt;&gt;"",Table5[[#This Row],[Contact Email]],"")</f>
        <v/>
      </c>
      <c r="M6465" s="2"/>
      <c r="N6465" s="9" t="str">
        <f>IF(IF(COUNTIF($S$2:S6465,S6465)=1,P6465,"")=1,COUNTIF($O$2:O6465,O6465),IF(COUNTIF($S$2:S6465,S6465)=1,P6465,""))</f>
        <v/>
      </c>
      <c r="O6465" s="9" t="str">
        <f>IF(COUNTIF($S$2:S6465,S6465)=1,P6465,"")</f>
        <v/>
      </c>
      <c r="P6465" s="9">
        <f>COUNTIF($S$2:S6465,S6465)</f>
        <v>385</v>
      </c>
      <c r="Q6465" s="2" t="s">
        <v>117</v>
      </c>
      <c r="R6465" s="2" t="s">
        <v>6585</v>
      </c>
      <c r="S6465" s="2" t="s">
        <v>101</v>
      </c>
      <c r="T6465" s="2">
        <v>24</v>
      </c>
      <c r="U6465" s="2">
        <v>12</v>
      </c>
      <c r="V6465" s="2">
        <v>2</v>
      </c>
      <c r="W6465" s="2">
        <v>17.600000000000001</v>
      </c>
      <c r="X6465" s="2">
        <v>13.200000000000001</v>
      </c>
      <c r="Y6465" s="2">
        <v>7.9199999999999993E-2</v>
      </c>
      <c r="Z6465" s="6">
        <v>46202</v>
      </c>
    </row>
    <row r="6466" spans="1:26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8" t="str">
        <f>IF(Table5[[#This Row],[Company Code]]&lt;&gt;"",Table5[[#This Row],[Contact Email]],"")</f>
        <v/>
      </c>
      <c r="M6466" s="2"/>
      <c r="N6466" s="9" t="str">
        <f>IF(IF(COUNTIF($S$2:S6466,S6466)=1,P6466,"")=1,COUNTIF($O$2:O6466,O6466),IF(COUNTIF($S$2:S6466,S6466)=1,P6466,""))</f>
        <v/>
      </c>
      <c r="O6466" s="9" t="str">
        <f>IF(COUNTIF($S$2:S6466,S6466)=1,P6466,"")</f>
        <v/>
      </c>
      <c r="P6466" s="9">
        <f>COUNTIF($S$2:S6466,S6466)</f>
        <v>386</v>
      </c>
      <c r="Q6466" s="2" t="s">
        <v>117</v>
      </c>
      <c r="R6466" s="2" t="s">
        <v>6586</v>
      </c>
      <c r="S6466" s="2" t="s">
        <v>101</v>
      </c>
      <c r="T6466" s="2">
        <v>12</v>
      </c>
      <c r="U6466" s="2">
        <v>12</v>
      </c>
      <c r="V6466" s="2">
        <v>1</v>
      </c>
      <c r="W6466" s="2">
        <v>8.8000000000000007</v>
      </c>
      <c r="X6466" s="2">
        <v>6.6000000000000005</v>
      </c>
      <c r="Y6466" s="2">
        <v>3.9599999999999996E-2</v>
      </c>
      <c r="Z6466" s="6">
        <v>46202</v>
      </c>
    </row>
    <row r="6467" spans="1:26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8" t="str">
        <f>IF(Table5[[#This Row],[Company Code]]&lt;&gt;"",Table5[[#This Row],[Contact Email]],"")</f>
        <v/>
      </c>
      <c r="M6467" s="2"/>
      <c r="N6467" s="9" t="str">
        <f>IF(IF(COUNTIF($S$2:S6467,S6467)=1,P6467,"")=1,COUNTIF($O$2:O6467,O6467),IF(COUNTIF($S$2:S6467,S6467)=1,P6467,""))</f>
        <v/>
      </c>
      <c r="O6467" s="9" t="str">
        <f>IF(COUNTIF($S$2:S6467,S6467)=1,P6467,"")</f>
        <v/>
      </c>
      <c r="P6467" s="9">
        <f>COUNTIF($S$2:S6467,S6467)</f>
        <v>387</v>
      </c>
      <c r="Q6467" s="2" t="s">
        <v>117</v>
      </c>
      <c r="R6467" s="2" t="s">
        <v>6587</v>
      </c>
      <c r="S6467" s="2" t="s">
        <v>101</v>
      </c>
      <c r="T6467" s="2">
        <v>36</v>
      </c>
      <c r="U6467" s="2">
        <v>12</v>
      </c>
      <c r="V6467" s="2">
        <v>3</v>
      </c>
      <c r="W6467" s="2">
        <v>26.400000000000002</v>
      </c>
      <c r="X6467" s="2">
        <v>19.8</v>
      </c>
      <c r="Y6467" s="2">
        <v>0.1188</v>
      </c>
      <c r="Z6467" s="6">
        <v>46202</v>
      </c>
    </row>
    <row r="6468" spans="1:26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8" t="str">
        <f>IF(Table5[[#This Row],[Company Code]]&lt;&gt;"",Table5[[#This Row],[Contact Email]],"")</f>
        <v/>
      </c>
      <c r="M6468" s="2"/>
      <c r="N6468" s="9" t="str">
        <f>IF(IF(COUNTIF($S$2:S6468,S6468)=1,P6468,"")=1,COUNTIF($O$2:O6468,O6468),IF(COUNTIF($S$2:S6468,S6468)=1,P6468,""))</f>
        <v/>
      </c>
      <c r="O6468" s="9" t="str">
        <f>IF(COUNTIF($S$2:S6468,S6468)=1,P6468,"")</f>
        <v/>
      </c>
      <c r="P6468" s="9">
        <f>COUNTIF($S$2:S6468,S6468)</f>
        <v>388</v>
      </c>
      <c r="Q6468" s="2" t="s">
        <v>117</v>
      </c>
      <c r="R6468" s="2" t="s">
        <v>6588</v>
      </c>
      <c r="S6468" s="2" t="s">
        <v>101</v>
      </c>
      <c r="T6468" s="2">
        <v>240</v>
      </c>
      <c r="U6468" s="2">
        <v>12</v>
      </c>
      <c r="V6468" s="2">
        <v>20</v>
      </c>
      <c r="W6468" s="2">
        <v>176</v>
      </c>
      <c r="X6468" s="2">
        <v>132</v>
      </c>
      <c r="Y6468" s="2">
        <v>0.79200000000000004</v>
      </c>
      <c r="Z6468" s="6">
        <v>46202</v>
      </c>
    </row>
    <row r="6469" spans="1:26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8" t="str">
        <f>IF(Table5[[#This Row],[Company Code]]&lt;&gt;"",Table5[[#This Row],[Contact Email]],"")</f>
        <v/>
      </c>
      <c r="M6469" s="2"/>
      <c r="N6469" s="9" t="str">
        <f>IF(IF(COUNTIF($S$2:S6469,S6469)=1,P6469,"")=1,COUNTIF($O$2:O6469,O6469),IF(COUNTIF($S$2:S6469,S6469)=1,P6469,""))</f>
        <v/>
      </c>
      <c r="O6469" s="9" t="str">
        <f>IF(COUNTIF($S$2:S6469,S6469)=1,P6469,"")</f>
        <v/>
      </c>
      <c r="P6469" s="9">
        <f>COUNTIF($S$2:S6469,S6469)</f>
        <v>389</v>
      </c>
      <c r="Q6469" s="2" t="s">
        <v>117</v>
      </c>
      <c r="R6469" s="2" t="s">
        <v>6589</v>
      </c>
      <c r="S6469" s="2" t="s">
        <v>101</v>
      </c>
      <c r="T6469" s="2">
        <v>12</v>
      </c>
      <c r="U6469" s="2">
        <v>12</v>
      </c>
      <c r="V6469" s="2">
        <v>1</v>
      </c>
      <c r="W6469" s="2">
        <v>8.8000000000000007</v>
      </c>
      <c r="X6469" s="2">
        <v>6.6000000000000005</v>
      </c>
      <c r="Y6469" s="2">
        <v>3.9599999999999996E-2</v>
      </c>
      <c r="Z6469" s="6">
        <v>46202</v>
      </c>
    </row>
    <row r="6470" spans="1:26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8" t="str">
        <f>IF(Table5[[#This Row],[Company Code]]&lt;&gt;"",Table5[[#This Row],[Contact Email]],"")</f>
        <v/>
      </c>
      <c r="M6470" s="2"/>
      <c r="N6470" s="9" t="str">
        <f>IF(IF(COUNTIF($S$2:S6470,S6470)=1,P6470,"")=1,COUNTIF($O$2:O6470,O6470),IF(COUNTIF($S$2:S6470,S6470)=1,P6470,""))</f>
        <v/>
      </c>
      <c r="O6470" s="9" t="str">
        <f>IF(COUNTIF($S$2:S6470,S6470)=1,P6470,"")</f>
        <v/>
      </c>
      <c r="P6470" s="9">
        <f>COUNTIF($S$2:S6470,S6470)</f>
        <v>390</v>
      </c>
      <c r="Q6470" s="2" t="s">
        <v>117</v>
      </c>
      <c r="R6470" s="2" t="s">
        <v>6590</v>
      </c>
      <c r="S6470" s="2" t="s">
        <v>101</v>
      </c>
      <c r="T6470" s="2">
        <v>12</v>
      </c>
      <c r="U6470" s="2">
        <v>12</v>
      </c>
      <c r="V6470" s="2">
        <v>1</v>
      </c>
      <c r="W6470" s="2">
        <v>8.8000000000000007</v>
      </c>
      <c r="X6470" s="2">
        <v>6.6000000000000005</v>
      </c>
      <c r="Y6470" s="2">
        <v>3.9599999999999996E-2</v>
      </c>
      <c r="Z6470" s="6">
        <v>46202</v>
      </c>
    </row>
    <row r="6471" spans="1:26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8" t="str">
        <f>IF(Table5[[#This Row],[Company Code]]&lt;&gt;"",Table5[[#This Row],[Contact Email]],"")</f>
        <v/>
      </c>
      <c r="M6471" s="2"/>
      <c r="N6471" s="9" t="str">
        <f>IF(IF(COUNTIF($S$2:S6471,S6471)=1,P6471,"")=1,COUNTIF($O$2:O6471,O6471),IF(COUNTIF($S$2:S6471,S6471)=1,P6471,""))</f>
        <v/>
      </c>
      <c r="O6471" s="9" t="str">
        <f>IF(COUNTIF($S$2:S6471,S6471)=1,P6471,"")</f>
        <v/>
      </c>
      <c r="P6471" s="9">
        <f>COUNTIF($S$2:S6471,S6471)</f>
        <v>391</v>
      </c>
      <c r="Q6471" s="2" t="s">
        <v>117</v>
      </c>
      <c r="R6471" s="2" t="s">
        <v>6591</v>
      </c>
      <c r="S6471" s="2" t="s">
        <v>101</v>
      </c>
      <c r="T6471" s="2">
        <v>72</v>
      </c>
      <c r="U6471" s="2">
        <v>12</v>
      </c>
      <c r="V6471" s="2">
        <v>6</v>
      </c>
      <c r="W6471" s="2">
        <v>52.800000000000004</v>
      </c>
      <c r="X6471" s="2">
        <v>39.6</v>
      </c>
      <c r="Y6471" s="2">
        <v>0.23760000000000001</v>
      </c>
      <c r="Z6471" s="6">
        <v>46202</v>
      </c>
    </row>
    <row r="6472" spans="1:26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8" t="str">
        <f>IF(Table5[[#This Row],[Company Code]]&lt;&gt;"",Table5[[#This Row],[Contact Email]],"")</f>
        <v/>
      </c>
      <c r="M6472" s="2"/>
      <c r="N6472" s="9" t="str">
        <f>IF(IF(COUNTIF($S$2:S6472,S6472)=1,P6472,"")=1,COUNTIF($O$2:O6472,O6472),IF(COUNTIF($S$2:S6472,S6472)=1,P6472,""))</f>
        <v/>
      </c>
      <c r="O6472" s="9" t="str">
        <f>IF(COUNTIF($S$2:S6472,S6472)=1,P6472,"")</f>
        <v/>
      </c>
      <c r="P6472" s="9">
        <f>COUNTIF($S$2:S6472,S6472)</f>
        <v>392</v>
      </c>
      <c r="Q6472" s="2" t="s">
        <v>117</v>
      </c>
      <c r="R6472" s="2" t="s">
        <v>6592</v>
      </c>
      <c r="S6472" s="2" t="s">
        <v>101</v>
      </c>
      <c r="T6472" s="2">
        <v>12</v>
      </c>
      <c r="U6472" s="2">
        <v>12</v>
      </c>
      <c r="V6472" s="2">
        <v>1</v>
      </c>
      <c r="W6472" s="2">
        <v>8.8000000000000007</v>
      </c>
      <c r="X6472" s="2">
        <v>6.6000000000000005</v>
      </c>
      <c r="Y6472" s="2">
        <v>3.9599999999999996E-2</v>
      </c>
      <c r="Z6472" s="6">
        <v>46202</v>
      </c>
    </row>
    <row r="6473" spans="1:26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8" t="str">
        <f>IF(Table5[[#This Row],[Company Code]]&lt;&gt;"",Table5[[#This Row],[Contact Email]],"")</f>
        <v/>
      </c>
      <c r="M6473" s="2"/>
      <c r="N6473" s="9" t="str">
        <f>IF(IF(COUNTIF($S$2:S6473,S6473)=1,P6473,"")=1,COUNTIF($O$2:O6473,O6473),IF(COUNTIF($S$2:S6473,S6473)=1,P6473,""))</f>
        <v/>
      </c>
      <c r="O6473" s="9" t="str">
        <f>IF(COUNTIF($S$2:S6473,S6473)=1,P6473,"")</f>
        <v/>
      </c>
      <c r="P6473" s="9">
        <f>COUNTIF($S$2:S6473,S6473)</f>
        <v>393</v>
      </c>
      <c r="Q6473" s="2" t="s">
        <v>117</v>
      </c>
      <c r="R6473" s="2" t="s">
        <v>6593</v>
      </c>
      <c r="S6473" s="2" t="s">
        <v>101</v>
      </c>
      <c r="T6473" s="2">
        <v>36</v>
      </c>
      <c r="U6473" s="2">
        <v>12</v>
      </c>
      <c r="V6473" s="2">
        <v>3</v>
      </c>
      <c r="W6473" s="2">
        <v>26.400000000000002</v>
      </c>
      <c r="X6473" s="2">
        <v>19.8</v>
      </c>
      <c r="Y6473" s="2">
        <v>0.1188</v>
      </c>
      <c r="Z6473" s="6">
        <v>46202</v>
      </c>
    </row>
    <row r="6474" spans="1:26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8" t="str">
        <f>IF(Table5[[#This Row],[Company Code]]&lt;&gt;"",Table5[[#This Row],[Contact Email]],"")</f>
        <v/>
      </c>
      <c r="M6474" s="2"/>
      <c r="N6474" s="9" t="str">
        <f>IF(IF(COUNTIF($S$2:S6474,S6474)=1,P6474,"")=1,COUNTIF($O$2:O6474,O6474),IF(COUNTIF($S$2:S6474,S6474)=1,P6474,""))</f>
        <v/>
      </c>
      <c r="O6474" s="9" t="str">
        <f>IF(COUNTIF($S$2:S6474,S6474)=1,P6474,"")</f>
        <v/>
      </c>
      <c r="P6474" s="9">
        <f>COUNTIF($S$2:S6474,S6474)</f>
        <v>394</v>
      </c>
      <c r="Q6474" s="2" t="s">
        <v>117</v>
      </c>
      <c r="R6474" s="2" t="s">
        <v>6594</v>
      </c>
      <c r="S6474" s="2" t="s">
        <v>101</v>
      </c>
      <c r="T6474" s="2">
        <v>12</v>
      </c>
      <c r="U6474" s="2">
        <v>12</v>
      </c>
      <c r="V6474" s="2">
        <v>1</v>
      </c>
      <c r="W6474" s="2">
        <v>8.8000000000000007</v>
      </c>
      <c r="X6474" s="2">
        <v>6.6000000000000005</v>
      </c>
      <c r="Y6474" s="2">
        <v>3.9599999999999996E-2</v>
      </c>
      <c r="Z6474" s="6">
        <v>46202</v>
      </c>
    </row>
    <row r="6475" spans="1:26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8" t="str">
        <f>IF(Table5[[#This Row],[Company Code]]&lt;&gt;"",Table5[[#This Row],[Contact Email]],"")</f>
        <v/>
      </c>
      <c r="M6475" s="2"/>
      <c r="N6475" s="9" t="str">
        <f>IF(IF(COUNTIF($S$2:S6475,S6475)=1,P6475,"")=1,COUNTIF($O$2:O6475,O6475),IF(COUNTIF($S$2:S6475,S6475)=1,P6475,""))</f>
        <v/>
      </c>
      <c r="O6475" s="9" t="str">
        <f>IF(COUNTIF($S$2:S6475,S6475)=1,P6475,"")</f>
        <v/>
      </c>
      <c r="P6475" s="9">
        <f>COUNTIF($S$2:S6475,S6475)</f>
        <v>395</v>
      </c>
      <c r="Q6475" s="2" t="s">
        <v>117</v>
      </c>
      <c r="R6475" s="2" t="s">
        <v>6595</v>
      </c>
      <c r="S6475" s="2" t="s">
        <v>101</v>
      </c>
      <c r="T6475" s="2">
        <v>36</v>
      </c>
      <c r="U6475" s="2">
        <v>12</v>
      </c>
      <c r="V6475" s="2">
        <v>3</v>
      </c>
      <c r="W6475" s="2">
        <v>26.400000000000002</v>
      </c>
      <c r="X6475" s="2">
        <v>19.8</v>
      </c>
      <c r="Y6475" s="2">
        <v>0.1188</v>
      </c>
      <c r="Z6475" s="6">
        <v>46202</v>
      </c>
    </row>
    <row r="6476" spans="1:26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8" t="str">
        <f>IF(Table5[[#This Row],[Company Code]]&lt;&gt;"",Table5[[#This Row],[Contact Email]],"")</f>
        <v/>
      </c>
      <c r="M6476" s="2"/>
      <c r="N6476" s="9" t="str">
        <f>IF(IF(COUNTIF($S$2:S6476,S6476)=1,P6476,"")=1,COUNTIF($O$2:O6476,O6476),IF(COUNTIF($S$2:S6476,S6476)=1,P6476,""))</f>
        <v/>
      </c>
      <c r="O6476" s="9" t="str">
        <f>IF(COUNTIF($S$2:S6476,S6476)=1,P6476,"")</f>
        <v/>
      </c>
      <c r="P6476" s="9">
        <f>COUNTIF($S$2:S6476,S6476)</f>
        <v>396</v>
      </c>
      <c r="Q6476" s="2" t="s">
        <v>117</v>
      </c>
      <c r="R6476" s="2" t="s">
        <v>6596</v>
      </c>
      <c r="S6476" s="2" t="s">
        <v>101</v>
      </c>
      <c r="T6476" s="2">
        <v>132</v>
      </c>
      <c r="U6476" s="2">
        <v>12</v>
      </c>
      <c r="V6476" s="2">
        <v>11</v>
      </c>
      <c r="W6476" s="2">
        <v>96.8</v>
      </c>
      <c r="X6476" s="2">
        <v>72.600000000000009</v>
      </c>
      <c r="Y6476" s="2">
        <v>0.43559999999999999</v>
      </c>
      <c r="Z6476" s="6">
        <v>46202</v>
      </c>
    </row>
    <row r="6477" spans="1:26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8" t="str">
        <f>IF(Table5[[#This Row],[Company Code]]&lt;&gt;"",Table5[[#This Row],[Contact Email]],"")</f>
        <v/>
      </c>
      <c r="M6477" s="2"/>
      <c r="N6477" s="9" t="str">
        <f>IF(IF(COUNTIF($S$2:S6477,S6477)=1,P6477,"")=1,COUNTIF($O$2:O6477,O6477),IF(COUNTIF($S$2:S6477,S6477)=1,P6477,""))</f>
        <v/>
      </c>
      <c r="O6477" s="9" t="str">
        <f>IF(COUNTIF($S$2:S6477,S6477)=1,P6477,"")</f>
        <v/>
      </c>
      <c r="P6477" s="9">
        <f>COUNTIF($S$2:S6477,S6477)</f>
        <v>397</v>
      </c>
      <c r="Q6477" s="2" t="s">
        <v>117</v>
      </c>
      <c r="R6477" s="2" t="s">
        <v>6597</v>
      </c>
      <c r="S6477" s="2" t="s">
        <v>101</v>
      </c>
      <c r="T6477" s="2">
        <v>12</v>
      </c>
      <c r="U6477" s="2">
        <v>12</v>
      </c>
      <c r="V6477" s="2">
        <v>1</v>
      </c>
      <c r="W6477" s="2">
        <v>8.8000000000000007</v>
      </c>
      <c r="X6477" s="2">
        <v>6.6000000000000005</v>
      </c>
      <c r="Y6477" s="2">
        <v>3.9599999999999996E-2</v>
      </c>
      <c r="Z6477" s="6">
        <v>46202</v>
      </c>
    </row>
    <row r="6478" spans="1:26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8" t="str">
        <f>IF(Table5[[#This Row],[Company Code]]&lt;&gt;"",Table5[[#This Row],[Contact Email]],"")</f>
        <v/>
      </c>
      <c r="M6478" s="2"/>
      <c r="N6478" s="9" t="str">
        <f>IF(IF(COUNTIF($S$2:S6478,S6478)=1,P6478,"")=1,COUNTIF($O$2:O6478,O6478),IF(COUNTIF($S$2:S6478,S6478)=1,P6478,""))</f>
        <v/>
      </c>
      <c r="O6478" s="9" t="str">
        <f>IF(COUNTIF($S$2:S6478,S6478)=1,P6478,"")</f>
        <v/>
      </c>
      <c r="P6478" s="9">
        <f>COUNTIF($S$2:S6478,S6478)</f>
        <v>398</v>
      </c>
      <c r="Q6478" s="2" t="s">
        <v>117</v>
      </c>
      <c r="R6478" s="2" t="s">
        <v>6598</v>
      </c>
      <c r="S6478" s="2" t="s">
        <v>101</v>
      </c>
      <c r="T6478" s="2">
        <v>12</v>
      </c>
      <c r="U6478" s="2">
        <v>12</v>
      </c>
      <c r="V6478" s="2">
        <v>1</v>
      </c>
      <c r="W6478" s="2">
        <v>8.8000000000000007</v>
      </c>
      <c r="X6478" s="2">
        <v>6.6000000000000005</v>
      </c>
      <c r="Y6478" s="2">
        <v>3.9599999999999996E-2</v>
      </c>
      <c r="Z6478" s="6">
        <v>46202</v>
      </c>
    </row>
    <row r="6479" spans="1:26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8" t="str">
        <f>IF(Table5[[#This Row],[Company Code]]&lt;&gt;"",Table5[[#This Row],[Contact Email]],"")</f>
        <v/>
      </c>
      <c r="M6479" s="2"/>
      <c r="N6479" s="9" t="str">
        <f>IF(IF(COUNTIF($S$2:S6479,S6479)=1,P6479,"")=1,COUNTIF($O$2:O6479,O6479),IF(COUNTIF($S$2:S6479,S6479)=1,P6479,""))</f>
        <v/>
      </c>
      <c r="O6479" s="9" t="str">
        <f>IF(COUNTIF($S$2:S6479,S6479)=1,P6479,"")</f>
        <v/>
      </c>
      <c r="P6479" s="9">
        <f>COUNTIF($S$2:S6479,S6479)</f>
        <v>399</v>
      </c>
      <c r="Q6479" s="2" t="s">
        <v>117</v>
      </c>
      <c r="R6479" s="2" t="s">
        <v>6599</v>
      </c>
      <c r="S6479" s="2" t="s">
        <v>101</v>
      </c>
      <c r="T6479" s="2">
        <v>120</v>
      </c>
      <c r="U6479" s="2">
        <v>12</v>
      </c>
      <c r="V6479" s="2">
        <v>10</v>
      </c>
      <c r="W6479" s="2">
        <v>88</v>
      </c>
      <c r="X6479" s="2">
        <v>66</v>
      </c>
      <c r="Y6479" s="2">
        <v>0.39600000000000002</v>
      </c>
      <c r="Z6479" s="6">
        <v>46202</v>
      </c>
    </row>
    <row r="6480" spans="1:26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8" t="str">
        <f>IF(Table5[[#This Row],[Company Code]]&lt;&gt;"",Table5[[#This Row],[Contact Email]],"")</f>
        <v/>
      </c>
      <c r="M6480" s="2"/>
      <c r="N6480" s="9" t="str">
        <f>IF(IF(COUNTIF($S$2:S6480,S6480)=1,P6480,"")=1,COUNTIF($O$2:O6480,O6480),IF(COUNTIF($S$2:S6480,S6480)=1,P6480,""))</f>
        <v/>
      </c>
      <c r="O6480" s="9" t="str">
        <f>IF(COUNTIF($S$2:S6480,S6480)=1,P6480,"")</f>
        <v/>
      </c>
      <c r="P6480" s="9">
        <f>COUNTIF($S$2:S6480,S6480)</f>
        <v>400</v>
      </c>
      <c r="Q6480" s="2" t="s">
        <v>117</v>
      </c>
      <c r="R6480" s="2" t="s">
        <v>6600</v>
      </c>
      <c r="S6480" s="2" t="s">
        <v>101</v>
      </c>
      <c r="T6480" s="2">
        <v>24</v>
      </c>
      <c r="U6480" s="2">
        <v>12</v>
      </c>
      <c r="V6480" s="2">
        <v>2</v>
      </c>
      <c r="W6480" s="2">
        <v>17.600000000000001</v>
      </c>
      <c r="X6480" s="2">
        <v>13.200000000000001</v>
      </c>
      <c r="Y6480" s="2">
        <v>7.9199999999999993E-2</v>
      </c>
      <c r="Z6480" s="6">
        <v>46202</v>
      </c>
    </row>
    <row r="6481" spans="1:26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8" t="str">
        <f>IF(Table5[[#This Row],[Company Code]]&lt;&gt;"",Table5[[#This Row],[Contact Email]],"")</f>
        <v/>
      </c>
      <c r="M6481" s="2"/>
      <c r="N6481" s="9" t="str">
        <f>IF(IF(COUNTIF($S$2:S6481,S6481)=1,P6481,"")=1,COUNTIF($O$2:O6481,O6481),IF(COUNTIF($S$2:S6481,S6481)=1,P6481,""))</f>
        <v/>
      </c>
      <c r="O6481" s="9" t="str">
        <f>IF(COUNTIF($S$2:S6481,S6481)=1,P6481,"")</f>
        <v/>
      </c>
      <c r="P6481" s="9">
        <f>COUNTIF($S$2:S6481,S6481)</f>
        <v>401</v>
      </c>
      <c r="Q6481" s="2" t="s">
        <v>117</v>
      </c>
      <c r="R6481" s="2" t="s">
        <v>6601</v>
      </c>
      <c r="S6481" s="2" t="s">
        <v>101</v>
      </c>
      <c r="T6481" s="2">
        <v>48</v>
      </c>
      <c r="U6481" s="2">
        <v>12</v>
      </c>
      <c r="V6481" s="2">
        <v>4</v>
      </c>
      <c r="W6481" s="2">
        <v>35.200000000000003</v>
      </c>
      <c r="X6481" s="2">
        <v>26.400000000000002</v>
      </c>
      <c r="Y6481" s="2">
        <v>0.15839999999999999</v>
      </c>
      <c r="Z6481" s="6">
        <v>46202</v>
      </c>
    </row>
    <row r="6482" spans="1:26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8" t="str">
        <f>IF(Table5[[#This Row],[Company Code]]&lt;&gt;"",Table5[[#This Row],[Contact Email]],"")</f>
        <v/>
      </c>
      <c r="M6482" s="2"/>
      <c r="N6482" s="9" t="str">
        <f>IF(IF(COUNTIF($S$2:S6482,S6482)=1,P6482,"")=1,COUNTIF($O$2:O6482,O6482),IF(COUNTIF($S$2:S6482,S6482)=1,P6482,""))</f>
        <v/>
      </c>
      <c r="O6482" s="9" t="str">
        <f>IF(COUNTIF($S$2:S6482,S6482)=1,P6482,"")</f>
        <v/>
      </c>
      <c r="P6482" s="9">
        <f>COUNTIF($S$2:S6482,S6482)</f>
        <v>402</v>
      </c>
      <c r="Q6482" s="2" t="s">
        <v>117</v>
      </c>
      <c r="R6482" s="2" t="s">
        <v>6602</v>
      </c>
      <c r="S6482" s="2" t="s">
        <v>101</v>
      </c>
      <c r="T6482" s="2">
        <v>84</v>
      </c>
      <c r="U6482" s="2">
        <v>12</v>
      </c>
      <c r="V6482" s="2">
        <v>7</v>
      </c>
      <c r="W6482" s="2">
        <v>61.6</v>
      </c>
      <c r="X6482" s="2">
        <v>46.2</v>
      </c>
      <c r="Y6482" s="2">
        <v>0.2772</v>
      </c>
      <c r="Z6482" s="6">
        <v>46202</v>
      </c>
    </row>
    <row r="6483" spans="1:26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8" t="str">
        <f>IF(Table5[[#This Row],[Company Code]]&lt;&gt;"",Table5[[#This Row],[Contact Email]],"")</f>
        <v/>
      </c>
      <c r="M6483" s="2"/>
      <c r="N6483" s="9" t="str">
        <f>IF(IF(COUNTIF($S$2:S6483,S6483)=1,P6483,"")=1,COUNTIF($O$2:O6483,O6483),IF(COUNTIF($S$2:S6483,S6483)=1,P6483,""))</f>
        <v/>
      </c>
      <c r="O6483" s="9" t="str">
        <f>IF(COUNTIF($S$2:S6483,S6483)=1,P6483,"")</f>
        <v/>
      </c>
      <c r="P6483" s="9">
        <f>COUNTIF($S$2:S6483,S6483)</f>
        <v>403</v>
      </c>
      <c r="Q6483" s="2" t="s">
        <v>117</v>
      </c>
      <c r="R6483" s="2" t="s">
        <v>6603</v>
      </c>
      <c r="S6483" s="2" t="s">
        <v>101</v>
      </c>
      <c r="T6483" s="2">
        <v>12</v>
      </c>
      <c r="U6483" s="2">
        <v>12</v>
      </c>
      <c r="V6483" s="2">
        <v>1</v>
      </c>
      <c r="W6483" s="2">
        <v>8.8000000000000007</v>
      </c>
      <c r="X6483" s="2">
        <v>6.6000000000000005</v>
      </c>
      <c r="Y6483" s="2">
        <v>3.9599999999999996E-2</v>
      </c>
      <c r="Z6483" s="6">
        <v>46202</v>
      </c>
    </row>
    <row r="6484" spans="1:26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8" t="str">
        <f>IF(Table5[[#This Row],[Company Code]]&lt;&gt;"",Table5[[#This Row],[Contact Email]],"")</f>
        <v/>
      </c>
      <c r="M6484" s="2"/>
      <c r="N6484" s="9" t="str">
        <f>IF(IF(COUNTIF($S$2:S6484,S6484)=1,P6484,"")=1,COUNTIF($O$2:O6484,O6484),IF(COUNTIF($S$2:S6484,S6484)=1,P6484,""))</f>
        <v/>
      </c>
      <c r="O6484" s="9" t="str">
        <f>IF(COUNTIF($S$2:S6484,S6484)=1,P6484,"")</f>
        <v/>
      </c>
      <c r="P6484" s="9">
        <f>COUNTIF($S$2:S6484,S6484)</f>
        <v>404</v>
      </c>
      <c r="Q6484" s="2" t="s">
        <v>117</v>
      </c>
      <c r="R6484" s="2" t="s">
        <v>6604</v>
      </c>
      <c r="S6484" s="2" t="s">
        <v>101</v>
      </c>
      <c r="T6484" s="2">
        <v>12</v>
      </c>
      <c r="U6484" s="2">
        <v>12</v>
      </c>
      <c r="V6484" s="2">
        <v>1</v>
      </c>
      <c r="W6484" s="2">
        <v>8.8000000000000007</v>
      </c>
      <c r="X6484" s="2">
        <v>6.6000000000000005</v>
      </c>
      <c r="Y6484" s="2">
        <v>3.9599999999999996E-2</v>
      </c>
      <c r="Z6484" s="6">
        <v>46202</v>
      </c>
    </row>
    <row r="6485" spans="1:26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8" t="str">
        <f>IF(Table5[[#This Row],[Company Code]]&lt;&gt;"",Table5[[#This Row],[Contact Email]],"")</f>
        <v/>
      </c>
      <c r="M6485" s="2"/>
      <c r="N6485" s="9" t="str">
        <f>IF(IF(COUNTIF($S$2:S6485,S6485)=1,P6485,"")=1,COUNTIF($O$2:O6485,O6485),IF(COUNTIF($S$2:S6485,S6485)=1,P6485,""))</f>
        <v/>
      </c>
      <c r="O6485" s="9" t="str">
        <f>IF(COUNTIF($S$2:S6485,S6485)=1,P6485,"")</f>
        <v/>
      </c>
      <c r="P6485" s="9">
        <f>COUNTIF($S$2:S6485,S6485)</f>
        <v>405</v>
      </c>
      <c r="Q6485" s="2" t="s">
        <v>117</v>
      </c>
      <c r="R6485" s="2" t="s">
        <v>6605</v>
      </c>
      <c r="S6485" s="2" t="s">
        <v>101</v>
      </c>
      <c r="T6485" s="2">
        <v>12</v>
      </c>
      <c r="U6485" s="2">
        <v>12</v>
      </c>
      <c r="V6485" s="2">
        <v>1</v>
      </c>
      <c r="W6485" s="2">
        <v>8.8000000000000007</v>
      </c>
      <c r="X6485" s="2">
        <v>6.6000000000000005</v>
      </c>
      <c r="Y6485" s="2">
        <v>3.9599999999999996E-2</v>
      </c>
      <c r="Z6485" s="6">
        <v>46202</v>
      </c>
    </row>
    <row r="6486" spans="1:26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8" t="str">
        <f>IF(Table5[[#This Row],[Company Code]]&lt;&gt;"",Table5[[#This Row],[Contact Email]],"")</f>
        <v/>
      </c>
      <c r="M6486" s="2"/>
      <c r="N6486" s="9" t="str">
        <f>IF(IF(COUNTIF($S$2:S6486,S6486)=1,P6486,"")=1,COUNTIF($O$2:O6486,O6486),IF(COUNTIF($S$2:S6486,S6486)=1,P6486,""))</f>
        <v/>
      </c>
      <c r="O6486" s="9" t="str">
        <f>IF(COUNTIF($S$2:S6486,S6486)=1,P6486,"")</f>
        <v/>
      </c>
      <c r="P6486" s="9">
        <f>COUNTIF($S$2:S6486,S6486)</f>
        <v>406</v>
      </c>
      <c r="Q6486" s="2" t="s">
        <v>117</v>
      </c>
      <c r="R6486" s="2" t="s">
        <v>6606</v>
      </c>
      <c r="S6486" s="2" t="s">
        <v>101</v>
      </c>
      <c r="T6486" s="2">
        <v>24</v>
      </c>
      <c r="U6486" s="2">
        <v>12</v>
      </c>
      <c r="V6486" s="2">
        <v>2</v>
      </c>
      <c r="W6486" s="2">
        <v>17.600000000000001</v>
      </c>
      <c r="X6486" s="2">
        <v>13.200000000000001</v>
      </c>
      <c r="Y6486" s="2">
        <v>7.9199999999999993E-2</v>
      </c>
      <c r="Z6486" s="6">
        <v>46202</v>
      </c>
    </row>
    <row r="6487" spans="1:26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8" t="str">
        <f>IF(Table5[[#This Row],[Company Code]]&lt;&gt;"",Table5[[#This Row],[Contact Email]],"")</f>
        <v/>
      </c>
      <c r="M6487" s="2"/>
      <c r="N6487" s="9" t="str">
        <f>IF(IF(COUNTIF($S$2:S6487,S6487)=1,P6487,"")=1,COUNTIF($O$2:O6487,O6487),IF(COUNTIF($S$2:S6487,S6487)=1,P6487,""))</f>
        <v/>
      </c>
      <c r="O6487" s="9" t="str">
        <f>IF(COUNTIF($S$2:S6487,S6487)=1,P6487,"")</f>
        <v/>
      </c>
      <c r="P6487" s="9">
        <f>COUNTIF($S$2:S6487,S6487)</f>
        <v>407</v>
      </c>
      <c r="Q6487" s="2" t="s">
        <v>117</v>
      </c>
      <c r="R6487" s="2" t="s">
        <v>6607</v>
      </c>
      <c r="S6487" s="2" t="s">
        <v>101</v>
      </c>
      <c r="T6487" s="2">
        <v>84</v>
      </c>
      <c r="U6487" s="2">
        <v>12</v>
      </c>
      <c r="V6487" s="2">
        <v>7</v>
      </c>
      <c r="W6487" s="2">
        <v>61.6</v>
      </c>
      <c r="X6487" s="2">
        <v>46.2</v>
      </c>
      <c r="Y6487" s="2">
        <v>0.2772</v>
      </c>
      <c r="Z6487" s="6">
        <v>46202</v>
      </c>
    </row>
    <row r="6488" spans="1:26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8" t="str">
        <f>IF(Table5[[#This Row],[Company Code]]&lt;&gt;"",Table5[[#This Row],[Contact Email]],"")</f>
        <v/>
      </c>
      <c r="M6488" s="2"/>
      <c r="N6488" s="9" t="str">
        <f>IF(IF(COUNTIF($S$2:S6488,S6488)=1,P6488,"")=1,COUNTIF($O$2:O6488,O6488),IF(COUNTIF($S$2:S6488,S6488)=1,P6488,""))</f>
        <v/>
      </c>
      <c r="O6488" s="9" t="str">
        <f>IF(COUNTIF($S$2:S6488,S6488)=1,P6488,"")</f>
        <v/>
      </c>
      <c r="P6488" s="9">
        <f>COUNTIF($S$2:S6488,S6488)</f>
        <v>408</v>
      </c>
      <c r="Q6488" s="2" t="s">
        <v>117</v>
      </c>
      <c r="R6488" s="2" t="s">
        <v>6608</v>
      </c>
      <c r="S6488" s="2" t="s">
        <v>101</v>
      </c>
      <c r="T6488" s="2">
        <v>12</v>
      </c>
      <c r="U6488" s="2">
        <v>12</v>
      </c>
      <c r="V6488" s="2">
        <v>1</v>
      </c>
      <c r="W6488" s="2">
        <v>8.8000000000000007</v>
      </c>
      <c r="X6488" s="2">
        <v>6.6000000000000005</v>
      </c>
      <c r="Y6488" s="2">
        <v>3.9599999999999996E-2</v>
      </c>
      <c r="Z6488" s="6">
        <v>46202</v>
      </c>
    </row>
    <row r="6489" spans="1:26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8" t="str">
        <f>IF(Table5[[#This Row],[Company Code]]&lt;&gt;"",Table5[[#This Row],[Contact Email]],"")</f>
        <v/>
      </c>
      <c r="M6489" s="2"/>
      <c r="N6489" s="9" t="str">
        <f>IF(IF(COUNTIF($S$2:S6489,S6489)=1,P6489,"")=1,COUNTIF($O$2:O6489,O6489),IF(COUNTIF($S$2:S6489,S6489)=1,P6489,""))</f>
        <v/>
      </c>
      <c r="O6489" s="9" t="str">
        <f>IF(COUNTIF($S$2:S6489,S6489)=1,P6489,"")</f>
        <v/>
      </c>
      <c r="P6489" s="9">
        <f>COUNTIF($S$2:S6489,S6489)</f>
        <v>409</v>
      </c>
      <c r="Q6489" s="2" t="s">
        <v>117</v>
      </c>
      <c r="R6489" s="2" t="s">
        <v>6609</v>
      </c>
      <c r="S6489" s="2" t="s">
        <v>101</v>
      </c>
      <c r="T6489" s="2">
        <v>24</v>
      </c>
      <c r="U6489" s="2">
        <v>12</v>
      </c>
      <c r="V6489" s="2">
        <v>2</v>
      </c>
      <c r="W6489" s="2">
        <v>17.600000000000001</v>
      </c>
      <c r="X6489" s="2">
        <v>13.200000000000001</v>
      </c>
      <c r="Y6489" s="2">
        <v>7.9199999999999993E-2</v>
      </c>
      <c r="Z6489" s="6">
        <v>46202</v>
      </c>
    </row>
    <row r="6490" spans="1:26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8" t="str">
        <f>IF(Table5[[#This Row],[Company Code]]&lt;&gt;"",Table5[[#This Row],[Contact Email]],"")</f>
        <v/>
      </c>
      <c r="M6490" s="2"/>
      <c r="N6490" s="9" t="str">
        <f>IF(IF(COUNTIF($S$2:S6490,S6490)=1,P6490,"")=1,COUNTIF($O$2:O6490,O6490),IF(COUNTIF($S$2:S6490,S6490)=1,P6490,""))</f>
        <v/>
      </c>
      <c r="O6490" s="9" t="str">
        <f>IF(COUNTIF($S$2:S6490,S6490)=1,P6490,"")</f>
        <v/>
      </c>
      <c r="P6490" s="9">
        <f>COUNTIF($S$2:S6490,S6490)</f>
        <v>410</v>
      </c>
      <c r="Q6490" s="2" t="s">
        <v>117</v>
      </c>
      <c r="R6490" s="2" t="s">
        <v>6610</v>
      </c>
      <c r="S6490" s="2" t="s">
        <v>101</v>
      </c>
      <c r="T6490" s="2">
        <v>36</v>
      </c>
      <c r="U6490" s="2">
        <v>12</v>
      </c>
      <c r="V6490" s="2">
        <v>3</v>
      </c>
      <c r="W6490" s="2">
        <v>26.400000000000002</v>
      </c>
      <c r="X6490" s="2">
        <v>19.8</v>
      </c>
      <c r="Y6490" s="2">
        <v>0.1188</v>
      </c>
      <c r="Z6490" s="6">
        <v>46202</v>
      </c>
    </row>
    <row r="6491" spans="1:26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8" t="str">
        <f>IF(Table5[[#This Row],[Company Code]]&lt;&gt;"",Table5[[#This Row],[Contact Email]],"")</f>
        <v/>
      </c>
      <c r="M6491" s="2"/>
      <c r="N6491" s="9" t="str">
        <f>IF(IF(COUNTIF($S$2:S6491,S6491)=1,P6491,"")=1,COUNTIF($O$2:O6491,O6491),IF(COUNTIF($S$2:S6491,S6491)=1,P6491,""))</f>
        <v/>
      </c>
      <c r="O6491" s="9" t="str">
        <f>IF(COUNTIF($S$2:S6491,S6491)=1,P6491,"")</f>
        <v/>
      </c>
      <c r="P6491" s="9">
        <f>COUNTIF($S$2:S6491,S6491)</f>
        <v>411</v>
      </c>
      <c r="Q6491" s="2" t="s">
        <v>117</v>
      </c>
      <c r="R6491" s="2" t="s">
        <v>6611</v>
      </c>
      <c r="S6491" s="2" t="s">
        <v>101</v>
      </c>
      <c r="T6491" s="2">
        <v>12</v>
      </c>
      <c r="U6491" s="2">
        <v>12</v>
      </c>
      <c r="V6491" s="2">
        <v>1</v>
      </c>
      <c r="W6491" s="2">
        <v>8.8000000000000007</v>
      </c>
      <c r="X6491" s="2">
        <v>6.6000000000000005</v>
      </c>
      <c r="Y6491" s="2">
        <v>3.9599999999999996E-2</v>
      </c>
      <c r="Z6491" s="6">
        <v>46202</v>
      </c>
    </row>
    <row r="6492" spans="1:26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8" t="str">
        <f>IF(Table5[[#This Row],[Company Code]]&lt;&gt;"",Table5[[#This Row],[Contact Email]],"")</f>
        <v/>
      </c>
      <c r="M6492" s="2"/>
      <c r="N6492" s="9" t="str">
        <f>IF(IF(COUNTIF($S$2:S6492,S6492)=1,P6492,"")=1,COUNTIF($O$2:O6492,O6492),IF(COUNTIF($S$2:S6492,S6492)=1,P6492,""))</f>
        <v/>
      </c>
      <c r="O6492" s="9" t="str">
        <f>IF(COUNTIF($S$2:S6492,S6492)=1,P6492,"")</f>
        <v/>
      </c>
      <c r="P6492" s="9">
        <f>COUNTIF($S$2:S6492,S6492)</f>
        <v>412</v>
      </c>
      <c r="Q6492" s="2" t="s">
        <v>117</v>
      </c>
      <c r="R6492" s="2" t="s">
        <v>6612</v>
      </c>
      <c r="S6492" s="2" t="s">
        <v>101</v>
      </c>
      <c r="T6492" s="2">
        <v>24</v>
      </c>
      <c r="U6492" s="2">
        <v>12</v>
      </c>
      <c r="V6492" s="2">
        <v>2</v>
      </c>
      <c r="W6492" s="2">
        <v>17.600000000000001</v>
      </c>
      <c r="X6492" s="2">
        <v>13.200000000000001</v>
      </c>
      <c r="Y6492" s="2">
        <v>7.9199999999999993E-2</v>
      </c>
      <c r="Z6492" s="6">
        <v>46202</v>
      </c>
    </row>
    <row r="6493" spans="1:26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8" t="str">
        <f>IF(Table5[[#This Row],[Company Code]]&lt;&gt;"",Table5[[#This Row],[Contact Email]],"")</f>
        <v/>
      </c>
      <c r="M6493" s="2"/>
      <c r="N6493" s="9" t="str">
        <f>IF(IF(COUNTIF($S$2:S6493,S6493)=1,P6493,"")=1,COUNTIF($O$2:O6493,O6493),IF(COUNTIF($S$2:S6493,S6493)=1,P6493,""))</f>
        <v/>
      </c>
      <c r="O6493" s="9" t="str">
        <f>IF(COUNTIF($S$2:S6493,S6493)=1,P6493,"")</f>
        <v/>
      </c>
      <c r="P6493" s="9">
        <f>COUNTIF($S$2:S6493,S6493)</f>
        <v>413</v>
      </c>
      <c r="Q6493" s="2" t="s">
        <v>117</v>
      </c>
      <c r="R6493" s="2" t="s">
        <v>6613</v>
      </c>
      <c r="S6493" s="2" t="s">
        <v>101</v>
      </c>
      <c r="T6493" s="2">
        <v>24</v>
      </c>
      <c r="U6493" s="2">
        <v>12</v>
      </c>
      <c r="V6493" s="2">
        <v>2</v>
      </c>
      <c r="W6493" s="2">
        <v>17.600000000000001</v>
      </c>
      <c r="X6493" s="2">
        <v>13.200000000000001</v>
      </c>
      <c r="Y6493" s="2">
        <v>7.9199999999999993E-2</v>
      </c>
      <c r="Z6493" s="6">
        <v>46202</v>
      </c>
    </row>
    <row r="6494" spans="1:26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8" t="str">
        <f>IF(Table5[[#This Row],[Company Code]]&lt;&gt;"",Table5[[#This Row],[Contact Email]],"")</f>
        <v/>
      </c>
      <c r="M6494" s="2"/>
      <c r="N6494" s="9" t="str">
        <f>IF(IF(COUNTIF($S$2:S6494,S6494)=1,P6494,"")=1,COUNTIF($O$2:O6494,O6494),IF(COUNTIF($S$2:S6494,S6494)=1,P6494,""))</f>
        <v/>
      </c>
      <c r="O6494" s="9" t="str">
        <f>IF(COUNTIF($S$2:S6494,S6494)=1,P6494,"")</f>
        <v/>
      </c>
      <c r="P6494" s="9">
        <f>COUNTIF($S$2:S6494,S6494)</f>
        <v>414</v>
      </c>
      <c r="Q6494" s="2" t="s">
        <v>117</v>
      </c>
      <c r="R6494" s="2" t="s">
        <v>6614</v>
      </c>
      <c r="S6494" s="2" t="s">
        <v>101</v>
      </c>
      <c r="T6494" s="2">
        <v>36</v>
      </c>
      <c r="U6494" s="2">
        <v>12</v>
      </c>
      <c r="V6494" s="2">
        <v>3</v>
      </c>
      <c r="W6494" s="2">
        <v>26.400000000000002</v>
      </c>
      <c r="X6494" s="2">
        <v>19.8</v>
      </c>
      <c r="Y6494" s="2">
        <v>0.1188</v>
      </c>
      <c r="Z6494" s="6">
        <v>46202</v>
      </c>
    </row>
    <row r="6495" spans="1:26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8" t="str">
        <f>IF(Table5[[#This Row],[Company Code]]&lt;&gt;"",Table5[[#This Row],[Contact Email]],"")</f>
        <v/>
      </c>
      <c r="M6495" s="2"/>
      <c r="N6495" s="9" t="str">
        <f>IF(IF(COUNTIF($S$2:S6495,S6495)=1,P6495,"")=1,COUNTIF($O$2:O6495,O6495),IF(COUNTIF($S$2:S6495,S6495)=1,P6495,""))</f>
        <v/>
      </c>
      <c r="O6495" s="9" t="str">
        <f>IF(COUNTIF($S$2:S6495,S6495)=1,P6495,"")</f>
        <v/>
      </c>
      <c r="P6495" s="9">
        <f>COUNTIF($S$2:S6495,S6495)</f>
        <v>415</v>
      </c>
      <c r="Q6495" s="2" t="s">
        <v>117</v>
      </c>
      <c r="R6495" s="2" t="s">
        <v>6615</v>
      </c>
      <c r="S6495" s="2" t="s">
        <v>101</v>
      </c>
      <c r="T6495" s="2">
        <v>48</v>
      </c>
      <c r="U6495" s="2">
        <v>12</v>
      </c>
      <c r="V6495" s="2">
        <v>4</v>
      </c>
      <c r="W6495" s="2">
        <v>35.200000000000003</v>
      </c>
      <c r="X6495" s="2">
        <v>26.400000000000002</v>
      </c>
      <c r="Y6495" s="2">
        <v>0.15839999999999999</v>
      </c>
      <c r="Z6495" s="6">
        <v>46202</v>
      </c>
    </row>
    <row r="6496" spans="1:26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8" t="str">
        <f>IF(Table5[[#This Row],[Company Code]]&lt;&gt;"",Table5[[#This Row],[Contact Email]],"")</f>
        <v/>
      </c>
      <c r="M6496" s="2"/>
      <c r="N6496" s="9" t="str">
        <f>IF(IF(COUNTIF($S$2:S6496,S6496)=1,P6496,"")=1,COUNTIF($O$2:O6496,O6496),IF(COUNTIF($S$2:S6496,S6496)=1,P6496,""))</f>
        <v/>
      </c>
      <c r="O6496" s="9" t="str">
        <f>IF(COUNTIF($S$2:S6496,S6496)=1,P6496,"")</f>
        <v/>
      </c>
      <c r="P6496" s="9">
        <f>COUNTIF($S$2:S6496,S6496)</f>
        <v>416</v>
      </c>
      <c r="Q6496" s="2" t="s">
        <v>117</v>
      </c>
      <c r="R6496" s="2" t="s">
        <v>6616</v>
      </c>
      <c r="S6496" s="2" t="s">
        <v>101</v>
      </c>
      <c r="T6496" s="2">
        <v>60</v>
      </c>
      <c r="U6496" s="2">
        <v>12</v>
      </c>
      <c r="V6496" s="2">
        <v>5</v>
      </c>
      <c r="W6496" s="2">
        <v>44</v>
      </c>
      <c r="X6496" s="2">
        <v>33</v>
      </c>
      <c r="Y6496" s="2">
        <v>0.19800000000000001</v>
      </c>
      <c r="Z6496" s="6">
        <v>46202</v>
      </c>
    </row>
    <row r="6497" spans="1:26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8" t="str">
        <f>IF(Table5[[#This Row],[Company Code]]&lt;&gt;"",Table5[[#This Row],[Contact Email]],"")</f>
        <v/>
      </c>
      <c r="M6497" s="2"/>
      <c r="N6497" s="9" t="str">
        <f>IF(IF(COUNTIF($S$2:S6497,S6497)=1,P6497,"")=1,COUNTIF($O$2:O6497,O6497),IF(COUNTIF($S$2:S6497,S6497)=1,P6497,""))</f>
        <v/>
      </c>
      <c r="O6497" s="9" t="str">
        <f>IF(COUNTIF($S$2:S6497,S6497)=1,P6497,"")</f>
        <v/>
      </c>
      <c r="P6497" s="9">
        <f>COUNTIF($S$2:S6497,S6497)</f>
        <v>417</v>
      </c>
      <c r="Q6497" s="2" t="s">
        <v>117</v>
      </c>
      <c r="R6497" s="2" t="s">
        <v>6617</v>
      </c>
      <c r="S6497" s="2" t="s">
        <v>101</v>
      </c>
      <c r="T6497" s="2">
        <v>12</v>
      </c>
      <c r="U6497" s="2">
        <v>12</v>
      </c>
      <c r="V6497" s="2">
        <v>1</v>
      </c>
      <c r="W6497" s="2">
        <v>8.8000000000000007</v>
      </c>
      <c r="X6497" s="2">
        <v>6.6000000000000005</v>
      </c>
      <c r="Y6497" s="2">
        <v>3.9599999999999996E-2</v>
      </c>
      <c r="Z6497" s="6">
        <v>46202</v>
      </c>
    </row>
    <row r="6498" spans="1:26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8" t="str">
        <f>IF(Table5[[#This Row],[Company Code]]&lt;&gt;"",Table5[[#This Row],[Contact Email]],"")</f>
        <v/>
      </c>
      <c r="M6498" s="2"/>
      <c r="N6498" s="9" t="str">
        <f>IF(IF(COUNTIF($S$2:S6498,S6498)=1,P6498,"")=1,COUNTIF($O$2:O6498,O6498),IF(COUNTIF($S$2:S6498,S6498)=1,P6498,""))</f>
        <v/>
      </c>
      <c r="O6498" s="9" t="str">
        <f>IF(COUNTIF($S$2:S6498,S6498)=1,P6498,"")</f>
        <v/>
      </c>
      <c r="P6498" s="9">
        <f>COUNTIF($S$2:S6498,S6498)</f>
        <v>418</v>
      </c>
      <c r="Q6498" s="2" t="s">
        <v>117</v>
      </c>
      <c r="R6498" s="2" t="s">
        <v>6618</v>
      </c>
      <c r="S6498" s="2" t="s">
        <v>101</v>
      </c>
      <c r="T6498" s="2">
        <v>12</v>
      </c>
      <c r="U6498" s="2">
        <v>12</v>
      </c>
      <c r="V6498" s="2">
        <v>1</v>
      </c>
      <c r="W6498" s="2">
        <v>8.8000000000000007</v>
      </c>
      <c r="X6498" s="2">
        <v>6.6000000000000005</v>
      </c>
      <c r="Y6498" s="2">
        <v>3.9599999999999996E-2</v>
      </c>
      <c r="Z6498" s="6">
        <v>46202</v>
      </c>
    </row>
    <row r="6499" spans="1:26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8" t="str">
        <f>IF(Table5[[#This Row],[Company Code]]&lt;&gt;"",Table5[[#This Row],[Contact Email]],"")</f>
        <v/>
      </c>
      <c r="M6499" s="2"/>
      <c r="N6499" s="9" t="str">
        <f>IF(IF(COUNTIF($S$2:S6499,S6499)=1,P6499,"")=1,COUNTIF($O$2:O6499,O6499),IF(COUNTIF($S$2:S6499,S6499)=1,P6499,""))</f>
        <v/>
      </c>
      <c r="O6499" s="9" t="str">
        <f>IF(COUNTIF($S$2:S6499,S6499)=1,P6499,"")</f>
        <v/>
      </c>
      <c r="P6499" s="9">
        <f>COUNTIF($S$2:S6499,S6499)</f>
        <v>419</v>
      </c>
      <c r="Q6499" s="2" t="s">
        <v>117</v>
      </c>
      <c r="R6499" s="2" t="s">
        <v>6619</v>
      </c>
      <c r="S6499" s="2" t="s">
        <v>101</v>
      </c>
      <c r="T6499" s="2">
        <v>60</v>
      </c>
      <c r="U6499" s="2">
        <v>12</v>
      </c>
      <c r="V6499" s="2">
        <v>5</v>
      </c>
      <c r="W6499" s="2">
        <v>44</v>
      </c>
      <c r="X6499" s="2">
        <v>33</v>
      </c>
      <c r="Y6499" s="2">
        <v>0.19800000000000001</v>
      </c>
      <c r="Z6499" s="6">
        <v>46202</v>
      </c>
    </row>
    <row r="6500" spans="1:26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8" t="str">
        <f>IF(Table5[[#This Row],[Company Code]]&lt;&gt;"",Table5[[#This Row],[Contact Email]],"")</f>
        <v/>
      </c>
      <c r="M6500" s="2"/>
      <c r="N6500" s="9" t="str">
        <f>IF(IF(COUNTIF($S$2:S6500,S6500)=1,P6500,"")=1,COUNTIF($O$2:O6500,O6500),IF(COUNTIF($S$2:S6500,S6500)=1,P6500,""))</f>
        <v/>
      </c>
      <c r="O6500" s="9" t="str">
        <f>IF(COUNTIF($S$2:S6500,S6500)=1,P6500,"")</f>
        <v/>
      </c>
      <c r="P6500" s="9">
        <f>COUNTIF($S$2:S6500,S6500)</f>
        <v>420</v>
      </c>
      <c r="Q6500" s="2" t="s">
        <v>117</v>
      </c>
      <c r="R6500" s="2" t="s">
        <v>6620</v>
      </c>
      <c r="S6500" s="2" t="s">
        <v>101</v>
      </c>
      <c r="T6500" s="2">
        <v>36</v>
      </c>
      <c r="U6500" s="2">
        <v>12</v>
      </c>
      <c r="V6500" s="2">
        <v>3</v>
      </c>
      <c r="W6500" s="2">
        <v>26.400000000000002</v>
      </c>
      <c r="X6500" s="2">
        <v>19.8</v>
      </c>
      <c r="Y6500" s="2">
        <v>0.1188</v>
      </c>
      <c r="Z6500" s="6">
        <v>46202</v>
      </c>
    </row>
    <row r="6501" spans="1:26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8" t="str">
        <f>IF(Table5[[#This Row],[Company Code]]&lt;&gt;"",Table5[[#This Row],[Contact Email]],"")</f>
        <v/>
      </c>
      <c r="M6501" s="2"/>
      <c r="N6501" s="9" t="str">
        <f>IF(IF(COUNTIF($S$2:S6501,S6501)=1,P6501,"")=1,COUNTIF($O$2:O6501,O6501),IF(COUNTIF($S$2:S6501,S6501)=1,P6501,""))</f>
        <v/>
      </c>
      <c r="O6501" s="9" t="str">
        <f>IF(COUNTIF($S$2:S6501,S6501)=1,P6501,"")</f>
        <v/>
      </c>
      <c r="P6501" s="9">
        <f>COUNTIF($S$2:S6501,S6501)</f>
        <v>421</v>
      </c>
      <c r="Q6501" s="2" t="s">
        <v>117</v>
      </c>
      <c r="R6501" s="2" t="s">
        <v>6621</v>
      </c>
      <c r="S6501" s="2" t="s">
        <v>101</v>
      </c>
      <c r="T6501" s="2">
        <v>36</v>
      </c>
      <c r="U6501" s="2">
        <v>12</v>
      </c>
      <c r="V6501" s="2">
        <v>3</v>
      </c>
      <c r="W6501" s="2">
        <v>26.400000000000002</v>
      </c>
      <c r="X6501" s="2">
        <v>19.8</v>
      </c>
      <c r="Y6501" s="2">
        <v>0.1188</v>
      </c>
      <c r="Z6501" s="6">
        <v>46202</v>
      </c>
    </row>
    <row r="6502" spans="1:26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8" t="str">
        <f>IF(Table5[[#This Row],[Company Code]]&lt;&gt;"",Table5[[#This Row],[Contact Email]],"")</f>
        <v/>
      </c>
      <c r="M6502" s="2"/>
      <c r="N6502" s="9" t="str">
        <f>IF(IF(COUNTIF($S$2:S6502,S6502)=1,P6502,"")=1,COUNTIF($O$2:O6502,O6502),IF(COUNTIF($S$2:S6502,S6502)=1,P6502,""))</f>
        <v/>
      </c>
      <c r="O6502" s="9" t="str">
        <f>IF(COUNTIF($S$2:S6502,S6502)=1,P6502,"")</f>
        <v/>
      </c>
      <c r="P6502" s="9">
        <f>COUNTIF($S$2:S6502,S6502)</f>
        <v>422</v>
      </c>
      <c r="Q6502" s="2" t="s">
        <v>117</v>
      </c>
      <c r="R6502" s="2" t="s">
        <v>6622</v>
      </c>
      <c r="S6502" s="2" t="s">
        <v>101</v>
      </c>
      <c r="T6502" s="2">
        <v>84</v>
      </c>
      <c r="U6502" s="2">
        <v>12</v>
      </c>
      <c r="V6502" s="2">
        <v>7</v>
      </c>
      <c r="W6502" s="2">
        <v>61.6</v>
      </c>
      <c r="X6502" s="2">
        <v>46.2</v>
      </c>
      <c r="Y6502" s="2">
        <v>0.2772</v>
      </c>
      <c r="Z6502" s="6">
        <v>46202</v>
      </c>
    </row>
    <row r="6503" spans="1:26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8" t="str">
        <f>IF(Table5[[#This Row],[Company Code]]&lt;&gt;"",Table5[[#This Row],[Contact Email]],"")</f>
        <v/>
      </c>
      <c r="M6503" s="2"/>
      <c r="N6503" s="9" t="str">
        <f>IF(IF(COUNTIF($S$2:S6503,S6503)=1,P6503,"")=1,COUNTIF($O$2:O6503,O6503),IF(COUNTIF($S$2:S6503,S6503)=1,P6503,""))</f>
        <v/>
      </c>
      <c r="O6503" s="9" t="str">
        <f>IF(COUNTIF($S$2:S6503,S6503)=1,P6503,"")</f>
        <v/>
      </c>
      <c r="P6503" s="9">
        <f>COUNTIF($S$2:S6503,S6503)</f>
        <v>423</v>
      </c>
      <c r="Q6503" s="2" t="s">
        <v>117</v>
      </c>
      <c r="R6503" s="2" t="s">
        <v>6623</v>
      </c>
      <c r="S6503" s="2" t="s">
        <v>101</v>
      </c>
      <c r="T6503" s="2">
        <v>24</v>
      </c>
      <c r="U6503" s="2">
        <v>12</v>
      </c>
      <c r="V6503" s="2">
        <v>2</v>
      </c>
      <c r="W6503" s="2">
        <v>17.600000000000001</v>
      </c>
      <c r="X6503" s="2">
        <v>13.200000000000001</v>
      </c>
      <c r="Y6503" s="2">
        <v>7.9199999999999993E-2</v>
      </c>
      <c r="Z6503" s="6">
        <v>46202</v>
      </c>
    </row>
    <row r="6504" spans="1:26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8" t="str">
        <f>IF(Table5[[#This Row],[Company Code]]&lt;&gt;"",Table5[[#This Row],[Contact Email]],"")</f>
        <v/>
      </c>
      <c r="M6504" s="2"/>
      <c r="N6504" s="9" t="str">
        <f>IF(IF(COUNTIF($S$2:S6504,S6504)=1,P6504,"")=1,COUNTIF($O$2:O6504,O6504),IF(COUNTIF($S$2:S6504,S6504)=1,P6504,""))</f>
        <v/>
      </c>
      <c r="O6504" s="9" t="str">
        <f>IF(COUNTIF($S$2:S6504,S6504)=1,P6504,"")</f>
        <v/>
      </c>
      <c r="P6504" s="9">
        <f>COUNTIF($S$2:S6504,S6504)</f>
        <v>424</v>
      </c>
      <c r="Q6504" s="2" t="s">
        <v>117</v>
      </c>
      <c r="R6504" s="2" t="s">
        <v>6624</v>
      </c>
      <c r="S6504" s="2" t="s">
        <v>101</v>
      </c>
      <c r="T6504" s="2">
        <v>24</v>
      </c>
      <c r="U6504" s="2">
        <v>12</v>
      </c>
      <c r="V6504" s="2">
        <v>2</v>
      </c>
      <c r="W6504" s="2">
        <v>17.600000000000001</v>
      </c>
      <c r="X6504" s="2">
        <v>13.200000000000001</v>
      </c>
      <c r="Y6504" s="2">
        <v>7.9199999999999993E-2</v>
      </c>
      <c r="Z6504" s="6">
        <v>46202</v>
      </c>
    </row>
    <row r="6505" spans="1:26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8" t="str">
        <f>IF(Table5[[#This Row],[Company Code]]&lt;&gt;"",Table5[[#This Row],[Contact Email]],"")</f>
        <v/>
      </c>
      <c r="M6505" s="2"/>
      <c r="N6505" s="9" t="str">
        <f>IF(IF(COUNTIF($S$2:S6505,S6505)=1,P6505,"")=1,COUNTIF($O$2:O6505,O6505),IF(COUNTIF($S$2:S6505,S6505)=1,P6505,""))</f>
        <v/>
      </c>
      <c r="O6505" s="9" t="str">
        <f>IF(COUNTIF($S$2:S6505,S6505)=1,P6505,"")</f>
        <v/>
      </c>
      <c r="P6505" s="9">
        <f>COUNTIF($S$2:S6505,S6505)</f>
        <v>425</v>
      </c>
      <c r="Q6505" s="2" t="s">
        <v>117</v>
      </c>
      <c r="R6505" s="2" t="s">
        <v>6625</v>
      </c>
      <c r="S6505" s="2" t="s">
        <v>101</v>
      </c>
      <c r="T6505" s="2">
        <v>12</v>
      </c>
      <c r="U6505" s="2">
        <v>12</v>
      </c>
      <c r="V6505" s="2">
        <v>1</v>
      </c>
      <c r="W6505" s="2">
        <v>8.8000000000000007</v>
      </c>
      <c r="X6505" s="2">
        <v>6.6000000000000005</v>
      </c>
      <c r="Y6505" s="2">
        <v>3.9599999999999996E-2</v>
      </c>
      <c r="Z6505" s="6">
        <v>46202</v>
      </c>
    </row>
    <row r="6506" spans="1:26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8" t="str">
        <f>IF(Table5[[#This Row],[Company Code]]&lt;&gt;"",Table5[[#This Row],[Contact Email]],"")</f>
        <v/>
      </c>
      <c r="M6506" s="2"/>
      <c r="N6506" s="9" t="str">
        <f>IF(IF(COUNTIF($S$2:S6506,S6506)=1,P6506,"")=1,COUNTIF($O$2:O6506,O6506),IF(COUNTIF($S$2:S6506,S6506)=1,P6506,""))</f>
        <v/>
      </c>
      <c r="O6506" s="9" t="str">
        <f>IF(COUNTIF($S$2:S6506,S6506)=1,P6506,"")</f>
        <v/>
      </c>
      <c r="P6506" s="9">
        <f>COUNTIF($S$2:S6506,S6506)</f>
        <v>426</v>
      </c>
      <c r="Q6506" s="2" t="s">
        <v>117</v>
      </c>
      <c r="R6506" s="2" t="s">
        <v>6626</v>
      </c>
      <c r="S6506" s="2" t="s">
        <v>101</v>
      </c>
      <c r="T6506" s="2">
        <v>36</v>
      </c>
      <c r="U6506" s="2">
        <v>12</v>
      </c>
      <c r="V6506" s="2">
        <v>3</v>
      </c>
      <c r="W6506" s="2">
        <v>26.400000000000002</v>
      </c>
      <c r="X6506" s="2">
        <v>19.8</v>
      </c>
      <c r="Y6506" s="2">
        <v>0.1188</v>
      </c>
      <c r="Z6506" s="6">
        <v>46202</v>
      </c>
    </row>
    <row r="6507" spans="1:26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8" t="str">
        <f>IF(Table5[[#This Row],[Company Code]]&lt;&gt;"",Table5[[#This Row],[Contact Email]],"")</f>
        <v/>
      </c>
      <c r="M6507" s="2"/>
      <c r="N6507" s="9" t="str">
        <f>IF(IF(COUNTIF($S$2:S6507,S6507)=1,P6507,"")=1,COUNTIF($O$2:O6507,O6507),IF(COUNTIF($S$2:S6507,S6507)=1,P6507,""))</f>
        <v/>
      </c>
      <c r="O6507" s="9" t="str">
        <f>IF(COUNTIF($S$2:S6507,S6507)=1,P6507,"")</f>
        <v/>
      </c>
      <c r="P6507" s="9">
        <f>COUNTIF($S$2:S6507,S6507)</f>
        <v>427</v>
      </c>
      <c r="Q6507" s="2" t="s">
        <v>117</v>
      </c>
      <c r="R6507" s="2" t="s">
        <v>6627</v>
      </c>
      <c r="S6507" s="2" t="s">
        <v>101</v>
      </c>
      <c r="T6507" s="2">
        <v>24</v>
      </c>
      <c r="U6507" s="2">
        <v>12</v>
      </c>
      <c r="V6507" s="2">
        <v>2</v>
      </c>
      <c r="W6507" s="2">
        <v>17.600000000000001</v>
      </c>
      <c r="X6507" s="2">
        <v>13.200000000000001</v>
      </c>
      <c r="Y6507" s="2">
        <v>7.9199999999999993E-2</v>
      </c>
      <c r="Z6507" s="6">
        <v>46202</v>
      </c>
    </row>
    <row r="6508" spans="1:26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8" t="str">
        <f>IF(Table5[[#This Row],[Company Code]]&lt;&gt;"",Table5[[#This Row],[Contact Email]],"")</f>
        <v/>
      </c>
      <c r="M6508" s="2"/>
      <c r="N6508" s="9" t="str">
        <f>IF(IF(COUNTIF($S$2:S6508,S6508)=1,P6508,"")=1,COUNTIF($O$2:O6508,O6508),IF(COUNTIF($S$2:S6508,S6508)=1,P6508,""))</f>
        <v/>
      </c>
      <c r="O6508" s="9" t="str">
        <f>IF(COUNTIF($S$2:S6508,S6508)=1,P6508,"")</f>
        <v/>
      </c>
      <c r="P6508" s="9">
        <f>COUNTIF($S$2:S6508,S6508)</f>
        <v>428</v>
      </c>
      <c r="Q6508" s="2" t="s">
        <v>117</v>
      </c>
      <c r="R6508" s="2" t="s">
        <v>6628</v>
      </c>
      <c r="S6508" s="2" t="s">
        <v>101</v>
      </c>
      <c r="T6508" s="2">
        <v>12</v>
      </c>
      <c r="U6508" s="2">
        <v>12</v>
      </c>
      <c r="V6508" s="2">
        <v>1</v>
      </c>
      <c r="W6508" s="2">
        <v>8.8000000000000007</v>
      </c>
      <c r="X6508" s="2">
        <v>6.6000000000000005</v>
      </c>
      <c r="Y6508" s="2">
        <v>3.9599999999999996E-2</v>
      </c>
      <c r="Z6508" s="6">
        <v>46202</v>
      </c>
    </row>
    <row r="6509" spans="1:26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8" t="str">
        <f>IF(Table5[[#This Row],[Company Code]]&lt;&gt;"",Table5[[#This Row],[Contact Email]],"")</f>
        <v/>
      </c>
      <c r="M6509" s="2"/>
      <c r="N6509" s="9" t="str">
        <f>IF(IF(COUNTIF($S$2:S6509,S6509)=1,P6509,"")=1,COUNTIF($O$2:O6509,O6509),IF(COUNTIF($S$2:S6509,S6509)=1,P6509,""))</f>
        <v/>
      </c>
      <c r="O6509" s="9" t="str">
        <f>IF(COUNTIF($S$2:S6509,S6509)=1,P6509,"")</f>
        <v/>
      </c>
      <c r="P6509" s="9">
        <f>COUNTIF($S$2:S6509,S6509)</f>
        <v>429</v>
      </c>
      <c r="Q6509" s="2" t="s">
        <v>117</v>
      </c>
      <c r="R6509" s="2" t="s">
        <v>6629</v>
      </c>
      <c r="S6509" s="2" t="s">
        <v>101</v>
      </c>
      <c r="T6509" s="2">
        <v>12</v>
      </c>
      <c r="U6509" s="2">
        <v>12</v>
      </c>
      <c r="V6509" s="2">
        <v>1</v>
      </c>
      <c r="W6509" s="2">
        <v>8.8000000000000007</v>
      </c>
      <c r="X6509" s="2">
        <v>6.6000000000000005</v>
      </c>
      <c r="Y6509" s="2">
        <v>3.9599999999999996E-2</v>
      </c>
      <c r="Z6509" s="6">
        <v>46202</v>
      </c>
    </row>
    <row r="6510" spans="1:26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8" t="str">
        <f>IF(Table5[[#This Row],[Company Code]]&lt;&gt;"",Table5[[#This Row],[Contact Email]],"")</f>
        <v/>
      </c>
      <c r="M6510" s="2"/>
      <c r="N6510" s="9" t="str">
        <f>IF(IF(COUNTIF($S$2:S6510,S6510)=1,P6510,"")=1,COUNTIF($O$2:O6510,O6510),IF(COUNTIF($S$2:S6510,S6510)=1,P6510,""))</f>
        <v/>
      </c>
      <c r="O6510" s="9" t="str">
        <f>IF(COUNTIF($S$2:S6510,S6510)=1,P6510,"")</f>
        <v/>
      </c>
      <c r="P6510" s="9">
        <f>COUNTIF($S$2:S6510,S6510)</f>
        <v>430</v>
      </c>
      <c r="Q6510" s="2" t="s">
        <v>117</v>
      </c>
      <c r="R6510" s="2" t="s">
        <v>6630</v>
      </c>
      <c r="S6510" s="2" t="s">
        <v>101</v>
      </c>
      <c r="T6510" s="2">
        <v>12</v>
      </c>
      <c r="U6510" s="2">
        <v>12</v>
      </c>
      <c r="V6510" s="2">
        <v>1</v>
      </c>
      <c r="W6510" s="2">
        <v>8.8000000000000007</v>
      </c>
      <c r="X6510" s="2">
        <v>6.6000000000000005</v>
      </c>
      <c r="Y6510" s="2">
        <v>3.9599999999999996E-2</v>
      </c>
      <c r="Z6510" s="6">
        <v>46202</v>
      </c>
    </row>
    <row r="6511" spans="1:26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8" t="str">
        <f>IF(Table5[[#This Row],[Company Code]]&lt;&gt;"",Table5[[#This Row],[Contact Email]],"")</f>
        <v/>
      </c>
      <c r="M6511" s="2"/>
      <c r="N6511" s="9" t="str">
        <f>IF(IF(COUNTIF($S$2:S6511,S6511)=1,P6511,"")=1,COUNTIF($O$2:O6511,O6511),IF(COUNTIF($S$2:S6511,S6511)=1,P6511,""))</f>
        <v/>
      </c>
      <c r="O6511" s="9" t="str">
        <f>IF(COUNTIF($S$2:S6511,S6511)=1,P6511,"")</f>
        <v/>
      </c>
      <c r="P6511" s="9">
        <f>COUNTIF($S$2:S6511,S6511)</f>
        <v>431</v>
      </c>
      <c r="Q6511" s="2" t="s">
        <v>117</v>
      </c>
      <c r="R6511" s="2" t="s">
        <v>6631</v>
      </c>
      <c r="S6511" s="2" t="s">
        <v>101</v>
      </c>
      <c r="T6511" s="2">
        <v>96</v>
      </c>
      <c r="U6511" s="2">
        <v>12</v>
      </c>
      <c r="V6511" s="2">
        <v>8</v>
      </c>
      <c r="W6511" s="2">
        <v>70.400000000000006</v>
      </c>
      <c r="X6511" s="2">
        <v>52.800000000000004</v>
      </c>
      <c r="Y6511" s="2">
        <v>0.31679999999999997</v>
      </c>
      <c r="Z6511" s="6">
        <v>46202</v>
      </c>
    </row>
    <row r="6512" spans="1:26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8" t="str">
        <f>IF(Table5[[#This Row],[Company Code]]&lt;&gt;"",Table5[[#This Row],[Contact Email]],"")</f>
        <v/>
      </c>
      <c r="M6512" s="2"/>
      <c r="N6512" s="9" t="str">
        <f>IF(IF(COUNTIF($S$2:S6512,S6512)=1,P6512,"")=1,COUNTIF($O$2:O6512,O6512),IF(COUNTIF($S$2:S6512,S6512)=1,P6512,""))</f>
        <v/>
      </c>
      <c r="O6512" s="9" t="str">
        <f>IF(COUNTIF($S$2:S6512,S6512)=1,P6512,"")</f>
        <v/>
      </c>
      <c r="P6512" s="9">
        <f>COUNTIF($S$2:S6512,S6512)</f>
        <v>432</v>
      </c>
      <c r="Q6512" s="2" t="s">
        <v>117</v>
      </c>
      <c r="R6512" s="2" t="s">
        <v>6632</v>
      </c>
      <c r="S6512" s="2" t="s">
        <v>101</v>
      </c>
      <c r="T6512" s="2">
        <v>12</v>
      </c>
      <c r="U6512" s="2">
        <v>12</v>
      </c>
      <c r="V6512" s="2">
        <v>1</v>
      </c>
      <c r="W6512" s="2">
        <v>8.8000000000000007</v>
      </c>
      <c r="X6512" s="2">
        <v>6.6000000000000005</v>
      </c>
      <c r="Y6512" s="2">
        <v>3.9599999999999996E-2</v>
      </c>
      <c r="Z6512" s="6">
        <v>46202</v>
      </c>
    </row>
    <row r="6513" spans="1:26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8" t="str">
        <f>IF(Table5[[#This Row],[Company Code]]&lt;&gt;"",Table5[[#This Row],[Contact Email]],"")</f>
        <v/>
      </c>
      <c r="M6513" s="2"/>
      <c r="N6513" s="9">
        <f>IF(IF(COUNTIF($S$2:S6513,S6513)=1,P6513,"")=1,COUNTIF($O$2:O6513,O6513),IF(COUNTIF($S$2:S6513,S6513)=1,P6513,""))</f>
        <v>58</v>
      </c>
      <c r="O6513" s="9">
        <f>IF(COUNTIF($S$2:S6513,S6513)=1,P6513,"")</f>
        <v>1</v>
      </c>
      <c r="P6513" s="9">
        <f>COUNTIF($S$2:S6513,S6513)</f>
        <v>1</v>
      </c>
      <c r="Q6513" s="2" t="s">
        <v>117</v>
      </c>
      <c r="R6513" s="2" t="s">
        <v>6633</v>
      </c>
      <c r="S6513" s="2" t="s">
        <v>102</v>
      </c>
      <c r="T6513" s="2">
        <v>48</v>
      </c>
      <c r="U6513" s="2">
        <v>12</v>
      </c>
      <c r="V6513" s="2">
        <v>4</v>
      </c>
      <c r="W6513" s="2">
        <v>35.200000000000003</v>
      </c>
      <c r="X6513" s="2">
        <v>26.400000000000002</v>
      </c>
      <c r="Y6513" s="2">
        <v>0.15839999999999999</v>
      </c>
      <c r="Z6513" s="6">
        <v>46202</v>
      </c>
    </row>
    <row r="6514" spans="1:26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8" t="str">
        <f>IF(Table5[[#This Row],[Company Code]]&lt;&gt;"",Table5[[#This Row],[Contact Email]],"")</f>
        <v/>
      </c>
      <c r="M6514" s="2"/>
      <c r="N6514" s="9" t="str">
        <f>IF(IF(COUNTIF($S$2:S6514,S6514)=1,P6514,"")=1,COUNTIF($O$2:O6514,O6514),IF(COUNTIF($S$2:S6514,S6514)=1,P6514,""))</f>
        <v/>
      </c>
      <c r="O6514" s="9" t="str">
        <f>IF(COUNTIF($S$2:S6514,S6514)=1,P6514,"")</f>
        <v/>
      </c>
      <c r="P6514" s="9">
        <f>COUNTIF($S$2:S6514,S6514)</f>
        <v>2</v>
      </c>
      <c r="Q6514" s="2" t="s">
        <v>117</v>
      </c>
      <c r="R6514" s="2" t="s">
        <v>6634</v>
      </c>
      <c r="S6514" s="2" t="s">
        <v>102</v>
      </c>
      <c r="T6514" s="2">
        <v>48</v>
      </c>
      <c r="U6514" s="2">
        <v>12</v>
      </c>
      <c r="V6514" s="2">
        <v>4</v>
      </c>
      <c r="W6514" s="2">
        <v>35.200000000000003</v>
      </c>
      <c r="X6514" s="2">
        <v>26.400000000000002</v>
      </c>
      <c r="Y6514" s="2">
        <v>0.15839999999999999</v>
      </c>
      <c r="Z6514" s="6">
        <v>46202</v>
      </c>
    </row>
    <row r="6515" spans="1:26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8" t="str">
        <f>IF(Table5[[#This Row],[Company Code]]&lt;&gt;"",Table5[[#This Row],[Contact Email]],"")</f>
        <v/>
      </c>
      <c r="M6515" s="2"/>
      <c r="N6515" s="9" t="str">
        <f>IF(IF(COUNTIF($S$2:S6515,S6515)=1,P6515,"")=1,COUNTIF($O$2:O6515,O6515),IF(COUNTIF($S$2:S6515,S6515)=1,P6515,""))</f>
        <v/>
      </c>
      <c r="O6515" s="9" t="str">
        <f>IF(COUNTIF($S$2:S6515,S6515)=1,P6515,"")</f>
        <v/>
      </c>
      <c r="P6515" s="9">
        <f>COUNTIF($S$2:S6515,S6515)</f>
        <v>3</v>
      </c>
      <c r="Q6515" s="2" t="s">
        <v>117</v>
      </c>
      <c r="R6515" s="2" t="s">
        <v>6635</v>
      </c>
      <c r="S6515" s="2" t="s">
        <v>102</v>
      </c>
      <c r="T6515" s="2">
        <v>24</v>
      </c>
      <c r="U6515" s="2">
        <v>12</v>
      </c>
      <c r="V6515" s="2">
        <v>2</v>
      </c>
      <c r="W6515" s="2">
        <v>17.600000000000001</v>
      </c>
      <c r="X6515" s="2">
        <v>13.200000000000001</v>
      </c>
      <c r="Y6515" s="2">
        <v>7.9199999999999993E-2</v>
      </c>
      <c r="Z6515" s="6">
        <v>46202</v>
      </c>
    </row>
    <row r="6516" spans="1:26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8" t="str">
        <f>IF(Table5[[#This Row],[Company Code]]&lt;&gt;"",Table5[[#This Row],[Contact Email]],"")</f>
        <v/>
      </c>
      <c r="M6516" s="2"/>
      <c r="N6516" s="9" t="str">
        <f>IF(IF(COUNTIF($S$2:S6516,S6516)=1,P6516,"")=1,COUNTIF($O$2:O6516,O6516),IF(COUNTIF($S$2:S6516,S6516)=1,P6516,""))</f>
        <v/>
      </c>
      <c r="O6516" s="9" t="str">
        <f>IF(COUNTIF($S$2:S6516,S6516)=1,P6516,"")</f>
        <v/>
      </c>
      <c r="P6516" s="9">
        <f>COUNTIF($S$2:S6516,S6516)</f>
        <v>4</v>
      </c>
      <c r="Q6516" s="2" t="s">
        <v>117</v>
      </c>
      <c r="R6516" s="2" t="s">
        <v>6636</v>
      </c>
      <c r="S6516" s="2" t="s">
        <v>102</v>
      </c>
      <c r="T6516" s="2">
        <v>12</v>
      </c>
      <c r="U6516" s="2">
        <v>12</v>
      </c>
      <c r="V6516" s="2">
        <v>1</v>
      </c>
      <c r="W6516" s="2">
        <v>8.8000000000000007</v>
      </c>
      <c r="X6516" s="2">
        <v>6.6000000000000005</v>
      </c>
      <c r="Y6516" s="2">
        <v>3.9599999999999996E-2</v>
      </c>
      <c r="Z6516" s="6">
        <v>46202</v>
      </c>
    </row>
    <row r="6517" spans="1:26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8" t="str">
        <f>IF(Table5[[#This Row],[Company Code]]&lt;&gt;"",Table5[[#This Row],[Contact Email]],"")</f>
        <v/>
      </c>
      <c r="M6517" s="2"/>
      <c r="N6517" s="9" t="str">
        <f>IF(IF(COUNTIF($S$2:S6517,S6517)=1,P6517,"")=1,COUNTIF($O$2:O6517,O6517),IF(COUNTIF($S$2:S6517,S6517)=1,P6517,""))</f>
        <v/>
      </c>
      <c r="O6517" s="9" t="str">
        <f>IF(COUNTIF($S$2:S6517,S6517)=1,P6517,"")</f>
        <v/>
      </c>
      <c r="P6517" s="9">
        <f>COUNTIF($S$2:S6517,S6517)</f>
        <v>5</v>
      </c>
      <c r="Q6517" s="2" t="s">
        <v>117</v>
      </c>
      <c r="R6517" s="2" t="s">
        <v>6637</v>
      </c>
      <c r="S6517" s="2" t="s">
        <v>102</v>
      </c>
      <c r="T6517" s="2">
        <v>24</v>
      </c>
      <c r="U6517" s="2">
        <v>12</v>
      </c>
      <c r="V6517" s="2">
        <v>2</v>
      </c>
      <c r="W6517" s="2">
        <v>17.600000000000001</v>
      </c>
      <c r="X6517" s="2">
        <v>13.200000000000001</v>
      </c>
      <c r="Y6517" s="2">
        <v>7.9199999999999993E-2</v>
      </c>
      <c r="Z6517" s="6">
        <v>46202</v>
      </c>
    </row>
    <row r="6518" spans="1:26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8" t="str">
        <f>IF(Table5[[#This Row],[Company Code]]&lt;&gt;"",Table5[[#This Row],[Contact Email]],"")</f>
        <v/>
      </c>
      <c r="M6518" s="2"/>
      <c r="N6518" s="9" t="str">
        <f>IF(IF(COUNTIF($S$2:S6518,S6518)=1,P6518,"")=1,COUNTIF($O$2:O6518,O6518),IF(COUNTIF($S$2:S6518,S6518)=1,P6518,""))</f>
        <v/>
      </c>
      <c r="O6518" s="9" t="str">
        <f>IF(COUNTIF($S$2:S6518,S6518)=1,P6518,"")</f>
        <v/>
      </c>
      <c r="P6518" s="9">
        <f>COUNTIF($S$2:S6518,S6518)</f>
        <v>6</v>
      </c>
      <c r="Q6518" s="2" t="s">
        <v>117</v>
      </c>
      <c r="R6518" s="2" t="s">
        <v>6638</v>
      </c>
      <c r="S6518" s="2" t="s">
        <v>102</v>
      </c>
      <c r="T6518" s="2">
        <v>12</v>
      </c>
      <c r="U6518" s="2">
        <v>12</v>
      </c>
      <c r="V6518" s="2">
        <v>1</v>
      </c>
      <c r="W6518" s="2">
        <v>8.8000000000000007</v>
      </c>
      <c r="X6518" s="2">
        <v>6.6000000000000005</v>
      </c>
      <c r="Y6518" s="2">
        <v>3.9599999999999996E-2</v>
      </c>
      <c r="Z6518" s="6">
        <v>46202</v>
      </c>
    </row>
    <row r="6519" spans="1:26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8" t="str">
        <f>IF(Table5[[#This Row],[Company Code]]&lt;&gt;"",Table5[[#This Row],[Contact Email]],"")</f>
        <v/>
      </c>
      <c r="M6519" s="2"/>
      <c r="N6519" s="9" t="str">
        <f>IF(IF(COUNTIF($S$2:S6519,S6519)=1,P6519,"")=1,COUNTIF($O$2:O6519,O6519),IF(COUNTIF($S$2:S6519,S6519)=1,P6519,""))</f>
        <v/>
      </c>
      <c r="O6519" s="9" t="str">
        <f>IF(COUNTIF($S$2:S6519,S6519)=1,P6519,"")</f>
        <v/>
      </c>
      <c r="P6519" s="9">
        <f>COUNTIF($S$2:S6519,S6519)</f>
        <v>7</v>
      </c>
      <c r="Q6519" s="2" t="s">
        <v>117</v>
      </c>
      <c r="R6519" s="2" t="s">
        <v>6639</v>
      </c>
      <c r="S6519" s="2" t="s">
        <v>102</v>
      </c>
      <c r="T6519" s="2">
        <v>36</v>
      </c>
      <c r="U6519" s="2">
        <v>12</v>
      </c>
      <c r="V6519" s="2">
        <v>3</v>
      </c>
      <c r="W6519" s="2">
        <v>26.400000000000002</v>
      </c>
      <c r="X6519" s="2">
        <v>19.8</v>
      </c>
      <c r="Y6519" s="2">
        <v>0.1188</v>
      </c>
      <c r="Z6519" s="6">
        <v>46202</v>
      </c>
    </row>
    <row r="6520" spans="1:26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8" t="str">
        <f>IF(Table5[[#This Row],[Company Code]]&lt;&gt;"",Table5[[#This Row],[Contact Email]],"")</f>
        <v/>
      </c>
      <c r="M6520" s="2"/>
      <c r="N6520" s="9" t="str">
        <f>IF(IF(COUNTIF($S$2:S6520,S6520)=1,P6520,"")=1,COUNTIF($O$2:O6520,O6520),IF(COUNTIF($S$2:S6520,S6520)=1,P6520,""))</f>
        <v/>
      </c>
      <c r="O6520" s="9" t="str">
        <f>IF(COUNTIF($S$2:S6520,S6520)=1,P6520,"")</f>
        <v/>
      </c>
      <c r="P6520" s="9">
        <f>COUNTIF($S$2:S6520,S6520)</f>
        <v>8</v>
      </c>
      <c r="Q6520" s="2" t="s">
        <v>117</v>
      </c>
      <c r="R6520" s="2" t="s">
        <v>6640</v>
      </c>
      <c r="S6520" s="2" t="s">
        <v>102</v>
      </c>
      <c r="T6520" s="2">
        <v>12</v>
      </c>
      <c r="U6520" s="2">
        <v>12</v>
      </c>
      <c r="V6520" s="2">
        <v>1</v>
      </c>
      <c r="W6520" s="2">
        <v>8.8000000000000007</v>
      </c>
      <c r="X6520" s="2">
        <v>6.6000000000000005</v>
      </c>
      <c r="Y6520" s="2">
        <v>3.9599999999999996E-2</v>
      </c>
      <c r="Z6520" s="6">
        <v>46202</v>
      </c>
    </row>
    <row r="6521" spans="1:26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8" t="str">
        <f>IF(Table5[[#This Row],[Company Code]]&lt;&gt;"",Table5[[#This Row],[Contact Email]],"")</f>
        <v/>
      </c>
      <c r="M6521" s="2"/>
      <c r="N6521" s="9" t="str">
        <f>IF(IF(COUNTIF($S$2:S6521,S6521)=1,P6521,"")=1,COUNTIF($O$2:O6521,O6521),IF(COUNTIF($S$2:S6521,S6521)=1,P6521,""))</f>
        <v/>
      </c>
      <c r="O6521" s="9" t="str">
        <f>IF(COUNTIF($S$2:S6521,S6521)=1,P6521,"")</f>
        <v/>
      </c>
      <c r="P6521" s="9">
        <f>COUNTIF($S$2:S6521,S6521)</f>
        <v>9</v>
      </c>
      <c r="Q6521" s="2" t="s">
        <v>117</v>
      </c>
      <c r="R6521" s="2" t="s">
        <v>6641</v>
      </c>
      <c r="S6521" s="2" t="s">
        <v>102</v>
      </c>
      <c r="T6521" s="2">
        <v>48</v>
      </c>
      <c r="U6521" s="2">
        <v>12</v>
      </c>
      <c r="V6521" s="2">
        <v>4</v>
      </c>
      <c r="W6521" s="2">
        <v>35.200000000000003</v>
      </c>
      <c r="X6521" s="2">
        <v>26.400000000000002</v>
      </c>
      <c r="Y6521" s="2">
        <v>0.15839999999999999</v>
      </c>
      <c r="Z6521" s="6">
        <v>46202</v>
      </c>
    </row>
    <row r="6522" spans="1:26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8" t="str">
        <f>IF(Table5[[#This Row],[Company Code]]&lt;&gt;"",Table5[[#This Row],[Contact Email]],"")</f>
        <v/>
      </c>
      <c r="M6522" s="2"/>
      <c r="N6522" s="9" t="str">
        <f>IF(IF(COUNTIF($S$2:S6522,S6522)=1,P6522,"")=1,COUNTIF($O$2:O6522,O6522),IF(COUNTIF($S$2:S6522,S6522)=1,P6522,""))</f>
        <v/>
      </c>
      <c r="O6522" s="9" t="str">
        <f>IF(COUNTIF($S$2:S6522,S6522)=1,P6522,"")</f>
        <v/>
      </c>
      <c r="P6522" s="9">
        <f>COUNTIF($S$2:S6522,S6522)</f>
        <v>10</v>
      </c>
      <c r="Q6522" s="2" t="s">
        <v>117</v>
      </c>
      <c r="R6522" s="2" t="s">
        <v>6642</v>
      </c>
      <c r="S6522" s="2" t="s">
        <v>102</v>
      </c>
      <c r="T6522" s="2">
        <v>48</v>
      </c>
      <c r="U6522" s="2">
        <v>12</v>
      </c>
      <c r="V6522" s="2">
        <v>4</v>
      </c>
      <c r="W6522" s="2">
        <v>35.200000000000003</v>
      </c>
      <c r="X6522" s="2">
        <v>26.400000000000002</v>
      </c>
      <c r="Y6522" s="2">
        <v>0.15839999999999999</v>
      </c>
      <c r="Z6522" s="6">
        <v>46202</v>
      </c>
    </row>
    <row r="6523" spans="1:26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8" t="str">
        <f>IF(Table5[[#This Row],[Company Code]]&lt;&gt;"",Table5[[#This Row],[Contact Email]],"")</f>
        <v/>
      </c>
      <c r="M6523" s="2"/>
      <c r="N6523" s="9" t="str">
        <f>IF(IF(COUNTIF($S$2:S6523,S6523)=1,P6523,"")=1,COUNTIF($O$2:O6523,O6523),IF(COUNTIF($S$2:S6523,S6523)=1,P6523,""))</f>
        <v/>
      </c>
      <c r="O6523" s="9" t="str">
        <f>IF(COUNTIF($S$2:S6523,S6523)=1,P6523,"")</f>
        <v/>
      </c>
      <c r="P6523" s="9">
        <f>COUNTIF($S$2:S6523,S6523)</f>
        <v>11</v>
      </c>
      <c r="Q6523" s="2" t="s">
        <v>117</v>
      </c>
      <c r="R6523" s="2" t="s">
        <v>6643</v>
      </c>
      <c r="S6523" s="2" t="s">
        <v>102</v>
      </c>
      <c r="T6523" s="2">
        <v>48</v>
      </c>
      <c r="U6523" s="2">
        <v>12</v>
      </c>
      <c r="V6523" s="2">
        <v>4</v>
      </c>
      <c r="W6523" s="2">
        <v>35.200000000000003</v>
      </c>
      <c r="X6523" s="2">
        <v>26.400000000000002</v>
      </c>
      <c r="Y6523" s="2">
        <v>0.15839999999999999</v>
      </c>
      <c r="Z6523" s="6">
        <v>46202</v>
      </c>
    </row>
    <row r="6524" spans="1:26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8" t="str">
        <f>IF(Table5[[#This Row],[Company Code]]&lt;&gt;"",Table5[[#This Row],[Contact Email]],"")</f>
        <v/>
      </c>
      <c r="M6524" s="2"/>
      <c r="N6524" s="9" t="str">
        <f>IF(IF(COUNTIF($S$2:S6524,S6524)=1,P6524,"")=1,COUNTIF($O$2:O6524,O6524),IF(COUNTIF($S$2:S6524,S6524)=1,P6524,""))</f>
        <v/>
      </c>
      <c r="O6524" s="9" t="str">
        <f>IF(COUNTIF($S$2:S6524,S6524)=1,P6524,"")</f>
        <v/>
      </c>
      <c r="P6524" s="9">
        <f>COUNTIF($S$2:S6524,S6524)</f>
        <v>12</v>
      </c>
      <c r="Q6524" s="2" t="s">
        <v>117</v>
      </c>
      <c r="R6524" s="2" t="s">
        <v>6644</v>
      </c>
      <c r="S6524" s="2" t="s">
        <v>102</v>
      </c>
      <c r="T6524" s="2">
        <v>144</v>
      </c>
      <c r="U6524" s="2">
        <v>12</v>
      </c>
      <c r="V6524" s="2">
        <v>12</v>
      </c>
      <c r="W6524" s="2">
        <v>105.60000000000001</v>
      </c>
      <c r="X6524" s="2">
        <v>79.2</v>
      </c>
      <c r="Y6524" s="2">
        <v>0.47520000000000001</v>
      </c>
      <c r="Z6524" s="6">
        <v>46202</v>
      </c>
    </row>
    <row r="6525" spans="1:26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8" t="str">
        <f>IF(Table5[[#This Row],[Company Code]]&lt;&gt;"",Table5[[#This Row],[Contact Email]],"")</f>
        <v/>
      </c>
      <c r="M6525" s="2"/>
      <c r="N6525" s="9" t="str">
        <f>IF(IF(COUNTIF($S$2:S6525,S6525)=1,P6525,"")=1,COUNTIF($O$2:O6525,O6525),IF(COUNTIF($S$2:S6525,S6525)=1,P6525,""))</f>
        <v/>
      </c>
      <c r="O6525" s="9" t="str">
        <f>IF(COUNTIF($S$2:S6525,S6525)=1,P6525,"")</f>
        <v/>
      </c>
      <c r="P6525" s="9">
        <f>COUNTIF($S$2:S6525,S6525)</f>
        <v>13</v>
      </c>
      <c r="Q6525" s="2" t="s">
        <v>117</v>
      </c>
      <c r="R6525" s="2" t="s">
        <v>6645</v>
      </c>
      <c r="S6525" s="2" t="s">
        <v>102</v>
      </c>
      <c r="T6525" s="2">
        <v>12</v>
      </c>
      <c r="U6525" s="2">
        <v>12</v>
      </c>
      <c r="V6525" s="2">
        <v>1</v>
      </c>
      <c r="W6525" s="2">
        <v>8.8000000000000007</v>
      </c>
      <c r="X6525" s="2">
        <v>6.6000000000000005</v>
      </c>
      <c r="Y6525" s="2">
        <v>3.9599999999999996E-2</v>
      </c>
      <c r="Z6525" s="6">
        <v>46202</v>
      </c>
    </row>
    <row r="6526" spans="1:26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8" t="str">
        <f>IF(Table5[[#This Row],[Company Code]]&lt;&gt;"",Table5[[#This Row],[Contact Email]],"")</f>
        <v/>
      </c>
      <c r="M6526" s="2"/>
      <c r="N6526" s="9" t="str">
        <f>IF(IF(COUNTIF($S$2:S6526,S6526)=1,P6526,"")=1,COUNTIF($O$2:O6526,O6526),IF(COUNTIF($S$2:S6526,S6526)=1,P6526,""))</f>
        <v/>
      </c>
      <c r="O6526" s="9" t="str">
        <f>IF(COUNTIF($S$2:S6526,S6526)=1,P6526,"")</f>
        <v/>
      </c>
      <c r="P6526" s="9">
        <f>COUNTIF($S$2:S6526,S6526)</f>
        <v>14</v>
      </c>
      <c r="Q6526" s="2" t="s">
        <v>117</v>
      </c>
      <c r="R6526" s="2" t="s">
        <v>6646</v>
      </c>
      <c r="S6526" s="2" t="s">
        <v>102</v>
      </c>
      <c r="T6526" s="2">
        <v>48</v>
      </c>
      <c r="U6526" s="2">
        <v>12</v>
      </c>
      <c r="V6526" s="2">
        <v>4</v>
      </c>
      <c r="W6526" s="2">
        <v>35.200000000000003</v>
      </c>
      <c r="X6526" s="2">
        <v>26.400000000000002</v>
      </c>
      <c r="Y6526" s="2">
        <v>0.15839999999999999</v>
      </c>
      <c r="Z6526" s="6">
        <v>46202</v>
      </c>
    </row>
    <row r="6527" spans="1:26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8" t="str">
        <f>IF(Table5[[#This Row],[Company Code]]&lt;&gt;"",Table5[[#This Row],[Contact Email]],"")</f>
        <v/>
      </c>
      <c r="M6527" s="2"/>
      <c r="N6527" s="9" t="str">
        <f>IF(IF(COUNTIF($S$2:S6527,S6527)=1,P6527,"")=1,COUNTIF($O$2:O6527,O6527),IF(COUNTIF($S$2:S6527,S6527)=1,P6527,""))</f>
        <v/>
      </c>
      <c r="O6527" s="9" t="str">
        <f>IF(COUNTIF($S$2:S6527,S6527)=1,P6527,"")</f>
        <v/>
      </c>
      <c r="P6527" s="9">
        <f>COUNTIF($S$2:S6527,S6527)</f>
        <v>15</v>
      </c>
      <c r="Q6527" s="2" t="s">
        <v>117</v>
      </c>
      <c r="R6527" s="2" t="s">
        <v>6647</v>
      </c>
      <c r="S6527" s="2" t="s">
        <v>102</v>
      </c>
      <c r="T6527" s="2">
        <v>48</v>
      </c>
      <c r="U6527" s="2">
        <v>12</v>
      </c>
      <c r="V6527" s="2">
        <v>4</v>
      </c>
      <c r="W6527" s="2">
        <v>35.200000000000003</v>
      </c>
      <c r="X6527" s="2">
        <v>26.400000000000002</v>
      </c>
      <c r="Y6527" s="2">
        <v>0.15839999999999999</v>
      </c>
      <c r="Z6527" s="6">
        <v>46202</v>
      </c>
    </row>
    <row r="6528" spans="1:26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8" t="str">
        <f>IF(Table5[[#This Row],[Company Code]]&lt;&gt;"",Table5[[#This Row],[Contact Email]],"")</f>
        <v/>
      </c>
      <c r="M6528" s="2"/>
      <c r="N6528" s="9" t="str">
        <f>IF(IF(COUNTIF($S$2:S6528,S6528)=1,P6528,"")=1,COUNTIF($O$2:O6528,O6528),IF(COUNTIF($S$2:S6528,S6528)=1,P6528,""))</f>
        <v/>
      </c>
      <c r="O6528" s="9" t="str">
        <f>IF(COUNTIF($S$2:S6528,S6528)=1,P6528,"")</f>
        <v/>
      </c>
      <c r="P6528" s="9">
        <f>COUNTIF($S$2:S6528,S6528)</f>
        <v>16</v>
      </c>
      <c r="Q6528" s="2" t="s">
        <v>117</v>
      </c>
      <c r="R6528" s="2" t="s">
        <v>6648</v>
      </c>
      <c r="S6528" s="2" t="s">
        <v>102</v>
      </c>
      <c r="T6528" s="2">
        <v>60</v>
      </c>
      <c r="U6528" s="2">
        <v>12</v>
      </c>
      <c r="V6528" s="2">
        <v>5</v>
      </c>
      <c r="W6528" s="2">
        <v>44</v>
      </c>
      <c r="X6528" s="2">
        <v>33</v>
      </c>
      <c r="Y6528" s="2">
        <v>0.19800000000000001</v>
      </c>
      <c r="Z6528" s="6">
        <v>46202</v>
      </c>
    </row>
    <row r="6529" spans="1:26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8" t="str">
        <f>IF(Table5[[#This Row],[Company Code]]&lt;&gt;"",Table5[[#This Row],[Contact Email]],"")</f>
        <v/>
      </c>
      <c r="M6529" s="2"/>
      <c r="N6529" s="9" t="str">
        <f>IF(IF(COUNTIF($S$2:S6529,S6529)=1,P6529,"")=1,COUNTIF($O$2:O6529,O6529),IF(COUNTIF($S$2:S6529,S6529)=1,P6529,""))</f>
        <v/>
      </c>
      <c r="O6529" s="9" t="str">
        <f>IF(COUNTIF($S$2:S6529,S6529)=1,P6529,"")</f>
        <v/>
      </c>
      <c r="P6529" s="9">
        <f>COUNTIF($S$2:S6529,S6529)</f>
        <v>17</v>
      </c>
      <c r="Q6529" s="2" t="s">
        <v>117</v>
      </c>
      <c r="R6529" s="2" t="s">
        <v>6649</v>
      </c>
      <c r="S6529" s="2" t="s">
        <v>102</v>
      </c>
      <c r="T6529" s="2">
        <v>12</v>
      </c>
      <c r="U6529" s="2">
        <v>12</v>
      </c>
      <c r="V6529" s="2">
        <v>1</v>
      </c>
      <c r="W6529" s="2">
        <v>8.8000000000000007</v>
      </c>
      <c r="X6529" s="2">
        <v>6.6000000000000005</v>
      </c>
      <c r="Y6529" s="2">
        <v>3.9599999999999996E-2</v>
      </c>
      <c r="Z6529" s="6">
        <v>46202</v>
      </c>
    </row>
    <row r="6530" spans="1:26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8" t="str">
        <f>IF(Table5[[#This Row],[Company Code]]&lt;&gt;"",Table5[[#This Row],[Contact Email]],"")</f>
        <v/>
      </c>
      <c r="M6530" s="2"/>
      <c r="N6530" s="9" t="str">
        <f>IF(IF(COUNTIF($S$2:S6530,S6530)=1,P6530,"")=1,COUNTIF($O$2:O6530,O6530),IF(COUNTIF($S$2:S6530,S6530)=1,P6530,""))</f>
        <v/>
      </c>
      <c r="O6530" s="9" t="str">
        <f>IF(COUNTIF($S$2:S6530,S6530)=1,P6530,"")</f>
        <v/>
      </c>
      <c r="P6530" s="9">
        <f>COUNTIF($S$2:S6530,S6530)</f>
        <v>18</v>
      </c>
      <c r="Q6530" s="2" t="s">
        <v>117</v>
      </c>
      <c r="R6530" s="2" t="s">
        <v>6650</v>
      </c>
      <c r="S6530" s="2" t="s">
        <v>102</v>
      </c>
      <c r="T6530" s="2">
        <v>84</v>
      </c>
      <c r="U6530" s="2">
        <v>12</v>
      </c>
      <c r="V6530" s="2">
        <v>7</v>
      </c>
      <c r="W6530" s="2">
        <v>61.6</v>
      </c>
      <c r="X6530" s="2">
        <v>46.2</v>
      </c>
      <c r="Y6530" s="2">
        <v>0.2772</v>
      </c>
      <c r="Z6530" s="6">
        <v>46202</v>
      </c>
    </row>
    <row r="6531" spans="1:26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8" t="str">
        <f>IF(Table5[[#This Row],[Company Code]]&lt;&gt;"",Table5[[#This Row],[Contact Email]],"")</f>
        <v/>
      </c>
      <c r="M6531" s="2"/>
      <c r="N6531" s="9" t="str">
        <f>IF(IF(COUNTIF($S$2:S6531,S6531)=1,P6531,"")=1,COUNTIF($O$2:O6531,O6531),IF(COUNTIF($S$2:S6531,S6531)=1,P6531,""))</f>
        <v/>
      </c>
      <c r="O6531" s="9" t="str">
        <f>IF(COUNTIF($S$2:S6531,S6531)=1,P6531,"")</f>
        <v/>
      </c>
      <c r="P6531" s="9">
        <f>COUNTIF($S$2:S6531,S6531)</f>
        <v>19</v>
      </c>
      <c r="Q6531" s="2" t="s">
        <v>117</v>
      </c>
      <c r="R6531" s="2" t="s">
        <v>6651</v>
      </c>
      <c r="S6531" s="2" t="s">
        <v>102</v>
      </c>
      <c r="T6531" s="2">
        <v>60</v>
      </c>
      <c r="U6531" s="2">
        <v>12</v>
      </c>
      <c r="V6531" s="2">
        <v>5</v>
      </c>
      <c r="W6531" s="2">
        <v>44</v>
      </c>
      <c r="X6531" s="2">
        <v>33</v>
      </c>
      <c r="Y6531" s="2">
        <v>0.19800000000000001</v>
      </c>
      <c r="Z6531" s="6">
        <v>46202</v>
      </c>
    </row>
    <row r="6532" spans="1:26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8" t="str">
        <f>IF(Table5[[#This Row],[Company Code]]&lt;&gt;"",Table5[[#This Row],[Contact Email]],"")</f>
        <v/>
      </c>
      <c r="M6532" s="2"/>
      <c r="N6532" s="9" t="str">
        <f>IF(IF(COUNTIF($S$2:S6532,S6532)=1,P6532,"")=1,COUNTIF($O$2:O6532,O6532),IF(COUNTIF($S$2:S6532,S6532)=1,P6532,""))</f>
        <v/>
      </c>
      <c r="O6532" s="9" t="str">
        <f>IF(COUNTIF($S$2:S6532,S6532)=1,P6532,"")</f>
        <v/>
      </c>
      <c r="P6532" s="9">
        <f>COUNTIF($S$2:S6532,S6532)</f>
        <v>20</v>
      </c>
      <c r="Q6532" s="2" t="s">
        <v>117</v>
      </c>
      <c r="R6532" s="2" t="s">
        <v>6652</v>
      </c>
      <c r="S6532" s="2" t="s">
        <v>102</v>
      </c>
      <c r="T6532" s="2">
        <v>84</v>
      </c>
      <c r="U6532" s="2">
        <v>12</v>
      </c>
      <c r="V6532" s="2">
        <v>7</v>
      </c>
      <c r="W6532" s="2">
        <v>61.6</v>
      </c>
      <c r="X6532" s="2">
        <v>46.2</v>
      </c>
      <c r="Y6532" s="2">
        <v>0.2772</v>
      </c>
      <c r="Z6532" s="6">
        <v>46202</v>
      </c>
    </row>
    <row r="6533" spans="1:26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8" t="str">
        <f>IF(Table5[[#This Row],[Company Code]]&lt;&gt;"",Table5[[#This Row],[Contact Email]],"")</f>
        <v/>
      </c>
      <c r="M6533" s="2"/>
      <c r="N6533" s="9" t="str">
        <f>IF(IF(COUNTIF($S$2:S6533,S6533)=1,P6533,"")=1,COUNTIF($O$2:O6533,O6533),IF(COUNTIF($S$2:S6533,S6533)=1,P6533,""))</f>
        <v/>
      </c>
      <c r="O6533" s="9" t="str">
        <f>IF(COUNTIF($S$2:S6533,S6533)=1,P6533,"")</f>
        <v/>
      </c>
      <c r="P6533" s="9">
        <f>COUNTIF($S$2:S6533,S6533)</f>
        <v>21</v>
      </c>
      <c r="Q6533" s="2" t="s">
        <v>117</v>
      </c>
      <c r="R6533" s="2" t="s">
        <v>6653</v>
      </c>
      <c r="S6533" s="2" t="s">
        <v>102</v>
      </c>
      <c r="T6533" s="2">
        <v>48</v>
      </c>
      <c r="U6533" s="2">
        <v>12</v>
      </c>
      <c r="V6533" s="2">
        <v>4</v>
      </c>
      <c r="W6533" s="2">
        <v>35.200000000000003</v>
      </c>
      <c r="X6533" s="2">
        <v>26.400000000000002</v>
      </c>
      <c r="Y6533" s="2">
        <v>0.15839999999999999</v>
      </c>
      <c r="Z6533" s="6">
        <v>46202</v>
      </c>
    </row>
    <row r="6534" spans="1:26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8" t="str">
        <f>IF(Table5[[#This Row],[Company Code]]&lt;&gt;"",Table5[[#This Row],[Contact Email]],"")</f>
        <v/>
      </c>
      <c r="M6534" s="2"/>
      <c r="N6534" s="9" t="str">
        <f>IF(IF(COUNTIF($S$2:S6534,S6534)=1,P6534,"")=1,COUNTIF($O$2:O6534,O6534),IF(COUNTIF($S$2:S6534,S6534)=1,P6534,""))</f>
        <v/>
      </c>
      <c r="O6534" s="9" t="str">
        <f>IF(COUNTIF($S$2:S6534,S6534)=1,P6534,"")</f>
        <v/>
      </c>
      <c r="P6534" s="9">
        <f>COUNTIF($S$2:S6534,S6534)</f>
        <v>22</v>
      </c>
      <c r="Q6534" s="2" t="s">
        <v>117</v>
      </c>
      <c r="R6534" s="2" t="s">
        <v>6654</v>
      </c>
      <c r="S6534" s="2" t="s">
        <v>102</v>
      </c>
      <c r="T6534" s="2">
        <v>24</v>
      </c>
      <c r="U6534" s="2">
        <v>12</v>
      </c>
      <c r="V6534" s="2">
        <v>2</v>
      </c>
      <c r="W6534" s="2">
        <v>17.600000000000001</v>
      </c>
      <c r="X6534" s="2">
        <v>13.200000000000001</v>
      </c>
      <c r="Y6534" s="2">
        <v>7.9199999999999993E-2</v>
      </c>
      <c r="Z6534" s="6">
        <v>46202</v>
      </c>
    </row>
    <row r="6535" spans="1:26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8" t="str">
        <f>IF(Table5[[#This Row],[Company Code]]&lt;&gt;"",Table5[[#This Row],[Contact Email]],"")</f>
        <v/>
      </c>
      <c r="M6535" s="2"/>
      <c r="N6535" s="9" t="str">
        <f>IF(IF(COUNTIF($S$2:S6535,S6535)=1,P6535,"")=1,COUNTIF($O$2:O6535,O6535),IF(COUNTIF($S$2:S6535,S6535)=1,P6535,""))</f>
        <v/>
      </c>
      <c r="O6535" s="9" t="str">
        <f>IF(COUNTIF($S$2:S6535,S6535)=1,P6535,"")</f>
        <v/>
      </c>
      <c r="P6535" s="9">
        <f>COUNTIF($S$2:S6535,S6535)</f>
        <v>23</v>
      </c>
      <c r="Q6535" s="2" t="s">
        <v>117</v>
      </c>
      <c r="R6535" s="2" t="s">
        <v>6655</v>
      </c>
      <c r="S6535" s="2" t="s">
        <v>102</v>
      </c>
      <c r="T6535" s="2">
        <v>108</v>
      </c>
      <c r="U6535" s="2">
        <v>12</v>
      </c>
      <c r="V6535" s="2">
        <v>9</v>
      </c>
      <c r="W6535" s="2">
        <v>79.2</v>
      </c>
      <c r="X6535" s="2">
        <v>59.400000000000006</v>
      </c>
      <c r="Y6535" s="2">
        <v>0.35639999999999999</v>
      </c>
      <c r="Z6535" s="6">
        <v>46202</v>
      </c>
    </row>
    <row r="6536" spans="1:26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8" t="str">
        <f>IF(Table5[[#This Row],[Company Code]]&lt;&gt;"",Table5[[#This Row],[Contact Email]],"")</f>
        <v/>
      </c>
      <c r="M6536" s="2"/>
      <c r="N6536" s="9" t="str">
        <f>IF(IF(COUNTIF($S$2:S6536,S6536)=1,P6536,"")=1,COUNTIF($O$2:O6536,O6536),IF(COUNTIF($S$2:S6536,S6536)=1,P6536,""))</f>
        <v/>
      </c>
      <c r="O6536" s="9" t="str">
        <f>IF(COUNTIF($S$2:S6536,S6536)=1,P6536,"")</f>
        <v/>
      </c>
      <c r="P6536" s="9">
        <f>COUNTIF($S$2:S6536,S6536)</f>
        <v>24</v>
      </c>
      <c r="Q6536" s="2" t="s">
        <v>117</v>
      </c>
      <c r="R6536" s="2" t="s">
        <v>6656</v>
      </c>
      <c r="S6536" s="2" t="s">
        <v>102</v>
      </c>
      <c r="T6536" s="2">
        <v>12</v>
      </c>
      <c r="U6536" s="2">
        <v>12</v>
      </c>
      <c r="V6536" s="2">
        <v>1</v>
      </c>
      <c r="W6536" s="2">
        <v>8.8000000000000007</v>
      </c>
      <c r="X6536" s="2">
        <v>6.6000000000000005</v>
      </c>
      <c r="Y6536" s="2">
        <v>3.9599999999999996E-2</v>
      </c>
      <c r="Z6536" s="6">
        <v>46202</v>
      </c>
    </row>
    <row r="6537" spans="1:26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8" t="str">
        <f>IF(Table5[[#This Row],[Company Code]]&lt;&gt;"",Table5[[#This Row],[Contact Email]],"")</f>
        <v/>
      </c>
      <c r="M6537" s="2"/>
      <c r="N6537" s="9" t="str">
        <f>IF(IF(COUNTIF($S$2:S6537,S6537)=1,P6537,"")=1,COUNTIF($O$2:O6537,O6537),IF(COUNTIF($S$2:S6537,S6537)=1,P6537,""))</f>
        <v/>
      </c>
      <c r="O6537" s="9" t="str">
        <f>IF(COUNTIF($S$2:S6537,S6537)=1,P6537,"")</f>
        <v/>
      </c>
      <c r="P6537" s="9">
        <f>COUNTIF($S$2:S6537,S6537)</f>
        <v>25</v>
      </c>
      <c r="Q6537" s="2" t="s">
        <v>117</v>
      </c>
      <c r="R6537" s="2" t="s">
        <v>6657</v>
      </c>
      <c r="S6537" s="2" t="s">
        <v>102</v>
      </c>
      <c r="T6537" s="2">
        <v>36</v>
      </c>
      <c r="U6537" s="2">
        <v>12</v>
      </c>
      <c r="V6537" s="2">
        <v>3</v>
      </c>
      <c r="W6537" s="2">
        <v>26.400000000000002</v>
      </c>
      <c r="X6537" s="2">
        <v>19.8</v>
      </c>
      <c r="Y6537" s="2">
        <v>0.1188</v>
      </c>
      <c r="Z6537" s="6">
        <v>46202</v>
      </c>
    </row>
    <row r="6538" spans="1:26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8" t="str">
        <f>IF(Table5[[#This Row],[Company Code]]&lt;&gt;"",Table5[[#This Row],[Contact Email]],"")</f>
        <v/>
      </c>
      <c r="M6538" s="2"/>
      <c r="N6538" s="9" t="str">
        <f>IF(IF(COUNTIF($S$2:S6538,S6538)=1,P6538,"")=1,COUNTIF($O$2:O6538,O6538),IF(COUNTIF($S$2:S6538,S6538)=1,P6538,""))</f>
        <v/>
      </c>
      <c r="O6538" s="9" t="str">
        <f>IF(COUNTIF($S$2:S6538,S6538)=1,P6538,"")</f>
        <v/>
      </c>
      <c r="P6538" s="9">
        <f>COUNTIF($S$2:S6538,S6538)</f>
        <v>26</v>
      </c>
      <c r="Q6538" s="2" t="s">
        <v>117</v>
      </c>
      <c r="R6538" s="2" t="s">
        <v>6658</v>
      </c>
      <c r="S6538" s="2" t="s">
        <v>102</v>
      </c>
      <c r="T6538" s="2">
        <v>24</v>
      </c>
      <c r="U6538" s="2">
        <v>12</v>
      </c>
      <c r="V6538" s="2">
        <v>2</v>
      </c>
      <c r="W6538" s="2">
        <v>17.600000000000001</v>
      </c>
      <c r="X6538" s="2">
        <v>13.200000000000001</v>
      </c>
      <c r="Y6538" s="2">
        <v>7.9199999999999993E-2</v>
      </c>
      <c r="Z6538" s="6">
        <v>46202</v>
      </c>
    </row>
    <row r="6539" spans="1:26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8" t="str">
        <f>IF(Table5[[#This Row],[Company Code]]&lt;&gt;"",Table5[[#This Row],[Contact Email]],"")</f>
        <v/>
      </c>
      <c r="M6539" s="2"/>
      <c r="N6539" s="9" t="str">
        <f>IF(IF(COUNTIF($S$2:S6539,S6539)=1,P6539,"")=1,COUNTIF($O$2:O6539,O6539),IF(COUNTIF($S$2:S6539,S6539)=1,P6539,""))</f>
        <v/>
      </c>
      <c r="O6539" s="9" t="str">
        <f>IF(COUNTIF($S$2:S6539,S6539)=1,P6539,"")</f>
        <v/>
      </c>
      <c r="P6539" s="9">
        <f>COUNTIF($S$2:S6539,S6539)</f>
        <v>27</v>
      </c>
      <c r="Q6539" s="2" t="s">
        <v>117</v>
      </c>
      <c r="R6539" s="2" t="s">
        <v>6659</v>
      </c>
      <c r="S6539" s="2" t="s">
        <v>102</v>
      </c>
      <c r="T6539" s="2">
        <v>24</v>
      </c>
      <c r="U6539" s="2">
        <v>12</v>
      </c>
      <c r="V6539" s="2">
        <v>2</v>
      </c>
      <c r="W6539" s="2">
        <v>17.600000000000001</v>
      </c>
      <c r="X6539" s="2">
        <v>13.200000000000001</v>
      </c>
      <c r="Y6539" s="2">
        <v>7.9199999999999993E-2</v>
      </c>
      <c r="Z6539" s="6">
        <v>46202</v>
      </c>
    </row>
    <row r="6540" spans="1:26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8" t="str">
        <f>IF(Table5[[#This Row],[Company Code]]&lt;&gt;"",Table5[[#This Row],[Contact Email]],"")</f>
        <v/>
      </c>
      <c r="M6540" s="2"/>
      <c r="N6540" s="9" t="str">
        <f>IF(IF(COUNTIF($S$2:S6540,S6540)=1,P6540,"")=1,COUNTIF($O$2:O6540,O6540),IF(COUNTIF($S$2:S6540,S6540)=1,P6540,""))</f>
        <v/>
      </c>
      <c r="O6540" s="9" t="str">
        <f>IF(COUNTIF($S$2:S6540,S6540)=1,P6540,"")</f>
        <v/>
      </c>
      <c r="P6540" s="9">
        <f>COUNTIF($S$2:S6540,S6540)</f>
        <v>28</v>
      </c>
      <c r="Q6540" s="2" t="s">
        <v>117</v>
      </c>
      <c r="R6540" s="2" t="s">
        <v>6660</v>
      </c>
      <c r="S6540" s="2" t="s">
        <v>102</v>
      </c>
      <c r="T6540" s="2">
        <v>36</v>
      </c>
      <c r="U6540" s="2">
        <v>12</v>
      </c>
      <c r="V6540" s="2">
        <v>3</v>
      </c>
      <c r="W6540" s="2">
        <v>26.400000000000002</v>
      </c>
      <c r="X6540" s="2">
        <v>19.8</v>
      </c>
      <c r="Y6540" s="2">
        <v>0.1188</v>
      </c>
      <c r="Z6540" s="6">
        <v>46202</v>
      </c>
    </row>
    <row r="6541" spans="1:26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8" t="str">
        <f>IF(Table5[[#This Row],[Company Code]]&lt;&gt;"",Table5[[#This Row],[Contact Email]],"")</f>
        <v/>
      </c>
      <c r="M6541" s="2"/>
      <c r="N6541" s="9" t="str">
        <f>IF(IF(COUNTIF($S$2:S6541,S6541)=1,P6541,"")=1,COUNTIF($O$2:O6541,O6541),IF(COUNTIF($S$2:S6541,S6541)=1,P6541,""))</f>
        <v/>
      </c>
      <c r="O6541" s="9" t="str">
        <f>IF(COUNTIF($S$2:S6541,S6541)=1,P6541,"")</f>
        <v/>
      </c>
      <c r="P6541" s="9">
        <f>COUNTIF($S$2:S6541,S6541)</f>
        <v>29</v>
      </c>
      <c r="Q6541" s="2" t="s">
        <v>117</v>
      </c>
      <c r="R6541" s="2" t="s">
        <v>6661</v>
      </c>
      <c r="S6541" s="2" t="s">
        <v>102</v>
      </c>
      <c r="T6541" s="2">
        <v>84</v>
      </c>
      <c r="U6541" s="2">
        <v>12</v>
      </c>
      <c r="V6541" s="2">
        <v>7</v>
      </c>
      <c r="W6541" s="2">
        <v>61.6</v>
      </c>
      <c r="X6541" s="2">
        <v>46.2</v>
      </c>
      <c r="Y6541" s="2">
        <v>0.2772</v>
      </c>
      <c r="Z6541" s="6">
        <v>46202</v>
      </c>
    </row>
    <row r="6542" spans="1:26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8" t="str">
        <f>IF(Table5[[#This Row],[Company Code]]&lt;&gt;"",Table5[[#This Row],[Contact Email]],"")</f>
        <v/>
      </c>
      <c r="M6542" s="2"/>
      <c r="N6542" s="9" t="str">
        <f>IF(IF(COUNTIF($S$2:S6542,S6542)=1,P6542,"")=1,COUNTIF($O$2:O6542,O6542),IF(COUNTIF($S$2:S6542,S6542)=1,P6542,""))</f>
        <v/>
      </c>
      <c r="O6542" s="9" t="str">
        <f>IF(COUNTIF($S$2:S6542,S6542)=1,P6542,"")</f>
        <v/>
      </c>
      <c r="P6542" s="9">
        <f>COUNTIF($S$2:S6542,S6542)</f>
        <v>30</v>
      </c>
      <c r="Q6542" s="2" t="s">
        <v>117</v>
      </c>
      <c r="R6542" s="2" t="s">
        <v>6662</v>
      </c>
      <c r="S6542" s="2" t="s">
        <v>102</v>
      </c>
      <c r="T6542" s="2">
        <v>24</v>
      </c>
      <c r="U6542" s="2">
        <v>12</v>
      </c>
      <c r="V6542" s="2">
        <v>2</v>
      </c>
      <c r="W6542" s="2">
        <v>17.600000000000001</v>
      </c>
      <c r="X6542" s="2">
        <v>13.200000000000001</v>
      </c>
      <c r="Y6542" s="2">
        <v>7.9199999999999993E-2</v>
      </c>
      <c r="Z6542" s="6">
        <v>46202</v>
      </c>
    </row>
    <row r="6543" spans="1:26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8" t="str">
        <f>IF(Table5[[#This Row],[Company Code]]&lt;&gt;"",Table5[[#This Row],[Contact Email]],"")</f>
        <v/>
      </c>
      <c r="M6543" s="2"/>
      <c r="N6543" s="9" t="str">
        <f>IF(IF(COUNTIF($S$2:S6543,S6543)=1,P6543,"")=1,COUNTIF($O$2:O6543,O6543),IF(COUNTIF($S$2:S6543,S6543)=1,P6543,""))</f>
        <v/>
      </c>
      <c r="O6543" s="9" t="str">
        <f>IF(COUNTIF($S$2:S6543,S6543)=1,P6543,"")</f>
        <v/>
      </c>
      <c r="P6543" s="9">
        <f>COUNTIF($S$2:S6543,S6543)</f>
        <v>31</v>
      </c>
      <c r="Q6543" s="2" t="s">
        <v>117</v>
      </c>
      <c r="R6543" s="2" t="s">
        <v>6663</v>
      </c>
      <c r="S6543" s="2" t="s">
        <v>102</v>
      </c>
      <c r="T6543" s="2">
        <v>24</v>
      </c>
      <c r="U6543" s="2">
        <v>12</v>
      </c>
      <c r="V6543" s="2">
        <v>2</v>
      </c>
      <c r="W6543" s="2">
        <v>17.600000000000001</v>
      </c>
      <c r="X6543" s="2">
        <v>13.200000000000001</v>
      </c>
      <c r="Y6543" s="2">
        <v>7.9199999999999993E-2</v>
      </c>
      <c r="Z6543" s="6">
        <v>46202</v>
      </c>
    </row>
    <row r="6544" spans="1:26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8" t="str">
        <f>IF(Table5[[#This Row],[Company Code]]&lt;&gt;"",Table5[[#This Row],[Contact Email]],"")</f>
        <v/>
      </c>
      <c r="M6544" s="2"/>
      <c r="N6544" s="9" t="str">
        <f>IF(IF(COUNTIF($S$2:S6544,S6544)=1,P6544,"")=1,COUNTIF($O$2:O6544,O6544),IF(COUNTIF($S$2:S6544,S6544)=1,P6544,""))</f>
        <v/>
      </c>
      <c r="O6544" s="9" t="str">
        <f>IF(COUNTIF($S$2:S6544,S6544)=1,P6544,"")</f>
        <v/>
      </c>
      <c r="P6544" s="9">
        <f>COUNTIF($S$2:S6544,S6544)</f>
        <v>32</v>
      </c>
      <c r="Q6544" s="2" t="s">
        <v>117</v>
      </c>
      <c r="R6544" s="2" t="s">
        <v>6664</v>
      </c>
      <c r="S6544" s="2" t="s">
        <v>102</v>
      </c>
      <c r="T6544" s="2">
        <v>48</v>
      </c>
      <c r="U6544" s="2">
        <v>12</v>
      </c>
      <c r="V6544" s="2">
        <v>4</v>
      </c>
      <c r="W6544" s="2">
        <v>35.200000000000003</v>
      </c>
      <c r="X6544" s="2">
        <v>26.400000000000002</v>
      </c>
      <c r="Y6544" s="2">
        <v>0.15839999999999999</v>
      </c>
      <c r="Z6544" s="6">
        <v>46202</v>
      </c>
    </row>
    <row r="6545" spans="1:26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8" t="str">
        <f>IF(Table5[[#This Row],[Company Code]]&lt;&gt;"",Table5[[#This Row],[Contact Email]],"")</f>
        <v/>
      </c>
      <c r="M6545" s="2"/>
      <c r="N6545" s="9" t="str">
        <f>IF(IF(COUNTIF($S$2:S6545,S6545)=1,P6545,"")=1,COUNTIF($O$2:O6545,O6545),IF(COUNTIF($S$2:S6545,S6545)=1,P6545,""))</f>
        <v/>
      </c>
      <c r="O6545" s="9" t="str">
        <f>IF(COUNTIF($S$2:S6545,S6545)=1,P6545,"")</f>
        <v/>
      </c>
      <c r="P6545" s="9">
        <f>COUNTIF($S$2:S6545,S6545)</f>
        <v>33</v>
      </c>
      <c r="Q6545" s="2" t="s">
        <v>117</v>
      </c>
      <c r="R6545" s="2" t="s">
        <v>6665</v>
      </c>
      <c r="S6545" s="2" t="s">
        <v>102</v>
      </c>
      <c r="T6545" s="2">
        <v>36</v>
      </c>
      <c r="U6545" s="2">
        <v>12</v>
      </c>
      <c r="V6545" s="2">
        <v>3</v>
      </c>
      <c r="W6545" s="2">
        <v>26.400000000000002</v>
      </c>
      <c r="X6545" s="2">
        <v>19.8</v>
      </c>
      <c r="Y6545" s="2">
        <v>0.1188</v>
      </c>
      <c r="Z6545" s="6">
        <v>46202</v>
      </c>
    </row>
    <row r="6546" spans="1:26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8" t="str">
        <f>IF(Table5[[#This Row],[Company Code]]&lt;&gt;"",Table5[[#This Row],[Contact Email]],"")</f>
        <v/>
      </c>
      <c r="M6546" s="2"/>
      <c r="N6546" s="9" t="str">
        <f>IF(IF(COUNTIF($S$2:S6546,S6546)=1,P6546,"")=1,COUNTIF($O$2:O6546,O6546),IF(COUNTIF($S$2:S6546,S6546)=1,P6546,""))</f>
        <v/>
      </c>
      <c r="O6546" s="9" t="str">
        <f>IF(COUNTIF($S$2:S6546,S6546)=1,P6546,"")</f>
        <v/>
      </c>
      <c r="P6546" s="9">
        <f>COUNTIF($S$2:S6546,S6546)</f>
        <v>34</v>
      </c>
      <c r="Q6546" s="2" t="s">
        <v>117</v>
      </c>
      <c r="R6546" s="2" t="s">
        <v>6666</v>
      </c>
      <c r="S6546" s="2" t="s">
        <v>102</v>
      </c>
      <c r="T6546" s="2">
        <v>12</v>
      </c>
      <c r="U6546" s="2">
        <v>12</v>
      </c>
      <c r="V6546" s="2">
        <v>1</v>
      </c>
      <c r="W6546" s="2">
        <v>8.8000000000000007</v>
      </c>
      <c r="X6546" s="2">
        <v>6.6000000000000005</v>
      </c>
      <c r="Y6546" s="2">
        <v>3.9599999999999996E-2</v>
      </c>
      <c r="Z6546" s="6">
        <v>46202</v>
      </c>
    </row>
    <row r="6547" spans="1:26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8" t="str">
        <f>IF(Table5[[#This Row],[Company Code]]&lt;&gt;"",Table5[[#This Row],[Contact Email]],"")</f>
        <v/>
      </c>
      <c r="M6547" s="2"/>
      <c r="N6547" s="9" t="str">
        <f>IF(IF(COUNTIF($S$2:S6547,S6547)=1,P6547,"")=1,COUNTIF($O$2:O6547,O6547),IF(COUNTIF($S$2:S6547,S6547)=1,P6547,""))</f>
        <v/>
      </c>
      <c r="O6547" s="9" t="str">
        <f>IF(COUNTIF($S$2:S6547,S6547)=1,P6547,"")</f>
        <v/>
      </c>
      <c r="P6547" s="9">
        <f>COUNTIF($S$2:S6547,S6547)</f>
        <v>35</v>
      </c>
      <c r="Q6547" s="2" t="s">
        <v>117</v>
      </c>
      <c r="R6547" s="2" t="s">
        <v>6667</v>
      </c>
      <c r="S6547" s="2" t="s">
        <v>102</v>
      </c>
      <c r="T6547" s="2">
        <v>36</v>
      </c>
      <c r="U6547" s="2">
        <v>12</v>
      </c>
      <c r="V6547" s="2">
        <v>3</v>
      </c>
      <c r="W6547" s="2">
        <v>26.400000000000002</v>
      </c>
      <c r="X6547" s="2">
        <v>19.8</v>
      </c>
      <c r="Y6547" s="2">
        <v>0.1188</v>
      </c>
      <c r="Z6547" s="6">
        <v>46202</v>
      </c>
    </row>
    <row r="6548" spans="1:26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8" t="str">
        <f>IF(Table5[[#This Row],[Company Code]]&lt;&gt;"",Table5[[#This Row],[Contact Email]],"")</f>
        <v/>
      </c>
      <c r="M6548" s="2"/>
      <c r="N6548" s="9" t="str">
        <f>IF(IF(COUNTIF($S$2:S6548,S6548)=1,P6548,"")=1,COUNTIF($O$2:O6548,O6548),IF(COUNTIF($S$2:S6548,S6548)=1,P6548,""))</f>
        <v/>
      </c>
      <c r="O6548" s="9" t="str">
        <f>IF(COUNTIF($S$2:S6548,S6548)=1,P6548,"")</f>
        <v/>
      </c>
      <c r="P6548" s="9">
        <f>COUNTIF($S$2:S6548,S6548)</f>
        <v>36</v>
      </c>
      <c r="Q6548" s="2" t="s">
        <v>117</v>
      </c>
      <c r="R6548" s="2" t="s">
        <v>6668</v>
      </c>
      <c r="S6548" s="2" t="s">
        <v>102</v>
      </c>
      <c r="T6548" s="2">
        <v>12</v>
      </c>
      <c r="U6548" s="2">
        <v>12</v>
      </c>
      <c r="V6548" s="2">
        <v>1</v>
      </c>
      <c r="W6548" s="2">
        <v>8.8000000000000007</v>
      </c>
      <c r="X6548" s="2">
        <v>6.6000000000000005</v>
      </c>
      <c r="Y6548" s="2">
        <v>3.9599999999999996E-2</v>
      </c>
      <c r="Z6548" s="6">
        <v>46202</v>
      </c>
    </row>
    <row r="6549" spans="1:26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8" t="str">
        <f>IF(Table5[[#This Row],[Company Code]]&lt;&gt;"",Table5[[#This Row],[Contact Email]],"")</f>
        <v/>
      </c>
      <c r="M6549" s="2"/>
      <c r="N6549" s="9" t="str">
        <f>IF(IF(COUNTIF($S$2:S6549,S6549)=1,P6549,"")=1,COUNTIF($O$2:O6549,O6549),IF(COUNTIF($S$2:S6549,S6549)=1,P6549,""))</f>
        <v/>
      </c>
      <c r="O6549" s="9" t="str">
        <f>IF(COUNTIF($S$2:S6549,S6549)=1,P6549,"")</f>
        <v/>
      </c>
      <c r="P6549" s="9">
        <f>COUNTIF($S$2:S6549,S6549)</f>
        <v>37</v>
      </c>
      <c r="Q6549" s="2" t="s">
        <v>117</v>
      </c>
      <c r="R6549" s="2" t="s">
        <v>6669</v>
      </c>
      <c r="S6549" s="2" t="s">
        <v>102</v>
      </c>
      <c r="T6549" s="2">
        <v>108</v>
      </c>
      <c r="U6549" s="2">
        <v>12</v>
      </c>
      <c r="V6549" s="2">
        <v>9</v>
      </c>
      <c r="W6549" s="2">
        <v>79.2</v>
      </c>
      <c r="X6549" s="2">
        <v>59.400000000000006</v>
      </c>
      <c r="Y6549" s="2">
        <v>0.35639999999999999</v>
      </c>
      <c r="Z6549" s="6">
        <v>46202</v>
      </c>
    </row>
    <row r="6550" spans="1:26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8" t="str">
        <f>IF(Table5[[#This Row],[Company Code]]&lt;&gt;"",Table5[[#This Row],[Contact Email]],"")</f>
        <v/>
      </c>
      <c r="M6550" s="2"/>
      <c r="N6550" s="9" t="str">
        <f>IF(IF(COUNTIF($S$2:S6550,S6550)=1,P6550,"")=1,COUNTIF($O$2:O6550,O6550),IF(COUNTIF($S$2:S6550,S6550)=1,P6550,""))</f>
        <v/>
      </c>
      <c r="O6550" s="9" t="str">
        <f>IF(COUNTIF($S$2:S6550,S6550)=1,P6550,"")</f>
        <v/>
      </c>
      <c r="P6550" s="9">
        <f>COUNTIF($S$2:S6550,S6550)</f>
        <v>38</v>
      </c>
      <c r="Q6550" s="2" t="s">
        <v>117</v>
      </c>
      <c r="R6550" s="2" t="s">
        <v>6670</v>
      </c>
      <c r="S6550" s="2" t="s">
        <v>102</v>
      </c>
      <c r="T6550" s="2">
        <v>24</v>
      </c>
      <c r="U6550" s="2">
        <v>12</v>
      </c>
      <c r="V6550" s="2">
        <v>2</v>
      </c>
      <c r="W6550" s="2">
        <v>17.600000000000001</v>
      </c>
      <c r="X6550" s="2">
        <v>13.200000000000001</v>
      </c>
      <c r="Y6550" s="2">
        <v>7.9199999999999993E-2</v>
      </c>
      <c r="Z6550" s="6">
        <v>46202</v>
      </c>
    </row>
    <row r="6551" spans="1:26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8" t="str">
        <f>IF(Table5[[#This Row],[Company Code]]&lt;&gt;"",Table5[[#This Row],[Contact Email]],"")</f>
        <v/>
      </c>
      <c r="M6551" s="2"/>
      <c r="N6551" s="9" t="str">
        <f>IF(IF(COUNTIF($S$2:S6551,S6551)=1,P6551,"")=1,COUNTIF($O$2:O6551,O6551),IF(COUNTIF($S$2:S6551,S6551)=1,P6551,""))</f>
        <v/>
      </c>
      <c r="O6551" s="9" t="str">
        <f>IF(COUNTIF($S$2:S6551,S6551)=1,P6551,"")</f>
        <v/>
      </c>
      <c r="P6551" s="9">
        <f>COUNTIF($S$2:S6551,S6551)</f>
        <v>39</v>
      </c>
      <c r="Q6551" s="2" t="s">
        <v>117</v>
      </c>
      <c r="R6551" s="2" t="s">
        <v>6671</v>
      </c>
      <c r="S6551" s="2" t="s">
        <v>102</v>
      </c>
      <c r="T6551" s="2">
        <v>24</v>
      </c>
      <c r="U6551" s="2">
        <v>12</v>
      </c>
      <c r="V6551" s="2">
        <v>2</v>
      </c>
      <c r="W6551" s="2">
        <v>17.600000000000001</v>
      </c>
      <c r="X6551" s="2">
        <v>13.200000000000001</v>
      </c>
      <c r="Y6551" s="2">
        <v>7.9199999999999993E-2</v>
      </c>
      <c r="Z6551" s="6">
        <v>46202</v>
      </c>
    </row>
    <row r="6552" spans="1:26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8" t="str">
        <f>IF(Table5[[#This Row],[Company Code]]&lt;&gt;"",Table5[[#This Row],[Contact Email]],"")</f>
        <v/>
      </c>
      <c r="M6552" s="2"/>
      <c r="N6552" s="9" t="str">
        <f>IF(IF(COUNTIF($S$2:S6552,S6552)=1,P6552,"")=1,COUNTIF($O$2:O6552,O6552),IF(COUNTIF($S$2:S6552,S6552)=1,P6552,""))</f>
        <v/>
      </c>
      <c r="O6552" s="9" t="str">
        <f>IF(COUNTIF($S$2:S6552,S6552)=1,P6552,"")</f>
        <v/>
      </c>
      <c r="P6552" s="9">
        <f>COUNTIF($S$2:S6552,S6552)</f>
        <v>40</v>
      </c>
      <c r="Q6552" s="2" t="s">
        <v>117</v>
      </c>
      <c r="R6552" s="2" t="s">
        <v>6672</v>
      </c>
      <c r="S6552" s="2" t="s">
        <v>102</v>
      </c>
      <c r="T6552" s="2">
        <v>36</v>
      </c>
      <c r="U6552" s="2">
        <v>12</v>
      </c>
      <c r="V6552" s="2">
        <v>3</v>
      </c>
      <c r="W6552" s="2">
        <v>26.400000000000002</v>
      </c>
      <c r="X6552" s="2">
        <v>19.8</v>
      </c>
      <c r="Y6552" s="2">
        <v>0.1188</v>
      </c>
      <c r="Z6552" s="6">
        <v>46202</v>
      </c>
    </row>
    <row r="6553" spans="1:26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8" t="str">
        <f>IF(Table5[[#This Row],[Company Code]]&lt;&gt;"",Table5[[#This Row],[Contact Email]],"")</f>
        <v/>
      </c>
      <c r="M6553" s="2"/>
      <c r="N6553" s="9" t="str">
        <f>IF(IF(COUNTIF($S$2:S6553,S6553)=1,P6553,"")=1,COUNTIF($O$2:O6553,O6553),IF(COUNTIF($S$2:S6553,S6553)=1,P6553,""))</f>
        <v/>
      </c>
      <c r="O6553" s="9" t="str">
        <f>IF(COUNTIF($S$2:S6553,S6553)=1,P6553,"")</f>
        <v/>
      </c>
      <c r="P6553" s="9">
        <f>COUNTIF($S$2:S6553,S6553)</f>
        <v>41</v>
      </c>
      <c r="Q6553" s="2" t="s">
        <v>117</v>
      </c>
      <c r="R6553" s="2" t="s">
        <v>6673</v>
      </c>
      <c r="S6553" s="2" t="s">
        <v>102</v>
      </c>
      <c r="T6553" s="2">
        <v>24</v>
      </c>
      <c r="U6553" s="2">
        <v>12</v>
      </c>
      <c r="V6553" s="2">
        <v>2</v>
      </c>
      <c r="W6553" s="2">
        <v>17.600000000000001</v>
      </c>
      <c r="X6553" s="2">
        <v>13.200000000000001</v>
      </c>
      <c r="Y6553" s="2">
        <v>7.9199999999999993E-2</v>
      </c>
      <c r="Z6553" s="6">
        <v>46202</v>
      </c>
    </row>
    <row r="6554" spans="1:26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8" t="str">
        <f>IF(Table5[[#This Row],[Company Code]]&lt;&gt;"",Table5[[#This Row],[Contact Email]],"")</f>
        <v/>
      </c>
      <c r="M6554" s="2"/>
      <c r="N6554" s="9" t="str">
        <f>IF(IF(COUNTIF($S$2:S6554,S6554)=1,P6554,"")=1,COUNTIF($O$2:O6554,O6554),IF(COUNTIF($S$2:S6554,S6554)=1,P6554,""))</f>
        <v/>
      </c>
      <c r="O6554" s="9" t="str">
        <f>IF(COUNTIF($S$2:S6554,S6554)=1,P6554,"")</f>
        <v/>
      </c>
      <c r="P6554" s="9">
        <f>COUNTIF($S$2:S6554,S6554)</f>
        <v>42</v>
      </c>
      <c r="Q6554" s="2" t="s">
        <v>117</v>
      </c>
      <c r="R6554" s="2" t="s">
        <v>6674</v>
      </c>
      <c r="S6554" s="2" t="s">
        <v>102</v>
      </c>
      <c r="T6554" s="2">
        <v>12</v>
      </c>
      <c r="U6554" s="2">
        <v>12</v>
      </c>
      <c r="V6554" s="2">
        <v>1</v>
      </c>
      <c r="W6554" s="2">
        <v>8.8000000000000007</v>
      </c>
      <c r="X6554" s="2">
        <v>6.6000000000000005</v>
      </c>
      <c r="Y6554" s="2">
        <v>3.9599999999999996E-2</v>
      </c>
      <c r="Z6554" s="6">
        <v>46202</v>
      </c>
    </row>
    <row r="6555" spans="1:26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8" t="str">
        <f>IF(Table5[[#This Row],[Company Code]]&lt;&gt;"",Table5[[#This Row],[Contact Email]],"")</f>
        <v/>
      </c>
      <c r="M6555" s="2"/>
      <c r="N6555" s="9" t="str">
        <f>IF(IF(COUNTIF($S$2:S6555,S6555)=1,P6555,"")=1,COUNTIF($O$2:O6555,O6555),IF(COUNTIF($S$2:S6555,S6555)=1,P6555,""))</f>
        <v/>
      </c>
      <c r="O6555" s="9" t="str">
        <f>IF(COUNTIF($S$2:S6555,S6555)=1,P6555,"")</f>
        <v/>
      </c>
      <c r="P6555" s="9">
        <f>COUNTIF($S$2:S6555,S6555)</f>
        <v>43</v>
      </c>
      <c r="Q6555" s="2" t="s">
        <v>117</v>
      </c>
      <c r="R6555" s="2" t="s">
        <v>6675</v>
      </c>
      <c r="S6555" s="2" t="s">
        <v>102</v>
      </c>
      <c r="T6555" s="2">
        <v>12</v>
      </c>
      <c r="U6555" s="2">
        <v>12</v>
      </c>
      <c r="V6555" s="2">
        <v>1</v>
      </c>
      <c r="W6555" s="2">
        <v>8.8000000000000007</v>
      </c>
      <c r="X6555" s="2">
        <v>6.6000000000000005</v>
      </c>
      <c r="Y6555" s="2">
        <v>3.9599999999999996E-2</v>
      </c>
      <c r="Z6555" s="6">
        <v>46202</v>
      </c>
    </row>
    <row r="6556" spans="1:26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8" t="str">
        <f>IF(Table5[[#This Row],[Company Code]]&lt;&gt;"",Table5[[#This Row],[Contact Email]],"")</f>
        <v/>
      </c>
      <c r="M6556" s="2"/>
      <c r="N6556" s="9" t="str">
        <f>IF(IF(COUNTIF($S$2:S6556,S6556)=1,P6556,"")=1,COUNTIF($O$2:O6556,O6556),IF(COUNTIF($S$2:S6556,S6556)=1,P6556,""))</f>
        <v/>
      </c>
      <c r="O6556" s="9" t="str">
        <f>IF(COUNTIF($S$2:S6556,S6556)=1,P6556,"")</f>
        <v/>
      </c>
      <c r="P6556" s="9">
        <f>COUNTIF($S$2:S6556,S6556)</f>
        <v>44</v>
      </c>
      <c r="Q6556" s="2" t="s">
        <v>117</v>
      </c>
      <c r="R6556" s="2" t="s">
        <v>6676</v>
      </c>
      <c r="S6556" s="2" t="s">
        <v>102</v>
      </c>
      <c r="T6556" s="2">
        <v>36</v>
      </c>
      <c r="U6556" s="2">
        <v>12</v>
      </c>
      <c r="V6556" s="2">
        <v>3</v>
      </c>
      <c r="W6556" s="2">
        <v>26.400000000000002</v>
      </c>
      <c r="X6556" s="2">
        <v>19.8</v>
      </c>
      <c r="Y6556" s="2">
        <v>0.1188</v>
      </c>
      <c r="Z6556" s="6">
        <v>46202</v>
      </c>
    </row>
    <row r="6557" spans="1:26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8" t="str">
        <f>IF(Table5[[#This Row],[Company Code]]&lt;&gt;"",Table5[[#This Row],[Contact Email]],"")</f>
        <v/>
      </c>
      <c r="M6557" s="2"/>
      <c r="N6557" s="9" t="str">
        <f>IF(IF(COUNTIF($S$2:S6557,S6557)=1,P6557,"")=1,COUNTIF($O$2:O6557,O6557),IF(COUNTIF($S$2:S6557,S6557)=1,P6557,""))</f>
        <v/>
      </c>
      <c r="O6557" s="9" t="str">
        <f>IF(COUNTIF($S$2:S6557,S6557)=1,P6557,"")</f>
        <v/>
      </c>
      <c r="P6557" s="9">
        <f>COUNTIF($S$2:S6557,S6557)</f>
        <v>45</v>
      </c>
      <c r="Q6557" s="2" t="s">
        <v>117</v>
      </c>
      <c r="R6557" s="2" t="s">
        <v>6677</v>
      </c>
      <c r="S6557" s="2" t="s">
        <v>102</v>
      </c>
      <c r="T6557" s="2">
        <v>24</v>
      </c>
      <c r="U6557" s="2">
        <v>12</v>
      </c>
      <c r="V6557" s="2">
        <v>2</v>
      </c>
      <c r="W6557" s="2">
        <v>17.600000000000001</v>
      </c>
      <c r="X6557" s="2">
        <v>13.200000000000001</v>
      </c>
      <c r="Y6557" s="2">
        <v>7.9199999999999993E-2</v>
      </c>
      <c r="Z6557" s="6">
        <v>46202</v>
      </c>
    </row>
    <row r="6558" spans="1:26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8" t="str">
        <f>IF(Table5[[#This Row],[Company Code]]&lt;&gt;"",Table5[[#This Row],[Contact Email]],"")</f>
        <v/>
      </c>
      <c r="M6558" s="2"/>
      <c r="N6558" s="9" t="str">
        <f>IF(IF(COUNTIF($S$2:S6558,S6558)=1,P6558,"")=1,COUNTIF($O$2:O6558,O6558),IF(COUNTIF($S$2:S6558,S6558)=1,P6558,""))</f>
        <v/>
      </c>
      <c r="O6558" s="9" t="str">
        <f>IF(COUNTIF($S$2:S6558,S6558)=1,P6558,"")</f>
        <v/>
      </c>
      <c r="P6558" s="9">
        <f>COUNTIF($S$2:S6558,S6558)</f>
        <v>46</v>
      </c>
      <c r="Q6558" s="2" t="s">
        <v>117</v>
      </c>
      <c r="R6558" s="2" t="s">
        <v>6678</v>
      </c>
      <c r="S6558" s="2" t="s">
        <v>102</v>
      </c>
      <c r="T6558" s="2">
        <v>12</v>
      </c>
      <c r="U6558" s="2">
        <v>12</v>
      </c>
      <c r="V6558" s="2">
        <v>1</v>
      </c>
      <c r="W6558" s="2">
        <v>8.8000000000000007</v>
      </c>
      <c r="X6558" s="2">
        <v>6.6000000000000005</v>
      </c>
      <c r="Y6558" s="2">
        <v>3.9599999999999996E-2</v>
      </c>
      <c r="Z6558" s="6">
        <v>46202</v>
      </c>
    </row>
    <row r="6559" spans="1:26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8" t="str">
        <f>IF(Table5[[#This Row],[Company Code]]&lt;&gt;"",Table5[[#This Row],[Contact Email]],"")</f>
        <v/>
      </c>
      <c r="M6559" s="2"/>
      <c r="N6559" s="9" t="str">
        <f>IF(IF(COUNTIF($S$2:S6559,S6559)=1,P6559,"")=1,COUNTIF($O$2:O6559,O6559),IF(COUNTIF($S$2:S6559,S6559)=1,P6559,""))</f>
        <v/>
      </c>
      <c r="O6559" s="9" t="str">
        <f>IF(COUNTIF($S$2:S6559,S6559)=1,P6559,"")</f>
        <v/>
      </c>
      <c r="P6559" s="9">
        <f>COUNTIF($S$2:S6559,S6559)</f>
        <v>47</v>
      </c>
      <c r="Q6559" s="2" t="s">
        <v>117</v>
      </c>
      <c r="R6559" s="2" t="s">
        <v>6679</v>
      </c>
      <c r="S6559" s="2" t="s">
        <v>102</v>
      </c>
      <c r="T6559" s="2">
        <v>24</v>
      </c>
      <c r="U6559" s="2">
        <v>12</v>
      </c>
      <c r="V6559" s="2">
        <v>2</v>
      </c>
      <c r="W6559" s="2">
        <v>17.600000000000001</v>
      </c>
      <c r="X6559" s="2">
        <v>13.200000000000001</v>
      </c>
      <c r="Y6559" s="2">
        <v>7.9199999999999993E-2</v>
      </c>
      <c r="Z6559" s="6">
        <v>46202</v>
      </c>
    </row>
    <row r="6560" spans="1:26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8" t="str">
        <f>IF(Table5[[#This Row],[Company Code]]&lt;&gt;"",Table5[[#This Row],[Contact Email]],"")</f>
        <v/>
      </c>
      <c r="M6560" s="2"/>
      <c r="N6560" s="9" t="str">
        <f>IF(IF(COUNTIF($S$2:S6560,S6560)=1,P6560,"")=1,COUNTIF($O$2:O6560,O6560),IF(COUNTIF($S$2:S6560,S6560)=1,P6560,""))</f>
        <v/>
      </c>
      <c r="O6560" s="9" t="str">
        <f>IF(COUNTIF($S$2:S6560,S6560)=1,P6560,"")</f>
        <v/>
      </c>
      <c r="P6560" s="9">
        <f>COUNTIF($S$2:S6560,S6560)</f>
        <v>48</v>
      </c>
      <c r="Q6560" s="2" t="s">
        <v>117</v>
      </c>
      <c r="R6560" s="2" t="s">
        <v>6680</v>
      </c>
      <c r="S6560" s="2" t="s">
        <v>102</v>
      </c>
      <c r="T6560" s="2">
        <v>132</v>
      </c>
      <c r="U6560" s="2">
        <v>12</v>
      </c>
      <c r="V6560" s="2">
        <v>11</v>
      </c>
      <c r="W6560" s="2">
        <v>96.8</v>
      </c>
      <c r="X6560" s="2">
        <v>72.600000000000009</v>
      </c>
      <c r="Y6560" s="2">
        <v>0.43559999999999999</v>
      </c>
      <c r="Z6560" s="6">
        <v>46202</v>
      </c>
    </row>
    <row r="6561" spans="1:26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8" t="str">
        <f>IF(Table5[[#This Row],[Company Code]]&lt;&gt;"",Table5[[#This Row],[Contact Email]],"")</f>
        <v/>
      </c>
      <c r="M6561" s="2"/>
      <c r="N6561" s="9" t="str">
        <f>IF(IF(COUNTIF($S$2:S6561,S6561)=1,P6561,"")=1,COUNTIF($O$2:O6561,O6561),IF(COUNTIF($S$2:S6561,S6561)=1,P6561,""))</f>
        <v/>
      </c>
      <c r="O6561" s="9" t="str">
        <f>IF(COUNTIF($S$2:S6561,S6561)=1,P6561,"")</f>
        <v/>
      </c>
      <c r="P6561" s="9">
        <f>COUNTIF($S$2:S6561,S6561)</f>
        <v>49</v>
      </c>
      <c r="Q6561" s="2" t="s">
        <v>117</v>
      </c>
      <c r="R6561" s="2" t="s">
        <v>6681</v>
      </c>
      <c r="S6561" s="2" t="s">
        <v>102</v>
      </c>
      <c r="T6561" s="2">
        <v>96</v>
      </c>
      <c r="U6561" s="2">
        <v>12</v>
      </c>
      <c r="V6561" s="2">
        <v>8</v>
      </c>
      <c r="W6561" s="2">
        <v>70.400000000000006</v>
      </c>
      <c r="X6561" s="2">
        <v>52.800000000000004</v>
      </c>
      <c r="Y6561" s="2">
        <v>0.31679999999999997</v>
      </c>
      <c r="Z6561" s="6">
        <v>46202</v>
      </c>
    </row>
    <row r="6562" spans="1:26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8" t="str">
        <f>IF(Table5[[#This Row],[Company Code]]&lt;&gt;"",Table5[[#This Row],[Contact Email]],"")</f>
        <v/>
      </c>
      <c r="M6562" s="2"/>
      <c r="N6562" s="9" t="str">
        <f>IF(IF(COUNTIF($S$2:S6562,S6562)=1,P6562,"")=1,COUNTIF($O$2:O6562,O6562),IF(COUNTIF($S$2:S6562,S6562)=1,P6562,""))</f>
        <v/>
      </c>
      <c r="O6562" s="9" t="str">
        <f>IF(COUNTIF($S$2:S6562,S6562)=1,P6562,"")</f>
        <v/>
      </c>
      <c r="P6562" s="9">
        <f>COUNTIF($S$2:S6562,S6562)</f>
        <v>50</v>
      </c>
      <c r="Q6562" s="2" t="s">
        <v>117</v>
      </c>
      <c r="R6562" s="2" t="s">
        <v>6682</v>
      </c>
      <c r="S6562" s="2" t="s">
        <v>102</v>
      </c>
      <c r="T6562" s="2">
        <v>24</v>
      </c>
      <c r="U6562" s="2">
        <v>12</v>
      </c>
      <c r="V6562" s="2">
        <v>2</v>
      </c>
      <c r="W6562" s="2">
        <v>17.600000000000001</v>
      </c>
      <c r="X6562" s="2">
        <v>13.200000000000001</v>
      </c>
      <c r="Y6562" s="2">
        <v>7.9199999999999993E-2</v>
      </c>
      <c r="Z6562" s="6">
        <v>46202</v>
      </c>
    </row>
    <row r="6563" spans="1:26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8" t="str">
        <f>IF(Table5[[#This Row],[Company Code]]&lt;&gt;"",Table5[[#This Row],[Contact Email]],"")</f>
        <v/>
      </c>
      <c r="M6563" s="2"/>
      <c r="N6563" s="9" t="str">
        <f>IF(IF(COUNTIF($S$2:S6563,S6563)=1,P6563,"")=1,COUNTIF($O$2:O6563,O6563),IF(COUNTIF($S$2:S6563,S6563)=1,P6563,""))</f>
        <v/>
      </c>
      <c r="O6563" s="9" t="str">
        <f>IF(COUNTIF($S$2:S6563,S6563)=1,P6563,"")</f>
        <v/>
      </c>
      <c r="P6563" s="9">
        <f>COUNTIF($S$2:S6563,S6563)</f>
        <v>51</v>
      </c>
      <c r="Q6563" s="2" t="s">
        <v>117</v>
      </c>
      <c r="R6563" s="2" t="s">
        <v>6683</v>
      </c>
      <c r="S6563" s="2" t="s">
        <v>102</v>
      </c>
      <c r="T6563" s="2">
        <v>168</v>
      </c>
      <c r="U6563" s="2">
        <v>12</v>
      </c>
      <c r="V6563" s="2">
        <v>14</v>
      </c>
      <c r="W6563" s="2">
        <v>123.2</v>
      </c>
      <c r="X6563" s="2">
        <v>92.4</v>
      </c>
      <c r="Y6563" s="2">
        <v>0.5544</v>
      </c>
      <c r="Z6563" s="6">
        <v>46202</v>
      </c>
    </row>
    <row r="6564" spans="1:26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8" t="str">
        <f>IF(Table5[[#This Row],[Company Code]]&lt;&gt;"",Table5[[#This Row],[Contact Email]],"")</f>
        <v/>
      </c>
      <c r="M6564" s="2"/>
      <c r="N6564" s="9" t="str">
        <f>IF(IF(COUNTIF($S$2:S6564,S6564)=1,P6564,"")=1,COUNTIF($O$2:O6564,O6564),IF(COUNTIF($S$2:S6564,S6564)=1,P6564,""))</f>
        <v/>
      </c>
      <c r="O6564" s="9" t="str">
        <f>IF(COUNTIF($S$2:S6564,S6564)=1,P6564,"")</f>
        <v/>
      </c>
      <c r="P6564" s="9">
        <f>COUNTIF($S$2:S6564,S6564)</f>
        <v>52</v>
      </c>
      <c r="Q6564" s="2" t="s">
        <v>117</v>
      </c>
      <c r="R6564" s="2" t="s">
        <v>6684</v>
      </c>
      <c r="S6564" s="2" t="s">
        <v>102</v>
      </c>
      <c r="T6564" s="2">
        <v>96</v>
      </c>
      <c r="U6564" s="2">
        <v>12</v>
      </c>
      <c r="V6564" s="2">
        <v>8</v>
      </c>
      <c r="W6564" s="2">
        <v>70.400000000000006</v>
      </c>
      <c r="X6564" s="2">
        <v>52.800000000000004</v>
      </c>
      <c r="Y6564" s="2">
        <v>0.31679999999999997</v>
      </c>
      <c r="Z6564" s="6">
        <v>46202</v>
      </c>
    </row>
    <row r="6565" spans="1:26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8" t="str">
        <f>IF(Table5[[#This Row],[Company Code]]&lt;&gt;"",Table5[[#This Row],[Contact Email]],"")</f>
        <v/>
      </c>
      <c r="M6565" s="2"/>
      <c r="N6565" s="9" t="str">
        <f>IF(IF(COUNTIF($S$2:S6565,S6565)=1,P6565,"")=1,COUNTIF($O$2:O6565,O6565),IF(COUNTIF($S$2:S6565,S6565)=1,P6565,""))</f>
        <v/>
      </c>
      <c r="O6565" s="9" t="str">
        <f>IF(COUNTIF($S$2:S6565,S6565)=1,P6565,"")</f>
        <v/>
      </c>
      <c r="P6565" s="9">
        <f>COUNTIF($S$2:S6565,S6565)</f>
        <v>53</v>
      </c>
      <c r="Q6565" s="2" t="s">
        <v>117</v>
      </c>
      <c r="R6565" s="2" t="s">
        <v>6685</v>
      </c>
      <c r="S6565" s="2" t="s">
        <v>102</v>
      </c>
      <c r="T6565" s="2">
        <v>24</v>
      </c>
      <c r="U6565" s="2">
        <v>12</v>
      </c>
      <c r="V6565" s="2">
        <v>2</v>
      </c>
      <c r="W6565" s="2">
        <v>17.600000000000001</v>
      </c>
      <c r="X6565" s="2">
        <v>13.200000000000001</v>
      </c>
      <c r="Y6565" s="2">
        <v>7.9199999999999993E-2</v>
      </c>
      <c r="Z6565" s="6">
        <v>46202</v>
      </c>
    </row>
    <row r="6566" spans="1:26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8" t="str">
        <f>IF(Table5[[#This Row],[Company Code]]&lt;&gt;"",Table5[[#This Row],[Contact Email]],"")</f>
        <v/>
      </c>
      <c r="M6566" s="2"/>
      <c r="N6566" s="9" t="str">
        <f>IF(IF(COUNTIF($S$2:S6566,S6566)=1,P6566,"")=1,COUNTIF($O$2:O6566,O6566),IF(COUNTIF($S$2:S6566,S6566)=1,P6566,""))</f>
        <v/>
      </c>
      <c r="O6566" s="9" t="str">
        <f>IF(COUNTIF($S$2:S6566,S6566)=1,P6566,"")</f>
        <v/>
      </c>
      <c r="P6566" s="9">
        <f>COUNTIF($S$2:S6566,S6566)</f>
        <v>54</v>
      </c>
      <c r="Q6566" s="2" t="s">
        <v>117</v>
      </c>
      <c r="R6566" s="2" t="s">
        <v>6686</v>
      </c>
      <c r="S6566" s="2" t="s">
        <v>102</v>
      </c>
      <c r="T6566" s="2">
        <v>60</v>
      </c>
      <c r="U6566" s="2">
        <v>12</v>
      </c>
      <c r="V6566" s="2">
        <v>5</v>
      </c>
      <c r="W6566" s="2">
        <v>44</v>
      </c>
      <c r="X6566" s="2">
        <v>33</v>
      </c>
      <c r="Y6566" s="2">
        <v>0.19800000000000001</v>
      </c>
      <c r="Z6566" s="6">
        <v>46202</v>
      </c>
    </row>
    <row r="6567" spans="1:26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8" t="str">
        <f>IF(Table5[[#This Row],[Company Code]]&lt;&gt;"",Table5[[#This Row],[Contact Email]],"")</f>
        <v/>
      </c>
      <c r="M6567" s="2"/>
      <c r="N6567" s="9" t="str">
        <f>IF(IF(COUNTIF($S$2:S6567,S6567)=1,P6567,"")=1,COUNTIF($O$2:O6567,O6567),IF(COUNTIF($S$2:S6567,S6567)=1,P6567,""))</f>
        <v/>
      </c>
      <c r="O6567" s="9" t="str">
        <f>IF(COUNTIF($S$2:S6567,S6567)=1,P6567,"")</f>
        <v/>
      </c>
      <c r="P6567" s="9">
        <f>COUNTIF($S$2:S6567,S6567)</f>
        <v>55</v>
      </c>
      <c r="Q6567" s="2" t="s">
        <v>117</v>
      </c>
      <c r="R6567" s="2" t="s">
        <v>6687</v>
      </c>
      <c r="S6567" s="2" t="s">
        <v>102</v>
      </c>
      <c r="T6567" s="2">
        <v>12</v>
      </c>
      <c r="U6567" s="2">
        <v>12</v>
      </c>
      <c r="V6567" s="2">
        <v>1</v>
      </c>
      <c r="W6567" s="2">
        <v>8.8000000000000007</v>
      </c>
      <c r="X6567" s="2">
        <v>6.6000000000000005</v>
      </c>
      <c r="Y6567" s="2">
        <v>3.9599999999999996E-2</v>
      </c>
      <c r="Z6567" s="6">
        <v>46202</v>
      </c>
    </row>
    <row r="6568" spans="1:26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8" t="str">
        <f>IF(Table5[[#This Row],[Company Code]]&lt;&gt;"",Table5[[#This Row],[Contact Email]],"")</f>
        <v/>
      </c>
      <c r="M6568" s="2"/>
      <c r="N6568" s="9" t="str">
        <f>IF(IF(COUNTIF($S$2:S6568,S6568)=1,P6568,"")=1,COUNTIF($O$2:O6568,O6568),IF(COUNTIF($S$2:S6568,S6568)=1,P6568,""))</f>
        <v/>
      </c>
      <c r="O6568" s="9" t="str">
        <f>IF(COUNTIF($S$2:S6568,S6568)=1,P6568,"")</f>
        <v/>
      </c>
      <c r="P6568" s="9">
        <f>COUNTIF($S$2:S6568,S6568)</f>
        <v>56</v>
      </c>
      <c r="Q6568" s="2" t="s">
        <v>117</v>
      </c>
      <c r="R6568" s="2" t="s">
        <v>6688</v>
      </c>
      <c r="S6568" s="2" t="s">
        <v>102</v>
      </c>
      <c r="T6568" s="2">
        <v>48</v>
      </c>
      <c r="U6568" s="2">
        <v>12</v>
      </c>
      <c r="V6568" s="2">
        <v>4</v>
      </c>
      <c r="W6568" s="2">
        <v>35.200000000000003</v>
      </c>
      <c r="X6568" s="2">
        <v>26.400000000000002</v>
      </c>
      <c r="Y6568" s="2">
        <v>0.15839999999999999</v>
      </c>
      <c r="Z6568" s="6">
        <v>46202</v>
      </c>
    </row>
    <row r="6569" spans="1:26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8" t="str">
        <f>IF(Table5[[#This Row],[Company Code]]&lt;&gt;"",Table5[[#This Row],[Contact Email]],"")</f>
        <v/>
      </c>
      <c r="M6569" s="2"/>
      <c r="N6569" s="9" t="str">
        <f>IF(IF(COUNTIF($S$2:S6569,S6569)=1,P6569,"")=1,COUNTIF($O$2:O6569,O6569),IF(COUNTIF($S$2:S6569,S6569)=1,P6569,""))</f>
        <v/>
      </c>
      <c r="O6569" s="9" t="str">
        <f>IF(COUNTIF($S$2:S6569,S6569)=1,P6569,"")</f>
        <v/>
      </c>
      <c r="P6569" s="9">
        <f>COUNTIF($S$2:S6569,S6569)</f>
        <v>57</v>
      </c>
      <c r="Q6569" s="2" t="s">
        <v>117</v>
      </c>
      <c r="R6569" s="2" t="s">
        <v>6689</v>
      </c>
      <c r="S6569" s="2" t="s">
        <v>102</v>
      </c>
      <c r="T6569" s="2">
        <v>48</v>
      </c>
      <c r="U6569" s="2">
        <v>12</v>
      </c>
      <c r="V6569" s="2">
        <v>4</v>
      </c>
      <c r="W6569" s="2">
        <v>35.200000000000003</v>
      </c>
      <c r="X6569" s="2">
        <v>26.400000000000002</v>
      </c>
      <c r="Y6569" s="2">
        <v>0.15839999999999999</v>
      </c>
      <c r="Z6569" s="6">
        <v>46202</v>
      </c>
    </row>
    <row r="6570" spans="1:26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8" t="str">
        <f>IF(Table5[[#This Row],[Company Code]]&lt;&gt;"",Table5[[#This Row],[Contact Email]],"")</f>
        <v/>
      </c>
      <c r="M6570" s="2"/>
      <c r="N6570" s="9" t="str">
        <f>IF(IF(COUNTIF($S$2:S6570,S6570)=1,P6570,"")=1,COUNTIF($O$2:O6570,O6570),IF(COUNTIF($S$2:S6570,S6570)=1,P6570,""))</f>
        <v/>
      </c>
      <c r="O6570" s="9" t="str">
        <f>IF(COUNTIF($S$2:S6570,S6570)=1,P6570,"")</f>
        <v/>
      </c>
      <c r="P6570" s="9">
        <f>COUNTIF($S$2:S6570,S6570)</f>
        <v>58</v>
      </c>
      <c r="Q6570" s="2" t="s">
        <v>117</v>
      </c>
      <c r="R6570" s="2" t="s">
        <v>6690</v>
      </c>
      <c r="S6570" s="2" t="s">
        <v>102</v>
      </c>
      <c r="T6570" s="2">
        <v>12</v>
      </c>
      <c r="U6570" s="2">
        <v>12</v>
      </c>
      <c r="V6570" s="2">
        <v>1</v>
      </c>
      <c r="W6570" s="2">
        <v>8.8000000000000007</v>
      </c>
      <c r="X6570" s="2">
        <v>6.6000000000000005</v>
      </c>
      <c r="Y6570" s="2">
        <v>3.9599999999999996E-2</v>
      </c>
      <c r="Z6570" s="6">
        <v>46202</v>
      </c>
    </row>
    <row r="6571" spans="1:26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8" t="str">
        <f>IF(Table5[[#This Row],[Company Code]]&lt;&gt;"",Table5[[#This Row],[Contact Email]],"")</f>
        <v/>
      </c>
      <c r="M6571" s="2"/>
      <c r="N6571" s="9" t="str">
        <f>IF(IF(COUNTIF($S$2:S6571,S6571)=1,P6571,"")=1,COUNTIF($O$2:O6571,O6571),IF(COUNTIF($S$2:S6571,S6571)=1,P6571,""))</f>
        <v/>
      </c>
      <c r="O6571" s="9" t="str">
        <f>IF(COUNTIF($S$2:S6571,S6571)=1,P6571,"")</f>
        <v/>
      </c>
      <c r="P6571" s="9">
        <f>COUNTIF($S$2:S6571,S6571)</f>
        <v>59</v>
      </c>
      <c r="Q6571" s="2" t="s">
        <v>117</v>
      </c>
      <c r="R6571" s="2" t="s">
        <v>6691</v>
      </c>
      <c r="S6571" s="2" t="s">
        <v>102</v>
      </c>
      <c r="T6571" s="2">
        <v>12</v>
      </c>
      <c r="U6571" s="2">
        <v>12</v>
      </c>
      <c r="V6571" s="2">
        <v>1</v>
      </c>
      <c r="W6571" s="2">
        <v>8.8000000000000007</v>
      </c>
      <c r="X6571" s="2">
        <v>6.6000000000000005</v>
      </c>
      <c r="Y6571" s="2">
        <v>3.9599999999999996E-2</v>
      </c>
      <c r="Z6571" s="6">
        <v>46202</v>
      </c>
    </row>
    <row r="6572" spans="1:26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8" t="str">
        <f>IF(Table5[[#This Row],[Company Code]]&lt;&gt;"",Table5[[#This Row],[Contact Email]],"")</f>
        <v/>
      </c>
      <c r="M6572" s="2"/>
      <c r="N6572" s="9" t="str">
        <f>IF(IF(COUNTIF($S$2:S6572,S6572)=1,P6572,"")=1,COUNTIF($O$2:O6572,O6572),IF(COUNTIF($S$2:S6572,S6572)=1,P6572,""))</f>
        <v/>
      </c>
      <c r="O6572" s="9" t="str">
        <f>IF(COUNTIF($S$2:S6572,S6572)=1,P6572,"")</f>
        <v/>
      </c>
      <c r="P6572" s="9">
        <f>COUNTIF($S$2:S6572,S6572)</f>
        <v>60</v>
      </c>
      <c r="Q6572" s="2" t="s">
        <v>117</v>
      </c>
      <c r="R6572" s="2" t="s">
        <v>6692</v>
      </c>
      <c r="S6572" s="2" t="s">
        <v>102</v>
      </c>
      <c r="T6572" s="2">
        <v>12</v>
      </c>
      <c r="U6572" s="2">
        <v>12</v>
      </c>
      <c r="V6572" s="2">
        <v>1</v>
      </c>
      <c r="W6572" s="2">
        <v>8.8000000000000007</v>
      </c>
      <c r="X6572" s="2">
        <v>6.6000000000000005</v>
      </c>
      <c r="Y6572" s="2">
        <v>3.9599999999999996E-2</v>
      </c>
      <c r="Z6572" s="6">
        <v>46202</v>
      </c>
    </row>
    <row r="6573" spans="1:26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8" t="str">
        <f>IF(Table5[[#This Row],[Company Code]]&lt;&gt;"",Table5[[#This Row],[Contact Email]],"")</f>
        <v/>
      </c>
      <c r="M6573" s="2"/>
      <c r="N6573" s="9" t="str">
        <f>IF(IF(COUNTIF($S$2:S6573,S6573)=1,P6573,"")=1,COUNTIF($O$2:O6573,O6573),IF(COUNTIF($S$2:S6573,S6573)=1,P6573,""))</f>
        <v/>
      </c>
      <c r="O6573" s="9" t="str">
        <f>IF(COUNTIF($S$2:S6573,S6573)=1,P6573,"")</f>
        <v/>
      </c>
      <c r="P6573" s="9">
        <f>COUNTIF($S$2:S6573,S6573)</f>
        <v>61</v>
      </c>
      <c r="Q6573" s="2" t="s">
        <v>117</v>
      </c>
      <c r="R6573" s="2" t="s">
        <v>6693</v>
      </c>
      <c r="S6573" s="2" t="s">
        <v>102</v>
      </c>
      <c r="T6573" s="2">
        <v>24</v>
      </c>
      <c r="U6573" s="2">
        <v>12</v>
      </c>
      <c r="V6573" s="2">
        <v>2</v>
      </c>
      <c r="W6573" s="2">
        <v>17.600000000000001</v>
      </c>
      <c r="X6573" s="2">
        <v>13.200000000000001</v>
      </c>
      <c r="Y6573" s="2">
        <v>7.9199999999999993E-2</v>
      </c>
      <c r="Z6573" s="6">
        <v>46202</v>
      </c>
    </row>
    <row r="6574" spans="1:26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8" t="str">
        <f>IF(Table5[[#This Row],[Company Code]]&lt;&gt;"",Table5[[#This Row],[Contact Email]],"")</f>
        <v/>
      </c>
      <c r="M6574" s="2"/>
      <c r="N6574" s="9" t="str">
        <f>IF(IF(COUNTIF($S$2:S6574,S6574)=1,P6574,"")=1,COUNTIF($O$2:O6574,O6574),IF(COUNTIF($S$2:S6574,S6574)=1,P6574,""))</f>
        <v/>
      </c>
      <c r="O6574" s="9" t="str">
        <f>IF(COUNTIF($S$2:S6574,S6574)=1,P6574,"")</f>
        <v/>
      </c>
      <c r="P6574" s="9">
        <f>COUNTIF($S$2:S6574,S6574)</f>
        <v>62</v>
      </c>
      <c r="Q6574" s="2" t="s">
        <v>117</v>
      </c>
      <c r="R6574" s="2" t="s">
        <v>6694</v>
      </c>
      <c r="S6574" s="2" t="s">
        <v>102</v>
      </c>
      <c r="T6574" s="2">
        <v>24</v>
      </c>
      <c r="U6574" s="2">
        <v>12</v>
      </c>
      <c r="V6574" s="2">
        <v>2</v>
      </c>
      <c r="W6574" s="2">
        <v>17.600000000000001</v>
      </c>
      <c r="X6574" s="2">
        <v>13.200000000000001</v>
      </c>
      <c r="Y6574" s="2">
        <v>7.9199999999999993E-2</v>
      </c>
      <c r="Z6574" s="6">
        <v>46202</v>
      </c>
    </row>
    <row r="6575" spans="1:26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8" t="str">
        <f>IF(Table5[[#This Row],[Company Code]]&lt;&gt;"",Table5[[#This Row],[Contact Email]],"")</f>
        <v/>
      </c>
      <c r="M6575" s="2"/>
      <c r="N6575" s="9" t="str">
        <f>IF(IF(COUNTIF($S$2:S6575,S6575)=1,P6575,"")=1,COUNTIF($O$2:O6575,O6575),IF(COUNTIF($S$2:S6575,S6575)=1,P6575,""))</f>
        <v/>
      </c>
      <c r="O6575" s="9" t="str">
        <f>IF(COUNTIF($S$2:S6575,S6575)=1,P6575,"")</f>
        <v/>
      </c>
      <c r="P6575" s="9">
        <f>COUNTIF($S$2:S6575,S6575)</f>
        <v>63</v>
      </c>
      <c r="Q6575" s="2" t="s">
        <v>117</v>
      </c>
      <c r="R6575" s="2" t="s">
        <v>6695</v>
      </c>
      <c r="S6575" s="2" t="s">
        <v>102</v>
      </c>
      <c r="T6575" s="2">
        <v>48</v>
      </c>
      <c r="U6575" s="2">
        <v>12</v>
      </c>
      <c r="V6575" s="2">
        <v>4</v>
      </c>
      <c r="W6575" s="2">
        <v>35.200000000000003</v>
      </c>
      <c r="X6575" s="2">
        <v>26.400000000000002</v>
      </c>
      <c r="Y6575" s="2">
        <v>0.15839999999999999</v>
      </c>
      <c r="Z6575" s="6">
        <v>46202</v>
      </c>
    </row>
    <row r="6576" spans="1:26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8" t="str">
        <f>IF(Table5[[#This Row],[Company Code]]&lt;&gt;"",Table5[[#This Row],[Contact Email]],"")</f>
        <v/>
      </c>
      <c r="M6576" s="2"/>
      <c r="N6576" s="9" t="str">
        <f>IF(IF(COUNTIF($S$2:S6576,S6576)=1,P6576,"")=1,COUNTIF($O$2:O6576,O6576),IF(COUNTIF($S$2:S6576,S6576)=1,P6576,""))</f>
        <v/>
      </c>
      <c r="O6576" s="9" t="str">
        <f>IF(COUNTIF($S$2:S6576,S6576)=1,P6576,"")</f>
        <v/>
      </c>
      <c r="P6576" s="9">
        <f>COUNTIF($S$2:S6576,S6576)</f>
        <v>64</v>
      </c>
      <c r="Q6576" s="2" t="s">
        <v>117</v>
      </c>
      <c r="R6576" s="2" t="s">
        <v>6696</v>
      </c>
      <c r="S6576" s="2" t="s">
        <v>102</v>
      </c>
      <c r="T6576" s="2">
        <v>12</v>
      </c>
      <c r="U6576" s="2">
        <v>12</v>
      </c>
      <c r="V6576" s="2">
        <v>1</v>
      </c>
      <c r="W6576" s="2">
        <v>8.8000000000000007</v>
      </c>
      <c r="X6576" s="2">
        <v>6.6000000000000005</v>
      </c>
      <c r="Y6576" s="2">
        <v>3.9599999999999996E-2</v>
      </c>
      <c r="Z6576" s="6">
        <v>46202</v>
      </c>
    </row>
    <row r="6577" spans="1:26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8" t="str">
        <f>IF(Table5[[#This Row],[Company Code]]&lt;&gt;"",Table5[[#This Row],[Contact Email]],"")</f>
        <v/>
      </c>
      <c r="M6577" s="2"/>
      <c r="N6577" s="9" t="str">
        <f>IF(IF(COUNTIF($S$2:S6577,S6577)=1,P6577,"")=1,COUNTIF($O$2:O6577,O6577),IF(COUNTIF($S$2:S6577,S6577)=1,P6577,""))</f>
        <v/>
      </c>
      <c r="O6577" s="9" t="str">
        <f>IF(COUNTIF($S$2:S6577,S6577)=1,P6577,"")</f>
        <v/>
      </c>
      <c r="P6577" s="9">
        <f>COUNTIF($S$2:S6577,S6577)</f>
        <v>65</v>
      </c>
      <c r="Q6577" s="2" t="s">
        <v>117</v>
      </c>
      <c r="R6577" s="2" t="s">
        <v>6697</v>
      </c>
      <c r="S6577" s="2" t="s">
        <v>102</v>
      </c>
      <c r="T6577" s="2">
        <v>12</v>
      </c>
      <c r="U6577" s="2">
        <v>12</v>
      </c>
      <c r="V6577" s="2">
        <v>1</v>
      </c>
      <c r="W6577" s="2">
        <v>8.8000000000000007</v>
      </c>
      <c r="X6577" s="2">
        <v>6.6000000000000005</v>
      </c>
      <c r="Y6577" s="2">
        <v>3.9599999999999996E-2</v>
      </c>
      <c r="Z6577" s="6">
        <v>46202</v>
      </c>
    </row>
    <row r="6578" spans="1:26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8" t="str">
        <f>IF(Table5[[#This Row],[Company Code]]&lt;&gt;"",Table5[[#This Row],[Contact Email]],"")</f>
        <v/>
      </c>
      <c r="M6578" s="2"/>
      <c r="N6578" s="9" t="str">
        <f>IF(IF(COUNTIF($S$2:S6578,S6578)=1,P6578,"")=1,COUNTIF($O$2:O6578,O6578),IF(COUNTIF($S$2:S6578,S6578)=1,P6578,""))</f>
        <v/>
      </c>
      <c r="O6578" s="9" t="str">
        <f>IF(COUNTIF($S$2:S6578,S6578)=1,P6578,"")</f>
        <v/>
      </c>
      <c r="P6578" s="9">
        <f>COUNTIF($S$2:S6578,S6578)</f>
        <v>66</v>
      </c>
      <c r="Q6578" s="2" t="s">
        <v>117</v>
      </c>
      <c r="R6578" s="2" t="s">
        <v>6698</v>
      </c>
      <c r="S6578" s="2" t="s">
        <v>102</v>
      </c>
      <c r="T6578" s="2">
        <v>48</v>
      </c>
      <c r="U6578" s="2">
        <v>12</v>
      </c>
      <c r="V6578" s="2">
        <v>4</v>
      </c>
      <c r="W6578" s="2">
        <v>35.200000000000003</v>
      </c>
      <c r="X6578" s="2">
        <v>26.400000000000002</v>
      </c>
      <c r="Y6578" s="2">
        <v>0.15839999999999999</v>
      </c>
      <c r="Z6578" s="6">
        <v>46202</v>
      </c>
    </row>
    <row r="6579" spans="1:26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8" t="str">
        <f>IF(Table5[[#This Row],[Company Code]]&lt;&gt;"",Table5[[#This Row],[Contact Email]],"")</f>
        <v/>
      </c>
      <c r="M6579" s="2"/>
      <c r="N6579" s="9" t="str">
        <f>IF(IF(COUNTIF($S$2:S6579,S6579)=1,P6579,"")=1,COUNTIF($O$2:O6579,O6579),IF(COUNTIF($S$2:S6579,S6579)=1,P6579,""))</f>
        <v/>
      </c>
      <c r="O6579" s="9" t="str">
        <f>IF(COUNTIF($S$2:S6579,S6579)=1,P6579,"")</f>
        <v/>
      </c>
      <c r="P6579" s="9">
        <f>COUNTIF($S$2:S6579,S6579)</f>
        <v>67</v>
      </c>
      <c r="Q6579" s="2" t="s">
        <v>117</v>
      </c>
      <c r="R6579" s="2" t="s">
        <v>6699</v>
      </c>
      <c r="S6579" s="2" t="s">
        <v>102</v>
      </c>
      <c r="T6579" s="2">
        <v>12</v>
      </c>
      <c r="U6579" s="2">
        <v>12</v>
      </c>
      <c r="V6579" s="2">
        <v>1</v>
      </c>
      <c r="W6579" s="2">
        <v>8.8000000000000007</v>
      </c>
      <c r="X6579" s="2">
        <v>6.6000000000000005</v>
      </c>
      <c r="Y6579" s="2">
        <v>3.9599999999999996E-2</v>
      </c>
      <c r="Z6579" s="6">
        <v>46202</v>
      </c>
    </row>
    <row r="6580" spans="1:26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8" t="str">
        <f>IF(Table5[[#This Row],[Company Code]]&lt;&gt;"",Table5[[#This Row],[Contact Email]],"")</f>
        <v/>
      </c>
      <c r="M6580" s="2"/>
      <c r="N6580" s="9" t="str">
        <f>IF(IF(COUNTIF($S$2:S6580,S6580)=1,P6580,"")=1,COUNTIF($O$2:O6580,O6580),IF(COUNTIF($S$2:S6580,S6580)=1,P6580,""))</f>
        <v/>
      </c>
      <c r="O6580" s="9" t="str">
        <f>IF(COUNTIF($S$2:S6580,S6580)=1,P6580,"")</f>
        <v/>
      </c>
      <c r="P6580" s="9">
        <f>COUNTIF($S$2:S6580,S6580)</f>
        <v>68</v>
      </c>
      <c r="Q6580" s="2" t="s">
        <v>117</v>
      </c>
      <c r="R6580" s="2" t="s">
        <v>6700</v>
      </c>
      <c r="S6580" s="2" t="s">
        <v>102</v>
      </c>
      <c r="T6580" s="2">
        <v>12</v>
      </c>
      <c r="U6580" s="2">
        <v>12</v>
      </c>
      <c r="V6580" s="2">
        <v>1</v>
      </c>
      <c r="W6580" s="2">
        <v>8.8000000000000007</v>
      </c>
      <c r="X6580" s="2">
        <v>6.6000000000000005</v>
      </c>
      <c r="Y6580" s="2">
        <v>3.9599999999999996E-2</v>
      </c>
      <c r="Z6580" s="6">
        <v>46202</v>
      </c>
    </row>
    <row r="6581" spans="1:26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8" t="str">
        <f>IF(Table5[[#This Row],[Company Code]]&lt;&gt;"",Table5[[#This Row],[Contact Email]],"")</f>
        <v/>
      </c>
      <c r="M6581" s="2"/>
      <c r="N6581" s="9" t="str">
        <f>IF(IF(COUNTIF($S$2:S6581,S6581)=1,P6581,"")=1,COUNTIF($O$2:O6581,O6581),IF(COUNTIF($S$2:S6581,S6581)=1,P6581,""))</f>
        <v/>
      </c>
      <c r="O6581" s="9" t="str">
        <f>IF(COUNTIF($S$2:S6581,S6581)=1,P6581,"")</f>
        <v/>
      </c>
      <c r="P6581" s="9">
        <f>COUNTIF($S$2:S6581,S6581)</f>
        <v>69</v>
      </c>
      <c r="Q6581" s="2" t="s">
        <v>117</v>
      </c>
      <c r="R6581" s="2" t="s">
        <v>6701</v>
      </c>
      <c r="S6581" s="2" t="s">
        <v>102</v>
      </c>
      <c r="T6581" s="2">
        <v>72</v>
      </c>
      <c r="U6581" s="2">
        <v>12</v>
      </c>
      <c r="V6581" s="2">
        <v>6</v>
      </c>
      <c r="W6581" s="2">
        <v>52.800000000000004</v>
      </c>
      <c r="X6581" s="2">
        <v>39.6</v>
      </c>
      <c r="Y6581" s="2">
        <v>0.23760000000000001</v>
      </c>
      <c r="Z6581" s="6">
        <v>46202</v>
      </c>
    </row>
    <row r="6582" spans="1:26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8" t="str">
        <f>IF(Table5[[#This Row],[Company Code]]&lt;&gt;"",Table5[[#This Row],[Contact Email]],"")</f>
        <v/>
      </c>
      <c r="M6582" s="2"/>
      <c r="N6582" s="9" t="str">
        <f>IF(IF(COUNTIF($S$2:S6582,S6582)=1,P6582,"")=1,COUNTIF($O$2:O6582,O6582),IF(COUNTIF($S$2:S6582,S6582)=1,P6582,""))</f>
        <v/>
      </c>
      <c r="O6582" s="9" t="str">
        <f>IF(COUNTIF($S$2:S6582,S6582)=1,P6582,"")</f>
        <v/>
      </c>
      <c r="P6582" s="9">
        <f>COUNTIF($S$2:S6582,S6582)</f>
        <v>70</v>
      </c>
      <c r="Q6582" s="2" t="s">
        <v>117</v>
      </c>
      <c r="R6582" s="2" t="s">
        <v>6702</v>
      </c>
      <c r="S6582" s="2" t="s">
        <v>102</v>
      </c>
      <c r="T6582" s="2">
        <v>24</v>
      </c>
      <c r="U6582" s="2">
        <v>12</v>
      </c>
      <c r="V6582" s="2">
        <v>2</v>
      </c>
      <c r="W6582" s="2">
        <v>17.600000000000001</v>
      </c>
      <c r="X6582" s="2">
        <v>13.200000000000001</v>
      </c>
      <c r="Y6582" s="2">
        <v>7.9199999999999993E-2</v>
      </c>
      <c r="Z6582" s="6">
        <v>46202</v>
      </c>
    </row>
    <row r="6583" spans="1:26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8" t="str">
        <f>IF(Table5[[#This Row],[Company Code]]&lt;&gt;"",Table5[[#This Row],[Contact Email]],"")</f>
        <v/>
      </c>
      <c r="M6583" s="2"/>
      <c r="N6583" s="9" t="str">
        <f>IF(IF(COUNTIF($S$2:S6583,S6583)=1,P6583,"")=1,COUNTIF($O$2:O6583,O6583),IF(COUNTIF($S$2:S6583,S6583)=1,P6583,""))</f>
        <v/>
      </c>
      <c r="O6583" s="9" t="str">
        <f>IF(COUNTIF($S$2:S6583,S6583)=1,P6583,"")</f>
        <v/>
      </c>
      <c r="P6583" s="9">
        <f>COUNTIF($S$2:S6583,S6583)</f>
        <v>71</v>
      </c>
      <c r="Q6583" s="2" t="s">
        <v>117</v>
      </c>
      <c r="R6583" s="2" t="s">
        <v>6703</v>
      </c>
      <c r="S6583" s="2" t="s">
        <v>102</v>
      </c>
      <c r="T6583" s="2">
        <v>72</v>
      </c>
      <c r="U6583" s="2">
        <v>12</v>
      </c>
      <c r="V6583" s="2">
        <v>6</v>
      </c>
      <c r="W6583" s="2">
        <v>52.800000000000004</v>
      </c>
      <c r="X6583" s="2">
        <v>39.6</v>
      </c>
      <c r="Y6583" s="2">
        <v>0.23760000000000001</v>
      </c>
      <c r="Z6583" s="6">
        <v>46202</v>
      </c>
    </row>
    <row r="6584" spans="1:26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8" t="str">
        <f>IF(Table5[[#This Row],[Company Code]]&lt;&gt;"",Table5[[#This Row],[Contact Email]],"")</f>
        <v/>
      </c>
      <c r="M6584" s="2"/>
      <c r="N6584" s="9" t="str">
        <f>IF(IF(COUNTIF($S$2:S6584,S6584)=1,P6584,"")=1,COUNTIF($O$2:O6584,O6584),IF(COUNTIF($S$2:S6584,S6584)=1,P6584,""))</f>
        <v/>
      </c>
      <c r="O6584" s="9" t="str">
        <f>IF(COUNTIF($S$2:S6584,S6584)=1,P6584,"")</f>
        <v/>
      </c>
      <c r="P6584" s="9">
        <f>COUNTIF($S$2:S6584,S6584)</f>
        <v>72</v>
      </c>
      <c r="Q6584" s="2" t="s">
        <v>117</v>
      </c>
      <c r="R6584" s="2" t="s">
        <v>6704</v>
      </c>
      <c r="S6584" s="2" t="s">
        <v>102</v>
      </c>
      <c r="T6584" s="2">
        <v>12</v>
      </c>
      <c r="U6584" s="2">
        <v>12</v>
      </c>
      <c r="V6584" s="2">
        <v>1</v>
      </c>
      <c r="W6584" s="2">
        <v>8.8000000000000007</v>
      </c>
      <c r="X6584" s="2">
        <v>6.6000000000000005</v>
      </c>
      <c r="Y6584" s="2">
        <v>3.9599999999999996E-2</v>
      </c>
      <c r="Z6584" s="6">
        <v>46202</v>
      </c>
    </row>
    <row r="6585" spans="1:26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8" t="str">
        <f>IF(Table5[[#This Row],[Company Code]]&lt;&gt;"",Table5[[#This Row],[Contact Email]],"")</f>
        <v/>
      </c>
      <c r="M6585" s="2"/>
      <c r="N6585" s="9" t="str">
        <f>IF(IF(COUNTIF($S$2:S6585,S6585)=1,P6585,"")=1,COUNTIF($O$2:O6585,O6585),IF(COUNTIF($S$2:S6585,S6585)=1,P6585,""))</f>
        <v/>
      </c>
      <c r="O6585" s="9" t="str">
        <f>IF(COUNTIF($S$2:S6585,S6585)=1,P6585,"")</f>
        <v/>
      </c>
      <c r="P6585" s="9">
        <f>COUNTIF($S$2:S6585,S6585)</f>
        <v>73</v>
      </c>
      <c r="Q6585" s="2" t="s">
        <v>117</v>
      </c>
      <c r="R6585" s="2" t="s">
        <v>6705</v>
      </c>
      <c r="S6585" s="2" t="s">
        <v>102</v>
      </c>
      <c r="T6585" s="2">
        <v>12</v>
      </c>
      <c r="U6585" s="2">
        <v>12</v>
      </c>
      <c r="V6585" s="2">
        <v>1</v>
      </c>
      <c r="W6585" s="2">
        <v>8.8000000000000007</v>
      </c>
      <c r="X6585" s="2">
        <v>6.6000000000000005</v>
      </c>
      <c r="Y6585" s="2">
        <v>3.9599999999999996E-2</v>
      </c>
      <c r="Z6585" s="6">
        <v>46202</v>
      </c>
    </row>
    <row r="6586" spans="1:26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8" t="str">
        <f>IF(Table5[[#This Row],[Company Code]]&lt;&gt;"",Table5[[#This Row],[Contact Email]],"")</f>
        <v/>
      </c>
      <c r="M6586" s="2"/>
      <c r="N6586" s="9" t="str">
        <f>IF(IF(COUNTIF($S$2:S6586,S6586)=1,P6586,"")=1,COUNTIF($O$2:O6586,O6586),IF(COUNTIF($S$2:S6586,S6586)=1,P6586,""))</f>
        <v/>
      </c>
      <c r="O6586" s="9" t="str">
        <f>IF(COUNTIF($S$2:S6586,S6586)=1,P6586,"")</f>
        <v/>
      </c>
      <c r="P6586" s="9">
        <f>COUNTIF($S$2:S6586,S6586)</f>
        <v>74</v>
      </c>
      <c r="Q6586" s="2" t="s">
        <v>117</v>
      </c>
      <c r="R6586" s="2" t="s">
        <v>6706</v>
      </c>
      <c r="S6586" s="2" t="s">
        <v>102</v>
      </c>
      <c r="T6586" s="2">
        <v>36</v>
      </c>
      <c r="U6586" s="2">
        <v>12</v>
      </c>
      <c r="V6586" s="2">
        <v>3</v>
      </c>
      <c r="W6586" s="2">
        <v>26.400000000000002</v>
      </c>
      <c r="X6586" s="2">
        <v>19.8</v>
      </c>
      <c r="Y6586" s="2">
        <v>0.1188</v>
      </c>
      <c r="Z6586" s="6">
        <v>46202</v>
      </c>
    </row>
    <row r="6587" spans="1:26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8" t="str">
        <f>IF(Table5[[#This Row],[Company Code]]&lt;&gt;"",Table5[[#This Row],[Contact Email]],"")</f>
        <v/>
      </c>
      <c r="M6587" s="2"/>
      <c r="N6587" s="9" t="str">
        <f>IF(IF(COUNTIF($S$2:S6587,S6587)=1,P6587,"")=1,COUNTIF($O$2:O6587,O6587),IF(COUNTIF($S$2:S6587,S6587)=1,P6587,""))</f>
        <v/>
      </c>
      <c r="O6587" s="9" t="str">
        <f>IF(COUNTIF($S$2:S6587,S6587)=1,P6587,"")</f>
        <v/>
      </c>
      <c r="P6587" s="9">
        <f>COUNTIF($S$2:S6587,S6587)</f>
        <v>75</v>
      </c>
      <c r="Q6587" s="2" t="s">
        <v>117</v>
      </c>
      <c r="R6587" s="2" t="s">
        <v>6707</v>
      </c>
      <c r="S6587" s="2" t="s">
        <v>102</v>
      </c>
      <c r="T6587" s="2">
        <v>24</v>
      </c>
      <c r="U6587" s="2">
        <v>12</v>
      </c>
      <c r="V6587" s="2">
        <v>2</v>
      </c>
      <c r="W6587" s="2">
        <v>17.600000000000001</v>
      </c>
      <c r="X6587" s="2">
        <v>13.200000000000001</v>
      </c>
      <c r="Y6587" s="2">
        <v>7.9199999999999993E-2</v>
      </c>
      <c r="Z6587" s="6">
        <v>46202</v>
      </c>
    </row>
    <row r="6588" spans="1:26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8" t="str">
        <f>IF(Table5[[#This Row],[Company Code]]&lt;&gt;"",Table5[[#This Row],[Contact Email]],"")</f>
        <v/>
      </c>
      <c r="M6588" s="2"/>
      <c r="N6588" s="9" t="str">
        <f>IF(IF(COUNTIF($S$2:S6588,S6588)=1,P6588,"")=1,COUNTIF($O$2:O6588,O6588),IF(COUNTIF($S$2:S6588,S6588)=1,P6588,""))</f>
        <v/>
      </c>
      <c r="O6588" s="9" t="str">
        <f>IF(COUNTIF($S$2:S6588,S6588)=1,P6588,"")</f>
        <v/>
      </c>
      <c r="P6588" s="9">
        <f>COUNTIF($S$2:S6588,S6588)</f>
        <v>76</v>
      </c>
      <c r="Q6588" s="2" t="s">
        <v>117</v>
      </c>
      <c r="R6588" s="2" t="s">
        <v>6708</v>
      </c>
      <c r="S6588" s="2" t="s">
        <v>102</v>
      </c>
      <c r="T6588" s="2">
        <v>36</v>
      </c>
      <c r="U6588" s="2">
        <v>12</v>
      </c>
      <c r="V6588" s="2">
        <v>3</v>
      </c>
      <c r="W6588" s="2">
        <v>26.400000000000002</v>
      </c>
      <c r="X6588" s="2">
        <v>19.8</v>
      </c>
      <c r="Y6588" s="2">
        <v>0.1188</v>
      </c>
      <c r="Z6588" s="6">
        <v>46202</v>
      </c>
    </row>
    <row r="6589" spans="1:26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8" t="str">
        <f>IF(Table5[[#This Row],[Company Code]]&lt;&gt;"",Table5[[#This Row],[Contact Email]],"")</f>
        <v/>
      </c>
      <c r="M6589" s="2"/>
      <c r="N6589" s="9" t="str">
        <f>IF(IF(COUNTIF($S$2:S6589,S6589)=1,P6589,"")=1,COUNTIF($O$2:O6589,O6589),IF(COUNTIF($S$2:S6589,S6589)=1,P6589,""))</f>
        <v/>
      </c>
      <c r="O6589" s="9" t="str">
        <f>IF(COUNTIF($S$2:S6589,S6589)=1,P6589,"")</f>
        <v/>
      </c>
      <c r="P6589" s="9">
        <f>COUNTIF($S$2:S6589,S6589)</f>
        <v>77</v>
      </c>
      <c r="Q6589" s="2" t="s">
        <v>117</v>
      </c>
      <c r="R6589" s="2" t="s">
        <v>6709</v>
      </c>
      <c r="S6589" s="2" t="s">
        <v>102</v>
      </c>
      <c r="T6589" s="2">
        <v>36</v>
      </c>
      <c r="U6589" s="2">
        <v>12</v>
      </c>
      <c r="V6589" s="2">
        <v>3</v>
      </c>
      <c r="W6589" s="2">
        <v>26.400000000000002</v>
      </c>
      <c r="X6589" s="2">
        <v>19.8</v>
      </c>
      <c r="Y6589" s="2">
        <v>0.1188</v>
      </c>
      <c r="Z6589" s="6">
        <v>46202</v>
      </c>
    </row>
    <row r="6590" spans="1:26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8" t="str">
        <f>IF(Table5[[#This Row],[Company Code]]&lt;&gt;"",Table5[[#This Row],[Contact Email]],"")</f>
        <v/>
      </c>
      <c r="M6590" s="2"/>
      <c r="N6590" s="9" t="str">
        <f>IF(IF(COUNTIF($S$2:S6590,S6590)=1,P6590,"")=1,COUNTIF($O$2:O6590,O6590),IF(COUNTIF($S$2:S6590,S6590)=1,P6590,""))</f>
        <v/>
      </c>
      <c r="O6590" s="9" t="str">
        <f>IF(COUNTIF($S$2:S6590,S6590)=1,P6590,"")</f>
        <v/>
      </c>
      <c r="P6590" s="9">
        <f>COUNTIF($S$2:S6590,S6590)</f>
        <v>78</v>
      </c>
      <c r="Q6590" s="2" t="s">
        <v>117</v>
      </c>
      <c r="R6590" s="2" t="s">
        <v>6710</v>
      </c>
      <c r="S6590" s="2" t="s">
        <v>102</v>
      </c>
      <c r="T6590" s="2">
        <v>12</v>
      </c>
      <c r="U6590" s="2">
        <v>12</v>
      </c>
      <c r="V6590" s="2">
        <v>1</v>
      </c>
      <c r="W6590" s="2">
        <v>8.8000000000000007</v>
      </c>
      <c r="X6590" s="2">
        <v>6.6000000000000005</v>
      </c>
      <c r="Y6590" s="2">
        <v>3.9599999999999996E-2</v>
      </c>
      <c r="Z6590" s="6">
        <v>46202</v>
      </c>
    </row>
    <row r="6591" spans="1:26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8" t="str">
        <f>IF(Table5[[#This Row],[Company Code]]&lt;&gt;"",Table5[[#This Row],[Contact Email]],"")</f>
        <v/>
      </c>
      <c r="M6591" s="2"/>
      <c r="N6591" s="9" t="str">
        <f>IF(IF(COUNTIF($S$2:S6591,S6591)=1,P6591,"")=1,COUNTIF($O$2:O6591,O6591),IF(COUNTIF($S$2:S6591,S6591)=1,P6591,""))</f>
        <v/>
      </c>
      <c r="O6591" s="9" t="str">
        <f>IF(COUNTIF($S$2:S6591,S6591)=1,P6591,"")</f>
        <v/>
      </c>
      <c r="P6591" s="9">
        <f>COUNTIF($S$2:S6591,S6591)</f>
        <v>79</v>
      </c>
      <c r="Q6591" s="2" t="s">
        <v>117</v>
      </c>
      <c r="R6591" s="2" t="s">
        <v>6711</v>
      </c>
      <c r="S6591" s="2" t="s">
        <v>102</v>
      </c>
      <c r="T6591" s="2">
        <v>12</v>
      </c>
      <c r="U6591" s="2">
        <v>12</v>
      </c>
      <c r="V6591" s="2">
        <v>1</v>
      </c>
      <c r="W6591" s="2">
        <v>8.8000000000000007</v>
      </c>
      <c r="X6591" s="2">
        <v>6.6000000000000005</v>
      </c>
      <c r="Y6591" s="2">
        <v>3.9599999999999996E-2</v>
      </c>
      <c r="Z6591" s="6">
        <v>46202</v>
      </c>
    </row>
    <row r="6592" spans="1:26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8" t="str">
        <f>IF(Table5[[#This Row],[Company Code]]&lt;&gt;"",Table5[[#This Row],[Contact Email]],"")</f>
        <v/>
      </c>
      <c r="M6592" s="2"/>
      <c r="N6592" s="9" t="str">
        <f>IF(IF(COUNTIF($S$2:S6592,S6592)=1,P6592,"")=1,COUNTIF($O$2:O6592,O6592),IF(COUNTIF($S$2:S6592,S6592)=1,P6592,""))</f>
        <v/>
      </c>
      <c r="O6592" s="9" t="str">
        <f>IF(COUNTIF($S$2:S6592,S6592)=1,P6592,"")</f>
        <v/>
      </c>
      <c r="P6592" s="9">
        <f>COUNTIF($S$2:S6592,S6592)</f>
        <v>80</v>
      </c>
      <c r="Q6592" s="2" t="s">
        <v>117</v>
      </c>
      <c r="R6592" s="2" t="s">
        <v>6712</v>
      </c>
      <c r="S6592" s="2" t="s">
        <v>102</v>
      </c>
      <c r="T6592" s="2">
        <v>24</v>
      </c>
      <c r="U6592" s="2">
        <v>12</v>
      </c>
      <c r="V6592" s="2">
        <v>2</v>
      </c>
      <c r="W6592" s="2">
        <v>17.600000000000001</v>
      </c>
      <c r="X6592" s="2">
        <v>13.200000000000001</v>
      </c>
      <c r="Y6592" s="2">
        <v>7.9199999999999993E-2</v>
      </c>
      <c r="Z6592" s="6">
        <v>46202</v>
      </c>
    </row>
    <row r="6593" spans="1:26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8" t="str">
        <f>IF(Table5[[#This Row],[Company Code]]&lt;&gt;"",Table5[[#This Row],[Contact Email]],"")</f>
        <v/>
      </c>
      <c r="M6593" s="2"/>
      <c r="N6593" s="9" t="str">
        <f>IF(IF(COUNTIF($S$2:S6593,S6593)=1,P6593,"")=1,COUNTIF($O$2:O6593,O6593),IF(COUNTIF($S$2:S6593,S6593)=1,P6593,""))</f>
        <v/>
      </c>
      <c r="O6593" s="9" t="str">
        <f>IF(COUNTIF($S$2:S6593,S6593)=1,P6593,"")</f>
        <v/>
      </c>
      <c r="P6593" s="9">
        <f>COUNTIF($S$2:S6593,S6593)</f>
        <v>81</v>
      </c>
      <c r="Q6593" s="2" t="s">
        <v>117</v>
      </c>
      <c r="R6593" s="2" t="s">
        <v>6713</v>
      </c>
      <c r="S6593" s="2" t="s">
        <v>102</v>
      </c>
      <c r="T6593" s="2">
        <v>24</v>
      </c>
      <c r="U6593" s="2">
        <v>12</v>
      </c>
      <c r="V6593" s="2">
        <v>2</v>
      </c>
      <c r="W6593" s="2">
        <v>17.600000000000001</v>
      </c>
      <c r="X6593" s="2">
        <v>13.200000000000001</v>
      </c>
      <c r="Y6593" s="2">
        <v>7.9199999999999993E-2</v>
      </c>
      <c r="Z6593" s="6">
        <v>46202</v>
      </c>
    </row>
    <row r="6594" spans="1:26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8" t="str">
        <f>IF(Table5[[#This Row],[Company Code]]&lt;&gt;"",Table5[[#This Row],[Contact Email]],"")</f>
        <v/>
      </c>
      <c r="M6594" s="2"/>
      <c r="N6594" s="9" t="str">
        <f>IF(IF(COUNTIF($S$2:S6594,S6594)=1,P6594,"")=1,COUNTIF($O$2:O6594,O6594),IF(COUNTIF($S$2:S6594,S6594)=1,P6594,""))</f>
        <v/>
      </c>
      <c r="O6594" s="9" t="str">
        <f>IF(COUNTIF($S$2:S6594,S6594)=1,P6594,"")</f>
        <v/>
      </c>
      <c r="P6594" s="9">
        <f>COUNTIF($S$2:S6594,S6594)</f>
        <v>82</v>
      </c>
      <c r="Q6594" s="2" t="s">
        <v>117</v>
      </c>
      <c r="R6594" s="2" t="s">
        <v>6714</v>
      </c>
      <c r="S6594" s="2" t="s">
        <v>102</v>
      </c>
      <c r="T6594" s="2">
        <v>36</v>
      </c>
      <c r="U6594" s="2">
        <v>12</v>
      </c>
      <c r="V6594" s="2">
        <v>3</v>
      </c>
      <c r="W6594" s="2">
        <v>26.400000000000002</v>
      </c>
      <c r="X6594" s="2">
        <v>19.8</v>
      </c>
      <c r="Y6594" s="2">
        <v>0.1188</v>
      </c>
      <c r="Z6594" s="6">
        <v>46202</v>
      </c>
    </row>
    <row r="6595" spans="1:26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8" t="str">
        <f>IF(Table5[[#This Row],[Company Code]]&lt;&gt;"",Table5[[#This Row],[Contact Email]],"")</f>
        <v/>
      </c>
      <c r="M6595" s="2"/>
      <c r="N6595" s="9" t="str">
        <f>IF(IF(COUNTIF($S$2:S6595,S6595)=1,P6595,"")=1,COUNTIF($O$2:O6595,O6595),IF(COUNTIF($S$2:S6595,S6595)=1,P6595,""))</f>
        <v/>
      </c>
      <c r="O6595" s="9" t="str">
        <f>IF(COUNTIF($S$2:S6595,S6595)=1,P6595,"")</f>
        <v/>
      </c>
      <c r="P6595" s="9">
        <f>COUNTIF($S$2:S6595,S6595)</f>
        <v>83</v>
      </c>
      <c r="Q6595" s="2" t="s">
        <v>117</v>
      </c>
      <c r="R6595" s="2" t="s">
        <v>6715</v>
      </c>
      <c r="S6595" s="2" t="s">
        <v>102</v>
      </c>
      <c r="T6595" s="2">
        <v>24</v>
      </c>
      <c r="U6595" s="2">
        <v>12</v>
      </c>
      <c r="V6595" s="2">
        <v>2</v>
      </c>
      <c r="W6595" s="2">
        <v>17.600000000000001</v>
      </c>
      <c r="X6595" s="2">
        <v>13.200000000000001</v>
      </c>
      <c r="Y6595" s="2">
        <v>7.9199999999999993E-2</v>
      </c>
      <c r="Z6595" s="6">
        <v>46202</v>
      </c>
    </row>
    <row r="6596" spans="1:26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8" t="str">
        <f>IF(Table5[[#This Row],[Company Code]]&lt;&gt;"",Table5[[#This Row],[Contact Email]],"")</f>
        <v/>
      </c>
      <c r="M6596" s="2"/>
      <c r="N6596" s="9" t="str">
        <f>IF(IF(COUNTIF($S$2:S6596,S6596)=1,P6596,"")=1,COUNTIF($O$2:O6596,O6596),IF(COUNTIF($S$2:S6596,S6596)=1,P6596,""))</f>
        <v/>
      </c>
      <c r="O6596" s="9" t="str">
        <f>IF(COUNTIF($S$2:S6596,S6596)=1,P6596,"")</f>
        <v/>
      </c>
      <c r="P6596" s="9">
        <f>COUNTIF($S$2:S6596,S6596)</f>
        <v>84</v>
      </c>
      <c r="Q6596" s="2" t="s">
        <v>117</v>
      </c>
      <c r="R6596" s="2" t="s">
        <v>6716</v>
      </c>
      <c r="S6596" s="2" t="s">
        <v>102</v>
      </c>
      <c r="T6596" s="2">
        <v>192</v>
      </c>
      <c r="U6596" s="2">
        <v>12</v>
      </c>
      <c r="V6596" s="2">
        <v>16</v>
      </c>
      <c r="W6596" s="2">
        <v>140.80000000000001</v>
      </c>
      <c r="X6596" s="2">
        <v>105.60000000000001</v>
      </c>
      <c r="Y6596" s="2">
        <v>0.63359999999999994</v>
      </c>
      <c r="Z6596" s="6">
        <v>46202</v>
      </c>
    </row>
    <row r="6597" spans="1:26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8" t="str">
        <f>IF(Table5[[#This Row],[Company Code]]&lt;&gt;"",Table5[[#This Row],[Contact Email]],"")</f>
        <v/>
      </c>
      <c r="M6597" s="2"/>
      <c r="N6597" s="9" t="str">
        <f>IF(IF(COUNTIF($S$2:S6597,S6597)=1,P6597,"")=1,COUNTIF($O$2:O6597,O6597),IF(COUNTIF($S$2:S6597,S6597)=1,P6597,""))</f>
        <v/>
      </c>
      <c r="O6597" s="9" t="str">
        <f>IF(COUNTIF($S$2:S6597,S6597)=1,P6597,"")</f>
        <v/>
      </c>
      <c r="P6597" s="9">
        <f>COUNTIF($S$2:S6597,S6597)</f>
        <v>85</v>
      </c>
      <c r="Q6597" s="2" t="s">
        <v>117</v>
      </c>
      <c r="R6597" s="2" t="s">
        <v>6717</v>
      </c>
      <c r="S6597" s="2" t="s">
        <v>102</v>
      </c>
      <c r="T6597" s="2">
        <v>24</v>
      </c>
      <c r="U6597" s="2">
        <v>12</v>
      </c>
      <c r="V6597" s="2">
        <v>2</v>
      </c>
      <c r="W6597" s="2">
        <v>17.600000000000001</v>
      </c>
      <c r="X6597" s="2">
        <v>13.200000000000001</v>
      </c>
      <c r="Y6597" s="2">
        <v>7.9199999999999993E-2</v>
      </c>
      <c r="Z6597" s="6">
        <v>46202</v>
      </c>
    </row>
    <row r="6598" spans="1:26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8" t="str">
        <f>IF(Table5[[#This Row],[Company Code]]&lt;&gt;"",Table5[[#This Row],[Contact Email]],"")</f>
        <v/>
      </c>
      <c r="M6598" s="2"/>
      <c r="N6598" s="9" t="str">
        <f>IF(IF(COUNTIF($S$2:S6598,S6598)=1,P6598,"")=1,COUNTIF($O$2:O6598,O6598),IF(COUNTIF($S$2:S6598,S6598)=1,P6598,""))</f>
        <v/>
      </c>
      <c r="O6598" s="9" t="str">
        <f>IF(COUNTIF($S$2:S6598,S6598)=1,P6598,"")</f>
        <v/>
      </c>
      <c r="P6598" s="9">
        <f>COUNTIF($S$2:S6598,S6598)</f>
        <v>86</v>
      </c>
      <c r="Q6598" s="2" t="s">
        <v>117</v>
      </c>
      <c r="R6598" s="2" t="s">
        <v>6718</v>
      </c>
      <c r="S6598" s="2" t="s">
        <v>102</v>
      </c>
      <c r="T6598" s="2">
        <v>36</v>
      </c>
      <c r="U6598" s="2">
        <v>12</v>
      </c>
      <c r="V6598" s="2">
        <v>3</v>
      </c>
      <c r="W6598" s="2">
        <v>26.400000000000002</v>
      </c>
      <c r="X6598" s="2">
        <v>19.8</v>
      </c>
      <c r="Y6598" s="2">
        <v>0.1188</v>
      </c>
      <c r="Z6598" s="6">
        <v>46202</v>
      </c>
    </row>
    <row r="6599" spans="1:26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8" t="str">
        <f>IF(Table5[[#This Row],[Company Code]]&lt;&gt;"",Table5[[#This Row],[Contact Email]],"")</f>
        <v/>
      </c>
      <c r="M6599" s="2"/>
      <c r="N6599" s="9" t="str">
        <f>IF(IF(COUNTIF($S$2:S6599,S6599)=1,P6599,"")=1,COUNTIF($O$2:O6599,O6599),IF(COUNTIF($S$2:S6599,S6599)=1,P6599,""))</f>
        <v/>
      </c>
      <c r="O6599" s="9" t="str">
        <f>IF(COUNTIF($S$2:S6599,S6599)=1,P6599,"")</f>
        <v/>
      </c>
      <c r="P6599" s="9">
        <f>COUNTIF($S$2:S6599,S6599)</f>
        <v>87</v>
      </c>
      <c r="Q6599" s="2" t="s">
        <v>117</v>
      </c>
      <c r="R6599" s="2" t="s">
        <v>6719</v>
      </c>
      <c r="S6599" s="2" t="s">
        <v>102</v>
      </c>
      <c r="T6599" s="2">
        <v>24</v>
      </c>
      <c r="U6599" s="2">
        <v>12</v>
      </c>
      <c r="V6599" s="2">
        <v>2</v>
      </c>
      <c r="W6599" s="2">
        <v>17.600000000000001</v>
      </c>
      <c r="X6599" s="2">
        <v>13.200000000000001</v>
      </c>
      <c r="Y6599" s="2">
        <v>7.9199999999999993E-2</v>
      </c>
      <c r="Z6599" s="6">
        <v>46202</v>
      </c>
    </row>
    <row r="6600" spans="1:26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8" t="str">
        <f>IF(Table5[[#This Row],[Company Code]]&lt;&gt;"",Table5[[#This Row],[Contact Email]],"")</f>
        <v/>
      </c>
      <c r="M6600" s="2"/>
      <c r="N6600" s="9" t="str">
        <f>IF(IF(COUNTIF($S$2:S6600,S6600)=1,P6600,"")=1,COUNTIF($O$2:O6600,O6600),IF(COUNTIF($S$2:S6600,S6600)=1,P6600,""))</f>
        <v/>
      </c>
      <c r="O6600" s="9" t="str">
        <f>IF(COUNTIF($S$2:S6600,S6600)=1,P6600,"")</f>
        <v/>
      </c>
      <c r="P6600" s="9">
        <f>COUNTIF($S$2:S6600,S6600)</f>
        <v>88</v>
      </c>
      <c r="Q6600" s="2" t="s">
        <v>117</v>
      </c>
      <c r="R6600" s="2" t="s">
        <v>6720</v>
      </c>
      <c r="S6600" s="2" t="s">
        <v>102</v>
      </c>
      <c r="T6600" s="2">
        <v>24</v>
      </c>
      <c r="U6600" s="2">
        <v>12</v>
      </c>
      <c r="V6600" s="2">
        <v>2</v>
      </c>
      <c r="W6600" s="2">
        <v>17.600000000000001</v>
      </c>
      <c r="X6600" s="2">
        <v>13.200000000000001</v>
      </c>
      <c r="Y6600" s="2">
        <v>7.9199999999999993E-2</v>
      </c>
      <c r="Z6600" s="6">
        <v>46202</v>
      </c>
    </row>
    <row r="6601" spans="1:26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8" t="str">
        <f>IF(Table5[[#This Row],[Company Code]]&lt;&gt;"",Table5[[#This Row],[Contact Email]],"")</f>
        <v/>
      </c>
      <c r="M6601" s="2"/>
      <c r="N6601" s="9" t="str">
        <f>IF(IF(COUNTIF($S$2:S6601,S6601)=1,P6601,"")=1,COUNTIF($O$2:O6601,O6601),IF(COUNTIF($S$2:S6601,S6601)=1,P6601,""))</f>
        <v/>
      </c>
      <c r="O6601" s="9" t="str">
        <f>IF(COUNTIF($S$2:S6601,S6601)=1,P6601,"")</f>
        <v/>
      </c>
      <c r="P6601" s="9">
        <f>COUNTIF($S$2:S6601,S6601)</f>
        <v>89</v>
      </c>
      <c r="Q6601" s="2" t="s">
        <v>117</v>
      </c>
      <c r="R6601" s="2" t="s">
        <v>6721</v>
      </c>
      <c r="S6601" s="2" t="s">
        <v>102</v>
      </c>
      <c r="T6601" s="2">
        <v>24</v>
      </c>
      <c r="U6601" s="2">
        <v>12</v>
      </c>
      <c r="V6601" s="2">
        <v>2</v>
      </c>
      <c r="W6601" s="2">
        <v>17.600000000000001</v>
      </c>
      <c r="X6601" s="2">
        <v>13.200000000000001</v>
      </c>
      <c r="Y6601" s="2">
        <v>7.9199999999999993E-2</v>
      </c>
      <c r="Z6601" s="6">
        <v>46202</v>
      </c>
    </row>
    <row r="6602" spans="1:26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8" t="str">
        <f>IF(Table5[[#This Row],[Company Code]]&lt;&gt;"",Table5[[#This Row],[Contact Email]],"")</f>
        <v/>
      </c>
      <c r="M6602" s="2"/>
      <c r="N6602" s="9" t="str">
        <f>IF(IF(COUNTIF($S$2:S6602,S6602)=1,P6602,"")=1,COUNTIF($O$2:O6602,O6602),IF(COUNTIF($S$2:S6602,S6602)=1,P6602,""))</f>
        <v/>
      </c>
      <c r="O6602" s="9" t="str">
        <f>IF(COUNTIF($S$2:S6602,S6602)=1,P6602,"")</f>
        <v/>
      </c>
      <c r="P6602" s="9">
        <f>COUNTIF($S$2:S6602,S6602)</f>
        <v>90</v>
      </c>
      <c r="Q6602" s="2" t="s">
        <v>117</v>
      </c>
      <c r="R6602" s="2" t="s">
        <v>6722</v>
      </c>
      <c r="S6602" s="2" t="s">
        <v>102</v>
      </c>
      <c r="T6602" s="2">
        <v>12</v>
      </c>
      <c r="U6602" s="2">
        <v>12</v>
      </c>
      <c r="V6602" s="2">
        <v>1</v>
      </c>
      <c r="W6602" s="2">
        <v>8.8000000000000007</v>
      </c>
      <c r="X6602" s="2">
        <v>6.6000000000000005</v>
      </c>
      <c r="Y6602" s="2">
        <v>3.9599999999999996E-2</v>
      </c>
      <c r="Z6602" s="6">
        <v>46202</v>
      </c>
    </row>
    <row r="6603" spans="1:26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8" t="str">
        <f>IF(Table5[[#This Row],[Company Code]]&lt;&gt;"",Table5[[#This Row],[Contact Email]],"")</f>
        <v/>
      </c>
      <c r="M6603" s="2"/>
      <c r="N6603" s="9" t="str">
        <f>IF(IF(COUNTIF($S$2:S6603,S6603)=1,P6603,"")=1,COUNTIF($O$2:O6603,O6603),IF(COUNTIF($S$2:S6603,S6603)=1,P6603,""))</f>
        <v/>
      </c>
      <c r="O6603" s="9" t="str">
        <f>IF(COUNTIF($S$2:S6603,S6603)=1,P6603,"")</f>
        <v/>
      </c>
      <c r="P6603" s="9">
        <f>COUNTIF($S$2:S6603,S6603)</f>
        <v>91</v>
      </c>
      <c r="Q6603" s="2" t="s">
        <v>117</v>
      </c>
      <c r="R6603" s="2" t="s">
        <v>6723</v>
      </c>
      <c r="S6603" s="2" t="s">
        <v>102</v>
      </c>
      <c r="T6603" s="2">
        <v>24</v>
      </c>
      <c r="U6603" s="2">
        <v>12</v>
      </c>
      <c r="V6603" s="2">
        <v>2</v>
      </c>
      <c r="W6603" s="2">
        <v>17.600000000000001</v>
      </c>
      <c r="X6603" s="2">
        <v>13.200000000000001</v>
      </c>
      <c r="Y6603" s="2">
        <v>7.9199999999999993E-2</v>
      </c>
      <c r="Z6603" s="6">
        <v>46202</v>
      </c>
    </row>
    <row r="6604" spans="1:26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8" t="str">
        <f>IF(Table5[[#This Row],[Company Code]]&lt;&gt;"",Table5[[#This Row],[Contact Email]],"")</f>
        <v/>
      </c>
      <c r="M6604" s="2"/>
      <c r="N6604" s="9" t="str">
        <f>IF(IF(COUNTIF($S$2:S6604,S6604)=1,P6604,"")=1,COUNTIF($O$2:O6604,O6604),IF(COUNTIF($S$2:S6604,S6604)=1,P6604,""))</f>
        <v/>
      </c>
      <c r="O6604" s="9" t="str">
        <f>IF(COUNTIF($S$2:S6604,S6604)=1,P6604,"")</f>
        <v/>
      </c>
      <c r="P6604" s="9">
        <f>COUNTIF($S$2:S6604,S6604)</f>
        <v>92</v>
      </c>
      <c r="Q6604" s="2" t="s">
        <v>117</v>
      </c>
      <c r="R6604" s="2" t="s">
        <v>6724</v>
      </c>
      <c r="S6604" s="2" t="s">
        <v>102</v>
      </c>
      <c r="T6604" s="2">
        <v>60</v>
      </c>
      <c r="U6604" s="2">
        <v>12</v>
      </c>
      <c r="V6604" s="2">
        <v>5</v>
      </c>
      <c r="W6604" s="2">
        <v>44</v>
      </c>
      <c r="X6604" s="2">
        <v>33</v>
      </c>
      <c r="Y6604" s="2">
        <v>0.19800000000000001</v>
      </c>
      <c r="Z6604" s="6">
        <v>46202</v>
      </c>
    </row>
    <row r="6605" spans="1:26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8" t="str">
        <f>IF(Table5[[#This Row],[Company Code]]&lt;&gt;"",Table5[[#This Row],[Contact Email]],"")</f>
        <v/>
      </c>
      <c r="M6605" s="2"/>
      <c r="N6605" s="9" t="str">
        <f>IF(IF(COUNTIF($S$2:S6605,S6605)=1,P6605,"")=1,COUNTIF($O$2:O6605,O6605),IF(COUNTIF($S$2:S6605,S6605)=1,P6605,""))</f>
        <v/>
      </c>
      <c r="O6605" s="9" t="str">
        <f>IF(COUNTIF($S$2:S6605,S6605)=1,P6605,"")</f>
        <v/>
      </c>
      <c r="P6605" s="9">
        <f>COUNTIF($S$2:S6605,S6605)</f>
        <v>93</v>
      </c>
      <c r="Q6605" s="2" t="s">
        <v>117</v>
      </c>
      <c r="R6605" s="2" t="s">
        <v>6725</v>
      </c>
      <c r="S6605" s="2" t="s">
        <v>102</v>
      </c>
      <c r="T6605" s="2">
        <v>12</v>
      </c>
      <c r="U6605" s="2">
        <v>12</v>
      </c>
      <c r="V6605" s="2">
        <v>1</v>
      </c>
      <c r="W6605" s="2">
        <v>8.8000000000000007</v>
      </c>
      <c r="X6605" s="2">
        <v>6.6000000000000005</v>
      </c>
      <c r="Y6605" s="2">
        <v>3.9599999999999996E-2</v>
      </c>
      <c r="Z6605" s="6">
        <v>46202</v>
      </c>
    </row>
    <row r="6606" spans="1:26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8" t="str">
        <f>IF(Table5[[#This Row],[Company Code]]&lt;&gt;"",Table5[[#This Row],[Contact Email]],"")</f>
        <v/>
      </c>
      <c r="M6606" s="2"/>
      <c r="N6606" s="9" t="str">
        <f>IF(IF(COUNTIF($S$2:S6606,S6606)=1,P6606,"")=1,COUNTIF($O$2:O6606,O6606),IF(COUNTIF($S$2:S6606,S6606)=1,P6606,""))</f>
        <v/>
      </c>
      <c r="O6606" s="9" t="str">
        <f>IF(COUNTIF($S$2:S6606,S6606)=1,P6606,"")</f>
        <v/>
      </c>
      <c r="P6606" s="9">
        <f>COUNTIF($S$2:S6606,S6606)</f>
        <v>94</v>
      </c>
      <c r="Q6606" s="2" t="s">
        <v>117</v>
      </c>
      <c r="R6606" s="2" t="s">
        <v>6726</v>
      </c>
      <c r="S6606" s="2" t="s">
        <v>102</v>
      </c>
      <c r="T6606" s="2">
        <v>24</v>
      </c>
      <c r="U6606" s="2">
        <v>12</v>
      </c>
      <c r="V6606" s="2">
        <v>2</v>
      </c>
      <c r="W6606" s="2">
        <v>17.600000000000001</v>
      </c>
      <c r="X6606" s="2">
        <v>13.200000000000001</v>
      </c>
      <c r="Y6606" s="2">
        <v>7.9199999999999993E-2</v>
      </c>
      <c r="Z6606" s="6">
        <v>46202</v>
      </c>
    </row>
    <row r="6607" spans="1:26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8" t="str">
        <f>IF(Table5[[#This Row],[Company Code]]&lt;&gt;"",Table5[[#This Row],[Contact Email]],"")</f>
        <v/>
      </c>
      <c r="M6607" s="2"/>
      <c r="N6607" s="9" t="str">
        <f>IF(IF(COUNTIF($S$2:S6607,S6607)=1,P6607,"")=1,COUNTIF($O$2:O6607,O6607),IF(COUNTIF($S$2:S6607,S6607)=1,P6607,""))</f>
        <v/>
      </c>
      <c r="O6607" s="9" t="str">
        <f>IF(COUNTIF($S$2:S6607,S6607)=1,P6607,"")</f>
        <v/>
      </c>
      <c r="P6607" s="9">
        <f>COUNTIF($S$2:S6607,S6607)</f>
        <v>95</v>
      </c>
      <c r="Q6607" s="2" t="s">
        <v>117</v>
      </c>
      <c r="R6607" s="2" t="s">
        <v>6727</v>
      </c>
      <c r="S6607" s="2" t="s">
        <v>102</v>
      </c>
      <c r="T6607" s="2">
        <v>24</v>
      </c>
      <c r="U6607" s="2">
        <v>12</v>
      </c>
      <c r="V6607" s="2">
        <v>2</v>
      </c>
      <c r="W6607" s="2">
        <v>17.600000000000001</v>
      </c>
      <c r="X6607" s="2">
        <v>13.200000000000001</v>
      </c>
      <c r="Y6607" s="2">
        <v>7.9199999999999993E-2</v>
      </c>
      <c r="Z6607" s="6">
        <v>46202</v>
      </c>
    </row>
    <row r="6608" spans="1:26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8" t="str">
        <f>IF(Table5[[#This Row],[Company Code]]&lt;&gt;"",Table5[[#This Row],[Contact Email]],"")</f>
        <v/>
      </c>
      <c r="M6608" s="2"/>
      <c r="N6608" s="9" t="str">
        <f>IF(IF(COUNTIF($S$2:S6608,S6608)=1,P6608,"")=1,COUNTIF($O$2:O6608,O6608),IF(COUNTIF($S$2:S6608,S6608)=1,P6608,""))</f>
        <v/>
      </c>
      <c r="O6608" s="9" t="str">
        <f>IF(COUNTIF($S$2:S6608,S6608)=1,P6608,"")</f>
        <v/>
      </c>
      <c r="P6608" s="9">
        <f>COUNTIF($S$2:S6608,S6608)</f>
        <v>96</v>
      </c>
      <c r="Q6608" s="2" t="s">
        <v>117</v>
      </c>
      <c r="R6608" s="2" t="s">
        <v>6728</v>
      </c>
      <c r="S6608" s="2" t="s">
        <v>102</v>
      </c>
      <c r="T6608" s="2">
        <v>24</v>
      </c>
      <c r="U6608" s="2">
        <v>12</v>
      </c>
      <c r="V6608" s="2">
        <v>2</v>
      </c>
      <c r="W6608" s="2">
        <v>17.600000000000001</v>
      </c>
      <c r="X6608" s="2">
        <v>13.200000000000001</v>
      </c>
      <c r="Y6608" s="2">
        <v>7.9199999999999993E-2</v>
      </c>
      <c r="Z6608" s="6">
        <v>46202</v>
      </c>
    </row>
    <row r="6609" spans="1:26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8" t="str">
        <f>IF(Table5[[#This Row],[Company Code]]&lt;&gt;"",Table5[[#This Row],[Contact Email]],"")</f>
        <v/>
      </c>
      <c r="M6609" s="2"/>
      <c r="N6609" s="9" t="str">
        <f>IF(IF(COUNTIF($S$2:S6609,S6609)=1,P6609,"")=1,COUNTIF($O$2:O6609,O6609),IF(COUNTIF($S$2:S6609,S6609)=1,P6609,""))</f>
        <v/>
      </c>
      <c r="O6609" s="9" t="str">
        <f>IF(COUNTIF($S$2:S6609,S6609)=1,P6609,"")</f>
        <v/>
      </c>
      <c r="P6609" s="9">
        <f>COUNTIF($S$2:S6609,S6609)</f>
        <v>97</v>
      </c>
      <c r="Q6609" s="2" t="s">
        <v>117</v>
      </c>
      <c r="R6609" s="2" t="s">
        <v>6729</v>
      </c>
      <c r="S6609" s="2" t="s">
        <v>102</v>
      </c>
      <c r="T6609" s="2">
        <v>12</v>
      </c>
      <c r="U6609" s="2">
        <v>12</v>
      </c>
      <c r="V6609" s="2">
        <v>1</v>
      </c>
      <c r="W6609" s="2">
        <v>8.8000000000000007</v>
      </c>
      <c r="X6609" s="2">
        <v>6.6000000000000005</v>
      </c>
      <c r="Y6609" s="2">
        <v>3.9599999999999996E-2</v>
      </c>
      <c r="Z6609" s="6">
        <v>46202</v>
      </c>
    </row>
    <row r="6610" spans="1:26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8" t="str">
        <f>IF(Table5[[#This Row],[Company Code]]&lt;&gt;"",Table5[[#This Row],[Contact Email]],"")</f>
        <v/>
      </c>
      <c r="M6610" s="2"/>
      <c r="N6610" s="9" t="str">
        <f>IF(IF(COUNTIF($S$2:S6610,S6610)=1,P6610,"")=1,COUNTIF($O$2:O6610,O6610),IF(COUNTIF($S$2:S6610,S6610)=1,P6610,""))</f>
        <v/>
      </c>
      <c r="O6610" s="9" t="str">
        <f>IF(COUNTIF($S$2:S6610,S6610)=1,P6610,"")</f>
        <v/>
      </c>
      <c r="P6610" s="9">
        <f>COUNTIF($S$2:S6610,S6610)</f>
        <v>98</v>
      </c>
      <c r="Q6610" s="2" t="s">
        <v>117</v>
      </c>
      <c r="R6610" s="2" t="s">
        <v>6730</v>
      </c>
      <c r="S6610" s="2" t="s">
        <v>102</v>
      </c>
      <c r="T6610" s="2">
        <v>84</v>
      </c>
      <c r="U6610" s="2">
        <v>12</v>
      </c>
      <c r="V6610" s="2">
        <v>7</v>
      </c>
      <c r="W6610" s="2">
        <v>61.6</v>
      </c>
      <c r="X6610" s="2">
        <v>46.2</v>
      </c>
      <c r="Y6610" s="2">
        <v>0.2772</v>
      </c>
      <c r="Z6610" s="6">
        <v>46202</v>
      </c>
    </row>
    <row r="6611" spans="1:26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8" t="str">
        <f>IF(Table5[[#This Row],[Company Code]]&lt;&gt;"",Table5[[#This Row],[Contact Email]],"")</f>
        <v/>
      </c>
      <c r="M6611" s="2"/>
      <c r="N6611" s="9" t="str">
        <f>IF(IF(COUNTIF($S$2:S6611,S6611)=1,P6611,"")=1,COUNTIF($O$2:O6611,O6611),IF(COUNTIF($S$2:S6611,S6611)=1,P6611,""))</f>
        <v/>
      </c>
      <c r="O6611" s="9" t="str">
        <f>IF(COUNTIF($S$2:S6611,S6611)=1,P6611,"")</f>
        <v/>
      </c>
      <c r="P6611" s="9">
        <f>COUNTIF($S$2:S6611,S6611)</f>
        <v>99</v>
      </c>
      <c r="Q6611" s="2" t="s">
        <v>117</v>
      </c>
      <c r="R6611" s="2" t="s">
        <v>6731</v>
      </c>
      <c r="S6611" s="2" t="s">
        <v>102</v>
      </c>
      <c r="T6611" s="2">
        <v>12</v>
      </c>
      <c r="U6611" s="2">
        <v>12</v>
      </c>
      <c r="V6611" s="2">
        <v>1</v>
      </c>
      <c r="W6611" s="2">
        <v>8.8000000000000007</v>
      </c>
      <c r="X6611" s="2">
        <v>6.6000000000000005</v>
      </c>
      <c r="Y6611" s="2">
        <v>3.9599999999999996E-2</v>
      </c>
      <c r="Z6611" s="6">
        <v>46202</v>
      </c>
    </row>
    <row r="6612" spans="1:26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8" t="str">
        <f>IF(Table5[[#This Row],[Company Code]]&lt;&gt;"",Table5[[#This Row],[Contact Email]],"")</f>
        <v/>
      </c>
      <c r="M6612" s="2"/>
      <c r="N6612" s="9" t="str">
        <f>IF(IF(COUNTIF($S$2:S6612,S6612)=1,P6612,"")=1,COUNTIF($O$2:O6612,O6612),IF(COUNTIF($S$2:S6612,S6612)=1,P6612,""))</f>
        <v/>
      </c>
      <c r="O6612" s="9" t="str">
        <f>IF(COUNTIF($S$2:S6612,S6612)=1,P6612,"")</f>
        <v/>
      </c>
      <c r="P6612" s="9">
        <f>COUNTIF($S$2:S6612,S6612)</f>
        <v>100</v>
      </c>
      <c r="Q6612" s="2" t="s">
        <v>117</v>
      </c>
      <c r="R6612" s="2" t="s">
        <v>6732</v>
      </c>
      <c r="S6612" s="2" t="s">
        <v>102</v>
      </c>
      <c r="T6612" s="2">
        <v>36</v>
      </c>
      <c r="U6612" s="2">
        <v>12</v>
      </c>
      <c r="V6612" s="2">
        <v>3</v>
      </c>
      <c r="W6612" s="2">
        <v>26.400000000000002</v>
      </c>
      <c r="X6612" s="2">
        <v>19.8</v>
      </c>
      <c r="Y6612" s="2">
        <v>0.1188</v>
      </c>
      <c r="Z6612" s="6">
        <v>46202</v>
      </c>
    </row>
    <row r="6613" spans="1:26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8" t="str">
        <f>IF(Table5[[#This Row],[Company Code]]&lt;&gt;"",Table5[[#This Row],[Contact Email]],"")</f>
        <v/>
      </c>
      <c r="M6613" s="2"/>
      <c r="N6613" s="9" t="str">
        <f>IF(IF(COUNTIF($S$2:S6613,S6613)=1,P6613,"")=1,COUNTIF($O$2:O6613,O6613),IF(COUNTIF($S$2:S6613,S6613)=1,P6613,""))</f>
        <v/>
      </c>
      <c r="O6613" s="9" t="str">
        <f>IF(COUNTIF($S$2:S6613,S6613)=1,P6613,"")</f>
        <v/>
      </c>
      <c r="P6613" s="9">
        <f>COUNTIF($S$2:S6613,S6613)</f>
        <v>101</v>
      </c>
      <c r="Q6613" s="2" t="s">
        <v>117</v>
      </c>
      <c r="R6613" s="2" t="s">
        <v>6733</v>
      </c>
      <c r="S6613" s="2" t="s">
        <v>102</v>
      </c>
      <c r="T6613" s="2">
        <v>24</v>
      </c>
      <c r="U6613" s="2">
        <v>12</v>
      </c>
      <c r="V6613" s="2">
        <v>2</v>
      </c>
      <c r="W6613" s="2">
        <v>17.600000000000001</v>
      </c>
      <c r="X6613" s="2">
        <v>13.200000000000001</v>
      </c>
      <c r="Y6613" s="2">
        <v>7.9199999999999993E-2</v>
      </c>
      <c r="Z6613" s="6">
        <v>46202</v>
      </c>
    </row>
    <row r="6614" spans="1:26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8" t="str">
        <f>IF(Table5[[#This Row],[Company Code]]&lt;&gt;"",Table5[[#This Row],[Contact Email]],"")</f>
        <v/>
      </c>
      <c r="M6614" s="2"/>
      <c r="N6614" s="9" t="str">
        <f>IF(IF(COUNTIF($S$2:S6614,S6614)=1,P6614,"")=1,COUNTIF($O$2:O6614,O6614),IF(COUNTIF($S$2:S6614,S6614)=1,P6614,""))</f>
        <v/>
      </c>
      <c r="O6614" s="9" t="str">
        <f>IF(COUNTIF($S$2:S6614,S6614)=1,P6614,"")</f>
        <v/>
      </c>
      <c r="P6614" s="9">
        <f>COUNTIF($S$2:S6614,S6614)</f>
        <v>102</v>
      </c>
      <c r="Q6614" s="2" t="s">
        <v>117</v>
      </c>
      <c r="R6614" s="2" t="s">
        <v>6734</v>
      </c>
      <c r="S6614" s="2" t="s">
        <v>102</v>
      </c>
      <c r="T6614" s="2">
        <v>192</v>
      </c>
      <c r="U6614" s="2">
        <v>12</v>
      </c>
      <c r="V6614" s="2">
        <v>16</v>
      </c>
      <c r="W6614" s="2">
        <v>140.80000000000001</v>
      </c>
      <c r="X6614" s="2">
        <v>105.60000000000001</v>
      </c>
      <c r="Y6614" s="2">
        <v>0.63359999999999994</v>
      </c>
      <c r="Z6614" s="6">
        <v>46202</v>
      </c>
    </row>
    <row r="6615" spans="1:26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8" t="str">
        <f>IF(Table5[[#This Row],[Company Code]]&lt;&gt;"",Table5[[#This Row],[Contact Email]],"")</f>
        <v/>
      </c>
      <c r="M6615" s="2"/>
      <c r="N6615" s="9" t="str">
        <f>IF(IF(COUNTIF($S$2:S6615,S6615)=1,P6615,"")=1,COUNTIF($O$2:O6615,O6615),IF(COUNTIF($S$2:S6615,S6615)=1,P6615,""))</f>
        <v/>
      </c>
      <c r="O6615" s="9" t="str">
        <f>IF(COUNTIF($S$2:S6615,S6615)=1,P6615,"")</f>
        <v/>
      </c>
      <c r="P6615" s="9">
        <f>COUNTIF($S$2:S6615,S6615)</f>
        <v>103</v>
      </c>
      <c r="Q6615" s="2" t="s">
        <v>117</v>
      </c>
      <c r="R6615" s="2" t="s">
        <v>6735</v>
      </c>
      <c r="S6615" s="2" t="s">
        <v>102</v>
      </c>
      <c r="T6615" s="2">
        <v>24</v>
      </c>
      <c r="U6615" s="2">
        <v>12</v>
      </c>
      <c r="V6615" s="2">
        <v>2</v>
      </c>
      <c r="W6615" s="2">
        <v>17.600000000000001</v>
      </c>
      <c r="X6615" s="2">
        <v>13.200000000000001</v>
      </c>
      <c r="Y6615" s="2">
        <v>7.9199999999999993E-2</v>
      </c>
      <c r="Z6615" s="6">
        <v>46202</v>
      </c>
    </row>
    <row r="6616" spans="1:26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8" t="str">
        <f>IF(Table5[[#This Row],[Company Code]]&lt;&gt;"",Table5[[#This Row],[Contact Email]],"")</f>
        <v/>
      </c>
      <c r="M6616" s="2"/>
      <c r="N6616" s="9" t="str">
        <f>IF(IF(COUNTIF($S$2:S6616,S6616)=1,P6616,"")=1,COUNTIF($O$2:O6616,O6616),IF(COUNTIF($S$2:S6616,S6616)=1,P6616,""))</f>
        <v/>
      </c>
      <c r="O6616" s="9" t="str">
        <f>IF(COUNTIF($S$2:S6616,S6616)=1,P6616,"")</f>
        <v/>
      </c>
      <c r="P6616" s="9">
        <f>COUNTIF($S$2:S6616,S6616)</f>
        <v>104</v>
      </c>
      <c r="Q6616" s="2" t="s">
        <v>117</v>
      </c>
      <c r="R6616" s="2" t="s">
        <v>6736</v>
      </c>
      <c r="S6616" s="2" t="s">
        <v>102</v>
      </c>
      <c r="T6616" s="2">
        <v>12</v>
      </c>
      <c r="U6616" s="2">
        <v>12</v>
      </c>
      <c r="V6616" s="2">
        <v>1</v>
      </c>
      <c r="W6616" s="2">
        <v>8.8000000000000007</v>
      </c>
      <c r="X6616" s="2">
        <v>6.6000000000000005</v>
      </c>
      <c r="Y6616" s="2">
        <v>3.9599999999999996E-2</v>
      </c>
      <c r="Z6616" s="6">
        <v>46202</v>
      </c>
    </row>
    <row r="6617" spans="1:26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8" t="str">
        <f>IF(Table5[[#This Row],[Company Code]]&lt;&gt;"",Table5[[#This Row],[Contact Email]],"")</f>
        <v/>
      </c>
      <c r="M6617" s="2"/>
      <c r="N6617" s="9" t="str">
        <f>IF(IF(COUNTIF($S$2:S6617,S6617)=1,P6617,"")=1,COUNTIF($O$2:O6617,O6617),IF(COUNTIF($S$2:S6617,S6617)=1,P6617,""))</f>
        <v/>
      </c>
      <c r="O6617" s="9" t="str">
        <f>IF(COUNTIF($S$2:S6617,S6617)=1,P6617,"")</f>
        <v/>
      </c>
      <c r="P6617" s="9">
        <f>COUNTIF($S$2:S6617,S6617)</f>
        <v>105</v>
      </c>
      <c r="Q6617" s="2" t="s">
        <v>117</v>
      </c>
      <c r="R6617" s="2" t="s">
        <v>6737</v>
      </c>
      <c r="S6617" s="2" t="s">
        <v>102</v>
      </c>
      <c r="T6617" s="2">
        <v>96</v>
      </c>
      <c r="U6617" s="2">
        <v>12</v>
      </c>
      <c r="V6617" s="2">
        <v>8</v>
      </c>
      <c r="W6617" s="2">
        <v>70.400000000000006</v>
      </c>
      <c r="X6617" s="2">
        <v>52.800000000000004</v>
      </c>
      <c r="Y6617" s="2">
        <v>0.31679999999999997</v>
      </c>
      <c r="Z6617" s="6">
        <v>46202</v>
      </c>
    </row>
    <row r="6618" spans="1:26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8" t="str">
        <f>IF(Table5[[#This Row],[Company Code]]&lt;&gt;"",Table5[[#This Row],[Contact Email]],"")</f>
        <v/>
      </c>
      <c r="M6618" s="2"/>
      <c r="N6618" s="9" t="str">
        <f>IF(IF(COUNTIF($S$2:S6618,S6618)=1,P6618,"")=1,COUNTIF($O$2:O6618,O6618),IF(COUNTIF($S$2:S6618,S6618)=1,P6618,""))</f>
        <v/>
      </c>
      <c r="O6618" s="9" t="str">
        <f>IF(COUNTIF($S$2:S6618,S6618)=1,P6618,"")</f>
        <v/>
      </c>
      <c r="P6618" s="9">
        <f>COUNTIF($S$2:S6618,S6618)</f>
        <v>106</v>
      </c>
      <c r="Q6618" s="2" t="s">
        <v>117</v>
      </c>
      <c r="R6618" s="2" t="s">
        <v>6738</v>
      </c>
      <c r="S6618" s="2" t="s">
        <v>102</v>
      </c>
      <c r="T6618" s="2">
        <v>12</v>
      </c>
      <c r="U6618" s="2">
        <v>12</v>
      </c>
      <c r="V6618" s="2">
        <v>1</v>
      </c>
      <c r="W6618" s="2">
        <v>8.8000000000000007</v>
      </c>
      <c r="X6618" s="2">
        <v>6.6000000000000005</v>
      </c>
      <c r="Y6618" s="2">
        <v>3.9599999999999996E-2</v>
      </c>
      <c r="Z6618" s="6">
        <v>46202</v>
      </c>
    </row>
    <row r="6619" spans="1:26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8" t="str">
        <f>IF(Table5[[#This Row],[Company Code]]&lt;&gt;"",Table5[[#This Row],[Contact Email]],"")</f>
        <v/>
      </c>
      <c r="M6619" s="2"/>
      <c r="N6619" s="9" t="str">
        <f>IF(IF(COUNTIF($S$2:S6619,S6619)=1,P6619,"")=1,COUNTIF($O$2:O6619,O6619),IF(COUNTIF($S$2:S6619,S6619)=1,P6619,""))</f>
        <v/>
      </c>
      <c r="O6619" s="9" t="str">
        <f>IF(COUNTIF($S$2:S6619,S6619)=1,P6619,"")</f>
        <v/>
      </c>
      <c r="P6619" s="9">
        <f>COUNTIF($S$2:S6619,S6619)</f>
        <v>107</v>
      </c>
      <c r="Q6619" s="2" t="s">
        <v>117</v>
      </c>
      <c r="R6619" s="2" t="s">
        <v>6739</v>
      </c>
      <c r="S6619" s="2" t="s">
        <v>102</v>
      </c>
      <c r="T6619" s="2">
        <v>12</v>
      </c>
      <c r="U6619" s="2">
        <v>12</v>
      </c>
      <c r="V6619" s="2">
        <v>1</v>
      </c>
      <c r="W6619" s="2">
        <v>8.8000000000000007</v>
      </c>
      <c r="X6619" s="2">
        <v>6.6000000000000005</v>
      </c>
      <c r="Y6619" s="2">
        <v>3.9599999999999996E-2</v>
      </c>
      <c r="Z6619" s="6">
        <v>46202</v>
      </c>
    </row>
    <row r="6620" spans="1:26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8" t="str">
        <f>IF(Table5[[#This Row],[Company Code]]&lt;&gt;"",Table5[[#This Row],[Contact Email]],"")</f>
        <v/>
      </c>
      <c r="M6620" s="2"/>
      <c r="N6620" s="9" t="str">
        <f>IF(IF(COUNTIF($S$2:S6620,S6620)=1,P6620,"")=1,COUNTIF($O$2:O6620,O6620),IF(COUNTIF($S$2:S6620,S6620)=1,P6620,""))</f>
        <v/>
      </c>
      <c r="O6620" s="9" t="str">
        <f>IF(COUNTIF($S$2:S6620,S6620)=1,P6620,"")</f>
        <v/>
      </c>
      <c r="P6620" s="9">
        <f>COUNTIF($S$2:S6620,S6620)</f>
        <v>108</v>
      </c>
      <c r="Q6620" s="2" t="s">
        <v>117</v>
      </c>
      <c r="R6620" s="2" t="s">
        <v>6740</v>
      </c>
      <c r="S6620" s="2" t="s">
        <v>102</v>
      </c>
      <c r="T6620" s="2">
        <v>36</v>
      </c>
      <c r="U6620" s="2">
        <v>12</v>
      </c>
      <c r="V6620" s="2">
        <v>3</v>
      </c>
      <c r="W6620" s="2">
        <v>26.400000000000002</v>
      </c>
      <c r="X6620" s="2">
        <v>19.8</v>
      </c>
      <c r="Y6620" s="2">
        <v>0.1188</v>
      </c>
      <c r="Z6620" s="6">
        <v>46202</v>
      </c>
    </row>
    <row r="6621" spans="1:26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8" t="str">
        <f>IF(Table5[[#This Row],[Company Code]]&lt;&gt;"",Table5[[#This Row],[Contact Email]],"")</f>
        <v/>
      </c>
      <c r="M6621" s="2"/>
      <c r="N6621" s="9" t="str">
        <f>IF(IF(COUNTIF($S$2:S6621,S6621)=1,P6621,"")=1,COUNTIF($O$2:O6621,O6621),IF(COUNTIF($S$2:S6621,S6621)=1,P6621,""))</f>
        <v/>
      </c>
      <c r="O6621" s="9" t="str">
        <f>IF(COUNTIF($S$2:S6621,S6621)=1,P6621,"")</f>
        <v/>
      </c>
      <c r="P6621" s="9">
        <f>COUNTIF($S$2:S6621,S6621)</f>
        <v>109</v>
      </c>
      <c r="Q6621" s="2" t="s">
        <v>117</v>
      </c>
      <c r="R6621" s="2" t="s">
        <v>6741</v>
      </c>
      <c r="S6621" s="2" t="s">
        <v>102</v>
      </c>
      <c r="T6621" s="2">
        <v>12</v>
      </c>
      <c r="U6621" s="2">
        <v>12</v>
      </c>
      <c r="V6621" s="2">
        <v>1</v>
      </c>
      <c r="W6621" s="2">
        <v>8.8000000000000007</v>
      </c>
      <c r="X6621" s="2">
        <v>6.6000000000000005</v>
      </c>
      <c r="Y6621" s="2">
        <v>3.9599999999999996E-2</v>
      </c>
      <c r="Z6621" s="6">
        <v>46202</v>
      </c>
    </row>
    <row r="6622" spans="1:26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8" t="str">
        <f>IF(Table5[[#This Row],[Company Code]]&lt;&gt;"",Table5[[#This Row],[Contact Email]],"")</f>
        <v/>
      </c>
      <c r="M6622" s="2"/>
      <c r="N6622" s="9" t="str">
        <f>IF(IF(COUNTIF($S$2:S6622,S6622)=1,P6622,"")=1,COUNTIF($O$2:O6622,O6622),IF(COUNTIF($S$2:S6622,S6622)=1,P6622,""))</f>
        <v/>
      </c>
      <c r="O6622" s="9" t="str">
        <f>IF(COUNTIF($S$2:S6622,S6622)=1,P6622,"")</f>
        <v/>
      </c>
      <c r="P6622" s="9">
        <f>COUNTIF($S$2:S6622,S6622)</f>
        <v>110</v>
      </c>
      <c r="Q6622" s="2" t="s">
        <v>117</v>
      </c>
      <c r="R6622" s="2" t="s">
        <v>6742</v>
      </c>
      <c r="S6622" s="2" t="s">
        <v>102</v>
      </c>
      <c r="T6622" s="2">
        <v>24</v>
      </c>
      <c r="U6622" s="2">
        <v>12</v>
      </c>
      <c r="V6622" s="2">
        <v>2</v>
      </c>
      <c r="W6622" s="2">
        <v>17.600000000000001</v>
      </c>
      <c r="X6622" s="2">
        <v>13.200000000000001</v>
      </c>
      <c r="Y6622" s="2">
        <v>7.9199999999999993E-2</v>
      </c>
      <c r="Z6622" s="6">
        <v>46202</v>
      </c>
    </row>
    <row r="6623" spans="1:26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8" t="str">
        <f>IF(Table5[[#This Row],[Company Code]]&lt;&gt;"",Table5[[#This Row],[Contact Email]],"")</f>
        <v/>
      </c>
      <c r="M6623" s="2"/>
      <c r="N6623" s="9" t="str">
        <f>IF(IF(COUNTIF($S$2:S6623,S6623)=1,P6623,"")=1,COUNTIF($O$2:O6623,O6623),IF(COUNTIF($S$2:S6623,S6623)=1,P6623,""))</f>
        <v/>
      </c>
      <c r="O6623" s="9" t="str">
        <f>IF(COUNTIF($S$2:S6623,S6623)=1,P6623,"")</f>
        <v/>
      </c>
      <c r="P6623" s="9">
        <f>COUNTIF($S$2:S6623,S6623)</f>
        <v>111</v>
      </c>
      <c r="Q6623" s="2" t="s">
        <v>117</v>
      </c>
      <c r="R6623" s="2" t="s">
        <v>6743</v>
      </c>
      <c r="S6623" s="2" t="s">
        <v>102</v>
      </c>
      <c r="T6623" s="2">
        <v>12</v>
      </c>
      <c r="U6623" s="2">
        <v>12</v>
      </c>
      <c r="V6623" s="2">
        <v>1</v>
      </c>
      <c r="W6623" s="2">
        <v>8.8000000000000007</v>
      </c>
      <c r="X6623" s="2">
        <v>6.6000000000000005</v>
      </c>
      <c r="Y6623" s="2">
        <v>3.9599999999999996E-2</v>
      </c>
      <c r="Z6623" s="6">
        <v>46202</v>
      </c>
    </row>
    <row r="6624" spans="1:26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8" t="str">
        <f>IF(Table5[[#This Row],[Company Code]]&lt;&gt;"",Table5[[#This Row],[Contact Email]],"")</f>
        <v/>
      </c>
      <c r="M6624" s="2"/>
      <c r="N6624" s="9" t="str">
        <f>IF(IF(COUNTIF($S$2:S6624,S6624)=1,P6624,"")=1,COUNTIF($O$2:O6624,O6624),IF(COUNTIF($S$2:S6624,S6624)=1,P6624,""))</f>
        <v/>
      </c>
      <c r="O6624" s="9" t="str">
        <f>IF(COUNTIF($S$2:S6624,S6624)=1,P6624,"")</f>
        <v/>
      </c>
      <c r="P6624" s="9">
        <f>COUNTIF($S$2:S6624,S6624)</f>
        <v>112</v>
      </c>
      <c r="Q6624" s="2" t="s">
        <v>117</v>
      </c>
      <c r="R6624" s="2" t="s">
        <v>6744</v>
      </c>
      <c r="S6624" s="2" t="s">
        <v>102</v>
      </c>
      <c r="T6624" s="2">
        <v>36</v>
      </c>
      <c r="U6624" s="2">
        <v>12</v>
      </c>
      <c r="V6624" s="2">
        <v>3</v>
      </c>
      <c r="W6624" s="2">
        <v>26.400000000000002</v>
      </c>
      <c r="X6624" s="2">
        <v>19.8</v>
      </c>
      <c r="Y6624" s="2">
        <v>0.1188</v>
      </c>
      <c r="Z6624" s="6">
        <v>46202</v>
      </c>
    </row>
    <row r="6625" spans="1:26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8" t="str">
        <f>IF(Table5[[#This Row],[Company Code]]&lt;&gt;"",Table5[[#This Row],[Contact Email]],"")</f>
        <v/>
      </c>
      <c r="M6625" s="2"/>
      <c r="N6625" s="9" t="str">
        <f>IF(IF(COUNTIF($S$2:S6625,S6625)=1,P6625,"")=1,COUNTIF($O$2:O6625,O6625),IF(COUNTIF($S$2:S6625,S6625)=1,P6625,""))</f>
        <v/>
      </c>
      <c r="O6625" s="9" t="str">
        <f>IF(COUNTIF($S$2:S6625,S6625)=1,P6625,"")</f>
        <v/>
      </c>
      <c r="P6625" s="9">
        <f>COUNTIF($S$2:S6625,S6625)</f>
        <v>113</v>
      </c>
      <c r="Q6625" s="2" t="s">
        <v>117</v>
      </c>
      <c r="R6625" s="2" t="s">
        <v>6745</v>
      </c>
      <c r="S6625" s="2" t="s">
        <v>102</v>
      </c>
      <c r="T6625" s="2">
        <v>96</v>
      </c>
      <c r="U6625" s="2">
        <v>12</v>
      </c>
      <c r="V6625" s="2">
        <v>8</v>
      </c>
      <c r="W6625" s="2">
        <v>70.400000000000006</v>
      </c>
      <c r="X6625" s="2">
        <v>52.800000000000004</v>
      </c>
      <c r="Y6625" s="2">
        <v>0.31679999999999997</v>
      </c>
      <c r="Z6625" s="6">
        <v>46202</v>
      </c>
    </row>
    <row r="6626" spans="1:26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8" t="str">
        <f>IF(Table5[[#This Row],[Company Code]]&lt;&gt;"",Table5[[#This Row],[Contact Email]],"")</f>
        <v/>
      </c>
      <c r="M6626" s="2"/>
      <c r="N6626" s="9" t="str">
        <f>IF(IF(COUNTIF($S$2:S6626,S6626)=1,P6626,"")=1,COUNTIF($O$2:O6626,O6626),IF(COUNTIF($S$2:S6626,S6626)=1,P6626,""))</f>
        <v/>
      </c>
      <c r="O6626" s="9" t="str">
        <f>IF(COUNTIF($S$2:S6626,S6626)=1,P6626,"")</f>
        <v/>
      </c>
      <c r="P6626" s="9">
        <f>COUNTIF($S$2:S6626,S6626)</f>
        <v>114</v>
      </c>
      <c r="Q6626" s="2" t="s">
        <v>117</v>
      </c>
      <c r="R6626" s="2" t="s">
        <v>6746</v>
      </c>
      <c r="S6626" s="2" t="s">
        <v>102</v>
      </c>
      <c r="T6626" s="2">
        <v>24</v>
      </c>
      <c r="U6626" s="2">
        <v>12</v>
      </c>
      <c r="V6626" s="2">
        <v>2</v>
      </c>
      <c r="W6626" s="2">
        <v>17.600000000000001</v>
      </c>
      <c r="X6626" s="2">
        <v>13.200000000000001</v>
      </c>
      <c r="Y6626" s="2">
        <v>7.9199999999999993E-2</v>
      </c>
      <c r="Z6626" s="6">
        <v>46202</v>
      </c>
    </row>
    <row r="6627" spans="1:26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8" t="str">
        <f>IF(Table5[[#This Row],[Company Code]]&lt;&gt;"",Table5[[#This Row],[Contact Email]],"")</f>
        <v/>
      </c>
      <c r="M6627" s="2"/>
      <c r="N6627" s="9" t="str">
        <f>IF(IF(COUNTIF($S$2:S6627,S6627)=1,P6627,"")=1,COUNTIF($O$2:O6627,O6627),IF(COUNTIF($S$2:S6627,S6627)=1,P6627,""))</f>
        <v/>
      </c>
      <c r="O6627" s="9" t="str">
        <f>IF(COUNTIF($S$2:S6627,S6627)=1,P6627,"")</f>
        <v/>
      </c>
      <c r="P6627" s="9">
        <f>COUNTIF($S$2:S6627,S6627)</f>
        <v>115</v>
      </c>
      <c r="Q6627" s="2" t="s">
        <v>117</v>
      </c>
      <c r="R6627" s="2" t="s">
        <v>6747</v>
      </c>
      <c r="S6627" s="2" t="s">
        <v>102</v>
      </c>
      <c r="T6627" s="2">
        <v>24</v>
      </c>
      <c r="U6627" s="2">
        <v>12</v>
      </c>
      <c r="V6627" s="2">
        <v>2</v>
      </c>
      <c r="W6627" s="2">
        <v>17.600000000000001</v>
      </c>
      <c r="X6627" s="2">
        <v>13.200000000000001</v>
      </c>
      <c r="Y6627" s="2">
        <v>7.9199999999999993E-2</v>
      </c>
      <c r="Z6627" s="6">
        <v>46202</v>
      </c>
    </row>
    <row r="6628" spans="1:26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8" t="str">
        <f>IF(Table5[[#This Row],[Company Code]]&lt;&gt;"",Table5[[#This Row],[Contact Email]],"")</f>
        <v/>
      </c>
      <c r="M6628" s="2"/>
      <c r="N6628" s="9" t="str">
        <f>IF(IF(COUNTIF($S$2:S6628,S6628)=1,P6628,"")=1,COUNTIF($O$2:O6628,O6628),IF(COUNTIF($S$2:S6628,S6628)=1,P6628,""))</f>
        <v/>
      </c>
      <c r="O6628" s="9" t="str">
        <f>IF(COUNTIF($S$2:S6628,S6628)=1,P6628,"")</f>
        <v/>
      </c>
      <c r="P6628" s="9">
        <f>COUNTIF($S$2:S6628,S6628)</f>
        <v>116</v>
      </c>
      <c r="Q6628" s="2" t="s">
        <v>117</v>
      </c>
      <c r="R6628" s="2" t="s">
        <v>6748</v>
      </c>
      <c r="S6628" s="2" t="s">
        <v>102</v>
      </c>
      <c r="T6628" s="2">
        <v>96</v>
      </c>
      <c r="U6628" s="2">
        <v>12</v>
      </c>
      <c r="V6628" s="2">
        <v>8</v>
      </c>
      <c r="W6628" s="2">
        <v>70.400000000000006</v>
      </c>
      <c r="X6628" s="2">
        <v>52.800000000000004</v>
      </c>
      <c r="Y6628" s="2">
        <v>0.31679999999999997</v>
      </c>
      <c r="Z6628" s="6">
        <v>46202</v>
      </c>
    </row>
    <row r="6629" spans="1:26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8" t="str">
        <f>IF(Table5[[#This Row],[Company Code]]&lt;&gt;"",Table5[[#This Row],[Contact Email]],"")</f>
        <v/>
      </c>
      <c r="M6629" s="2"/>
      <c r="N6629" s="9" t="str">
        <f>IF(IF(COUNTIF($S$2:S6629,S6629)=1,P6629,"")=1,COUNTIF($O$2:O6629,O6629),IF(COUNTIF($S$2:S6629,S6629)=1,P6629,""))</f>
        <v/>
      </c>
      <c r="O6629" s="9" t="str">
        <f>IF(COUNTIF($S$2:S6629,S6629)=1,P6629,"")</f>
        <v/>
      </c>
      <c r="P6629" s="9">
        <f>COUNTIF($S$2:S6629,S6629)</f>
        <v>117</v>
      </c>
      <c r="Q6629" s="2" t="s">
        <v>117</v>
      </c>
      <c r="R6629" s="2" t="s">
        <v>6749</v>
      </c>
      <c r="S6629" s="2" t="s">
        <v>102</v>
      </c>
      <c r="T6629" s="2">
        <v>48</v>
      </c>
      <c r="U6629" s="2">
        <v>12</v>
      </c>
      <c r="V6629" s="2">
        <v>4</v>
      </c>
      <c r="W6629" s="2">
        <v>35.200000000000003</v>
      </c>
      <c r="X6629" s="2">
        <v>26.400000000000002</v>
      </c>
      <c r="Y6629" s="2">
        <v>0.15839999999999999</v>
      </c>
      <c r="Z6629" s="6">
        <v>46202</v>
      </c>
    </row>
    <row r="6630" spans="1:26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8" t="str">
        <f>IF(Table5[[#This Row],[Company Code]]&lt;&gt;"",Table5[[#This Row],[Contact Email]],"")</f>
        <v/>
      </c>
      <c r="M6630" s="2"/>
      <c r="N6630" s="9" t="str">
        <f>IF(IF(COUNTIF($S$2:S6630,S6630)=1,P6630,"")=1,COUNTIF($O$2:O6630,O6630),IF(COUNTIF($S$2:S6630,S6630)=1,P6630,""))</f>
        <v/>
      </c>
      <c r="O6630" s="9" t="str">
        <f>IF(COUNTIF($S$2:S6630,S6630)=1,P6630,"")</f>
        <v/>
      </c>
      <c r="P6630" s="9">
        <f>COUNTIF($S$2:S6630,S6630)</f>
        <v>118</v>
      </c>
      <c r="Q6630" s="2" t="s">
        <v>117</v>
      </c>
      <c r="R6630" s="2" t="s">
        <v>6750</v>
      </c>
      <c r="S6630" s="2" t="s">
        <v>102</v>
      </c>
      <c r="T6630" s="2">
        <v>60</v>
      </c>
      <c r="U6630" s="2">
        <v>12</v>
      </c>
      <c r="V6630" s="2">
        <v>5</v>
      </c>
      <c r="W6630" s="2">
        <v>44</v>
      </c>
      <c r="X6630" s="2">
        <v>33</v>
      </c>
      <c r="Y6630" s="2">
        <v>0.19800000000000001</v>
      </c>
      <c r="Z6630" s="6">
        <v>46202</v>
      </c>
    </row>
    <row r="6631" spans="1:26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8" t="str">
        <f>IF(Table5[[#This Row],[Company Code]]&lt;&gt;"",Table5[[#This Row],[Contact Email]],"")</f>
        <v/>
      </c>
      <c r="M6631" s="2"/>
      <c r="N6631" s="9" t="str">
        <f>IF(IF(COUNTIF($S$2:S6631,S6631)=1,P6631,"")=1,COUNTIF($O$2:O6631,O6631),IF(COUNTIF($S$2:S6631,S6631)=1,P6631,""))</f>
        <v/>
      </c>
      <c r="O6631" s="9" t="str">
        <f>IF(COUNTIF($S$2:S6631,S6631)=1,P6631,"")</f>
        <v/>
      </c>
      <c r="P6631" s="9">
        <f>COUNTIF($S$2:S6631,S6631)</f>
        <v>119</v>
      </c>
      <c r="Q6631" s="2" t="s">
        <v>117</v>
      </c>
      <c r="R6631" s="2" t="s">
        <v>6751</v>
      </c>
      <c r="S6631" s="2" t="s">
        <v>102</v>
      </c>
      <c r="T6631" s="2">
        <v>24</v>
      </c>
      <c r="U6631" s="2">
        <v>12</v>
      </c>
      <c r="V6631" s="2">
        <v>2</v>
      </c>
      <c r="W6631" s="2">
        <v>17.600000000000001</v>
      </c>
      <c r="X6631" s="2">
        <v>13.200000000000001</v>
      </c>
      <c r="Y6631" s="2">
        <v>7.9199999999999993E-2</v>
      </c>
      <c r="Z6631" s="6">
        <v>46202</v>
      </c>
    </row>
    <row r="6632" spans="1:26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8" t="str">
        <f>IF(Table5[[#This Row],[Company Code]]&lt;&gt;"",Table5[[#This Row],[Contact Email]],"")</f>
        <v/>
      </c>
      <c r="M6632" s="2"/>
      <c r="N6632" s="9" t="str">
        <f>IF(IF(COUNTIF($S$2:S6632,S6632)=1,P6632,"")=1,COUNTIF($O$2:O6632,O6632),IF(COUNTIF($S$2:S6632,S6632)=1,P6632,""))</f>
        <v/>
      </c>
      <c r="O6632" s="9" t="str">
        <f>IF(COUNTIF($S$2:S6632,S6632)=1,P6632,"")</f>
        <v/>
      </c>
      <c r="P6632" s="9">
        <f>COUNTIF($S$2:S6632,S6632)</f>
        <v>120</v>
      </c>
      <c r="Q6632" s="2" t="s">
        <v>117</v>
      </c>
      <c r="R6632" s="2" t="s">
        <v>6752</v>
      </c>
      <c r="S6632" s="2" t="s">
        <v>102</v>
      </c>
      <c r="T6632" s="2">
        <v>12</v>
      </c>
      <c r="U6632" s="2">
        <v>12</v>
      </c>
      <c r="V6632" s="2">
        <v>1</v>
      </c>
      <c r="W6632" s="2">
        <v>8.8000000000000007</v>
      </c>
      <c r="X6632" s="2">
        <v>6.6000000000000005</v>
      </c>
      <c r="Y6632" s="2">
        <v>3.9599999999999996E-2</v>
      </c>
      <c r="Z6632" s="6">
        <v>46202</v>
      </c>
    </row>
    <row r="6633" spans="1:26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8" t="str">
        <f>IF(Table5[[#This Row],[Company Code]]&lt;&gt;"",Table5[[#This Row],[Contact Email]],"")</f>
        <v/>
      </c>
      <c r="M6633" s="2"/>
      <c r="N6633" s="9" t="str">
        <f>IF(IF(COUNTIF($S$2:S6633,S6633)=1,P6633,"")=1,COUNTIF($O$2:O6633,O6633),IF(COUNTIF($S$2:S6633,S6633)=1,P6633,""))</f>
        <v/>
      </c>
      <c r="O6633" s="9" t="str">
        <f>IF(COUNTIF($S$2:S6633,S6633)=1,P6633,"")</f>
        <v/>
      </c>
      <c r="P6633" s="9">
        <f>COUNTIF($S$2:S6633,S6633)</f>
        <v>121</v>
      </c>
      <c r="Q6633" s="2" t="s">
        <v>117</v>
      </c>
      <c r="R6633" s="2" t="s">
        <v>6753</v>
      </c>
      <c r="S6633" s="2" t="s">
        <v>102</v>
      </c>
      <c r="T6633" s="2">
        <v>24</v>
      </c>
      <c r="U6633" s="2">
        <v>12</v>
      </c>
      <c r="V6633" s="2">
        <v>2</v>
      </c>
      <c r="W6633" s="2">
        <v>17.600000000000001</v>
      </c>
      <c r="X6633" s="2">
        <v>13.200000000000001</v>
      </c>
      <c r="Y6633" s="2">
        <v>7.9199999999999993E-2</v>
      </c>
      <c r="Z6633" s="6">
        <v>46202</v>
      </c>
    </row>
    <row r="6634" spans="1:26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8" t="str">
        <f>IF(Table5[[#This Row],[Company Code]]&lt;&gt;"",Table5[[#This Row],[Contact Email]],"")</f>
        <v/>
      </c>
      <c r="M6634" s="2"/>
      <c r="N6634" s="9" t="str">
        <f>IF(IF(COUNTIF($S$2:S6634,S6634)=1,P6634,"")=1,COUNTIF($O$2:O6634,O6634),IF(COUNTIF($S$2:S6634,S6634)=1,P6634,""))</f>
        <v/>
      </c>
      <c r="O6634" s="9" t="str">
        <f>IF(COUNTIF($S$2:S6634,S6634)=1,P6634,"")</f>
        <v/>
      </c>
      <c r="P6634" s="9">
        <f>COUNTIF($S$2:S6634,S6634)</f>
        <v>122</v>
      </c>
      <c r="Q6634" s="2" t="s">
        <v>117</v>
      </c>
      <c r="R6634" s="2" t="s">
        <v>6754</v>
      </c>
      <c r="S6634" s="2" t="s">
        <v>102</v>
      </c>
      <c r="T6634" s="2">
        <v>12</v>
      </c>
      <c r="U6634" s="2">
        <v>12</v>
      </c>
      <c r="V6634" s="2">
        <v>1</v>
      </c>
      <c r="W6634" s="2">
        <v>8.8000000000000007</v>
      </c>
      <c r="X6634" s="2">
        <v>6.6000000000000005</v>
      </c>
      <c r="Y6634" s="2">
        <v>3.9599999999999996E-2</v>
      </c>
      <c r="Z6634" s="6">
        <v>46202</v>
      </c>
    </row>
    <row r="6635" spans="1:26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8" t="str">
        <f>IF(Table5[[#This Row],[Company Code]]&lt;&gt;"",Table5[[#This Row],[Contact Email]],"")</f>
        <v/>
      </c>
      <c r="M6635" s="2"/>
      <c r="N6635" s="9" t="str">
        <f>IF(IF(COUNTIF($S$2:S6635,S6635)=1,P6635,"")=1,COUNTIF($O$2:O6635,O6635),IF(COUNTIF($S$2:S6635,S6635)=1,P6635,""))</f>
        <v/>
      </c>
      <c r="O6635" s="9" t="str">
        <f>IF(COUNTIF($S$2:S6635,S6635)=1,P6635,"")</f>
        <v/>
      </c>
      <c r="P6635" s="9">
        <f>COUNTIF($S$2:S6635,S6635)</f>
        <v>123</v>
      </c>
      <c r="Q6635" s="2" t="s">
        <v>117</v>
      </c>
      <c r="R6635" s="2" t="s">
        <v>6755</v>
      </c>
      <c r="S6635" s="2" t="s">
        <v>102</v>
      </c>
      <c r="T6635" s="2">
        <v>24</v>
      </c>
      <c r="U6635" s="2">
        <v>12</v>
      </c>
      <c r="V6635" s="2">
        <v>2</v>
      </c>
      <c r="W6635" s="2">
        <v>17.600000000000001</v>
      </c>
      <c r="X6635" s="2">
        <v>13.200000000000001</v>
      </c>
      <c r="Y6635" s="2">
        <v>7.9199999999999993E-2</v>
      </c>
      <c r="Z6635" s="6">
        <v>46202</v>
      </c>
    </row>
    <row r="6636" spans="1:26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8" t="str">
        <f>IF(Table5[[#This Row],[Company Code]]&lt;&gt;"",Table5[[#This Row],[Contact Email]],"")</f>
        <v/>
      </c>
      <c r="M6636" s="2"/>
      <c r="N6636" s="9" t="str">
        <f>IF(IF(COUNTIF($S$2:S6636,S6636)=1,P6636,"")=1,COUNTIF($O$2:O6636,O6636),IF(COUNTIF($S$2:S6636,S6636)=1,P6636,""))</f>
        <v/>
      </c>
      <c r="O6636" s="9" t="str">
        <f>IF(COUNTIF($S$2:S6636,S6636)=1,P6636,"")</f>
        <v/>
      </c>
      <c r="P6636" s="9">
        <f>COUNTIF($S$2:S6636,S6636)</f>
        <v>124</v>
      </c>
      <c r="Q6636" s="2" t="s">
        <v>117</v>
      </c>
      <c r="R6636" s="2" t="s">
        <v>6756</v>
      </c>
      <c r="S6636" s="2" t="s">
        <v>102</v>
      </c>
      <c r="T6636" s="2">
        <v>12</v>
      </c>
      <c r="U6636" s="2">
        <v>12</v>
      </c>
      <c r="V6636" s="2">
        <v>1</v>
      </c>
      <c r="W6636" s="2">
        <v>8.8000000000000007</v>
      </c>
      <c r="X6636" s="2">
        <v>6.6000000000000005</v>
      </c>
      <c r="Y6636" s="2">
        <v>3.9599999999999996E-2</v>
      </c>
      <c r="Z6636" s="6">
        <v>46202</v>
      </c>
    </row>
    <row r="6637" spans="1:26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8" t="str">
        <f>IF(Table5[[#This Row],[Company Code]]&lt;&gt;"",Table5[[#This Row],[Contact Email]],"")</f>
        <v/>
      </c>
      <c r="M6637" s="2"/>
      <c r="N6637" s="9" t="str">
        <f>IF(IF(COUNTIF($S$2:S6637,S6637)=1,P6637,"")=1,COUNTIF($O$2:O6637,O6637),IF(COUNTIF($S$2:S6637,S6637)=1,P6637,""))</f>
        <v/>
      </c>
      <c r="O6637" s="9" t="str">
        <f>IF(COUNTIF($S$2:S6637,S6637)=1,P6637,"")</f>
        <v/>
      </c>
      <c r="P6637" s="9">
        <f>COUNTIF($S$2:S6637,S6637)</f>
        <v>125</v>
      </c>
      <c r="Q6637" s="2" t="s">
        <v>117</v>
      </c>
      <c r="R6637" s="2" t="s">
        <v>6757</v>
      </c>
      <c r="S6637" s="2" t="s">
        <v>102</v>
      </c>
      <c r="T6637" s="2">
        <v>60</v>
      </c>
      <c r="U6637" s="2">
        <v>12</v>
      </c>
      <c r="V6637" s="2">
        <v>5</v>
      </c>
      <c r="W6637" s="2">
        <v>44</v>
      </c>
      <c r="X6637" s="2">
        <v>33</v>
      </c>
      <c r="Y6637" s="2">
        <v>0.19800000000000001</v>
      </c>
      <c r="Z6637" s="6">
        <v>46202</v>
      </c>
    </row>
    <row r="6638" spans="1:26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8" t="str">
        <f>IF(Table5[[#This Row],[Company Code]]&lt;&gt;"",Table5[[#This Row],[Contact Email]],"")</f>
        <v/>
      </c>
      <c r="M6638" s="2"/>
      <c r="N6638" s="9" t="str">
        <f>IF(IF(COUNTIF($S$2:S6638,S6638)=1,P6638,"")=1,COUNTIF($O$2:O6638,O6638),IF(COUNTIF($S$2:S6638,S6638)=1,P6638,""))</f>
        <v/>
      </c>
      <c r="O6638" s="9" t="str">
        <f>IF(COUNTIF($S$2:S6638,S6638)=1,P6638,"")</f>
        <v/>
      </c>
      <c r="P6638" s="9">
        <f>COUNTIF($S$2:S6638,S6638)</f>
        <v>126</v>
      </c>
      <c r="Q6638" s="2" t="s">
        <v>117</v>
      </c>
      <c r="R6638" s="2" t="s">
        <v>6758</v>
      </c>
      <c r="S6638" s="2" t="s">
        <v>102</v>
      </c>
      <c r="T6638" s="2">
        <v>24</v>
      </c>
      <c r="U6638" s="2">
        <v>12</v>
      </c>
      <c r="V6638" s="2">
        <v>2</v>
      </c>
      <c r="W6638" s="2">
        <v>17.600000000000001</v>
      </c>
      <c r="X6638" s="2">
        <v>13.200000000000001</v>
      </c>
      <c r="Y6638" s="2">
        <v>7.9199999999999993E-2</v>
      </c>
      <c r="Z6638" s="6">
        <v>46202</v>
      </c>
    </row>
    <row r="6639" spans="1:26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8" t="str">
        <f>IF(Table5[[#This Row],[Company Code]]&lt;&gt;"",Table5[[#This Row],[Contact Email]],"")</f>
        <v/>
      </c>
      <c r="M6639" s="2"/>
      <c r="N6639" s="9" t="str">
        <f>IF(IF(COUNTIF($S$2:S6639,S6639)=1,P6639,"")=1,COUNTIF($O$2:O6639,O6639),IF(COUNTIF($S$2:S6639,S6639)=1,P6639,""))</f>
        <v/>
      </c>
      <c r="O6639" s="9" t="str">
        <f>IF(COUNTIF($S$2:S6639,S6639)=1,P6639,"")</f>
        <v/>
      </c>
      <c r="P6639" s="9">
        <f>COUNTIF($S$2:S6639,S6639)</f>
        <v>127</v>
      </c>
      <c r="Q6639" s="2" t="s">
        <v>117</v>
      </c>
      <c r="R6639" s="2" t="s">
        <v>6759</v>
      </c>
      <c r="S6639" s="2" t="s">
        <v>102</v>
      </c>
      <c r="T6639" s="2">
        <v>36</v>
      </c>
      <c r="U6639" s="2">
        <v>12</v>
      </c>
      <c r="V6639" s="2">
        <v>3</v>
      </c>
      <c r="W6639" s="2">
        <v>26.400000000000002</v>
      </c>
      <c r="X6639" s="2">
        <v>19.8</v>
      </c>
      <c r="Y6639" s="2">
        <v>0.1188</v>
      </c>
      <c r="Z6639" s="6">
        <v>46202</v>
      </c>
    </row>
    <row r="6640" spans="1:26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8" t="str">
        <f>IF(Table5[[#This Row],[Company Code]]&lt;&gt;"",Table5[[#This Row],[Contact Email]],"")</f>
        <v/>
      </c>
      <c r="M6640" s="2"/>
      <c r="N6640" s="9" t="str">
        <f>IF(IF(COUNTIF($S$2:S6640,S6640)=1,P6640,"")=1,COUNTIF($O$2:O6640,O6640),IF(COUNTIF($S$2:S6640,S6640)=1,P6640,""))</f>
        <v/>
      </c>
      <c r="O6640" s="9" t="str">
        <f>IF(COUNTIF($S$2:S6640,S6640)=1,P6640,"")</f>
        <v/>
      </c>
      <c r="P6640" s="9">
        <f>COUNTIF($S$2:S6640,S6640)</f>
        <v>128</v>
      </c>
      <c r="Q6640" s="2" t="s">
        <v>117</v>
      </c>
      <c r="R6640" s="2" t="s">
        <v>6760</v>
      </c>
      <c r="S6640" s="2" t="s">
        <v>102</v>
      </c>
      <c r="T6640" s="2">
        <v>12</v>
      </c>
      <c r="U6640" s="2">
        <v>12</v>
      </c>
      <c r="V6640" s="2">
        <v>1</v>
      </c>
      <c r="W6640" s="2">
        <v>8.8000000000000007</v>
      </c>
      <c r="X6640" s="2">
        <v>6.6000000000000005</v>
      </c>
      <c r="Y6640" s="2">
        <v>3.9599999999999996E-2</v>
      </c>
      <c r="Z6640" s="6">
        <v>46202</v>
      </c>
    </row>
    <row r="6641" spans="1:26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8" t="str">
        <f>IF(Table5[[#This Row],[Company Code]]&lt;&gt;"",Table5[[#This Row],[Contact Email]],"")</f>
        <v/>
      </c>
      <c r="M6641" s="2"/>
      <c r="N6641" s="9" t="str">
        <f>IF(IF(COUNTIF($S$2:S6641,S6641)=1,P6641,"")=1,COUNTIF($O$2:O6641,O6641),IF(COUNTIF($S$2:S6641,S6641)=1,P6641,""))</f>
        <v/>
      </c>
      <c r="O6641" s="9" t="str">
        <f>IF(COUNTIF($S$2:S6641,S6641)=1,P6641,"")</f>
        <v/>
      </c>
      <c r="P6641" s="9">
        <f>COUNTIF($S$2:S6641,S6641)</f>
        <v>129</v>
      </c>
      <c r="Q6641" s="2" t="s">
        <v>117</v>
      </c>
      <c r="R6641" s="2" t="s">
        <v>6761</v>
      </c>
      <c r="S6641" s="2" t="s">
        <v>102</v>
      </c>
      <c r="T6641" s="2">
        <v>12</v>
      </c>
      <c r="U6641" s="2">
        <v>12</v>
      </c>
      <c r="V6641" s="2">
        <v>1</v>
      </c>
      <c r="W6641" s="2">
        <v>8.8000000000000007</v>
      </c>
      <c r="X6641" s="2">
        <v>6.6000000000000005</v>
      </c>
      <c r="Y6641" s="2">
        <v>3.9599999999999996E-2</v>
      </c>
      <c r="Z6641" s="6">
        <v>46202</v>
      </c>
    </row>
    <row r="6642" spans="1:26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8" t="str">
        <f>IF(Table5[[#This Row],[Company Code]]&lt;&gt;"",Table5[[#This Row],[Contact Email]],"")</f>
        <v/>
      </c>
      <c r="M6642" s="2"/>
      <c r="N6642" s="9" t="str">
        <f>IF(IF(COUNTIF($S$2:S6642,S6642)=1,P6642,"")=1,COUNTIF($O$2:O6642,O6642),IF(COUNTIF($S$2:S6642,S6642)=1,P6642,""))</f>
        <v/>
      </c>
      <c r="O6642" s="9" t="str">
        <f>IF(COUNTIF($S$2:S6642,S6642)=1,P6642,"")</f>
        <v/>
      </c>
      <c r="P6642" s="9">
        <f>COUNTIF($S$2:S6642,S6642)</f>
        <v>130</v>
      </c>
      <c r="Q6642" s="2" t="s">
        <v>117</v>
      </c>
      <c r="R6642" s="2" t="s">
        <v>6762</v>
      </c>
      <c r="S6642" s="2" t="s">
        <v>102</v>
      </c>
      <c r="T6642" s="2">
        <v>156</v>
      </c>
      <c r="U6642" s="2">
        <v>12</v>
      </c>
      <c r="V6642" s="2">
        <v>13</v>
      </c>
      <c r="W6642" s="2">
        <v>114.4</v>
      </c>
      <c r="X6642" s="2">
        <v>85.800000000000011</v>
      </c>
      <c r="Y6642" s="2">
        <v>0.51480000000000004</v>
      </c>
      <c r="Z6642" s="6">
        <v>46202</v>
      </c>
    </row>
    <row r="6643" spans="1:26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8" t="str">
        <f>IF(Table5[[#This Row],[Company Code]]&lt;&gt;"",Table5[[#This Row],[Contact Email]],"")</f>
        <v/>
      </c>
      <c r="M6643" s="2"/>
      <c r="N6643" s="9" t="str">
        <f>IF(IF(COUNTIF($S$2:S6643,S6643)=1,P6643,"")=1,COUNTIF($O$2:O6643,O6643),IF(COUNTIF($S$2:S6643,S6643)=1,P6643,""))</f>
        <v/>
      </c>
      <c r="O6643" s="9" t="str">
        <f>IF(COUNTIF($S$2:S6643,S6643)=1,P6643,"")</f>
        <v/>
      </c>
      <c r="P6643" s="9">
        <f>COUNTIF($S$2:S6643,S6643)</f>
        <v>131</v>
      </c>
      <c r="Q6643" s="2" t="s">
        <v>117</v>
      </c>
      <c r="R6643" s="2" t="s">
        <v>6763</v>
      </c>
      <c r="S6643" s="2" t="s">
        <v>102</v>
      </c>
      <c r="T6643" s="2">
        <v>24</v>
      </c>
      <c r="U6643" s="2">
        <v>12</v>
      </c>
      <c r="V6643" s="2">
        <v>2</v>
      </c>
      <c r="W6643" s="2">
        <v>17.600000000000001</v>
      </c>
      <c r="X6643" s="2">
        <v>13.200000000000001</v>
      </c>
      <c r="Y6643" s="2">
        <v>7.9199999999999993E-2</v>
      </c>
      <c r="Z6643" s="6">
        <v>46202</v>
      </c>
    </row>
    <row r="6644" spans="1:26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8" t="str">
        <f>IF(Table5[[#This Row],[Company Code]]&lt;&gt;"",Table5[[#This Row],[Contact Email]],"")</f>
        <v/>
      </c>
      <c r="M6644" s="2"/>
      <c r="N6644" s="9" t="str">
        <f>IF(IF(COUNTIF($S$2:S6644,S6644)=1,P6644,"")=1,COUNTIF($O$2:O6644,O6644),IF(COUNTIF($S$2:S6644,S6644)=1,P6644,""))</f>
        <v/>
      </c>
      <c r="O6644" s="9" t="str">
        <f>IF(COUNTIF($S$2:S6644,S6644)=1,P6644,"")</f>
        <v/>
      </c>
      <c r="P6644" s="9">
        <f>COUNTIF($S$2:S6644,S6644)</f>
        <v>132</v>
      </c>
      <c r="Q6644" s="2" t="s">
        <v>117</v>
      </c>
      <c r="R6644" s="2" t="s">
        <v>6764</v>
      </c>
      <c r="S6644" s="2" t="s">
        <v>102</v>
      </c>
      <c r="T6644" s="2">
        <v>12</v>
      </c>
      <c r="U6644" s="2">
        <v>12</v>
      </c>
      <c r="V6644" s="2">
        <v>1</v>
      </c>
      <c r="W6644" s="2">
        <v>8.8000000000000007</v>
      </c>
      <c r="X6644" s="2">
        <v>6.6000000000000005</v>
      </c>
      <c r="Y6644" s="2">
        <v>3.9599999999999996E-2</v>
      </c>
      <c r="Z6644" s="6">
        <v>46202</v>
      </c>
    </row>
    <row r="6645" spans="1:26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8" t="str">
        <f>IF(Table5[[#This Row],[Company Code]]&lt;&gt;"",Table5[[#This Row],[Contact Email]],"")</f>
        <v/>
      </c>
      <c r="M6645" s="2"/>
      <c r="N6645" s="9" t="str">
        <f>IF(IF(COUNTIF($S$2:S6645,S6645)=1,P6645,"")=1,COUNTIF($O$2:O6645,O6645),IF(COUNTIF($S$2:S6645,S6645)=1,P6645,""))</f>
        <v/>
      </c>
      <c r="O6645" s="9" t="str">
        <f>IF(COUNTIF($S$2:S6645,S6645)=1,P6645,"")</f>
        <v/>
      </c>
      <c r="P6645" s="9">
        <f>COUNTIF($S$2:S6645,S6645)</f>
        <v>133</v>
      </c>
      <c r="Q6645" s="2" t="s">
        <v>117</v>
      </c>
      <c r="R6645" s="2" t="s">
        <v>6765</v>
      </c>
      <c r="S6645" s="2" t="s">
        <v>102</v>
      </c>
      <c r="T6645" s="2">
        <v>36</v>
      </c>
      <c r="U6645" s="2">
        <v>12</v>
      </c>
      <c r="V6645" s="2">
        <v>3</v>
      </c>
      <c r="W6645" s="2">
        <v>26.400000000000002</v>
      </c>
      <c r="X6645" s="2">
        <v>19.8</v>
      </c>
      <c r="Y6645" s="2">
        <v>0.1188</v>
      </c>
      <c r="Z6645" s="6">
        <v>46202</v>
      </c>
    </row>
    <row r="6646" spans="1:26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8" t="str">
        <f>IF(Table5[[#This Row],[Company Code]]&lt;&gt;"",Table5[[#This Row],[Contact Email]],"")</f>
        <v/>
      </c>
      <c r="M6646" s="2"/>
      <c r="N6646" s="9" t="str">
        <f>IF(IF(COUNTIF($S$2:S6646,S6646)=1,P6646,"")=1,COUNTIF($O$2:O6646,O6646),IF(COUNTIF($S$2:S6646,S6646)=1,P6646,""))</f>
        <v/>
      </c>
      <c r="O6646" s="9" t="str">
        <f>IF(COUNTIF($S$2:S6646,S6646)=1,P6646,"")</f>
        <v/>
      </c>
      <c r="P6646" s="9">
        <f>COUNTIF($S$2:S6646,S6646)</f>
        <v>134</v>
      </c>
      <c r="Q6646" s="2" t="s">
        <v>117</v>
      </c>
      <c r="R6646" s="2" t="s">
        <v>6766</v>
      </c>
      <c r="S6646" s="2" t="s">
        <v>102</v>
      </c>
      <c r="T6646" s="2">
        <v>96</v>
      </c>
      <c r="U6646" s="2">
        <v>12</v>
      </c>
      <c r="V6646" s="2">
        <v>8</v>
      </c>
      <c r="W6646" s="2">
        <v>70.400000000000006</v>
      </c>
      <c r="X6646" s="2">
        <v>52.800000000000004</v>
      </c>
      <c r="Y6646" s="2">
        <v>0.31679999999999997</v>
      </c>
      <c r="Z6646" s="6">
        <v>46202</v>
      </c>
    </row>
    <row r="6647" spans="1:26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8" t="str">
        <f>IF(Table5[[#This Row],[Company Code]]&lt;&gt;"",Table5[[#This Row],[Contact Email]],"")</f>
        <v/>
      </c>
      <c r="M6647" s="2"/>
      <c r="N6647" s="9" t="str">
        <f>IF(IF(COUNTIF($S$2:S6647,S6647)=1,P6647,"")=1,COUNTIF($O$2:O6647,O6647),IF(COUNTIF($S$2:S6647,S6647)=1,P6647,""))</f>
        <v/>
      </c>
      <c r="O6647" s="9" t="str">
        <f>IF(COUNTIF($S$2:S6647,S6647)=1,P6647,"")</f>
        <v/>
      </c>
      <c r="P6647" s="9">
        <f>COUNTIF($S$2:S6647,S6647)</f>
        <v>135</v>
      </c>
      <c r="Q6647" s="2" t="s">
        <v>117</v>
      </c>
      <c r="R6647" s="2" t="s">
        <v>6767</v>
      </c>
      <c r="S6647" s="2" t="s">
        <v>102</v>
      </c>
      <c r="T6647" s="2">
        <v>36</v>
      </c>
      <c r="U6647" s="2">
        <v>12</v>
      </c>
      <c r="V6647" s="2">
        <v>3</v>
      </c>
      <c r="W6647" s="2">
        <v>26.400000000000002</v>
      </c>
      <c r="X6647" s="2">
        <v>19.8</v>
      </c>
      <c r="Y6647" s="2">
        <v>0.1188</v>
      </c>
      <c r="Z6647" s="6">
        <v>46202</v>
      </c>
    </row>
    <row r="6648" spans="1:26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8" t="str">
        <f>IF(Table5[[#This Row],[Company Code]]&lt;&gt;"",Table5[[#This Row],[Contact Email]],"")</f>
        <v/>
      </c>
      <c r="M6648" s="2"/>
      <c r="N6648" s="9" t="str">
        <f>IF(IF(COUNTIF($S$2:S6648,S6648)=1,P6648,"")=1,COUNTIF($O$2:O6648,O6648),IF(COUNTIF($S$2:S6648,S6648)=1,P6648,""))</f>
        <v/>
      </c>
      <c r="O6648" s="9" t="str">
        <f>IF(COUNTIF($S$2:S6648,S6648)=1,P6648,"")</f>
        <v/>
      </c>
      <c r="P6648" s="9">
        <f>COUNTIF($S$2:S6648,S6648)</f>
        <v>136</v>
      </c>
      <c r="Q6648" s="2" t="s">
        <v>117</v>
      </c>
      <c r="R6648" s="2" t="s">
        <v>6768</v>
      </c>
      <c r="S6648" s="2" t="s">
        <v>102</v>
      </c>
      <c r="T6648" s="2">
        <v>36</v>
      </c>
      <c r="U6648" s="2">
        <v>12</v>
      </c>
      <c r="V6648" s="2">
        <v>3</v>
      </c>
      <c r="W6648" s="2">
        <v>26.400000000000002</v>
      </c>
      <c r="X6648" s="2">
        <v>19.8</v>
      </c>
      <c r="Y6648" s="2">
        <v>0.1188</v>
      </c>
      <c r="Z6648" s="6">
        <v>46202</v>
      </c>
    </row>
    <row r="6649" spans="1:26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8" t="str">
        <f>IF(Table5[[#This Row],[Company Code]]&lt;&gt;"",Table5[[#This Row],[Contact Email]],"")</f>
        <v/>
      </c>
      <c r="M6649" s="2"/>
      <c r="N6649" s="9" t="str">
        <f>IF(IF(COUNTIF($S$2:S6649,S6649)=1,P6649,"")=1,COUNTIF($O$2:O6649,O6649),IF(COUNTIF($S$2:S6649,S6649)=1,P6649,""))</f>
        <v/>
      </c>
      <c r="O6649" s="9" t="str">
        <f>IF(COUNTIF($S$2:S6649,S6649)=1,P6649,"")</f>
        <v/>
      </c>
      <c r="P6649" s="9">
        <f>COUNTIF($S$2:S6649,S6649)</f>
        <v>137</v>
      </c>
      <c r="Q6649" s="2" t="s">
        <v>117</v>
      </c>
      <c r="R6649" s="2" t="s">
        <v>6769</v>
      </c>
      <c r="S6649" s="2" t="s">
        <v>102</v>
      </c>
      <c r="T6649" s="2">
        <v>24</v>
      </c>
      <c r="U6649" s="2">
        <v>12</v>
      </c>
      <c r="V6649" s="2">
        <v>2</v>
      </c>
      <c r="W6649" s="2">
        <v>17.600000000000001</v>
      </c>
      <c r="X6649" s="2">
        <v>13.200000000000001</v>
      </c>
      <c r="Y6649" s="2">
        <v>7.9199999999999993E-2</v>
      </c>
      <c r="Z6649" s="6">
        <v>46202</v>
      </c>
    </row>
    <row r="6650" spans="1:26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8" t="str">
        <f>IF(Table5[[#This Row],[Company Code]]&lt;&gt;"",Table5[[#This Row],[Contact Email]],"")</f>
        <v/>
      </c>
      <c r="M6650" s="2"/>
      <c r="N6650" s="9" t="str">
        <f>IF(IF(COUNTIF($S$2:S6650,S6650)=1,P6650,"")=1,COUNTIF($O$2:O6650,O6650),IF(COUNTIF($S$2:S6650,S6650)=1,P6650,""))</f>
        <v/>
      </c>
      <c r="O6650" s="9" t="str">
        <f>IF(COUNTIF($S$2:S6650,S6650)=1,P6650,"")</f>
        <v/>
      </c>
      <c r="P6650" s="9">
        <f>COUNTIF($S$2:S6650,S6650)</f>
        <v>138</v>
      </c>
      <c r="Q6650" s="2" t="s">
        <v>117</v>
      </c>
      <c r="R6650" s="2" t="s">
        <v>6770</v>
      </c>
      <c r="S6650" s="2" t="s">
        <v>102</v>
      </c>
      <c r="T6650" s="2">
        <v>108</v>
      </c>
      <c r="U6650" s="2">
        <v>12</v>
      </c>
      <c r="V6650" s="2">
        <v>9</v>
      </c>
      <c r="W6650" s="2">
        <v>79.2</v>
      </c>
      <c r="X6650" s="2">
        <v>59.400000000000006</v>
      </c>
      <c r="Y6650" s="2">
        <v>0.35639999999999999</v>
      </c>
      <c r="Z6650" s="6">
        <v>46202</v>
      </c>
    </row>
    <row r="6651" spans="1:26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8" t="str">
        <f>IF(Table5[[#This Row],[Company Code]]&lt;&gt;"",Table5[[#This Row],[Contact Email]],"")</f>
        <v/>
      </c>
      <c r="M6651" s="2"/>
      <c r="N6651" s="9" t="str">
        <f>IF(IF(COUNTIF($S$2:S6651,S6651)=1,P6651,"")=1,COUNTIF($O$2:O6651,O6651),IF(COUNTIF($S$2:S6651,S6651)=1,P6651,""))</f>
        <v/>
      </c>
      <c r="O6651" s="9" t="str">
        <f>IF(COUNTIF($S$2:S6651,S6651)=1,P6651,"")</f>
        <v/>
      </c>
      <c r="P6651" s="9">
        <f>COUNTIF($S$2:S6651,S6651)</f>
        <v>139</v>
      </c>
      <c r="Q6651" s="2" t="s">
        <v>117</v>
      </c>
      <c r="R6651" s="2" t="s">
        <v>6771</v>
      </c>
      <c r="S6651" s="2" t="s">
        <v>102</v>
      </c>
      <c r="T6651" s="2">
        <v>36</v>
      </c>
      <c r="U6651" s="2">
        <v>12</v>
      </c>
      <c r="V6651" s="2">
        <v>3</v>
      </c>
      <c r="W6651" s="2">
        <v>26.400000000000002</v>
      </c>
      <c r="X6651" s="2">
        <v>19.8</v>
      </c>
      <c r="Y6651" s="2">
        <v>0.1188</v>
      </c>
      <c r="Z6651" s="6">
        <v>46202</v>
      </c>
    </row>
    <row r="6652" spans="1:26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8" t="str">
        <f>IF(Table5[[#This Row],[Company Code]]&lt;&gt;"",Table5[[#This Row],[Contact Email]],"")</f>
        <v/>
      </c>
      <c r="M6652" s="2"/>
      <c r="N6652" s="9" t="str">
        <f>IF(IF(COUNTIF($S$2:S6652,S6652)=1,P6652,"")=1,COUNTIF($O$2:O6652,O6652),IF(COUNTIF($S$2:S6652,S6652)=1,P6652,""))</f>
        <v/>
      </c>
      <c r="O6652" s="9" t="str">
        <f>IF(COUNTIF($S$2:S6652,S6652)=1,P6652,"")</f>
        <v/>
      </c>
      <c r="P6652" s="9">
        <f>COUNTIF($S$2:S6652,S6652)</f>
        <v>140</v>
      </c>
      <c r="Q6652" s="2" t="s">
        <v>117</v>
      </c>
      <c r="R6652" s="2" t="s">
        <v>6772</v>
      </c>
      <c r="S6652" s="2" t="s">
        <v>102</v>
      </c>
      <c r="T6652" s="2">
        <v>24</v>
      </c>
      <c r="U6652" s="2">
        <v>12</v>
      </c>
      <c r="V6652" s="2">
        <v>2</v>
      </c>
      <c r="W6652" s="2">
        <v>17.600000000000001</v>
      </c>
      <c r="X6652" s="2">
        <v>13.200000000000001</v>
      </c>
      <c r="Y6652" s="2">
        <v>7.9199999999999993E-2</v>
      </c>
      <c r="Z6652" s="6">
        <v>46202</v>
      </c>
    </row>
    <row r="6653" spans="1:26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8" t="str">
        <f>IF(Table5[[#This Row],[Company Code]]&lt;&gt;"",Table5[[#This Row],[Contact Email]],"")</f>
        <v/>
      </c>
      <c r="M6653" s="2"/>
      <c r="N6653" s="9" t="str">
        <f>IF(IF(COUNTIF($S$2:S6653,S6653)=1,P6653,"")=1,COUNTIF($O$2:O6653,O6653),IF(COUNTIF($S$2:S6653,S6653)=1,P6653,""))</f>
        <v/>
      </c>
      <c r="O6653" s="9" t="str">
        <f>IF(COUNTIF($S$2:S6653,S6653)=1,P6653,"")</f>
        <v/>
      </c>
      <c r="P6653" s="9">
        <f>COUNTIF($S$2:S6653,S6653)</f>
        <v>141</v>
      </c>
      <c r="Q6653" s="2" t="s">
        <v>117</v>
      </c>
      <c r="R6653" s="2" t="s">
        <v>6773</v>
      </c>
      <c r="S6653" s="2" t="s">
        <v>102</v>
      </c>
      <c r="T6653" s="2">
        <v>12</v>
      </c>
      <c r="U6653" s="2">
        <v>12</v>
      </c>
      <c r="V6653" s="2">
        <v>1</v>
      </c>
      <c r="W6653" s="2">
        <v>8.8000000000000007</v>
      </c>
      <c r="X6653" s="2">
        <v>6.6000000000000005</v>
      </c>
      <c r="Y6653" s="2">
        <v>3.9599999999999996E-2</v>
      </c>
      <c r="Z6653" s="6">
        <v>46202</v>
      </c>
    </row>
    <row r="6654" spans="1:26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8" t="str">
        <f>IF(Table5[[#This Row],[Company Code]]&lt;&gt;"",Table5[[#This Row],[Contact Email]],"")</f>
        <v/>
      </c>
      <c r="M6654" s="2"/>
      <c r="N6654" s="9" t="str">
        <f>IF(IF(COUNTIF($S$2:S6654,S6654)=1,P6654,"")=1,COUNTIF($O$2:O6654,O6654),IF(COUNTIF($S$2:S6654,S6654)=1,P6654,""))</f>
        <v/>
      </c>
      <c r="O6654" s="9" t="str">
        <f>IF(COUNTIF($S$2:S6654,S6654)=1,P6654,"")</f>
        <v/>
      </c>
      <c r="P6654" s="9">
        <f>COUNTIF($S$2:S6654,S6654)</f>
        <v>142</v>
      </c>
      <c r="Q6654" s="2" t="s">
        <v>117</v>
      </c>
      <c r="R6654" s="2" t="s">
        <v>6774</v>
      </c>
      <c r="S6654" s="2" t="s">
        <v>102</v>
      </c>
      <c r="T6654" s="2">
        <v>60</v>
      </c>
      <c r="U6654" s="2">
        <v>12</v>
      </c>
      <c r="V6654" s="2">
        <v>5</v>
      </c>
      <c r="W6654" s="2">
        <v>44</v>
      </c>
      <c r="X6654" s="2">
        <v>33</v>
      </c>
      <c r="Y6654" s="2">
        <v>0.19800000000000001</v>
      </c>
      <c r="Z6654" s="6">
        <v>46202</v>
      </c>
    </row>
    <row r="6655" spans="1:26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8" t="str">
        <f>IF(Table5[[#This Row],[Company Code]]&lt;&gt;"",Table5[[#This Row],[Contact Email]],"")</f>
        <v/>
      </c>
      <c r="M6655" s="2"/>
      <c r="N6655" s="9" t="str">
        <f>IF(IF(COUNTIF($S$2:S6655,S6655)=1,P6655,"")=1,COUNTIF($O$2:O6655,O6655),IF(COUNTIF($S$2:S6655,S6655)=1,P6655,""))</f>
        <v/>
      </c>
      <c r="O6655" s="9" t="str">
        <f>IF(COUNTIF($S$2:S6655,S6655)=1,P6655,"")</f>
        <v/>
      </c>
      <c r="P6655" s="9">
        <f>COUNTIF($S$2:S6655,S6655)</f>
        <v>143</v>
      </c>
      <c r="Q6655" s="2" t="s">
        <v>117</v>
      </c>
      <c r="R6655" s="2" t="s">
        <v>6775</v>
      </c>
      <c r="S6655" s="2" t="s">
        <v>102</v>
      </c>
      <c r="T6655" s="2">
        <v>24</v>
      </c>
      <c r="U6655" s="2">
        <v>12</v>
      </c>
      <c r="V6655" s="2">
        <v>2</v>
      </c>
      <c r="W6655" s="2">
        <v>17.600000000000001</v>
      </c>
      <c r="X6655" s="2">
        <v>13.200000000000001</v>
      </c>
      <c r="Y6655" s="2">
        <v>7.9199999999999993E-2</v>
      </c>
      <c r="Z6655" s="6">
        <v>46202</v>
      </c>
    </row>
    <row r="6656" spans="1:26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8" t="str">
        <f>IF(Table5[[#This Row],[Company Code]]&lt;&gt;"",Table5[[#This Row],[Contact Email]],"")</f>
        <v/>
      </c>
      <c r="M6656" s="2"/>
      <c r="N6656" s="9" t="str">
        <f>IF(IF(COUNTIF($S$2:S6656,S6656)=1,P6656,"")=1,COUNTIF($O$2:O6656,O6656),IF(COUNTIF($S$2:S6656,S6656)=1,P6656,""))</f>
        <v/>
      </c>
      <c r="O6656" s="9" t="str">
        <f>IF(COUNTIF($S$2:S6656,S6656)=1,P6656,"")</f>
        <v/>
      </c>
      <c r="P6656" s="9">
        <f>COUNTIF($S$2:S6656,S6656)</f>
        <v>144</v>
      </c>
      <c r="Q6656" s="2" t="s">
        <v>117</v>
      </c>
      <c r="R6656" s="2" t="s">
        <v>6776</v>
      </c>
      <c r="S6656" s="2" t="s">
        <v>102</v>
      </c>
      <c r="T6656" s="2">
        <v>48</v>
      </c>
      <c r="U6656" s="2">
        <v>12</v>
      </c>
      <c r="V6656" s="2">
        <v>4</v>
      </c>
      <c r="W6656" s="2">
        <v>35.200000000000003</v>
      </c>
      <c r="X6656" s="2">
        <v>26.400000000000002</v>
      </c>
      <c r="Y6656" s="2">
        <v>0.15839999999999999</v>
      </c>
      <c r="Z6656" s="6">
        <v>46202</v>
      </c>
    </row>
    <row r="6657" spans="1:26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8" t="str">
        <f>IF(Table5[[#This Row],[Company Code]]&lt;&gt;"",Table5[[#This Row],[Contact Email]],"")</f>
        <v/>
      </c>
      <c r="M6657" s="2"/>
      <c r="N6657" s="9" t="str">
        <f>IF(IF(COUNTIF($S$2:S6657,S6657)=1,P6657,"")=1,COUNTIF($O$2:O6657,O6657),IF(COUNTIF($S$2:S6657,S6657)=1,P6657,""))</f>
        <v/>
      </c>
      <c r="O6657" s="9" t="str">
        <f>IF(COUNTIF($S$2:S6657,S6657)=1,P6657,"")</f>
        <v/>
      </c>
      <c r="P6657" s="9">
        <f>COUNTIF($S$2:S6657,S6657)</f>
        <v>145</v>
      </c>
      <c r="Q6657" s="2" t="s">
        <v>117</v>
      </c>
      <c r="R6657" s="2" t="s">
        <v>6777</v>
      </c>
      <c r="S6657" s="2" t="s">
        <v>102</v>
      </c>
      <c r="T6657" s="2">
        <v>216</v>
      </c>
      <c r="U6657" s="2">
        <v>12</v>
      </c>
      <c r="V6657" s="2">
        <v>18</v>
      </c>
      <c r="W6657" s="2">
        <v>158.4</v>
      </c>
      <c r="X6657" s="2">
        <v>118.80000000000001</v>
      </c>
      <c r="Y6657" s="2">
        <v>0.71279999999999999</v>
      </c>
      <c r="Z6657" s="6">
        <v>46202</v>
      </c>
    </row>
    <row r="6658" spans="1:26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8" t="str">
        <f>IF(Table5[[#This Row],[Company Code]]&lt;&gt;"",Table5[[#This Row],[Contact Email]],"")</f>
        <v/>
      </c>
      <c r="M6658" s="2"/>
      <c r="N6658" s="9" t="str">
        <f>IF(IF(COUNTIF($S$2:S6658,S6658)=1,P6658,"")=1,COUNTIF($O$2:O6658,O6658),IF(COUNTIF($S$2:S6658,S6658)=1,P6658,""))</f>
        <v/>
      </c>
      <c r="O6658" s="9" t="str">
        <f>IF(COUNTIF($S$2:S6658,S6658)=1,P6658,"")</f>
        <v/>
      </c>
      <c r="P6658" s="9">
        <f>COUNTIF($S$2:S6658,S6658)</f>
        <v>146</v>
      </c>
      <c r="Q6658" s="2" t="s">
        <v>117</v>
      </c>
      <c r="R6658" s="2" t="s">
        <v>6778</v>
      </c>
      <c r="S6658" s="2" t="s">
        <v>102</v>
      </c>
      <c r="T6658" s="2">
        <v>24</v>
      </c>
      <c r="U6658" s="2">
        <v>12</v>
      </c>
      <c r="V6658" s="2">
        <v>2</v>
      </c>
      <c r="W6658" s="2">
        <v>17.600000000000001</v>
      </c>
      <c r="X6658" s="2">
        <v>13.200000000000001</v>
      </c>
      <c r="Y6658" s="2">
        <v>7.9199999999999993E-2</v>
      </c>
      <c r="Z6658" s="6">
        <v>46202</v>
      </c>
    </row>
    <row r="6659" spans="1:26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8" t="str">
        <f>IF(Table5[[#This Row],[Company Code]]&lt;&gt;"",Table5[[#This Row],[Contact Email]],"")</f>
        <v/>
      </c>
      <c r="M6659" s="2"/>
      <c r="N6659" s="9" t="str">
        <f>IF(IF(COUNTIF($S$2:S6659,S6659)=1,P6659,"")=1,COUNTIF($O$2:O6659,O6659),IF(COUNTIF($S$2:S6659,S6659)=1,P6659,""))</f>
        <v/>
      </c>
      <c r="O6659" s="9" t="str">
        <f>IF(COUNTIF($S$2:S6659,S6659)=1,P6659,"")</f>
        <v/>
      </c>
      <c r="P6659" s="9">
        <f>COUNTIF($S$2:S6659,S6659)</f>
        <v>147</v>
      </c>
      <c r="Q6659" s="2" t="s">
        <v>117</v>
      </c>
      <c r="R6659" s="2" t="s">
        <v>6779</v>
      </c>
      <c r="S6659" s="2" t="s">
        <v>102</v>
      </c>
      <c r="T6659" s="2">
        <v>60</v>
      </c>
      <c r="U6659" s="2">
        <v>12</v>
      </c>
      <c r="V6659" s="2">
        <v>5</v>
      </c>
      <c r="W6659" s="2">
        <v>44</v>
      </c>
      <c r="X6659" s="2">
        <v>33</v>
      </c>
      <c r="Y6659" s="2">
        <v>0.19800000000000001</v>
      </c>
      <c r="Z6659" s="6">
        <v>46202</v>
      </c>
    </row>
    <row r="6660" spans="1:26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8" t="str">
        <f>IF(Table5[[#This Row],[Company Code]]&lt;&gt;"",Table5[[#This Row],[Contact Email]],"")</f>
        <v/>
      </c>
      <c r="M6660" s="2"/>
      <c r="N6660" s="9" t="str">
        <f>IF(IF(COUNTIF($S$2:S6660,S6660)=1,P6660,"")=1,COUNTIF($O$2:O6660,O6660),IF(COUNTIF($S$2:S6660,S6660)=1,P6660,""))</f>
        <v/>
      </c>
      <c r="O6660" s="9" t="str">
        <f>IF(COUNTIF($S$2:S6660,S6660)=1,P6660,"")</f>
        <v/>
      </c>
      <c r="P6660" s="9">
        <f>COUNTIF($S$2:S6660,S6660)</f>
        <v>148</v>
      </c>
      <c r="Q6660" s="2" t="s">
        <v>117</v>
      </c>
      <c r="R6660" s="2" t="s">
        <v>6780</v>
      </c>
      <c r="S6660" s="2" t="s">
        <v>102</v>
      </c>
      <c r="T6660" s="2">
        <v>24</v>
      </c>
      <c r="U6660" s="2">
        <v>12</v>
      </c>
      <c r="V6660" s="2">
        <v>2</v>
      </c>
      <c r="W6660" s="2">
        <v>17.600000000000001</v>
      </c>
      <c r="X6660" s="2">
        <v>13.200000000000001</v>
      </c>
      <c r="Y6660" s="2">
        <v>7.9199999999999993E-2</v>
      </c>
      <c r="Z6660" s="6">
        <v>46202</v>
      </c>
    </row>
    <row r="6661" spans="1:26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8" t="str">
        <f>IF(Table5[[#This Row],[Company Code]]&lt;&gt;"",Table5[[#This Row],[Contact Email]],"")</f>
        <v/>
      </c>
      <c r="M6661" s="2"/>
      <c r="N6661" s="9" t="str">
        <f>IF(IF(COUNTIF($S$2:S6661,S6661)=1,P6661,"")=1,COUNTIF($O$2:O6661,O6661),IF(COUNTIF($S$2:S6661,S6661)=1,P6661,""))</f>
        <v/>
      </c>
      <c r="O6661" s="9" t="str">
        <f>IF(COUNTIF($S$2:S6661,S6661)=1,P6661,"")</f>
        <v/>
      </c>
      <c r="P6661" s="9">
        <f>COUNTIF($S$2:S6661,S6661)</f>
        <v>149</v>
      </c>
      <c r="Q6661" s="2" t="s">
        <v>117</v>
      </c>
      <c r="R6661" s="2" t="s">
        <v>6781</v>
      </c>
      <c r="S6661" s="2" t="s">
        <v>102</v>
      </c>
      <c r="T6661" s="2">
        <v>24</v>
      </c>
      <c r="U6661" s="2">
        <v>12</v>
      </c>
      <c r="V6661" s="2">
        <v>2</v>
      </c>
      <c r="W6661" s="2">
        <v>17.600000000000001</v>
      </c>
      <c r="X6661" s="2">
        <v>13.200000000000001</v>
      </c>
      <c r="Y6661" s="2">
        <v>7.9199999999999993E-2</v>
      </c>
      <c r="Z6661" s="6">
        <v>46202</v>
      </c>
    </row>
    <row r="6662" spans="1:26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8" t="str">
        <f>IF(Table5[[#This Row],[Company Code]]&lt;&gt;"",Table5[[#This Row],[Contact Email]],"")</f>
        <v/>
      </c>
      <c r="M6662" s="2"/>
      <c r="N6662" s="9" t="str">
        <f>IF(IF(COUNTIF($S$2:S6662,S6662)=1,P6662,"")=1,COUNTIF($O$2:O6662,O6662),IF(COUNTIF($S$2:S6662,S6662)=1,P6662,""))</f>
        <v/>
      </c>
      <c r="O6662" s="9" t="str">
        <f>IF(COUNTIF($S$2:S6662,S6662)=1,P6662,"")</f>
        <v/>
      </c>
      <c r="P6662" s="9">
        <f>COUNTIF($S$2:S6662,S6662)</f>
        <v>150</v>
      </c>
      <c r="Q6662" s="2" t="s">
        <v>117</v>
      </c>
      <c r="R6662" s="2" t="s">
        <v>6782</v>
      </c>
      <c r="S6662" s="2" t="s">
        <v>102</v>
      </c>
      <c r="T6662" s="2">
        <v>12</v>
      </c>
      <c r="U6662" s="2">
        <v>12</v>
      </c>
      <c r="V6662" s="2">
        <v>1</v>
      </c>
      <c r="W6662" s="2">
        <v>8.8000000000000007</v>
      </c>
      <c r="X6662" s="2">
        <v>6.6000000000000005</v>
      </c>
      <c r="Y6662" s="2">
        <v>3.9599999999999996E-2</v>
      </c>
      <c r="Z6662" s="6">
        <v>46202</v>
      </c>
    </row>
    <row r="6663" spans="1:26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8" t="str">
        <f>IF(Table5[[#This Row],[Company Code]]&lt;&gt;"",Table5[[#This Row],[Contact Email]],"")</f>
        <v/>
      </c>
      <c r="M6663" s="2"/>
      <c r="N6663" s="9" t="str">
        <f>IF(IF(COUNTIF($S$2:S6663,S6663)=1,P6663,"")=1,COUNTIF($O$2:O6663,O6663),IF(COUNTIF($S$2:S6663,S6663)=1,P6663,""))</f>
        <v/>
      </c>
      <c r="O6663" s="9" t="str">
        <f>IF(COUNTIF($S$2:S6663,S6663)=1,P6663,"")</f>
        <v/>
      </c>
      <c r="P6663" s="9">
        <f>COUNTIF($S$2:S6663,S6663)</f>
        <v>151</v>
      </c>
      <c r="Q6663" s="2" t="s">
        <v>117</v>
      </c>
      <c r="R6663" s="2" t="s">
        <v>6783</v>
      </c>
      <c r="S6663" s="2" t="s">
        <v>102</v>
      </c>
      <c r="T6663" s="2">
        <v>24</v>
      </c>
      <c r="U6663" s="2">
        <v>12</v>
      </c>
      <c r="V6663" s="2">
        <v>2</v>
      </c>
      <c r="W6663" s="2">
        <v>17.600000000000001</v>
      </c>
      <c r="X6663" s="2">
        <v>13.200000000000001</v>
      </c>
      <c r="Y6663" s="2">
        <v>7.9199999999999993E-2</v>
      </c>
      <c r="Z6663" s="6">
        <v>46202</v>
      </c>
    </row>
    <row r="6664" spans="1:26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8" t="str">
        <f>IF(Table5[[#This Row],[Company Code]]&lt;&gt;"",Table5[[#This Row],[Contact Email]],"")</f>
        <v/>
      </c>
      <c r="M6664" s="2"/>
      <c r="N6664" s="9" t="str">
        <f>IF(IF(COUNTIF($S$2:S6664,S6664)=1,P6664,"")=1,COUNTIF($O$2:O6664,O6664),IF(COUNTIF($S$2:S6664,S6664)=1,P6664,""))</f>
        <v/>
      </c>
      <c r="O6664" s="9" t="str">
        <f>IF(COUNTIF($S$2:S6664,S6664)=1,P6664,"")</f>
        <v/>
      </c>
      <c r="P6664" s="9">
        <f>COUNTIF($S$2:S6664,S6664)</f>
        <v>152</v>
      </c>
      <c r="Q6664" s="2" t="s">
        <v>117</v>
      </c>
      <c r="R6664" s="2" t="s">
        <v>6784</v>
      </c>
      <c r="S6664" s="2" t="s">
        <v>102</v>
      </c>
      <c r="T6664" s="2">
        <v>96</v>
      </c>
      <c r="U6664" s="2">
        <v>12</v>
      </c>
      <c r="V6664" s="2">
        <v>8</v>
      </c>
      <c r="W6664" s="2">
        <v>70.400000000000006</v>
      </c>
      <c r="X6664" s="2">
        <v>52.800000000000004</v>
      </c>
      <c r="Y6664" s="2">
        <v>0.31679999999999997</v>
      </c>
      <c r="Z6664" s="6">
        <v>46202</v>
      </c>
    </row>
    <row r="6665" spans="1:26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8" t="str">
        <f>IF(Table5[[#This Row],[Company Code]]&lt;&gt;"",Table5[[#This Row],[Contact Email]],"")</f>
        <v/>
      </c>
      <c r="M6665" s="2"/>
      <c r="N6665" s="9" t="str">
        <f>IF(IF(COUNTIF($S$2:S6665,S6665)=1,P6665,"")=1,COUNTIF($O$2:O6665,O6665),IF(COUNTIF($S$2:S6665,S6665)=1,P6665,""))</f>
        <v/>
      </c>
      <c r="O6665" s="9" t="str">
        <f>IF(COUNTIF($S$2:S6665,S6665)=1,P6665,"")</f>
        <v/>
      </c>
      <c r="P6665" s="9">
        <f>COUNTIF($S$2:S6665,S6665)</f>
        <v>153</v>
      </c>
      <c r="Q6665" s="2" t="s">
        <v>117</v>
      </c>
      <c r="R6665" s="2" t="s">
        <v>6785</v>
      </c>
      <c r="S6665" s="2" t="s">
        <v>102</v>
      </c>
      <c r="T6665" s="2">
        <v>120</v>
      </c>
      <c r="U6665" s="2">
        <v>12</v>
      </c>
      <c r="V6665" s="2">
        <v>10</v>
      </c>
      <c r="W6665" s="2">
        <v>88</v>
      </c>
      <c r="X6665" s="2">
        <v>66</v>
      </c>
      <c r="Y6665" s="2">
        <v>0.39600000000000002</v>
      </c>
      <c r="Z6665" s="6">
        <v>46202</v>
      </c>
    </row>
    <row r="6666" spans="1:26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8" t="str">
        <f>IF(Table5[[#This Row],[Company Code]]&lt;&gt;"",Table5[[#This Row],[Contact Email]],"")</f>
        <v/>
      </c>
      <c r="M6666" s="2"/>
      <c r="N6666" s="9" t="str">
        <f>IF(IF(COUNTIF($S$2:S6666,S6666)=1,P6666,"")=1,COUNTIF($O$2:O6666,O6666),IF(COUNTIF($S$2:S6666,S6666)=1,P6666,""))</f>
        <v/>
      </c>
      <c r="O6666" s="9" t="str">
        <f>IF(COUNTIF($S$2:S6666,S6666)=1,P6666,"")</f>
        <v/>
      </c>
      <c r="P6666" s="9">
        <f>COUNTIF($S$2:S6666,S6666)</f>
        <v>154</v>
      </c>
      <c r="Q6666" s="2" t="s">
        <v>117</v>
      </c>
      <c r="R6666" s="2" t="s">
        <v>6786</v>
      </c>
      <c r="S6666" s="2" t="s">
        <v>102</v>
      </c>
      <c r="T6666" s="2">
        <v>12</v>
      </c>
      <c r="U6666" s="2">
        <v>12</v>
      </c>
      <c r="V6666" s="2">
        <v>1</v>
      </c>
      <c r="W6666" s="2">
        <v>8.8000000000000007</v>
      </c>
      <c r="X6666" s="2">
        <v>6.6000000000000005</v>
      </c>
      <c r="Y6666" s="2">
        <v>3.9599999999999996E-2</v>
      </c>
      <c r="Z6666" s="6">
        <v>46202</v>
      </c>
    </row>
    <row r="6667" spans="1:26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8" t="str">
        <f>IF(Table5[[#This Row],[Company Code]]&lt;&gt;"",Table5[[#This Row],[Contact Email]],"")</f>
        <v/>
      </c>
      <c r="M6667" s="2"/>
      <c r="N6667" s="9" t="str">
        <f>IF(IF(COUNTIF($S$2:S6667,S6667)=1,P6667,"")=1,COUNTIF($O$2:O6667,O6667),IF(COUNTIF($S$2:S6667,S6667)=1,P6667,""))</f>
        <v/>
      </c>
      <c r="O6667" s="9" t="str">
        <f>IF(COUNTIF($S$2:S6667,S6667)=1,P6667,"")</f>
        <v/>
      </c>
      <c r="P6667" s="9">
        <f>COUNTIF($S$2:S6667,S6667)</f>
        <v>155</v>
      </c>
      <c r="Q6667" s="2" t="s">
        <v>117</v>
      </c>
      <c r="R6667" s="2" t="s">
        <v>6787</v>
      </c>
      <c r="S6667" s="2" t="s">
        <v>102</v>
      </c>
      <c r="T6667" s="2">
        <v>24</v>
      </c>
      <c r="U6667" s="2">
        <v>12</v>
      </c>
      <c r="V6667" s="2">
        <v>2</v>
      </c>
      <c r="W6667" s="2">
        <v>17.600000000000001</v>
      </c>
      <c r="X6667" s="2">
        <v>13.200000000000001</v>
      </c>
      <c r="Y6667" s="2">
        <v>7.9199999999999993E-2</v>
      </c>
      <c r="Z6667" s="6">
        <v>46202</v>
      </c>
    </row>
    <row r="6668" spans="1:26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8" t="str">
        <f>IF(Table5[[#This Row],[Company Code]]&lt;&gt;"",Table5[[#This Row],[Contact Email]],"")</f>
        <v/>
      </c>
      <c r="M6668" s="2"/>
      <c r="N6668" s="9" t="str">
        <f>IF(IF(COUNTIF($S$2:S6668,S6668)=1,P6668,"")=1,COUNTIF($O$2:O6668,O6668),IF(COUNTIF($S$2:S6668,S6668)=1,P6668,""))</f>
        <v/>
      </c>
      <c r="O6668" s="9" t="str">
        <f>IF(COUNTIF($S$2:S6668,S6668)=1,P6668,"")</f>
        <v/>
      </c>
      <c r="P6668" s="9">
        <f>COUNTIF($S$2:S6668,S6668)</f>
        <v>156</v>
      </c>
      <c r="Q6668" s="2" t="s">
        <v>117</v>
      </c>
      <c r="R6668" s="2" t="s">
        <v>6788</v>
      </c>
      <c r="S6668" s="2" t="s">
        <v>102</v>
      </c>
      <c r="T6668" s="2">
        <v>24</v>
      </c>
      <c r="U6668" s="2">
        <v>12</v>
      </c>
      <c r="V6668" s="2">
        <v>2</v>
      </c>
      <c r="W6668" s="2">
        <v>17.600000000000001</v>
      </c>
      <c r="X6668" s="2">
        <v>13.200000000000001</v>
      </c>
      <c r="Y6668" s="2">
        <v>7.9199999999999993E-2</v>
      </c>
      <c r="Z6668" s="6">
        <v>46202</v>
      </c>
    </row>
    <row r="6669" spans="1:26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8" t="str">
        <f>IF(Table5[[#This Row],[Company Code]]&lt;&gt;"",Table5[[#This Row],[Contact Email]],"")</f>
        <v/>
      </c>
      <c r="M6669" s="2"/>
      <c r="N6669" s="9" t="str">
        <f>IF(IF(COUNTIF($S$2:S6669,S6669)=1,P6669,"")=1,COUNTIF($O$2:O6669,O6669),IF(COUNTIF($S$2:S6669,S6669)=1,P6669,""))</f>
        <v/>
      </c>
      <c r="O6669" s="9" t="str">
        <f>IF(COUNTIF($S$2:S6669,S6669)=1,P6669,"")</f>
        <v/>
      </c>
      <c r="P6669" s="9">
        <f>COUNTIF($S$2:S6669,S6669)</f>
        <v>157</v>
      </c>
      <c r="Q6669" s="2" t="s">
        <v>117</v>
      </c>
      <c r="R6669" s="2" t="s">
        <v>6789</v>
      </c>
      <c r="S6669" s="2" t="s">
        <v>102</v>
      </c>
      <c r="T6669" s="2">
        <v>24</v>
      </c>
      <c r="U6669" s="2">
        <v>12</v>
      </c>
      <c r="V6669" s="2">
        <v>2</v>
      </c>
      <c r="W6669" s="2">
        <v>17.600000000000001</v>
      </c>
      <c r="X6669" s="2">
        <v>13.200000000000001</v>
      </c>
      <c r="Y6669" s="2">
        <v>7.9199999999999993E-2</v>
      </c>
      <c r="Z6669" s="6">
        <v>46202</v>
      </c>
    </row>
    <row r="6670" spans="1:26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8" t="str">
        <f>IF(Table5[[#This Row],[Company Code]]&lt;&gt;"",Table5[[#This Row],[Contact Email]],"")</f>
        <v/>
      </c>
      <c r="M6670" s="2"/>
      <c r="N6670" s="9" t="str">
        <f>IF(IF(COUNTIF($S$2:S6670,S6670)=1,P6670,"")=1,COUNTIF($O$2:O6670,O6670),IF(COUNTIF($S$2:S6670,S6670)=1,P6670,""))</f>
        <v/>
      </c>
      <c r="O6670" s="9" t="str">
        <f>IF(COUNTIF($S$2:S6670,S6670)=1,P6670,"")</f>
        <v/>
      </c>
      <c r="P6670" s="9">
        <f>COUNTIF($S$2:S6670,S6670)</f>
        <v>158</v>
      </c>
      <c r="Q6670" s="2" t="s">
        <v>117</v>
      </c>
      <c r="R6670" s="2" t="s">
        <v>6790</v>
      </c>
      <c r="S6670" s="2" t="s">
        <v>102</v>
      </c>
      <c r="T6670" s="2">
        <v>36</v>
      </c>
      <c r="U6670" s="2">
        <v>12</v>
      </c>
      <c r="V6670" s="2">
        <v>3</v>
      </c>
      <c r="W6670" s="2">
        <v>26.400000000000002</v>
      </c>
      <c r="X6670" s="2">
        <v>19.8</v>
      </c>
      <c r="Y6670" s="2">
        <v>0.1188</v>
      </c>
      <c r="Z6670" s="6">
        <v>46202</v>
      </c>
    </row>
    <row r="6671" spans="1:26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8" t="str">
        <f>IF(Table5[[#This Row],[Company Code]]&lt;&gt;"",Table5[[#This Row],[Contact Email]],"")</f>
        <v/>
      </c>
      <c r="M6671" s="2"/>
      <c r="N6671" s="9" t="str">
        <f>IF(IF(COUNTIF($S$2:S6671,S6671)=1,P6671,"")=1,COUNTIF($O$2:O6671,O6671),IF(COUNTIF($S$2:S6671,S6671)=1,P6671,""))</f>
        <v/>
      </c>
      <c r="O6671" s="9" t="str">
        <f>IF(COUNTIF($S$2:S6671,S6671)=1,P6671,"")</f>
        <v/>
      </c>
      <c r="P6671" s="9">
        <f>COUNTIF($S$2:S6671,S6671)</f>
        <v>159</v>
      </c>
      <c r="Q6671" s="2" t="s">
        <v>117</v>
      </c>
      <c r="R6671" s="2" t="s">
        <v>6791</v>
      </c>
      <c r="S6671" s="2" t="s">
        <v>102</v>
      </c>
      <c r="T6671" s="2">
        <v>24</v>
      </c>
      <c r="U6671" s="2">
        <v>12</v>
      </c>
      <c r="V6671" s="2">
        <v>2</v>
      </c>
      <c r="W6671" s="2">
        <v>17.600000000000001</v>
      </c>
      <c r="X6671" s="2">
        <v>13.200000000000001</v>
      </c>
      <c r="Y6671" s="2">
        <v>7.9199999999999993E-2</v>
      </c>
      <c r="Z6671" s="6">
        <v>46202</v>
      </c>
    </row>
    <row r="6672" spans="1:26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8" t="str">
        <f>IF(Table5[[#This Row],[Company Code]]&lt;&gt;"",Table5[[#This Row],[Contact Email]],"")</f>
        <v/>
      </c>
      <c r="M6672" s="2"/>
      <c r="N6672" s="9" t="str">
        <f>IF(IF(COUNTIF($S$2:S6672,S6672)=1,P6672,"")=1,COUNTIF($O$2:O6672,O6672),IF(COUNTIF($S$2:S6672,S6672)=1,P6672,""))</f>
        <v/>
      </c>
      <c r="O6672" s="9" t="str">
        <f>IF(COUNTIF($S$2:S6672,S6672)=1,P6672,"")</f>
        <v/>
      </c>
      <c r="P6672" s="9">
        <f>COUNTIF($S$2:S6672,S6672)</f>
        <v>160</v>
      </c>
      <c r="Q6672" s="2" t="s">
        <v>117</v>
      </c>
      <c r="R6672" s="2" t="s">
        <v>6792</v>
      </c>
      <c r="S6672" s="2" t="s">
        <v>102</v>
      </c>
      <c r="T6672" s="2">
        <v>24</v>
      </c>
      <c r="U6672" s="2">
        <v>12</v>
      </c>
      <c r="V6672" s="2">
        <v>2</v>
      </c>
      <c r="W6672" s="2">
        <v>17.600000000000001</v>
      </c>
      <c r="X6672" s="2">
        <v>13.200000000000001</v>
      </c>
      <c r="Y6672" s="2">
        <v>7.9199999999999993E-2</v>
      </c>
      <c r="Z6672" s="6">
        <v>46202</v>
      </c>
    </row>
    <row r="6673" spans="1:26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8" t="str">
        <f>IF(Table5[[#This Row],[Company Code]]&lt;&gt;"",Table5[[#This Row],[Contact Email]],"")</f>
        <v/>
      </c>
      <c r="M6673" s="2"/>
      <c r="N6673" s="9" t="str">
        <f>IF(IF(COUNTIF($S$2:S6673,S6673)=1,P6673,"")=1,COUNTIF($O$2:O6673,O6673),IF(COUNTIF($S$2:S6673,S6673)=1,P6673,""))</f>
        <v/>
      </c>
      <c r="O6673" s="9" t="str">
        <f>IF(COUNTIF($S$2:S6673,S6673)=1,P6673,"")</f>
        <v/>
      </c>
      <c r="P6673" s="9">
        <f>COUNTIF($S$2:S6673,S6673)</f>
        <v>161</v>
      </c>
      <c r="Q6673" s="2" t="s">
        <v>117</v>
      </c>
      <c r="R6673" s="2" t="s">
        <v>6793</v>
      </c>
      <c r="S6673" s="2" t="s">
        <v>102</v>
      </c>
      <c r="T6673" s="2">
        <v>120</v>
      </c>
      <c r="U6673" s="2">
        <v>12</v>
      </c>
      <c r="V6673" s="2">
        <v>10</v>
      </c>
      <c r="W6673" s="2">
        <v>88</v>
      </c>
      <c r="X6673" s="2">
        <v>66</v>
      </c>
      <c r="Y6673" s="2">
        <v>0.39600000000000002</v>
      </c>
      <c r="Z6673" s="6">
        <v>46202</v>
      </c>
    </row>
    <row r="6674" spans="1:26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8" t="str">
        <f>IF(Table5[[#This Row],[Company Code]]&lt;&gt;"",Table5[[#This Row],[Contact Email]],"")</f>
        <v/>
      </c>
      <c r="M6674" s="2"/>
      <c r="N6674" s="9" t="str">
        <f>IF(IF(COUNTIF($S$2:S6674,S6674)=1,P6674,"")=1,COUNTIF($O$2:O6674,O6674),IF(COUNTIF($S$2:S6674,S6674)=1,P6674,""))</f>
        <v/>
      </c>
      <c r="O6674" s="9" t="str">
        <f>IF(COUNTIF($S$2:S6674,S6674)=1,P6674,"")</f>
        <v/>
      </c>
      <c r="P6674" s="9">
        <f>COUNTIF($S$2:S6674,S6674)</f>
        <v>162</v>
      </c>
      <c r="Q6674" s="2" t="s">
        <v>117</v>
      </c>
      <c r="R6674" s="2" t="s">
        <v>6794</v>
      </c>
      <c r="S6674" s="2" t="s">
        <v>102</v>
      </c>
      <c r="T6674" s="2">
        <v>24</v>
      </c>
      <c r="U6674" s="2">
        <v>12</v>
      </c>
      <c r="V6674" s="2">
        <v>2</v>
      </c>
      <c r="W6674" s="2">
        <v>17.600000000000001</v>
      </c>
      <c r="X6674" s="2">
        <v>13.200000000000001</v>
      </c>
      <c r="Y6674" s="2">
        <v>7.9199999999999993E-2</v>
      </c>
      <c r="Z6674" s="6">
        <v>46202</v>
      </c>
    </row>
    <row r="6675" spans="1:26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8" t="str">
        <f>IF(Table5[[#This Row],[Company Code]]&lt;&gt;"",Table5[[#This Row],[Contact Email]],"")</f>
        <v/>
      </c>
      <c r="M6675" s="2"/>
      <c r="N6675" s="9" t="str">
        <f>IF(IF(COUNTIF($S$2:S6675,S6675)=1,P6675,"")=1,COUNTIF($O$2:O6675,O6675),IF(COUNTIF($S$2:S6675,S6675)=1,P6675,""))</f>
        <v/>
      </c>
      <c r="O6675" s="9" t="str">
        <f>IF(COUNTIF($S$2:S6675,S6675)=1,P6675,"")</f>
        <v/>
      </c>
      <c r="P6675" s="9">
        <f>COUNTIF($S$2:S6675,S6675)</f>
        <v>163</v>
      </c>
      <c r="Q6675" s="2" t="s">
        <v>117</v>
      </c>
      <c r="R6675" s="2" t="s">
        <v>6795</v>
      </c>
      <c r="S6675" s="2" t="s">
        <v>102</v>
      </c>
      <c r="T6675" s="2">
        <v>48</v>
      </c>
      <c r="U6675" s="2">
        <v>12</v>
      </c>
      <c r="V6675" s="2">
        <v>4</v>
      </c>
      <c r="W6675" s="2">
        <v>35.200000000000003</v>
      </c>
      <c r="X6675" s="2">
        <v>26.400000000000002</v>
      </c>
      <c r="Y6675" s="2">
        <v>0.15839999999999999</v>
      </c>
      <c r="Z6675" s="6">
        <v>46202</v>
      </c>
    </row>
    <row r="6676" spans="1:26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8" t="str">
        <f>IF(Table5[[#This Row],[Company Code]]&lt;&gt;"",Table5[[#This Row],[Contact Email]],"")</f>
        <v/>
      </c>
      <c r="M6676" s="2"/>
      <c r="N6676" s="9" t="str">
        <f>IF(IF(COUNTIF($S$2:S6676,S6676)=1,P6676,"")=1,COUNTIF($O$2:O6676,O6676),IF(COUNTIF($S$2:S6676,S6676)=1,P6676,""))</f>
        <v/>
      </c>
      <c r="O6676" s="9" t="str">
        <f>IF(COUNTIF($S$2:S6676,S6676)=1,P6676,"")</f>
        <v/>
      </c>
      <c r="P6676" s="9">
        <f>COUNTIF($S$2:S6676,S6676)</f>
        <v>164</v>
      </c>
      <c r="Q6676" s="2" t="s">
        <v>117</v>
      </c>
      <c r="R6676" s="2" t="s">
        <v>6796</v>
      </c>
      <c r="S6676" s="2" t="s">
        <v>102</v>
      </c>
      <c r="T6676" s="2">
        <v>12</v>
      </c>
      <c r="U6676" s="2">
        <v>12</v>
      </c>
      <c r="V6676" s="2">
        <v>1</v>
      </c>
      <c r="W6676" s="2">
        <v>8.8000000000000007</v>
      </c>
      <c r="X6676" s="2">
        <v>6.6000000000000005</v>
      </c>
      <c r="Y6676" s="2">
        <v>3.9599999999999996E-2</v>
      </c>
      <c r="Z6676" s="6">
        <v>46202</v>
      </c>
    </row>
    <row r="6677" spans="1:26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8" t="str">
        <f>IF(Table5[[#This Row],[Company Code]]&lt;&gt;"",Table5[[#This Row],[Contact Email]],"")</f>
        <v/>
      </c>
      <c r="M6677" s="2"/>
      <c r="N6677" s="9" t="str">
        <f>IF(IF(COUNTIF($S$2:S6677,S6677)=1,P6677,"")=1,COUNTIF($O$2:O6677,O6677),IF(COUNTIF($S$2:S6677,S6677)=1,P6677,""))</f>
        <v/>
      </c>
      <c r="O6677" s="9" t="str">
        <f>IF(COUNTIF($S$2:S6677,S6677)=1,P6677,"")</f>
        <v/>
      </c>
      <c r="P6677" s="9">
        <f>COUNTIF($S$2:S6677,S6677)</f>
        <v>165</v>
      </c>
      <c r="Q6677" s="2" t="s">
        <v>117</v>
      </c>
      <c r="R6677" s="2" t="s">
        <v>6797</v>
      </c>
      <c r="S6677" s="2" t="s">
        <v>102</v>
      </c>
      <c r="T6677" s="2">
        <v>96</v>
      </c>
      <c r="U6677" s="2">
        <v>12</v>
      </c>
      <c r="V6677" s="2">
        <v>8</v>
      </c>
      <c r="W6677" s="2">
        <v>70.400000000000006</v>
      </c>
      <c r="X6677" s="2">
        <v>52.800000000000004</v>
      </c>
      <c r="Y6677" s="2">
        <v>0.31679999999999997</v>
      </c>
      <c r="Z6677" s="6">
        <v>46202</v>
      </c>
    </row>
    <row r="6678" spans="1:26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8" t="str">
        <f>IF(Table5[[#This Row],[Company Code]]&lt;&gt;"",Table5[[#This Row],[Contact Email]],"")</f>
        <v/>
      </c>
      <c r="M6678" s="2"/>
      <c r="N6678" s="9" t="str">
        <f>IF(IF(COUNTIF($S$2:S6678,S6678)=1,P6678,"")=1,COUNTIF($O$2:O6678,O6678),IF(COUNTIF($S$2:S6678,S6678)=1,P6678,""))</f>
        <v/>
      </c>
      <c r="O6678" s="9" t="str">
        <f>IF(COUNTIF($S$2:S6678,S6678)=1,P6678,"")</f>
        <v/>
      </c>
      <c r="P6678" s="9">
        <f>COUNTIF($S$2:S6678,S6678)</f>
        <v>166</v>
      </c>
      <c r="Q6678" s="2" t="s">
        <v>117</v>
      </c>
      <c r="R6678" s="2" t="s">
        <v>6798</v>
      </c>
      <c r="S6678" s="2" t="s">
        <v>102</v>
      </c>
      <c r="T6678" s="2">
        <v>12</v>
      </c>
      <c r="U6678" s="2">
        <v>12</v>
      </c>
      <c r="V6678" s="2">
        <v>1</v>
      </c>
      <c r="W6678" s="2">
        <v>8.8000000000000007</v>
      </c>
      <c r="X6678" s="2">
        <v>6.6000000000000005</v>
      </c>
      <c r="Y6678" s="2">
        <v>3.9599999999999996E-2</v>
      </c>
      <c r="Z6678" s="6">
        <v>46202</v>
      </c>
    </row>
    <row r="6679" spans="1:26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8" t="str">
        <f>IF(Table5[[#This Row],[Company Code]]&lt;&gt;"",Table5[[#This Row],[Contact Email]],"")</f>
        <v/>
      </c>
      <c r="M6679" s="2"/>
      <c r="N6679" s="9" t="str">
        <f>IF(IF(COUNTIF($S$2:S6679,S6679)=1,P6679,"")=1,COUNTIF($O$2:O6679,O6679),IF(COUNTIF($S$2:S6679,S6679)=1,P6679,""))</f>
        <v/>
      </c>
      <c r="O6679" s="9" t="str">
        <f>IF(COUNTIF($S$2:S6679,S6679)=1,P6679,"")</f>
        <v/>
      </c>
      <c r="P6679" s="9">
        <f>COUNTIF($S$2:S6679,S6679)</f>
        <v>167</v>
      </c>
      <c r="Q6679" s="2" t="s">
        <v>117</v>
      </c>
      <c r="R6679" s="2" t="s">
        <v>6799</v>
      </c>
      <c r="S6679" s="2" t="s">
        <v>102</v>
      </c>
      <c r="T6679" s="2">
        <v>24</v>
      </c>
      <c r="U6679" s="2">
        <v>12</v>
      </c>
      <c r="V6679" s="2">
        <v>2</v>
      </c>
      <c r="W6679" s="2">
        <v>17.600000000000001</v>
      </c>
      <c r="X6679" s="2">
        <v>13.200000000000001</v>
      </c>
      <c r="Y6679" s="2">
        <v>7.9199999999999993E-2</v>
      </c>
      <c r="Z6679" s="6">
        <v>46202</v>
      </c>
    </row>
    <row r="6680" spans="1:26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8" t="str">
        <f>IF(Table5[[#This Row],[Company Code]]&lt;&gt;"",Table5[[#This Row],[Contact Email]],"")</f>
        <v/>
      </c>
      <c r="M6680" s="2"/>
      <c r="N6680" s="9" t="str">
        <f>IF(IF(COUNTIF($S$2:S6680,S6680)=1,P6680,"")=1,COUNTIF($O$2:O6680,O6680),IF(COUNTIF($S$2:S6680,S6680)=1,P6680,""))</f>
        <v/>
      </c>
      <c r="O6680" s="9" t="str">
        <f>IF(COUNTIF($S$2:S6680,S6680)=1,P6680,"")</f>
        <v/>
      </c>
      <c r="P6680" s="9">
        <f>COUNTIF($S$2:S6680,S6680)</f>
        <v>168</v>
      </c>
      <c r="Q6680" s="2" t="s">
        <v>117</v>
      </c>
      <c r="R6680" s="2" t="s">
        <v>6800</v>
      </c>
      <c r="S6680" s="2" t="s">
        <v>102</v>
      </c>
      <c r="T6680" s="2">
        <v>12</v>
      </c>
      <c r="U6680" s="2">
        <v>12</v>
      </c>
      <c r="V6680" s="2">
        <v>1</v>
      </c>
      <c r="W6680" s="2">
        <v>8.8000000000000007</v>
      </c>
      <c r="X6680" s="2">
        <v>6.6000000000000005</v>
      </c>
      <c r="Y6680" s="2">
        <v>3.9599999999999996E-2</v>
      </c>
      <c r="Z6680" s="6">
        <v>46202</v>
      </c>
    </row>
    <row r="6681" spans="1:26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8" t="str">
        <f>IF(Table5[[#This Row],[Company Code]]&lt;&gt;"",Table5[[#This Row],[Contact Email]],"")</f>
        <v/>
      </c>
      <c r="M6681" s="2"/>
      <c r="N6681" s="9" t="str">
        <f>IF(IF(COUNTIF($S$2:S6681,S6681)=1,P6681,"")=1,COUNTIF($O$2:O6681,O6681),IF(COUNTIF($S$2:S6681,S6681)=1,P6681,""))</f>
        <v/>
      </c>
      <c r="O6681" s="9" t="str">
        <f>IF(COUNTIF($S$2:S6681,S6681)=1,P6681,"")</f>
        <v/>
      </c>
      <c r="P6681" s="9">
        <f>COUNTIF($S$2:S6681,S6681)</f>
        <v>169</v>
      </c>
      <c r="Q6681" s="2" t="s">
        <v>117</v>
      </c>
      <c r="R6681" s="2" t="s">
        <v>6801</v>
      </c>
      <c r="S6681" s="2" t="s">
        <v>102</v>
      </c>
      <c r="T6681" s="2">
        <v>96</v>
      </c>
      <c r="U6681" s="2">
        <v>12</v>
      </c>
      <c r="V6681" s="2">
        <v>8</v>
      </c>
      <c r="W6681" s="2">
        <v>70.400000000000006</v>
      </c>
      <c r="X6681" s="2">
        <v>52.800000000000004</v>
      </c>
      <c r="Y6681" s="2">
        <v>0.31679999999999997</v>
      </c>
      <c r="Z6681" s="6">
        <v>46202</v>
      </c>
    </row>
    <row r="6682" spans="1:26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8" t="str">
        <f>IF(Table5[[#This Row],[Company Code]]&lt;&gt;"",Table5[[#This Row],[Contact Email]],"")</f>
        <v/>
      </c>
      <c r="M6682" s="2"/>
      <c r="N6682" s="9" t="str">
        <f>IF(IF(COUNTIF($S$2:S6682,S6682)=1,P6682,"")=1,COUNTIF($O$2:O6682,O6682),IF(COUNTIF($S$2:S6682,S6682)=1,P6682,""))</f>
        <v/>
      </c>
      <c r="O6682" s="9" t="str">
        <f>IF(COUNTIF($S$2:S6682,S6682)=1,P6682,"")</f>
        <v/>
      </c>
      <c r="P6682" s="9">
        <f>COUNTIF($S$2:S6682,S6682)</f>
        <v>170</v>
      </c>
      <c r="Q6682" s="2" t="s">
        <v>117</v>
      </c>
      <c r="R6682" s="2" t="s">
        <v>6802</v>
      </c>
      <c r="S6682" s="2" t="s">
        <v>102</v>
      </c>
      <c r="T6682" s="2">
        <v>96</v>
      </c>
      <c r="U6682" s="2">
        <v>12</v>
      </c>
      <c r="V6682" s="2">
        <v>8</v>
      </c>
      <c r="W6682" s="2">
        <v>70.400000000000006</v>
      </c>
      <c r="X6682" s="2">
        <v>52.800000000000004</v>
      </c>
      <c r="Y6682" s="2">
        <v>0.31679999999999997</v>
      </c>
      <c r="Z6682" s="6">
        <v>46202</v>
      </c>
    </row>
    <row r="6683" spans="1:26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8" t="str">
        <f>IF(Table5[[#This Row],[Company Code]]&lt;&gt;"",Table5[[#This Row],[Contact Email]],"")</f>
        <v/>
      </c>
      <c r="M6683" s="2"/>
      <c r="N6683" s="9" t="str">
        <f>IF(IF(COUNTIF($S$2:S6683,S6683)=1,P6683,"")=1,COUNTIF($O$2:O6683,O6683),IF(COUNTIF($S$2:S6683,S6683)=1,P6683,""))</f>
        <v/>
      </c>
      <c r="O6683" s="9" t="str">
        <f>IF(COUNTIF($S$2:S6683,S6683)=1,P6683,"")</f>
        <v/>
      </c>
      <c r="P6683" s="9">
        <f>COUNTIF($S$2:S6683,S6683)</f>
        <v>171</v>
      </c>
      <c r="Q6683" s="2" t="s">
        <v>117</v>
      </c>
      <c r="R6683" s="2" t="s">
        <v>6803</v>
      </c>
      <c r="S6683" s="2" t="s">
        <v>102</v>
      </c>
      <c r="T6683" s="2">
        <v>24</v>
      </c>
      <c r="U6683" s="2">
        <v>12</v>
      </c>
      <c r="V6683" s="2">
        <v>2</v>
      </c>
      <c r="W6683" s="2">
        <v>17.600000000000001</v>
      </c>
      <c r="X6683" s="2">
        <v>13.200000000000001</v>
      </c>
      <c r="Y6683" s="2">
        <v>7.9199999999999993E-2</v>
      </c>
      <c r="Z6683" s="6">
        <v>46202</v>
      </c>
    </row>
    <row r="6684" spans="1:26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8" t="str">
        <f>IF(Table5[[#This Row],[Company Code]]&lt;&gt;"",Table5[[#This Row],[Contact Email]],"")</f>
        <v/>
      </c>
      <c r="M6684" s="2"/>
      <c r="N6684" s="9" t="str">
        <f>IF(IF(COUNTIF($S$2:S6684,S6684)=1,P6684,"")=1,COUNTIF($O$2:O6684,O6684),IF(COUNTIF($S$2:S6684,S6684)=1,P6684,""))</f>
        <v/>
      </c>
      <c r="O6684" s="9" t="str">
        <f>IF(COUNTIF($S$2:S6684,S6684)=1,P6684,"")</f>
        <v/>
      </c>
      <c r="P6684" s="9">
        <f>COUNTIF($S$2:S6684,S6684)</f>
        <v>172</v>
      </c>
      <c r="Q6684" s="2" t="s">
        <v>117</v>
      </c>
      <c r="R6684" s="2" t="s">
        <v>6804</v>
      </c>
      <c r="S6684" s="2" t="s">
        <v>102</v>
      </c>
      <c r="T6684" s="2">
        <v>24</v>
      </c>
      <c r="U6684" s="2">
        <v>12</v>
      </c>
      <c r="V6684" s="2">
        <v>2</v>
      </c>
      <c r="W6684" s="2">
        <v>17.600000000000001</v>
      </c>
      <c r="X6684" s="2">
        <v>13.200000000000001</v>
      </c>
      <c r="Y6684" s="2">
        <v>7.9199999999999993E-2</v>
      </c>
      <c r="Z6684" s="6">
        <v>46202</v>
      </c>
    </row>
    <row r="6685" spans="1:26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8" t="str">
        <f>IF(Table5[[#This Row],[Company Code]]&lt;&gt;"",Table5[[#This Row],[Contact Email]],"")</f>
        <v/>
      </c>
      <c r="M6685" s="2"/>
      <c r="N6685" s="9" t="str">
        <f>IF(IF(COUNTIF($S$2:S6685,S6685)=1,P6685,"")=1,COUNTIF($O$2:O6685,O6685),IF(COUNTIF($S$2:S6685,S6685)=1,P6685,""))</f>
        <v/>
      </c>
      <c r="O6685" s="9" t="str">
        <f>IF(COUNTIF($S$2:S6685,S6685)=1,P6685,"")</f>
        <v/>
      </c>
      <c r="P6685" s="9">
        <f>COUNTIF($S$2:S6685,S6685)</f>
        <v>173</v>
      </c>
      <c r="Q6685" s="2" t="s">
        <v>117</v>
      </c>
      <c r="R6685" s="2" t="s">
        <v>6805</v>
      </c>
      <c r="S6685" s="2" t="s">
        <v>102</v>
      </c>
      <c r="T6685" s="2">
        <v>24</v>
      </c>
      <c r="U6685" s="2">
        <v>12</v>
      </c>
      <c r="V6685" s="2">
        <v>2</v>
      </c>
      <c r="W6685" s="2">
        <v>17.600000000000001</v>
      </c>
      <c r="X6685" s="2">
        <v>13.200000000000001</v>
      </c>
      <c r="Y6685" s="2">
        <v>7.9199999999999993E-2</v>
      </c>
      <c r="Z6685" s="6">
        <v>46202</v>
      </c>
    </row>
    <row r="6686" spans="1:26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8" t="str">
        <f>IF(Table5[[#This Row],[Company Code]]&lt;&gt;"",Table5[[#This Row],[Contact Email]],"")</f>
        <v/>
      </c>
      <c r="M6686" s="2"/>
      <c r="N6686" s="9" t="str">
        <f>IF(IF(COUNTIF($S$2:S6686,S6686)=1,P6686,"")=1,COUNTIF($O$2:O6686,O6686),IF(COUNTIF($S$2:S6686,S6686)=1,P6686,""))</f>
        <v/>
      </c>
      <c r="O6686" s="9" t="str">
        <f>IF(COUNTIF($S$2:S6686,S6686)=1,P6686,"")</f>
        <v/>
      </c>
      <c r="P6686" s="9">
        <f>COUNTIF($S$2:S6686,S6686)</f>
        <v>174</v>
      </c>
      <c r="Q6686" s="2" t="s">
        <v>117</v>
      </c>
      <c r="R6686" s="2" t="s">
        <v>6806</v>
      </c>
      <c r="S6686" s="2" t="s">
        <v>102</v>
      </c>
      <c r="T6686" s="2">
        <v>12</v>
      </c>
      <c r="U6686" s="2">
        <v>12</v>
      </c>
      <c r="V6686" s="2">
        <v>1</v>
      </c>
      <c r="W6686" s="2">
        <v>8.8000000000000007</v>
      </c>
      <c r="X6686" s="2">
        <v>6.6000000000000005</v>
      </c>
      <c r="Y6686" s="2">
        <v>3.9599999999999996E-2</v>
      </c>
      <c r="Z6686" s="6">
        <v>46202</v>
      </c>
    </row>
    <row r="6687" spans="1:26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8" t="str">
        <f>IF(Table5[[#This Row],[Company Code]]&lt;&gt;"",Table5[[#This Row],[Contact Email]],"")</f>
        <v/>
      </c>
      <c r="M6687" s="2"/>
      <c r="N6687" s="9" t="str">
        <f>IF(IF(COUNTIF($S$2:S6687,S6687)=1,P6687,"")=1,COUNTIF($O$2:O6687,O6687),IF(COUNTIF($S$2:S6687,S6687)=1,P6687,""))</f>
        <v/>
      </c>
      <c r="O6687" s="9" t="str">
        <f>IF(COUNTIF($S$2:S6687,S6687)=1,P6687,"")</f>
        <v/>
      </c>
      <c r="P6687" s="9">
        <f>COUNTIF($S$2:S6687,S6687)</f>
        <v>175</v>
      </c>
      <c r="Q6687" s="2" t="s">
        <v>117</v>
      </c>
      <c r="R6687" s="2" t="s">
        <v>6807</v>
      </c>
      <c r="S6687" s="2" t="s">
        <v>102</v>
      </c>
      <c r="T6687" s="2">
        <v>48</v>
      </c>
      <c r="U6687" s="2">
        <v>12</v>
      </c>
      <c r="V6687" s="2">
        <v>4</v>
      </c>
      <c r="W6687" s="2">
        <v>35.200000000000003</v>
      </c>
      <c r="X6687" s="2">
        <v>26.400000000000002</v>
      </c>
      <c r="Y6687" s="2">
        <v>0.15839999999999999</v>
      </c>
      <c r="Z6687" s="6">
        <v>46202</v>
      </c>
    </row>
    <row r="6688" spans="1:26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8" t="str">
        <f>IF(Table5[[#This Row],[Company Code]]&lt;&gt;"",Table5[[#This Row],[Contact Email]],"")</f>
        <v/>
      </c>
      <c r="M6688" s="2"/>
      <c r="N6688" s="9" t="str">
        <f>IF(IF(COUNTIF($S$2:S6688,S6688)=1,P6688,"")=1,COUNTIF($O$2:O6688,O6688),IF(COUNTIF($S$2:S6688,S6688)=1,P6688,""))</f>
        <v/>
      </c>
      <c r="O6688" s="9" t="str">
        <f>IF(COUNTIF($S$2:S6688,S6688)=1,P6688,"")</f>
        <v/>
      </c>
      <c r="P6688" s="9">
        <f>COUNTIF($S$2:S6688,S6688)</f>
        <v>176</v>
      </c>
      <c r="Q6688" s="2" t="s">
        <v>117</v>
      </c>
      <c r="R6688" s="2" t="s">
        <v>6808</v>
      </c>
      <c r="S6688" s="2" t="s">
        <v>102</v>
      </c>
      <c r="T6688" s="2">
        <v>12</v>
      </c>
      <c r="U6688" s="2">
        <v>12</v>
      </c>
      <c r="V6688" s="2">
        <v>1</v>
      </c>
      <c r="W6688" s="2">
        <v>8.8000000000000007</v>
      </c>
      <c r="X6688" s="2">
        <v>6.6000000000000005</v>
      </c>
      <c r="Y6688" s="2">
        <v>3.9599999999999996E-2</v>
      </c>
      <c r="Z6688" s="6">
        <v>46202</v>
      </c>
    </row>
    <row r="6689" spans="1:26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8" t="str">
        <f>IF(Table5[[#This Row],[Company Code]]&lt;&gt;"",Table5[[#This Row],[Contact Email]],"")</f>
        <v/>
      </c>
      <c r="M6689" s="2"/>
      <c r="N6689" s="9" t="str">
        <f>IF(IF(COUNTIF($S$2:S6689,S6689)=1,P6689,"")=1,COUNTIF($O$2:O6689,O6689),IF(COUNTIF($S$2:S6689,S6689)=1,P6689,""))</f>
        <v/>
      </c>
      <c r="O6689" s="9" t="str">
        <f>IF(COUNTIF($S$2:S6689,S6689)=1,P6689,"")</f>
        <v/>
      </c>
      <c r="P6689" s="9">
        <f>COUNTIF($S$2:S6689,S6689)</f>
        <v>177</v>
      </c>
      <c r="Q6689" s="2" t="s">
        <v>117</v>
      </c>
      <c r="R6689" s="2" t="s">
        <v>6809</v>
      </c>
      <c r="S6689" s="2" t="s">
        <v>102</v>
      </c>
      <c r="T6689" s="2">
        <v>24</v>
      </c>
      <c r="U6689" s="2">
        <v>12</v>
      </c>
      <c r="V6689" s="2">
        <v>2</v>
      </c>
      <c r="W6689" s="2">
        <v>17.600000000000001</v>
      </c>
      <c r="X6689" s="2">
        <v>13.200000000000001</v>
      </c>
      <c r="Y6689" s="2">
        <v>7.9199999999999993E-2</v>
      </c>
      <c r="Z6689" s="6">
        <v>46202</v>
      </c>
    </row>
    <row r="6690" spans="1:26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8" t="str">
        <f>IF(Table5[[#This Row],[Company Code]]&lt;&gt;"",Table5[[#This Row],[Contact Email]],"")</f>
        <v/>
      </c>
      <c r="M6690" s="2"/>
      <c r="N6690" s="9" t="str">
        <f>IF(IF(COUNTIF($S$2:S6690,S6690)=1,P6690,"")=1,COUNTIF($O$2:O6690,O6690),IF(COUNTIF($S$2:S6690,S6690)=1,P6690,""))</f>
        <v/>
      </c>
      <c r="O6690" s="9" t="str">
        <f>IF(COUNTIF($S$2:S6690,S6690)=1,P6690,"")</f>
        <v/>
      </c>
      <c r="P6690" s="9">
        <f>COUNTIF($S$2:S6690,S6690)</f>
        <v>178</v>
      </c>
      <c r="Q6690" s="2" t="s">
        <v>117</v>
      </c>
      <c r="R6690" s="2" t="s">
        <v>6810</v>
      </c>
      <c r="S6690" s="2" t="s">
        <v>102</v>
      </c>
      <c r="T6690" s="2">
        <v>24</v>
      </c>
      <c r="U6690" s="2">
        <v>12</v>
      </c>
      <c r="V6690" s="2">
        <v>2</v>
      </c>
      <c r="W6690" s="2">
        <v>17.600000000000001</v>
      </c>
      <c r="X6690" s="2">
        <v>13.200000000000001</v>
      </c>
      <c r="Y6690" s="2">
        <v>7.9199999999999993E-2</v>
      </c>
      <c r="Z6690" s="6">
        <v>46202</v>
      </c>
    </row>
    <row r="6691" spans="1:26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8" t="str">
        <f>IF(Table5[[#This Row],[Company Code]]&lt;&gt;"",Table5[[#This Row],[Contact Email]],"")</f>
        <v/>
      </c>
      <c r="M6691" s="2"/>
      <c r="N6691" s="9" t="str">
        <f>IF(IF(COUNTIF($S$2:S6691,S6691)=1,P6691,"")=1,COUNTIF($O$2:O6691,O6691),IF(COUNTIF($S$2:S6691,S6691)=1,P6691,""))</f>
        <v/>
      </c>
      <c r="O6691" s="9" t="str">
        <f>IF(COUNTIF($S$2:S6691,S6691)=1,P6691,"")</f>
        <v/>
      </c>
      <c r="P6691" s="9">
        <f>COUNTIF($S$2:S6691,S6691)</f>
        <v>179</v>
      </c>
      <c r="Q6691" s="2" t="s">
        <v>117</v>
      </c>
      <c r="R6691" s="2" t="s">
        <v>6811</v>
      </c>
      <c r="S6691" s="2" t="s">
        <v>102</v>
      </c>
      <c r="T6691" s="2">
        <v>108</v>
      </c>
      <c r="U6691" s="2">
        <v>12</v>
      </c>
      <c r="V6691" s="2">
        <v>9</v>
      </c>
      <c r="W6691" s="2">
        <v>79.2</v>
      </c>
      <c r="X6691" s="2">
        <v>59.400000000000006</v>
      </c>
      <c r="Y6691" s="2">
        <v>0.35639999999999999</v>
      </c>
      <c r="Z6691" s="6">
        <v>46202</v>
      </c>
    </row>
    <row r="6692" spans="1:26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8" t="str">
        <f>IF(Table5[[#This Row],[Company Code]]&lt;&gt;"",Table5[[#This Row],[Contact Email]],"")</f>
        <v/>
      </c>
      <c r="M6692" s="2"/>
      <c r="N6692" s="9" t="str">
        <f>IF(IF(COUNTIF($S$2:S6692,S6692)=1,P6692,"")=1,COUNTIF($O$2:O6692,O6692),IF(COUNTIF($S$2:S6692,S6692)=1,P6692,""))</f>
        <v/>
      </c>
      <c r="O6692" s="9" t="str">
        <f>IF(COUNTIF($S$2:S6692,S6692)=1,P6692,"")</f>
        <v/>
      </c>
      <c r="P6692" s="9">
        <f>COUNTIF($S$2:S6692,S6692)</f>
        <v>180</v>
      </c>
      <c r="Q6692" s="2" t="s">
        <v>117</v>
      </c>
      <c r="R6692" s="2" t="s">
        <v>6812</v>
      </c>
      <c r="S6692" s="2" t="s">
        <v>102</v>
      </c>
      <c r="T6692" s="2">
        <v>96</v>
      </c>
      <c r="U6692" s="2">
        <v>12</v>
      </c>
      <c r="V6692" s="2">
        <v>8</v>
      </c>
      <c r="W6692" s="2">
        <v>70.400000000000006</v>
      </c>
      <c r="X6692" s="2">
        <v>52.800000000000004</v>
      </c>
      <c r="Y6692" s="2">
        <v>0.31679999999999997</v>
      </c>
      <c r="Z6692" s="6">
        <v>46202</v>
      </c>
    </row>
    <row r="6693" spans="1:26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8" t="str">
        <f>IF(Table5[[#This Row],[Company Code]]&lt;&gt;"",Table5[[#This Row],[Contact Email]],"")</f>
        <v/>
      </c>
      <c r="M6693" s="2"/>
      <c r="N6693" s="9" t="str">
        <f>IF(IF(COUNTIF($S$2:S6693,S6693)=1,P6693,"")=1,COUNTIF($O$2:O6693,O6693),IF(COUNTIF($S$2:S6693,S6693)=1,P6693,""))</f>
        <v/>
      </c>
      <c r="O6693" s="9" t="str">
        <f>IF(COUNTIF($S$2:S6693,S6693)=1,P6693,"")</f>
        <v/>
      </c>
      <c r="P6693" s="9">
        <f>COUNTIF($S$2:S6693,S6693)</f>
        <v>181</v>
      </c>
      <c r="Q6693" s="2" t="s">
        <v>117</v>
      </c>
      <c r="R6693" s="2" t="s">
        <v>6813</v>
      </c>
      <c r="S6693" s="2" t="s">
        <v>102</v>
      </c>
      <c r="T6693" s="2">
        <v>12</v>
      </c>
      <c r="U6693" s="2">
        <v>12</v>
      </c>
      <c r="V6693" s="2">
        <v>1</v>
      </c>
      <c r="W6693" s="2">
        <v>8.8000000000000007</v>
      </c>
      <c r="X6693" s="2">
        <v>6.6000000000000005</v>
      </c>
      <c r="Y6693" s="2">
        <v>3.9599999999999996E-2</v>
      </c>
      <c r="Z6693" s="6">
        <v>46202</v>
      </c>
    </row>
    <row r="6694" spans="1:26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8" t="str">
        <f>IF(Table5[[#This Row],[Company Code]]&lt;&gt;"",Table5[[#This Row],[Contact Email]],"")</f>
        <v/>
      </c>
      <c r="M6694" s="2"/>
      <c r="N6694" s="9" t="str">
        <f>IF(IF(COUNTIF($S$2:S6694,S6694)=1,P6694,"")=1,COUNTIF($O$2:O6694,O6694),IF(COUNTIF($S$2:S6694,S6694)=1,P6694,""))</f>
        <v/>
      </c>
      <c r="O6694" s="9" t="str">
        <f>IF(COUNTIF($S$2:S6694,S6694)=1,P6694,"")</f>
        <v/>
      </c>
      <c r="P6694" s="9">
        <f>COUNTIF($S$2:S6694,S6694)</f>
        <v>182</v>
      </c>
      <c r="Q6694" s="2" t="s">
        <v>117</v>
      </c>
      <c r="R6694" s="2" t="s">
        <v>6814</v>
      </c>
      <c r="S6694" s="2" t="s">
        <v>102</v>
      </c>
      <c r="T6694" s="2">
        <v>48</v>
      </c>
      <c r="U6694" s="2">
        <v>12</v>
      </c>
      <c r="V6694" s="2">
        <v>4</v>
      </c>
      <c r="W6694" s="2">
        <v>35.200000000000003</v>
      </c>
      <c r="X6694" s="2">
        <v>26.400000000000002</v>
      </c>
      <c r="Y6694" s="2">
        <v>0.15839999999999999</v>
      </c>
      <c r="Z6694" s="6">
        <v>46202</v>
      </c>
    </row>
    <row r="6695" spans="1:26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8" t="str">
        <f>IF(Table5[[#This Row],[Company Code]]&lt;&gt;"",Table5[[#This Row],[Contact Email]],"")</f>
        <v/>
      </c>
      <c r="M6695" s="2"/>
      <c r="N6695" s="9" t="str">
        <f>IF(IF(COUNTIF($S$2:S6695,S6695)=1,P6695,"")=1,COUNTIF($O$2:O6695,O6695),IF(COUNTIF($S$2:S6695,S6695)=1,P6695,""))</f>
        <v/>
      </c>
      <c r="O6695" s="9" t="str">
        <f>IF(COUNTIF($S$2:S6695,S6695)=1,P6695,"")</f>
        <v/>
      </c>
      <c r="P6695" s="9">
        <f>COUNTIF($S$2:S6695,S6695)</f>
        <v>183</v>
      </c>
      <c r="Q6695" s="2" t="s">
        <v>117</v>
      </c>
      <c r="R6695" s="2" t="s">
        <v>6815</v>
      </c>
      <c r="S6695" s="2" t="s">
        <v>102</v>
      </c>
      <c r="T6695" s="2">
        <v>48</v>
      </c>
      <c r="U6695" s="2">
        <v>12</v>
      </c>
      <c r="V6695" s="2">
        <v>4</v>
      </c>
      <c r="W6695" s="2">
        <v>35.200000000000003</v>
      </c>
      <c r="X6695" s="2">
        <v>26.400000000000002</v>
      </c>
      <c r="Y6695" s="2">
        <v>0.15839999999999999</v>
      </c>
      <c r="Z6695" s="6">
        <v>46202</v>
      </c>
    </row>
    <row r="6696" spans="1:26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8" t="str">
        <f>IF(Table5[[#This Row],[Company Code]]&lt;&gt;"",Table5[[#This Row],[Contact Email]],"")</f>
        <v/>
      </c>
      <c r="M6696" s="2"/>
      <c r="N6696" s="9" t="str">
        <f>IF(IF(COUNTIF($S$2:S6696,S6696)=1,P6696,"")=1,COUNTIF($O$2:O6696,O6696),IF(COUNTIF($S$2:S6696,S6696)=1,P6696,""))</f>
        <v/>
      </c>
      <c r="O6696" s="9" t="str">
        <f>IF(COUNTIF($S$2:S6696,S6696)=1,P6696,"")</f>
        <v/>
      </c>
      <c r="P6696" s="9">
        <f>COUNTIF($S$2:S6696,S6696)</f>
        <v>184</v>
      </c>
      <c r="Q6696" s="2" t="s">
        <v>117</v>
      </c>
      <c r="R6696" s="2" t="s">
        <v>6816</v>
      </c>
      <c r="S6696" s="2" t="s">
        <v>102</v>
      </c>
      <c r="T6696" s="2">
        <v>12</v>
      </c>
      <c r="U6696" s="2">
        <v>12</v>
      </c>
      <c r="V6696" s="2">
        <v>1</v>
      </c>
      <c r="W6696" s="2">
        <v>8.8000000000000007</v>
      </c>
      <c r="X6696" s="2">
        <v>6.6000000000000005</v>
      </c>
      <c r="Y6696" s="2">
        <v>3.9599999999999996E-2</v>
      </c>
      <c r="Z6696" s="6">
        <v>46202</v>
      </c>
    </row>
    <row r="6697" spans="1:26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8" t="str">
        <f>IF(Table5[[#This Row],[Company Code]]&lt;&gt;"",Table5[[#This Row],[Contact Email]],"")</f>
        <v/>
      </c>
      <c r="M6697" s="2"/>
      <c r="N6697" s="9" t="str">
        <f>IF(IF(COUNTIF($S$2:S6697,S6697)=1,P6697,"")=1,COUNTIF($O$2:O6697,O6697),IF(COUNTIF($S$2:S6697,S6697)=1,P6697,""))</f>
        <v/>
      </c>
      <c r="O6697" s="9" t="str">
        <f>IF(COUNTIF($S$2:S6697,S6697)=1,P6697,"")</f>
        <v/>
      </c>
      <c r="P6697" s="9">
        <f>COUNTIF($S$2:S6697,S6697)</f>
        <v>185</v>
      </c>
      <c r="Q6697" s="2" t="s">
        <v>117</v>
      </c>
      <c r="R6697" s="2" t="s">
        <v>6817</v>
      </c>
      <c r="S6697" s="2" t="s">
        <v>102</v>
      </c>
      <c r="T6697" s="2">
        <v>36</v>
      </c>
      <c r="U6697" s="2">
        <v>12</v>
      </c>
      <c r="V6697" s="2">
        <v>3</v>
      </c>
      <c r="W6697" s="2">
        <v>26.400000000000002</v>
      </c>
      <c r="X6697" s="2">
        <v>19.8</v>
      </c>
      <c r="Y6697" s="2">
        <v>0.1188</v>
      </c>
      <c r="Z6697" s="6">
        <v>46202</v>
      </c>
    </row>
    <row r="6698" spans="1:26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8" t="str">
        <f>IF(Table5[[#This Row],[Company Code]]&lt;&gt;"",Table5[[#This Row],[Contact Email]],"")</f>
        <v/>
      </c>
      <c r="M6698" s="2"/>
      <c r="N6698" s="9" t="str">
        <f>IF(IF(COUNTIF($S$2:S6698,S6698)=1,P6698,"")=1,COUNTIF($O$2:O6698,O6698),IF(COUNTIF($S$2:S6698,S6698)=1,P6698,""))</f>
        <v/>
      </c>
      <c r="O6698" s="9" t="str">
        <f>IF(COUNTIF($S$2:S6698,S6698)=1,P6698,"")</f>
        <v/>
      </c>
      <c r="P6698" s="9">
        <f>COUNTIF($S$2:S6698,S6698)</f>
        <v>186</v>
      </c>
      <c r="Q6698" s="2" t="s">
        <v>117</v>
      </c>
      <c r="R6698" s="2" t="s">
        <v>6818</v>
      </c>
      <c r="S6698" s="2" t="s">
        <v>102</v>
      </c>
      <c r="T6698" s="2">
        <v>12</v>
      </c>
      <c r="U6698" s="2">
        <v>12</v>
      </c>
      <c r="V6698" s="2">
        <v>1</v>
      </c>
      <c r="W6698" s="2">
        <v>8.8000000000000007</v>
      </c>
      <c r="X6698" s="2">
        <v>6.6000000000000005</v>
      </c>
      <c r="Y6698" s="2">
        <v>3.9599999999999996E-2</v>
      </c>
      <c r="Z6698" s="6">
        <v>46202</v>
      </c>
    </row>
    <row r="6699" spans="1:26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8" t="str">
        <f>IF(Table5[[#This Row],[Company Code]]&lt;&gt;"",Table5[[#This Row],[Contact Email]],"")</f>
        <v/>
      </c>
      <c r="M6699" s="2"/>
      <c r="N6699" s="9" t="str">
        <f>IF(IF(COUNTIF($S$2:S6699,S6699)=1,P6699,"")=1,COUNTIF($O$2:O6699,O6699),IF(COUNTIF($S$2:S6699,S6699)=1,P6699,""))</f>
        <v/>
      </c>
      <c r="O6699" s="9" t="str">
        <f>IF(COUNTIF($S$2:S6699,S6699)=1,P6699,"")</f>
        <v/>
      </c>
      <c r="P6699" s="9">
        <f>COUNTIF($S$2:S6699,S6699)</f>
        <v>187</v>
      </c>
      <c r="Q6699" s="2" t="s">
        <v>117</v>
      </c>
      <c r="R6699" s="2" t="s">
        <v>6819</v>
      </c>
      <c r="S6699" s="2" t="s">
        <v>102</v>
      </c>
      <c r="T6699" s="2">
        <v>84</v>
      </c>
      <c r="U6699" s="2">
        <v>12</v>
      </c>
      <c r="V6699" s="2">
        <v>7</v>
      </c>
      <c r="W6699" s="2">
        <v>61.6</v>
      </c>
      <c r="X6699" s="2">
        <v>46.2</v>
      </c>
      <c r="Y6699" s="2">
        <v>0.2772</v>
      </c>
      <c r="Z6699" s="6">
        <v>46202</v>
      </c>
    </row>
    <row r="6700" spans="1:26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8" t="str">
        <f>IF(Table5[[#This Row],[Company Code]]&lt;&gt;"",Table5[[#This Row],[Contact Email]],"")</f>
        <v/>
      </c>
      <c r="M6700" s="2"/>
      <c r="N6700" s="9" t="str">
        <f>IF(IF(COUNTIF($S$2:S6700,S6700)=1,P6700,"")=1,COUNTIF($O$2:O6700,O6700),IF(COUNTIF($S$2:S6700,S6700)=1,P6700,""))</f>
        <v/>
      </c>
      <c r="O6700" s="9" t="str">
        <f>IF(COUNTIF($S$2:S6700,S6700)=1,P6700,"")</f>
        <v/>
      </c>
      <c r="P6700" s="9">
        <f>COUNTIF($S$2:S6700,S6700)</f>
        <v>188</v>
      </c>
      <c r="Q6700" s="2" t="s">
        <v>117</v>
      </c>
      <c r="R6700" s="2" t="s">
        <v>6820</v>
      </c>
      <c r="S6700" s="2" t="s">
        <v>102</v>
      </c>
      <c r="T6700" s="2">
        <v>12</v>
      </c>
      <c r="U6700" s="2">
        <v>12</v>
      </c>
      <c r="V6700" s="2">
        <v>1</v>
      </c>
      <c r="W6700" s="2">
        <v>8.8000000000000007</v>
      </c>
      <c r="X6700" s="2">
        <v>6.6000000000000005</v>
      </c>
      <c r="Y6700" s="2">
        <v>3.9599999999999996E-2</v>
      </c>
      <c r="Z6700" s="6">
        <v>46202</v>
      </c>
    </row>
    <row r="6701" spans="1:26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8" t="str">
        <f>IF(Table5[[#This Row],[Company Code]]&lt;&gt;"",Table5[[#This Row],[Contact Email]],"")</f>
        <v/>
      </c>
      <c r="M6701" s="2"/>
      <c r="N6701" s="9" t="str">
        <f>IF(IF(COUNTIF($S$2:S6701,S6701)=1,P6701,"")=1,COUNTIF($O$2:O6701,O6701),IF(COUNTIF($S$2:S6701,S6701)=1,P6701,""))</f>
        <v/>
      </c>
      <c r="O6701" s="9" t="str">
        <f>IF(COUNTIF($S$2:S6701,S6701)=1,P6701,"")</f>
        <v/>
      </c>
      <c r="P6701" s="9">
        <f>COUNTIF($S$2:S6701,S6701)</f>
        <v>189</v>
      </c>
      <c r="Q6701" s="2" t="s">
        <v>117</v>
      </c>
      <c r="R6701" s="2" t="s">
        <v>6821</v>
      </c>
      <c r="S6701" s="2" t="s">
        <v>102</v>
      </c>
      <c r="T6701" s="2">
        <v>12</v>
      </c>
      <c r="U6701" s="2">
        <v>12</v>
      </c>
      <c r="V6701" s="2">
        <v>1</v>
      </c>
      <c r="W6701" s="2">
        <v>8.8000000000000007</v>
      </c>
      <c r="X6701" s="2">
        <v>6.6000000000000005</v>
      </c>
      <c r="Y6701" s="2">
        <v>3.9599999999999996E-2</v>
      </c>
      <c r="Z6701" s="6">
        <v>46202</v>
      </c>
    </row>
    <row r="6702" spans="1:26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8" t="str">
        <f>IF(Table5[[#This Row],[Company Code]]&lt;&gt;"",Table5[[#This Row],[Contact Email]],"")</f>
        <v/>
      </c>
      <c r="M6702" s="2"/>
      <c r="N6702" s="9" t="str">
        <f>IF(IF(COUNTIF($S$2:S6702,S6702)=1,P6702,"")=1,COUNTIF($O$2:O6702,O6702),IF(COUNTIF($S$2:S6702,S6702)=1,P6702,""))</f>
        <v/>
      </c>
      <c r="O6702" s="9" t="str">
        <f>IF(COUNTIF($S$2:S6702,S6702)=1,P6702,"")</f>
        <v/>
      </c>
      <c r="P6702" s="9">
        <f>COUNTIF($S$2:S6702,S6702)</f>
        <v>190</v>
      </c>
      <c r="Q6702" s="2" t="s">
        <v>117</v>
      </c>
      <c r="R6702" s="2" t="s">
        <v>6822</v>
      </c>
      <c r="S6702" s="2" t="s">
        <v>102</v>
      </c>
      <c r="T6702" s="2">
        <v>12</v>
      </c>
      <c r="U6702" s="2">
        <v>12</v>
      </c>
      <c r="V6702" s="2">
        <v>1</v>
      </c>
      <c r="W6702" s="2">
        <v>8.8000000000000007</v>
      </c>
      <c r="X6702" s="2">
        <v>6.6000000000000005</v>
      </c>
      <c r="Y6702" s="2">
        <v>3.9599999999999996E-2</v>
      </c>
      <c r="Z6702" s="6">
        <v>46202</v>
      </c>
    </row>
    <row r="6703" spans="1:26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8" t="str">
        <f>IF(Table5[[#This Row],[Company Code]]&lt;&gt;"",Table5[[#This Row],[Contact Email]],"")</f>
        <v/>
      </c>
      <c r="M6703" s="2"/>
      <c r="N6703" s="9" t="str">
        <f>IF(IF(COUNTIF($S$2:S6703,S6703)=1,P6703,"")=1,COUNTIF($O$2:O6703,O6703),IF(COUNTIF($S$2:S6703,S6703)=1,P6703,""))</f>
        <v/>
      </c>
      <c r="O6703" s="9" t="str">
        <f>IF(COUNTIF($S$2:S6703,S6703)=1,P6703,"")</f>
        <v/>
      </c>
      <c r="P6703" s="9">
        <f>COUNTIF($S$2:S6703,S6703)</f>
        <v>191</v>
      </c>
      <c r="Q6703" s="2" t="s">
        <v>117</v>
      </c>
      <c r="R6703" s="2" t="s">
        <v>6823</v>
      </c>
      <c r="S6703" s="2" t="s">
        <v>102</v>
      </c>
      <c r="T6703" s="2">
        <v>36</v>
      </c>
      <c r="U6703" s="2">
        <v>12</v>
      </c>
      <c r="V6703" s="2">
        <v>3</v>
      </c>
      <c r="W6703" s="2">
        <v>26.400000000000002</v>
      </c>
      <c r="X6703" s="2">
        <v>19.8</v>
      </c>
      <c r="Y6703" s="2">
        <v>0.1188</v>
      </c>
      <c r="Z6703" s="6">
        <v>46202</v>
      </c>
    </row>
    <row r="6704" spans="1:26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8" t="str">
        <f>IF(Table5[[#This Row],[Company Code]]&lt;&gt;"",Table5[[#This Row],[Contact Email]],"")</f>
        <v/>
      </c>
      <c r="M6704" s="2"/>
      <c r="N6704" s="9" t="str">
        <f>IF(IF(COUNTIF($S$2:S6704,S6704)=1,P6704,"")=1,COUNTIF($O$2:O6704,O6704),IF(COUNTIF($S$2:S6704,S6704)=1,P6704,""))</f>
        <v/>
      </c>
      <c r="O6704" s="9" t="str">
        <f>IF(COUNTIF($S$2:S6704,S6704)=1,P6704,"")</f>
        <v/>
      </c>
      <c r="P6704" s="9">
        <f>COUNTIF($S$2:S6704,S6704)</f>
        <v>192</v>
      </c>
      <c r="Q6704" s="2" t="s">
        <v>117</v>
      </c>
      <c r="R6704" s="2" t="s">
        <v>6824</v>
      </c>
      <c r="S6704" s="2" t="s">
        <v>102</v>
      </c>
      <c r="T6704" s="2">
        <v>24</v>
      </c>
      <c r="U6704" s="2">
        <v>12</v>
      </c>
      <c r="V6704" s="2">
        <v>2</v>
      </c>
      <c r="W6704" s="2">
        <v>17.600000000000001</v>
      </c>
      <c r="X6704" s="2">
        <v>13.200000000000001</v>
      </c>
      <c r="Y6704" s="2">
        <v>7.9199999999999993E-2</v>
      </c>
      <c r="Z6704" s="6">
        <v>46202</v>
      </c>
    </row>
    <row r="6705" spans="1:26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8" t="str">
        <f>IF(Table5[[#This Row],[Company Code]]&lt;&gt;"",Table5[[#This Row],[Contact Email]],"")</f>
        <v/>
      </c>
      <c r="M6705" s="2"/>
      <c r="N6705" s="9" t="str">
        <f>IF(IF(COUNTIF($S$2:S6705,S6705)=1,P6705,"")=1,COUNTIF($O$2:O6705,O6705),IF(COUNTIF($S$2:S6705,S6705)=1,P6705,""))</f>
        <v/>
      </c>
      <c r="O6705" s="9" t="str">
        <f>IF(COUNTIF($S$2:S6705,S6705)=1,P6705,"")</f>
        <v/>
      </c>
      <c r="P6705" s="9">
        <f>COUNTIF($S$2:S6705,S6705)</f>
        <v>193</v>
      </c>
      <c r="Q6705" s="2" t="s">
        <v>117</v>
      </c>
      <c r="R6705" s="2" t="s">
        <v>6825</v>
      </c>
      <c r="S6705" s="2" t="s">
        <v>102</v>
      </c>
      <c r="T6705" s="2">
        <v>36</v>
      </c>
      <c r="U6705" s="2">
        <v>12</v>
      </c>
      <c r="V6705" s="2">
        <v>3</v>
      </c>
      <c r="W6705" s="2">
        <v>26.400000000000002</v>
      </c>
      <c r="X6705" s="2">
        <v>19.8</v>
      </c>
      <c r="Y6705" s="2">
        <v>0.1188</v>
      </c>
      <c r="Z6705" s="6">
        <v>46202</v>
      </c>
    </row>
    <row r="6706" spans="1:26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8" t="str">
        <f>IF(Table5[[#This Row],[Company Code]]&lt;&gt;"",Table5[[#This Row],[Contact Email]],"")</f>
        <v/>
      </c>
      <c r="M6706" s="2"/>
      <c r="N6706" s="9" t="str">
        <f>IF(IF(COUNTIF($S$2:S6706,S6706)=1,P6706,"")=1,COUNTIF($O$2:O6706,O6706),IF(COUNTIF($S$2:S6706,S6706)=1,P6706,""))</f>
        <v/>
      </c>
      <c r="O6706" s="9" t="str">
        <f>IF(COUNTIF($S$2:S6706,S6706)=1,P6706,"")</f>
        <v/>
      </c>
      <c r="P6706" s="9">
        <f>COUNTIF($S$2:S6706,S6706)</f>
        <v>194</v>
      </c>
      <c r="Q6706" s="2" t="s">
        <v>117</v>
      </c>
      <c r="R6706" s="2" t="s">
        <v>6826</v>
      </c>
      <c r="S6706" s="2" t="s">
        <v>102</v>
      </c>
      <c r="T6706" s="2">
        <v>12</v>
      </c>
      <c r="U6706" s="2">
        <v>12</v>
      </c>
      <c r="V6706" s="2">
        <v>1</v>
      </c>
      <c r="W6706" s="2">
        <v>8.8000000000000007</v>
      </c>
      <c r="X6706" s="2">
        <v>6.6000000000000005</v>
      </c>
      <c r="Y6706" s="2">
        <v>3.9599999999999996E-2</v>
      </c>
      <c r="Z6706" s="6">
        <v>46202</v>
      </c>
    </row>
    <row r="6707" spans="1:26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8" t="str">
        <f>IF(Table5[[#This Row],[Company Code]]&lt;&gt;"",Table5[[#This Row],[Contact Email]],"")</f>
        <v/>
      </c>
      <c r="M6707" s="2"/>
      <c r="N6707" s="9" t="str">
        <f>IF(IF(COUNTIF($S$2:S6707,S6707)=1,P6707,"")=1,COUNTIF($O$2:O6707,O6707),IF(COUNTIF($S$2:S6707,S6707)=1,P6707,""))</f>
        <v/>
      </c>
      <c r="O6707" s="9" t="str">
        <f>IF(COUNTIF($S$2:S6707,S6707)=1,P6707,"")</f>
        <v/>
      </c>
      <c r="P6707" s="9">
        <f>COUNTIF($S$2:S6707,S6707)</f>
        <v>195</v>
      </c>
      <c r="Q6707" s="2" t="s">
        <v>117</v>
      </c>
      <c r="R6707" s="2" t="s">
        <v>6827</v>
      </c>
      <c r="S6707" s="2" t="s">
        <v>102</v>
      </c>
      <c r="T6707" s="2">
        <v>108</v>
      </c>
      <c r="U6707" s="2">
        <v>12</v>
      </c>
      <c r="V6707" s="2">
        <v>9</v>
      </c>
      <c r="W6707" s="2">
        <v>79.2</v>
      </c>
      <c r="X6707" s="2">
        <v>59.400000000000006</v>
      </c>
      <c r="Y6707" s="2">
        <v>0.35639999999999999</v>
      </c>
      <c r="Z6707" s="6">
        <v>46202</v>
      </c>
    </row>
    <row r="6708" spans="1:26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8" t="str">
        <f>IF(Table5[[#This Row],[Company Code]]&lt;&gt;"",Table5[[#This Row],[Contact Email]],"")</f>
        <v/>
      </c>
      <c r="M6708" s="2"/>
      <c r="N6708" s="9" t="str">
        <f>IF(IF(COUNTIF($S$2:S6708,S6708)=1,P6708,"")=1,COUNTIF($O$2:O6708,O6708),IF(COUNTIF($S$2:S6708,S6708)=1,P6708,""))</f>
        <v/>
      </c>
      <c r="O6708" s="9" t="str">
        <f>IF(COUNTIF($S$2:S6708,S6708)=1,P6708,"")</f>
        <v/>
      </c>
      <c r="P6708" s="9">
        <f>COUNTIF($S$2:S6708,S6708)</f>
        <v>196</v>
      </c>
      <c r="Q6708" s="2" t="s">
        <v>117</v>
      </c>
      <c r="R6708" s="2" t="s">
        <v>6828</v>
      </c>
      <c r="S6708" s="2" t="s">
        <v>102</v>
      </c>
      <c r="T6708" s="2">
        <v>12</v>
      </c>
      <c r="U6708" s="2">
        <v>12</v>
      </c>
      <c r="V6708" s="2">
        <v>1</v>
      </c>
      <c r="W6708" s="2">
        <v>8.8000000000000007</v>
      </c>
      <c r="X6708" s="2">
        <v>6.6000000000000005</v>
      </c>
      <c r="Y6708" s="2">
        <v>3.9599999999999996E-2</v>
      </c>
      <c r="Z6708" s="6">
        <v>46202</v>
      </c>
    </row>
    <row r="6709" spans="1:26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8" t="str">
        <f>IF(Table5[[#This Row],[Company Code]]&lt;&gt;"",Table5[[#This Row],[Contact Email]],"")</f>
        <v/>
      </c>
      <c r="M6709" s="2"/>
      <c r="N6709" s="9" t="str">
        <f>IF(IF(COUNTIF($S$2:S6709,S6709)=1,P6709,"")=1,COUNTIF($O$2:O6709,O6709),IF(COUNTIF($S$2:S6709,S6709)=1,P6709,""))</f>
        <v/>
      </c>
      <c r="O6709" s="9" t="str">
        <f>IF(COUNTIF($S$2:S6709,S6709)=1,P6709,"")</f>
        <v/>
      </c>
      <c r="P6709" s="9">
        <f>COUNTIF($S$2:S6709,S6709)</f>
        <v>197</v>
      </c>
      <c r="Q6709" s="2" t="s">
        <v>117</v>
      </c>
      <c r="R6709" s="2" t="s">
        <v>6829</v>
      </c>
      <c r="S6709" s="2" t="s">
        <v>102</v>
      </c>
      <c r="T6709" s="2">
        <v>36</v>
      </c>
      <c r="U6709" s="2">
        <v>12</v>
      </c>
      <c r="V6709" s="2">
        <v>3</v>
      </c>
      <c r="W6709" s="2">
        <v>26.400000000000002</v>
      </c>
      <c r="X6709" s="2">
        <v>19.8</v>
      </c>
      <c r="Y6709" s="2">
        <v>0.1188</v>
      </c>
      <c r="Z6709" s="6">
        <v>46202</v>
      </c>
    </row>
    <row r="6710" spans="1:26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8" t="str">
        <f>IF(Table5[[#This Row],[Company Code]]&lt;&gt;"",Table5[[#This Row],[Contact Email]],"")</f>
        <v/>
      </c>
      <c r="M6710" s="2"/>
      <c r="N6710" s="9" t="str">
        <f>IF(IF(COUNTIF($S$2:S6710,S6710)=1,P6710,"")=1,COUNTIF($O$2:O6710,O6710),IF(COUNTIF($S$2:S6710,S6710)=1,P6710,""))</f>
        <v/>
      </c>
      <c r="O6710" s="9" t="str">
        <f>IF(COUNTIF($S$2:S6710,S6710)=1,P6710,"")</f>
        <v/>
      </c>
      <c r="P6710" s="9">
        <f>COUNTIF($S$2:S6710,S6710)</f>
        <v>198</v>
      </c>
      <c r="Q6710" s="2" t="s">
        <v>117</v>
      </c>
      <c r="R6710" s="2" t="s">
        <v>6830</v>
      </c>
      <c r="S6710" s="2" t="s">
        <v>102</v>
      </c>
      <c r="T6710" s="2">
        <v>60</v>
      </c>
      <c r="U6710" s="2">
        <v>12</v>
      </c>
      <c r="V6710" s="2">
        <v>5</v>
      </c>
      <c r="W6710" s="2">
        <v>44</v>
      </c>
      <c r="X6710" s="2">
        <v>33</v>
      </c>
      <c r="Y6710" s="2">
        <v>0.19800000000000001</v>
      </c>
      <c r="Z6710" s="6">
        <v>46202</v>
      </c>
    </row>
    <row r="6711" spans="1:26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8" t="str">
        <f>IF(Table5[[#This Row],[Company Code]]&lt;&gt;"",Table5[[#This Row],[Contact Email]],"")</f>
        <v/>
      </c>
      <c r="M6711" s="2"/>
      <c r="N6711" s="9" t="str">
        <f>IF(IF(COUNTIF($S$2:S6711,S6711)=1,P6711,"")=1,COUNTIF($O$2:O6711,O6711),IF(COUNTIF($S$2:S6711,S6711)=1,P6711,""))</f>
        <v/>
      </c>
      <c r="O6711" s="9" t="str">
        <f>IF(COUNTIF($S$2:S6711,S6711)=1,P6711,"")</f>
        <v/>
      </c>
      <c r="P6711" s="9">
        <f>COUNTIF($S$2:S6711,S6711)</f>
        <v>199</v>
      </c>
      <c r="Q6711" s="2" t="s">
        <v>117</v>
      </c>
      <c r="R6711" s="2" t="s">
        <v>6831</v>
      </c>
      <c r="S6711" s="2" t="s">
        <v>102</v>
      </c>
      <c r="T6711" s="2">
        <v>60</v>
      </c>
      <c r="U6711" s="2">
        <v>12</v>
      </c>
      <c r="V6711" s="2">
        <v>5</v>
      </c>
      <c r="W6711" s="2">
        <v>44</v>
      </c>
      <c r="X6711" s="2">
        <v>33</v>
      </c>
      <c r="Y6711" s="2">
        <v>0.19800000000000001</v>
      </c>
      <c r="Z6711" s="6">
        <v>46202</v>
      </c>
    </row>
    <row r="6712" spans="1:26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8" t="str">
        <f>IF(Table5[[#This Row],[Company Code]]&lt;&gt;"",Table5[[#This Row],[Contact Email]],"")</f>
        <v/>
      </c>
      <c r="M6712" s="2"/>
      <c r="N6712" s="9" t="str">
        <f>IF(IF(COUNTIF($S$2:S6712,S6712)=1,P6712,"")=1,COUNTIF($O$2:O6712,O6712),IF(COUNTIF($S$2:S6712,S6712)=1,P6712,""))</f>
        <v/>
      </c>
      <c r="O6712" s="9" t="str">
        <f>IF(COUNTIF($S$2:S6712,S6712)=1,P6712,"")</f>
        <v/>
      </c>
      <c r="P6712" s="9">
        <f>COUNTIF($S$2:S6712,S6712)</f>
        <v>200</v>
      </c>
      <c r="Q6712" s="2" t="s">
        <v>117</v>
      </c>
      <c r="R6712" s="2" t="s">
        <v>6832</v>
      </c>
      <c r="S6712" s="2" t="s">
        <v>102</v>
      </c>
      <c r="T6712" s="2">
        <v>12</v>
      </c>
      <c r="U6712" s="2">
        <v>12</v>
      </c>
      <c r="V6712" s="2">
        <v>1</v>
      </c>
      <c r="W6712" s="2">
        <v>8.8000000000000007</v>
      </c>
      <c r="X6712" s="2">
        <v>6.6000000000000005</v>
      </c>
      <c r="Y6712" s="2">
        <v>3.9599999999999996E-2</v>
      </c>
      <c r="Z6712" s="6">
        <v>46202</v>
      </c>
    </row>
    <row r="6713" spans="1:26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8" t="str">
        <f>IF(Table5[[#This Row],[Company Code]]&lt;&gt;"",Table5[[#This Row],[Contact Email]],"")</f>
        <v/>
      </c>
      <c r="M6713" s="2"/>
      <c r="N6713" s="9" t="str">
        <f>IF(IF(COUNTIF($S$2:S6713,S6713)=1,P6713,"")=1,COUNTIF($O$2:O6713,O6713),IF(COUNTIF($S$2:S6713,S6713)=1,P6713,""))</f>
        <v/>
      </c>
      <c r="O6713" s="9" t="str">
        <f>IF(COUNTIF($S$2:S6713,S6713)=1,P6713,"")</f>
        <v/>
      </c>
      <c r="P6713" s="9">
        <f>COUNTIF($S$2:S6713,S6713)</f>
        <v>201</v>
      </c>
      <c r="Q6713" s="2" t="s">
        <v>117</v>
      </c>
      <c r="R6713" s="2" t="s">
        <v>6833</v>
      </c>
      <c r="S6713" s="2" t="s">
        <v>102</v>
      </c>
      <c r="T6713" s="2">
        <v>24</v>
      </c>
      <c r="U6713" s="2">
        <v>12</v>
      </c>
      <c r="V6713" s="2">
        <v>2</v>
      </c>
      <c r="W6713" s="2">
        <v>17.600000000000001</v>
      </c>
      <c r="X6713" s="2">
        <v>13.200000000000001</v>
      </c>
      <c r="Y6713" s="2">
        <v>7.9199999999999993E-2</v>
      </c>
      <c r="Z6713" s="6">
        <v>46202</v>
      </c>
    </row>
    <row r="6714" spans="1:26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8" t="str">
        <f>IF(Table5[[#This Row],[Company Code]]&lt;&gt;"",Table5[[#This Row],[Contact Email]],"")</f>
        <v/>
      </c>
      <c r="M6714" s="2"/>
      <c r="N6714" s="9" t="str">
        <f>IF(IF(COUNTIF($S$2:S6714,S6714)=1,P6714,"")=1,COUNTIF($O$2:O6714,O6714),IF(COUNTIF($S$2:S6714,S6714)=1,P6714,""))</f>
        <v/>
      </c>
      <c r="O6714" s="9" t="str">
        <f>IF(COUNTIF($S$2:S6714,S6714)=1,P6714,"")</f>
        <v/>
      </c>
      <c r="P6714" s="9">
        <f>COUNTIF($S$2:S6714,S6714)</f>
        <v>202</v>
      </c>
      <c r="Q6714" s="2" t="s">
        <v>117</v>
      </c>
      <c r="R6714" s="2" t="s">
        <v>6834</v>
      </c>
      <c r="S6714" s="2" t="s">
        <v>102</v>
      </c>
      <c r="T6714" s="2">
        <v>12</v>
      </c>
      <c r="U6714" s="2">
        <v>12</v>
      </c>
      <c r="V6714" s="2">
        <v>1</v>
      </c>
      <c r="W6714" s="2">
        <v>8.8000000000000007</v>
      </c>
      <c r="X6714" s="2">
        <v>6.6000000000000005</v>
      </c>
      <c r="Y6714" s="2">
        <v>3.9599999999999996E-2</v>
      </c>
      <c r="Z6714" s="6">
        <v>46202</v>
      </c>
    </row>
    <row r="6715" spans="1:26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8" t="str">
        <f>IF(Table5[[#This Row],[Company Code]]&lt;&gt;"",Table5[[#This Row],[Contact Email]],"")</f>
        <v/>
      </c>
      <c r="M6715" s="2"/>
      <c r="N6715" s="9" t="str">
        <f>IF(IF(COUNTIF($S$2:S6715,S6715)=1,P6715,"")=1,COUNTIF($O$2:O6715,O6715),IF(COUNTIF($S$2:S6715,S6715)=1,P6715,""))</f>
        <v/>
      </c>
      <c r="O6715" s="9" t="str">
        <f>IF(COUNTIF($S$2:S6715,S6715)=1,P6715,"")</f>
        <v/>
      </c>
      <c r="P6715" s="9">
        <f>COUNTIF($S$2:S6715,S6715)</f>
        <v>203</v>
      </c>
      <c r="Q6715" s="2" t="s">
        <v>117</v>
      </c>
      <c r="R6715" s="2" t="s">
        <v>6835</v>
      </c>
      <c r="S6715" s="2" t="s">
        <v>102</v>
      </c>
      <c r="T6715" s="2">
        <v>24</v>
      </c>
      <c r="U6715" s="2">
        <v>12</v>
      </c>
      <c r="V6715" s="2">
        <v>2</v>
      </c>
      <c r="W6715" s="2">
        <v>17.600000000000001</v>
      </c>
      <c r="X6715" s="2">
        <v>13.200000000000001</v>
      </c>
      <c r="Y6715" s="2">
        <v>7.9199999999999993E-2</v>
      </c>
      <c r="Z6715" s="6">
        <v>46202</v>
      </c>
    </row>
    <row r="6716" spans="1:26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8" t="str">
        <f>IF(Table5[[#This Row],[Company Code]]&lt;&gt;"",Table5[[#This Row],[Contact Email]],"")</f>
        <v/>
      </c>
      <c r="M6716" s="2"/>
      <c r="N6716" s="9" t="str">
        <f>IF(IF(COUNTIF($S$2:S6716,S6716)=1,P6716,"")=1,COUNTIF($O$2:O6716,O6716),IF(COUNTIF($S$2:S6716,S6716)=1,P6716,""))</f>
        <v/>
      </c>
      <c r="O6716" s="9" t="str">
        <f>IF(COUNTIF($S$2:S6716,S6716)=1,P6716,"")</f>
        <v/>
      </c>
      <c r="P6716" s="9">
        <f>COUNTIF($S$2:S6716,S6716)</f>
        <v>204</v>
      </c>
      <c r="Q6716" s="2" t="s">
        <v>117</v>
      </c>
      <c r="R6716" s="2" t="s">
        <v>6836</v>
      </c>
      <c r="S6716" s="2" t="s">
        <v>102</v>
      </c>
      <c r="T6716" s="2">
        <v>24</v>
      </c>
      <c r="U6716" s="2">
        <v>12</v>
      </c>
      <c r="V6716" s="2">
        <v>2</v>
      </c>
      <c r="W6716" s="2">
        <v>17.600000000000001</v>
      </c>
      <c r="X6716" s="2">
        <v>13.200000000000001</v>
      </c>
      <c r="Y6716" s="2">
        <v>7.9199999999999993E-2</v>
      </c>
      <c r="Z6716" s="6">
        <v>46202</v>
      </c>
    </row>
    <row r="6717" spans="1:26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8" t="str">
        <f>IF(Table5[[#This Row],[Company Code]]&lt;&gt;"",Table5[[#This Row],[Contact Email]],"")</f>
        <v/>
      </c>
      <c r="M6717" s="2"/>
      <c r="N6717" s="9" t="str">
        <f>IF(IF(COUNTIF($S$2:S6717,S6717)=1,P6717,"")=1,COUNTIF($O$2:O6717,O6717),IF(COUNTIF($S$2:S6717,S6717)=1,P6717,""))</f>
        <v/>
      </c>
      <c r="O6717" s="9" t="str">
        <f>IF(COUNTIF($S$2:S6717,S6717)=1,P6717,"")</f>
        <v/>
      </c>
      <c r="P6717" s="9">
        <f>COUNTIF($S$2:S6717,S6717)</f>
        <v>205</v>
      </c>
      <c r="Q6717" s="2" t="s">
        <v>117</v>
      </c>
      <c r="R6717" s="2" t="s">
        <v>6837</v>
      </c>
      <c r="S6717" s="2" t="s">
        <v>102</v>
      </c>
      <c r="T6717" s="2">
        <v>96</v>
      </c>
      <c r="U6717" s="2">
        <v>12</v>
      </c>
      <c r="V6717" s="2">
        <v>8</v>
      </c>
      <c r="W6717" s="2">
        <v>70.400000000000006</v>
      </c>
      <c r="X6717" s="2">
        <v>52.800000000000004</v>
      </c>
      <c r="Y6717" s="2">
        <v>0.31679999999999997</v>
      </c>
      <c r="Z6717" s="6">
        <v>46202</v>
      </c>
    </row>
    <row r="6718" spans="1:26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8" t="str">
        <f>IF(Table5[[#This Row],[Company Code]]&lt;&gt;"",Table5[[#This Row],[Contact Email]],"")</f>
        <v/>
      </c>
      <c r="M6718" s="2"/>
      <c r="N6718" s="9" t="str">
        <f>IF(IF(COUNTIF($S$2:S6718,S6718)=1,P6718,"")=1,COUNTIF($O$2:O6718,O6718),IF(COUNTIF($S$2:S6718,S6718)=1,P6718,""))</f>
        <v/>
      </c>
      <c r="O6718" s="9" t="str">
        <f>IF(COUNTIF($S$2:S6718,S6718)=1,P6718,"")</f>
        <v/>
      </c>
      <c r="P6718" s="9">
        <f>COUNTIF($S$2:S6718,S6718)</f>
        <v>206</v>
      </c>
      <c r="Q6718" s="2" t="s">
        <v>117</v>
      </c>
      <c r="R6718" s="2" t="s">
        <v>6838</v>
      </c>
      <c r="S6718" s="2" t="s">
        <v>102</v>
      </c>
      <c r="T6718" s="2">
        <v>168</v>
      </c>
      <c r="U6718" s="2">
        <v>12</v>
      </c>
      <c r="V6718" s="2">
        <v>14</v>
      </c>
      <c r="W6718" s="2">
        <v>123.2</v>
      </c>
      <c r="X6718" s="2">
        <v>92.4</v>
      </c>
      <c r="Y6718" s="2">
        <v>0.5544</v>
      </c>
      <c r="Z6718" s="6">
        <v>46202</v>
      </c>
    </row>
    <row r="6719" spans="1:26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8" t="str">
        <f>IF(Table5[[#This Row],[Company Code]]&lt;&gt;"",Table5[[#This Row],[Contact Email]],"")</f>
        <v/>
      </c>
      <c r="M6719" s="2"/>
      <c r="N6719" s="9" t="str">
        <f>IF(IF(COUNTIF($S$2:S6719,S6719)=1,P6719,"")=1,COUNTIF($O$2:O6719,O6719),IF(COUNTIF($S$2:S6719,S6719)=1,P6719,""))</f>
        <v/>
      </c>
      <c r="O6719" s="9" t="str">
        <f>IF(COUNTIF($S$2:S6719,S6719)=1,P6719,"")</f>
        <v/>
      </c>
      <c r="P6719" s="9">
        <f>COUNTIF($S$2:S6719,S6719)</f>
        <v>207</v>
      </c>
      <c r="Q6719" s="2" t="s">
        <v>117</v>
      </c>
      <c r="R6719" s="2" t="s">
        <v>6839</v>
      </c>
      <c r="S6719" s="2" t="s">
        <v>102</v>
      </c>
      <c r="T6719" s="2">
        <v>36</v>
      </c>
      <c r="U6719" s="2">
        <v>12</v>
      </c>
      <c r="V6719" s="2">
        <v>3</v>
      </c>
      <c r="W6719" s="2">
        <v>26.400000000000002</v>
      </c>
      <c r="X6719" s="2">
        <v>19.8</v>
      </c>
      <c r="Y6719" s="2">
        <v>0.1188</v>
      </c>
      <c r="Z6719" s="6">
        <v>46202</v>
      </c>
    </row>
    <row r="6720" spans="1:26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8" t="str">
        <f>IF(Table5[[#This Row],[Company Code]]&lt;&gt;"",Table5[[#This Row],[Contact Email]],"")</f>
        <v/>
      </c>
      <c r="M6720" s="2"/>
      <c r="N6720" s="9" t="str">
        <f>IF(IF(COUNTIF($S$2:S6720,S6720)=1,P6720,"")=1,COUNTIF($O$2:O6720,O6720),IF(COUNTIF($S$2:S6720,S6720)=1,P6720,""))</f>
        <v/>
      </c>
      <c r="O6720" s="9" t="str">
        <f>IF(COUNTIF($S$2:S6720,S6720)=1,P6720,"")</f>
        <v/>
      </c>
      <c r="P6720" s="9">
        <f>COUNTIF($S$2:S6720,S6720)</f>
        <v>208</v>
      </c>
      <c r="Q6720" s="2" t="s">
        <v>117</v>
      </c>
      <c r="R6720" s="2" t="s">
        <v>6840</v>
      </c>
      <c r="S6720" s="2" t="s">
        <v>102</v>
      </c>
      <c r="T6720" s="2">
        <v>12</v>
      </c>
      <c r="U6720" s="2">
        <v>12</v>
      </c>
      <c r="V6720" s="2">
        <v>1</v>
      </c>
      <c r="W6720" s="2">
        <v>8.8000000000000007</v>
      </c>
      <c r="X6720" s="2">
        <v>6.6000000000000005</v>
      </c>
      <c r="Y6720" s="2">
        <v>3.9599999999999996E-2</v>
      </c>
      <c r="Z6720" s="6">
        <v>46202</v>
      </c>
    </row>
    <row r="6721" spans="1:26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8" t="str">
        <f>IF(Table5[[#This Row],[Company Code]]&lt;&gt;"",Table5[[#This Row],[Contact Email]],"")</f>
        <v/>
      </c>
      <c r="M6721" s="2"/>
      <c r="N6721" s="9" t="str">
        <f>IF(IF(COUNTIF($S$2:S6721,S6721)=1,P6721,"")=1,COUNTIF($O$2:O6721,O6721),IF(COUNTIF($S$2:S6721,S6721)=1,P6721,""))</f>
        <v/>
      </c>
      <c r="O6721" s="9" t="str">
        <f>IF(COUNTIF($S$2:S6721,S6721)=1,P6721,"")</f>
        <v/>
      </c>
      <c r="P6721" s="9">
        <f>COUNTIF($S$2:S6721,S6721)</f>
        <v>209</v>
      </c>
      <c r="Q6721" s="2" t="s">
        <v>117</v>
      </c>
      <c r="R6721" s="2" t="s">
        <v>6841</v>
      </c>
      <c r="S6721" s="2" t="s">
        <v>102</v>
      </c>
      <c r="T6721" s="2">
        <v>24</v>
      </c>
      <c r="U6721" s="2">
        <v>12</v>
      </c>
      <c r="V6721" s="2">
        <v>2</v>
      </c>
      <c r="W6721" s="2">
        <v>17.600000000000001</v>
      </c>
      <c r="X6721" s="2">
        <v>13.200000000000001</v>
      </c>
      <c r="Y6721" s="2">
        <v>7.9199999999999993E-2</v>
      </c>
      <c r="Z6721" s="6">
        <v>46202</v>
      </c>
    </row>
    <row r="6722" spans="1:26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8" t="str">
        <f>IF(Table5[[#This Row],[Company Code]]&lt;&gt;"",Table5[[#This Row],[Contact Email]],"")</f>
        <v/>
      </c>
      <c r="M6722" s="2"/>
      <c r="N6722" s="9" t="str">
        <f>IF(IF(COUNTIF($S$2:S6722,S6722)=1,P6722,"")=1,COUNTIF($O$2:O6722,O6722),IF(COUNTIF($S$2:S6722,S6722)=1,P6722,""))</f>
        <v/>
      </c>
      <c r="O6722" s="9" t="str">
        <f>IF(COUNTIF($S$2:S6722,S6722)=1,P6722,"")</f>
        <v/>
      </c>
      <c r="P6722" s="9">
        <f>COUNTIF($S$2:S6722,S6722)</f>
        <v>210</v>
      </c>
      <c r="Q6722" s="2" t="s">
        <v>117</v>
      </c>
      <c r="R6722" s="2" t="s">
        <v>6842</v>
      </c>
      <c r="S6722" s="2" t="s">
        <v>102</v>
      </c>
      <c r="T6722" s="2">
        <v>12</v>
      </c>
      <c r="U6722" s="2">
        <v>12</v>
      </c>
      <c r="V6722" s="2">
        <v>1</v>
      </c>
      <c r="W6722" s="2">
        <v>8.8000000000000007</v>
      </c>
      <c r="X6722" s="2">
        <v>6.6000000000000005</v>
      </c>
      <c r="Y6722" s="2">
        <v>3.9599999999999996E-2</v>
      </c>
      <c r="Z6722" s="6">
        <v>46202</v>
      </c>
    </row>
    <row r="6723" spans="1:26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8" t="str">
        <f>IF(Table5[[#This Row],[Company Code]]&lt;&gt;"",Table5[[#This Row],[Contact Email]],"")</f>
        <v/>
      </c>
      <c r="M6723" s="2"/>
      <c r="N6723" s="9" t="str">
        <f>IF(IF(COUNTIF($S$2:S6723,S6723)=1,P6723,"")=1,COUNTIF($O$2:O6723,O6723),IF(COUNTIF($S$2:S6723,S6723)=1,P6723,""))</f>
        <v/>
      </c>
      <c r="O6723" s="9" t="str">
        <f>IF(COUNTIF($S$2:S6723,S6723)=1,P6723,"")</f>
        <v/>
      </c>
      <c r="P6723" s="9">
        <f>COUNTIF($S$2:S6723,S6723)</f>
        <v>211</v>
      </c>
      <c r="Q6723" s="2" t="s">
        <v>117</v>
      </c>
      <c r="R6723" s="2" t="s">
        <v>6843</v>
      </c>
      <c r="S6723" s="2" t="s">
        <v>102</v>
      </c>
      <c r="T6723" s="2">
        <v>12</v>
      </c>
      <c r="U6723" s="2">
        <v>12</v>
      </c>
      <c r="V6723" s="2">
        <v>1</v>
      </c>
      <c r="W6723" s="2">
        <v>8.8000000000000007</v>
      </c>
      <c r="X6723" s="2">
        <v>6.6000000000000005</v>
      </c>
      <c r="Y6723" s="2">
        <v>3.9599999999999996E-2</v>
      </c>
      <c r="Z6723" s="6">
        <v>46202</v>
      </c>
    </row>
    <row r="6724" spans="1:26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8" t="str">
        <f>IF(Table5[[#This Row],[Company Code]]&lt;&gt;"",Table5[[#This Row],[Contact Email]],"")</f>
        <v/>
      </c>
      <c r="M6724" s="2"/>
      <c r="N6724" s="9" t="str">
        <f>IF(IF(COUNTIF($S$2:S6724,S6724)=1,P6724,"")=1,COUNTIF($O$2:O6724,O6724),IF(COUNTIF($S$2:S6724,S6724)=1,P6724,""))</f>
        <v/>
      </c>
      <c r="O6724" s="9" t="str">
        <f>IF(COUNTIF($S$2:S6724,S6724)=1,P6724,"")</f>
        <v/>
      </c>
      <c r="P6724" s="9">
        <f>COUNTIF($S$2:S6724,S6724)</f>
        <v>212</v>
      </c>
      <c r="Q6724" s="2" t="s">
        <v>117</v>
      </c>
      <c r="R6724" s="2" t="s">
        <v>6844</v>
      </c>
      <c r="S6724" s="2" t="s">
        <v>102</v>
      </c>
      <c r="T6724" s="2">
        <v>12</v>
      </c>
      <c r="U6724" s="2">
        <v>12</v>
      </c>
      <c r="V6724" s="2">
        <v>1</v>
      </c>
      <c r="W6724" s="2">
        <v>8.8000000000000007</v>
      </c>
      <c r="X6724" s="2">
        <v>6.6000000000000005</v>
      </c>
      <c r="Y6724" s="2">
        <v>3.9599999999999996E-2</v>
      </c>
      <c r="Z6724" s="6">
        <v>46202</v>
      </c>
    </row>
    <row r="6725" spans="1:26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8" t="str">
        <f>IF(Table5[[#This Row],[Company Code]]&lt;&gt;"",Table5[[#This Row],[Contact Email]],"")</f>
        <v/>
      </c>
      <c r="M6725" s="2"/>
      <c r="N6725" s="9" t="str">
        <f>IF(IF(COUNTIF($S$2:S6725,S6725)=1,P6725,"")=1,COUNTIF($O$2:O6725,O6725),IF(COUNTIF($S$2:S6725,S6725)=1,P6725,""))</f>
        <v/>
      </c>
      <c r="O6725" s="9" t="str">
        <f>IF(COUNTIF($S$2:S6725,S6725)=1,P6725,"")</f>
        <v/>
      </c>
      <c r="P6725" s="9">
        <f>COUNTIF($S$2:S6725,S6725)</f>
        <v>213</v>
      </c>
      <c r="Q6725" s="2" t="s">
        <v>117</v>
      </c>
      <c r="R6725" s="2" t="s">
        <v>6845</v>
      </c>
      <c r="S6725" s="2" t="s">
        <v>102</v>
      </c>
      <c r="T6725" s="2">
        <v>12</v>
      </c>
      <c r="U6725" s="2">
        <v>12</v>
      </c>
      <c r="V6725" s="2">
        <v>1</v>
      </c>
      <c r="W6725" s="2">
        <v>8.8000000000000007</v>
      </c>
      <c r="X6725" s="2">
        <v>6.6000000000000005</v>
      </c>
      <c r="Y6725" s="2">
        <v>3.9599999999999996E-2</v>
      </c>
      <c r="Z6725" s="6">
        <v>46202</v>
      </c>
    </row>
    <row r="6726" spans="1:26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8" t="str">
        <f>IF(Table5[[#This Row],[Company Code]]&lt;&gt;"",Table5[[#This Row],[Contact Email]],"")</f>
        <v/>
      </c>
      <c r="M6726" s="2"/>
      <c r="N6726" s="9" t="str">
        <f>IF(IF(COUNTIF($S$2:S6726,S6726)=1,P6726,"")=1,COUNTIF($O$2:O6726,O6726),IF(COUNTIF($S$2:S6726,S6726)=1,P6726,""))</f>
        <v/>
      </c>
      <c r="O6726" s="9" t="str">
        <f>IF(COUNTIF($S$2:S6726,S6726)=1,P6726,"")</f>
        <v/>
      </c>
      <c r="P6726" s="9">
        <f>COUNTIF($S$2:S6726,S6726)</f>
        <v>214</v>
      </c>
      <c r="Q6726" s="2" t="s">
        <v>117</v>
      </c>
      <c r="R6726" s="2" t="s">
        <v>6846</v>
      </c>
      <c r="S6726" s="2" t="s">
        <v>102</v>
      </c>
      <c r="T6726" s="2">
        <v>12</v>
      </c>
      <c r="U6726" s="2">
        <v>12</v>
      </c>
      <c r="V6726" s="2">
        <v>1</v>
      </c>
      <c r="W6726" s="2">
        <v>8.8000000000000007</v>
      </c>
      <c r="X6726" s="2">
        <v>6.6000000000000005</v>
      </c>
      <c r="Y6726" s="2">
        <v>3.9599999999999996E-2</v>
      </c>
      <c r="Z6726" s="6">
        <v>46202</v>
      </c>
    </row>
    <row r="6727" spans="1:26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8" t="str">
        <f>IF(Table5[[#This Row],[Company Code]]&lt;&gt;"",Table5[[#This Row],[Contact Email]],"")</f>
        <v/>
      </c>
      <c r="M6727" s="2"/>
      <c r="N6727" s="9" t="str">
        <f>IF(IF(COUNTIF($S$2:S6727,S6727)=1,P6727,"")=1,COUNTIF($O$2:O6727,O6727),IF(COUNTIF($S$2:S6727,S6727)=1,P6727,""))</f>
        <v/>
      </c>
      <c r="O6727" s="9" t="str">
        <f>IF(COUNTIF($S$2:S6727,S6727)=1,P6727,"")</f>
        <v/>
      </c>
      <c r="P6727" s="9">
        <f>COUNTIF($S$2:S6727,S6727)</f>
        <v>215</v>
      </c>
      <c r="Q6727" s="2" t="s">
        <v>117</v>
      </c>
      <c r="R6727" s="2" t="s">
        <v>6847</v>
      </c>
      <c r="S6727" s="2" t="s">
        <v>102</v>
      </c>
      <c r="T6727" s="2">
        <v>120</v>
      </c>
      <c r="U6727" s="2">
        <v>12</v>
      </c>
      <c r="V6727" s="2">
        <v>10</v>
      </c>
      <c r="W6727" s="2">
        <v>88</v>
      </c>
      <c r="X6727" s="2">
        <v>66</v>
      </c>
      <c r="Y6727" s="2">
        <v>0.39600000000000002</v>
      </c>
      <c r="Z6727" s="6">
        <v>46202</v>
      </c>
    </row>
    <row r="6728" spans="1:26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8" t="str">
        <f>IF(Table5[[#This Row],[Company Code]]&lt;&gt;"",Table5[[#This Row],[Contact Email]],"")</f>
        <v/>
      </c>
      <c r="M6728" s="2"/>
      <c r="N6728" s="9" t="str">
        <f>IF(IF(COUNTIF($S$2:S6728,S6728)=1,P6728,"")=1,COUNTIF($O$2:O6728,O6728),IF(COUNTIF($S$2:S6728,S6728)=1,P6728,""))</f>
        <v/>
      </c>
      <c r="O6728" s="9" t="str">
        <f>IF(COUNTIF($S$2:S6728,S6728)=1,P6728,"")</f>
        <v/>
      </c>
      <c r="P6728" s="9">
        <f>COUNTIF($S$2:S6728,S6728)</f>
        <v>216</v>
      </c>
      <c r="Q6728" s="2" t="s">
        <v>117</v>
      </c>
      <c r="R6728" s="2" t="s">
        <v>6848</v>
      </c>
      <c r="S6728" s="2" t="s">
        <v>102</v>
      </c>
      <c r="T6728" s="2">
        <v>24</v>
      </c>
      <c r="U6728" s="2">
        <v>12</v>
      </c>
      <c r="V6728" s="2">
        <v>2</v>
      </c>
      <c r="W6728" s="2">
        <v>17.600000000000001</v>
      </c>
      <c r="X6728" s="2">
        <v>13.200000000000001</v>
      </c>
      <c r="Y6728" s="2">
        <v>7.9199999999999993E-2</v>
      </c>
      <c r="Z6728" s="6">
        <v>46202</v>
      </c>
    </row>
    <row r="6729" spans="1:26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8" t="str">
        <f>IF(Table5[[#This Row],[Company Code]]&lt;&gt;"",Table5[[#This Row],[Contact Email]],"")</f>
        <v/>
      </c>
      <c r="M6729" s="2"/>
      <c r="N6729" s="9" t="str">
        <f>IF(IF(COUNTIF($S$2:S6729,S6729)=1,P6729,"")=1,COUNTIF($O$2:O6729,O6729),IF(COUNTIF($S$2:S6729,S6729)=1,P6729,""))</f>
        <v/>
      </c>
      <c r="O6729" s="9" t="str">
        <f>IF(COUNTIF($S$2:S6729,S6729)=1,P6729,"")</f>
        <v/>
      </c>
      <c r="P6729" s="9">
        <f>COUNTIF($S$2:S6729,S6729)</f>
        <v>217</v>
      </c>
      <c r="Q6729" s="2" t="s">
        <v>117</v>
      </c>
      <c r="R6729" s="2" t="s">
        <v>6849</v>
      </c>
      <c r="S6729" s="2" t="s">
        <v>102</v>
      </c>
      <c r="T6729" s="2">
        <v>36</v>
      </c>
      <c r="U6729" s="2">
        <v>12</v>
      </c>
      <c r="V6729" s="2">
        <v>3</v>
      </c>
      <c r="W6729" s="2">
        <v>26.400000000000002</v>
      </c>
      <c r="X6729" s="2">
        <v>19.8</v>
      </c>
      <c r="Y6729" s="2">
        <v>0.1188</v>
      </c>
      <c r="Z6729" s="6">
        <v>46202</v>
      </c>
    </row>
    <row r="6730" spans="1:26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8" t="str">
        <f>IF(Table5[[#This Row],[Company Code]]&lt;&gt;"",Table5[[#This Row],[Contact Email]],"")</f>
        <v/>
      </c>
      <c r="M6730" s="2"/>
      <c r="N6730" s="9" t="str">
        <f>IF(IF(COUNTIF($S$2:S6730,S6730)=1,P6730,"")=1,COUNTIF($O$2:O6730,O6730),IF(COUNTIF($S$2:S6730,S6730)=1,P6730,""))</f>
        <v/>
      </c>
      <c r="O6730" s="9" t="str">
        <f>IF(COUNTIF($S$2:S6730,S6730)=1,P6730,"")</f>
        <v/>
      </c>
      <c r="P6730" s="9">
        <f>COUNTIF($S$2:S6730,S6730)</f>
        <v>218</v>
      </c>
      <c r="Q6730" s="2" t="s">
        <v>117</v>
      </c>
      <c r="R6730" s="2" t="s">
        <v>6850</v>
      </c>
      <c r="S6730" s="2" t="s">
        <v>102</v>
      </c>
      <c r="T6730" s="2">
        <v>12</v>
      </c>
      <c r="U6730" s="2">
        <v>12</v>
      </c>
      <c r="V6730" s="2">
        <v>1</v>
      </c>
      <c r="W6730" s="2">
        <v>8.8000000000000007</v>
      </c>
      <c r="X6730" s="2">
        <v>6.6000000000000005</v>
      </c>
      <c r="Y6730" s="2">
        <v>3.9599999999999996E-2</v>
      </c>
      <c r="Z6730" s="6">
        <v>46202</v>
      </c>
    </row>
    <row r="6731" spans="1:26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8" t="str">
        <f>IF(Table5[[#This Row],[Company Code]]&lt;&gt;"",Table5[[#This Row],[Contact Email]],"")</f>
        <v/>
      </c>
      <c r="M6731" s="2"/>
      <c r="N6731" s="9" t="str">
        <f>IF(IF(COUNTIF($S$2:S6731,S6731)=1,P6731,"")=1,COUNTIF($O$2:O6731,O6731),IF(COUNTIF($S$2:S6731,S6731)=1,P6731,""))</f>
        <v/>
      </c>
      <c r="O6731" s="9" t="str">
        <f>IF(COUNTIF($S$2:S6731,S6731)=1,P6731,"")</f>
        <v/>
      </c>
      <c r="P6731" s="9">
        <f>COUNTIF($S$2:S6731,S6731)</f>
        <v>219</v>
      </c>
      <c r="Q6731" s="2" t="s">
        <v>117</v>
      </c>
      <c r="R6731" s="2" t="s">
        <v>6851</v>
      </c>
      <c r="S6731" s="2" t="s">
        <v>102</v>
      </c>
      <c r="T6731" s="2">
        <v>12</v>
      </c>
      <c r="U6731" s="2">
        <v>12</v>
      </c>
      <c r="V6731" s="2">
        <v>1</v>
      </c>
      <c r="W6731" s="2">
        <v>8.8000000000000007</v>
      </c>
      <c r="X6731" s="2">
        <v>6.6000000000000005</v>
      </c>
      <c r="Y6731" s="2">
        <v>3.9599999999999996E-2</v>
      </c>
      <c r="Z6731" s="6">
        <v>46202</v>
      </c>
    </row>
    <row r="6732" spans="1:26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8" t="str">
        <f>IF(Table5[[#This Row],[Company Code]]&lt;&gt;"",Table5[[#This Row],[Contact Email]],"")</f>
        <v/>
      </c>
      <c r="M6732" s="2"/>
      <c r="N6732" s="9" t="str">
        <f>IF(IF(COUNTIF($S$2:S6732,S6732)=1,P6732,"")=1,COUNTIF($O$2:O6732,O6732),IF(COUNTIF($S$2:S6732,S6732)=1,P6732,""))</f>
        <v/>
      </c>
      <c r="O6732" s="9" t="str">
        <f>IF(COUNTIF($S$2:S6732,S6732)=1,P6732,"")</f>
        <v/>
      </c>
      <c r="P6732" s="9">
        <f>COUNTIF($S$2:S6732,S6732)</f>
        <v>220</v>
      </c>
      <c r="Q6732" s="2" t="s">
        <v>117</v>
      </c>
      <c r="R6732" s="2" t="s">
        <v>6852</v>
      </c>
      <c r="S6732" s="2" t="s">
        <v>102</v>
      </c>
      <c r="T6732" s="2">
        <v>12</v>
      </c>
      <c r="U6732" s="2">
        <v>12</v>
      </c>
      <c r="V6732" s="2">
        <v>1</v>
      </c>
      <c r="W6732" s="2">
        <v>8.8000000000000007</v>
      </c>
      <c r="X6732" s="2">
        <v>6.6000000000000005</v>
      </c>
      <c r="Y6732" s="2">
        <v>3.9599999999999996E-2</v>
      </c>
      <c r="Z6732" s="6">
        <v>46202</v>
      </c>
    </row>
    <row r="6733" spans="1:26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8" t="str">
        <f>IF(Table5[[#This Row],[Company Code]]&lt;&gt;"",Table5[[#This Row],[Contact Email]],"")</f>
        <v/>
      </c>
      <c r="M6733" s="2"/>
      <c r="N6733" s="9" t="str">
        <f>IF(IF(COUNTIF($S$2:S6733,S6733)=1,P6733,"")=1,COUNTIF($O$2:O6733,O6733),IF(COUNTIF($S$2:S6733,S6733)=1,P6733,""))</f>
        <v/>
      </c>
      <c r="O6733" s="9" t="str">
        <f>IF(COUNTIF($S$2:S6733,S6733)=1,P6733,"")</f>
        <v/>
      </c>
      <c r="P6733" s="9">
        <f>COUNTIF($S$2:S6733,S6733)</f>
        <v>221</v>
      </c>
      <c r="Q6733" s="2" t="s">
        <v>117</v>
      </c>
      <c r="R6733" s="2" t="s">
        <v>6853</v>
      </c>
      <c r="S6733" s="2" t="s">
        <v>102</v>
      </c>
      <c r="T6733" s="2">
        <v>12</v>
      </c>
      <c r="U6733" s="2">
        <v>12</v>
      </c>
      <c r="V6733" s="2">
        <v>1</v>
      </c>
      <c r="W6733" s="2">
        <v>8.8000000000000007</v>
      </c>
      <c r="X6733" s="2">
        <v>6.6000000000000005</v>
      </c>
      <c r="Y6733" s="2">
        <v>3.9599999999999996E-2</v>
      </c>
      <c r="Z6733" s="6">
        <v>46202</v>
      </c>
    </row>
    <row r="6734" spans="1:26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8" t="str">
        <f>IF(Table5[[#This Row],[Company Code]]&lt;&gt;"",Table5[[#This Row],[Contact Email]],"")</f>
        <v/>
      </c>
      <c r="M6734" s="2"/>
      <c r="N6734" s="9" t="str">
        <f>IF(IF(COUNTIF($S$2:S6734,S6734)=1,P6734,"")=1,COUNTIF($O$2:O6734,O6734),IF(COUNTIF($S$2:S6734,S6734)=1,P6734,""))</f>
        <v/>
      </c>
      <c r="O6734" s="9" t="str">
        <f>IF(COUNTIF($S$2:S6734,S6734)=1,P6734,"")</f>
        <v/>
      </c>
      <c r="P6734" s="9">
        <f>COUNTIF($S$2:S6734,S6734)</f>
        <v>222</v>
      </c>
      <c r="Q6734" s="2" t="s">
        <v>117</v>
      </c>
      <c r="R6734" s="2" t="s">
        <v>6854</v>
      </c>
      <c r="S6734" s="2" t="s">
        <v>102</v>
      </c>
      <c r="T6734" s="2">
        <v>72</v>
      </c>
      <c r="U6734" s="2">
        <v>12</v>
      </c>
      <c r="V6734" s="2">
        <v>6</v>
      </c>
      <c r="W6734" s="2">
        <v>52.800000000000004</v>
      </c>
      <c r="X6734" s="2">
        <v>39.6</v>
      </c>
      <c r="Y6734" s="2">
        <v>0.23760000000000001</v>
      </c>
      <c r="Z6734" s="6">
        <v>46202</v>
      </c>
    </row>
    <row r="6735" spans="1:26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8" t="str">
        <f>IF(Table5[[#This Row],[Company Code]]&lt;&gt;"",Table5[[#This Row],[Contact Email]],"")</f>
        <v/>
      </c>
      <c r="M6735" s="2"/>
      <c r="N6735" s="9" t="str">
        <f>IF(IF(COUNTIF($S$2:S6735,S6735)=1,P6735,"")=1,COUNTIF($O$2:O6735,O6735),IF(COUNTIF($S$2:S6735,S6735)=1,P6735,""))</f>
        <v/>
      </c>
      <c r="O6735" s="9" t="str">
        <f>IF(COUNTIF($S$2:S6735,S6735)=1,P6735,"")</f>
        <v/>
      </c>
      <c r="P6735" s="9">
        <f>COUNTIF($S$2:S6735,S6735)</f>
        <v>223</v>
      </c>
      <c r="Q6735" s="2" t="s">
        <v>117</v>
      </c>
      <c r="R6735" s="2" t="s">
        <v>6855</v>
      </c>
      <c r="S6735" s="2" t="s">
        <v>102</v>
      </c>
      <c r="T6735" s="2">
        <v>24</v>
      </c>
      <c r="U6735" s="2">
        <v>12</v>
      </c>
      <c r="V6735" s="2">
        <v>2</v>
      </c>
      <c r="W6735" s="2">
        <v>17.600000000000001</v>
      </c>
      <c r="X6735" s="2">
        <v>13.200000000000001</v>
      </c>
      <c r="Y6735" s="2">
        <v>7.9199999999999993E-2</v>
      </c>
      <c r="Z6735" s="6">
        <v>46202</v>
      </c>
    </row>
    <row r="6736" spans="1:26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8" t="str">
        <f>IF(Table5[[#This Row],[Company Code]]&lt;&gt;"",Table5[[#This Row],[Contact Email]],"")</f>
        <v/>
      </c>
      <c r="M6736" s="2"/>
      <c r="N6736" s="9" t="str">
        <f>IF(IF(COUNTIF($S$2:S6736,S6736)=1,P6736,"")=1,COUNTIF($O$2:O6736,O6736),IF(COUNTIF($S$2:S6736,S6736)=1,P6736,""))</f>
        <v/>
      </c>
      <c r="O6736" s="9" t="str">
        <f>IF(COUNTIF($S$2:S6736,S6736)=1,P6736,"")</f>
        <v/>
      </c>
      <c r="P6736" s="9">
        <f>COUNTIF($S$2:S6736,S6736)</f>
        <v>224</v>
      </c>
      <c r="Q6736" s="2" t="s">
        <v>117</v>
      </c>
      <c r="R6736" s="2" t="s">
        <v>6856</v>
      </c>
      <c r="S6736" s="2" t="s">
        <v>102</v>
      </c>
      <c r="T6736" s="2">
        <v>24</v>
      </c>
      <c r="U6736" s="2">
        <v>12</v>
      </c>
      <c r="V6736" s="2">
        <v>2</v>
      </c>
      <c r="W6736" s="2">
        <v>17.600000000000001</v>
      </c>
      <c r="X6736" s="2">
        <v>13.200000000000001</v>
      </c>
      <c r="Y6736" s="2">
        <v>7.9199999999999993E-2</v>
      </c>
      <c r="Z6736" s="6">
        <v>46202</v>
      </c>
    </row>
    <row r="6737" spans="1:26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8" t="str">
        <f>IF(Table5[[#This Row],[Company Code]]&lt;&gt;"",Table5[[#This Row],[Contact Email]],"")</f>
        <v/>
      </c>
      <c r="M6737" s="2"/>
      <c r="N6737" s="9" t="str">
        <f>IF(IF(COUNTIF($S$2:S6737,S6737)=1,P6737,"")=1,COUNTIF($O$2:O6737,O6737),IF(COUNTIF($S$2:S6737,S6737)=1,P6737,""))</f>
        <v/>
      </c>
      <c r="O6737" s="9" t="str">
        <f>IF(COUNTIF($S$2:S6737,S6737)=1,P6737,"")</f>
        <v/>
      </c>
      <c r="P6737" s="9">
        <f>COUNTIF($S$2:S6737,S6737)</f>
        <v>225</v>
      </c>
      <c r="Q6737" s="2" t="s">
        <v>117</v>
      </c>
      <c r="R6737" s="2" t="s">
        <v>6857</v>
      </c>
      <c r="S6737" s="2" t="s">
        <v>102</v>
      </c>
      <c r="T6737" s="2">
        <v>96</v>
      </c>
      <c r="U6737" s="2">
        <v>12</v>
      </c>
      <c r="V6737" s="2">
        <v>8</v>
      </c>
      <c r="W6737" s="2">
        <v>70.400000000000006</v>
      </c>
      <c r="X6737" s="2">
        <v>52.800000000000004</v>
      </c>
      <c r="Y6737" s="2">
        <v>0.31679999999999997</v>
      </c>
      <c r="Z6737" s="6">
        <v>46202</v>
      </c>
    </row>
    <row r="6738" spans="1:26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8" t="str">
        <f>IF(Table5[[#This Row],[Company Code]]&lt;&gt;"",Table5[[#This Row],[Contact Email]],"")</f>
        <v/>
      </c>
      <c r="M6738" s="2"/>
      <c r="N6738" s="9" t="str">
        <f>IF(IF(COUNTIF($S$2:S6738,S6738)=1,P6738,"")=1,COUNTIF($O$2:O6738,O6738),IF(COUNTIF($S$2:S6738,S6738)=1,P6738,""))</f>
        <v/>
      </c>
      <c r="O6738" s="9" t="str">
        <f>IF(COUNTIF($S$2:S6738,S6738)=1,P6738,"")</f>
        <v/>
      </c>
      <c r="P6738" s="9">
        <f>COUNTIF($S$2:S6738,S6738)</f>
        <v>226</v>
      </c>
      <c r="Q6738" s="2" t="s">
        <v>117</v>
      </c>
      <c r="R6738" s="2" t="s">
        <v>6858</v>
      </c>
      <c r="S6738" s="2" t="s">
        <v>102</v>
      </c>
      <c r="T6738" s="2">
        <v>24</v>
      </c>
      <c r="U6738" s="2">
        <v>12</v>
      </c>
      <c r="V6738" s="2">
        <v>2</v>
      </c>
      <c r="W6738" s="2">
        <v>17.600000000000001</v>
      </c>
      <c r="X6738" s="2">
        <v>13.200000000000001</v>
      </c>
      <c r="Y6738" s="2">
        <v>7.9199999999999993E-2</v>
      </c>
      <c r="Z6738" s="6">
        <v>46202</v>
      </c>
    </row>
    <row r="6739" spans="1:26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8" t="str">
        <f>IF(Table5[[#This Row],[Company Code]]&lt;&gt;"",Table5[[#This Row],[Contact Email]],"")</f>
        <v/>
      </c>
      <c r="M6739" s="2"/>
      <c r="N6739" s="9" t="str">
        <f>IF(IF(COUNTIF($S$2:S6739,S6739)=1,P6739,"")=1,COUNTIF($O$2:O6739,O6739),IF(COUNTIF($S$2:S6739,S6739)=1,P6739,""))</f>
        <v/>
      </c>
      <c r="O6739" s="9" t="str">
        <f>IF(COUNTIF($S$2:S6739,S6739)=1,P6739,"")</f>
        <v/>
      </c>
      <c r="P6739" s="9">
        <f>COUNTIF($S$2:S6739,S6739)</f>
        <v>227</v>
      </c>
      <c r="Q6739" s="2" t="s">
        <v>117</v>
      </c>
      <c r="R6739" s="2" t="s">
        <v>6859</v>
      </c>
      <c r="S6739" s="2" t="s">
        <v>102</v>
      </c>
      <c r="T6739" s="2">
        <v>72</v>
      </c>
      <c r="U6739" s="2">
        <v>12</v>
      </c>
      <c r="V6739" s="2">
        <v>6</v>
      </c>
      <c r="W6739" s="2">
        <v>52.800000000000004</v>
      </c>
      <c r="X6739" s="2">
        <v>39.6</v>
      </c>
      <c r="Y6739" s="2">
        <v>0.23760000000000001</v>
      </c>
      <c r="Z6739" s="6">
        <v>46202</v>
      </c>
    </row>
    <row r="6740" spans="1:26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8" t="str">
        <f>IF(Table5[[#This Row],[Company Code]]&lt;&gt;"",Table5[[#This Row],[Contact Email]],"")</f>
        <v/>
      </c>
      <c r="M6740" s="2"/>
      <c r="N6740" s="9" t="str">
        <f>IF(IF(COUNTIF($S$2:S6740,S6740)=1,P6740,"")=1,COUNTIF($O$2:O6740,O6740),IF(COUNTIF($S$2:S6740,S6740)=1,P6740,""))</f>
        <v/>
      </c>
      <c r="O6740" s="9" t="str">
        <f>IF(COUNTIF($S$2:S6740,S6740)=1,P6740,"")</f>
        <v/>
      </c>
      <c r="P6740" s="9">
        <f>COUNTIF($S$2:S6740,S6740)</f>
        <v>228</v>
      </c>
      <c r="Q6740" s="2" t="s">
        <v>117</v>
      </c>
      <c r="R6740" s="2" t="s">
        <v>6860</v>
      </c>
      <c r="S6740" s="2" t="s">
        <v>102</v>
      </c>
      <c r="T6740" s="2">
        <v>36</v>
      </c>
      <c r="U6740" s="2">
        <v>12</v>
      </c>
      <c r="V6740" s="2">
        <v>3</v>
      </c>
      <c r="W6740" s="2">
        <v>26.400000000000002</v>
      </c>
      <c r="X6740" s="2">
        <v>19.8</v>
      </c>
      <c r="Y6740" s="2">
        <v>0.1188</v>
      </c>
      <c r="Z6740" s="6">
        <v>46202</v>
      </c>
    </row>
    <row r="6741" spans="1:26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8" t="str">
        <f>IF(Table5[[#This Row],[Company Code]]&lt;&gt;"",Table5[[#This Row],[Contact Email]],"")</f>
        <v/>
      </c>
      <c r="M6741" s="2"/>
      <c r="N6741" s="9" t="str">
        <f>IF(IF(COUNTIF($S$2:S6741,S6741)=1,P6741,"")=1,COUNTIF($O$2:O6741,O6741),IF(COUNTIF($S$2:S6741,S6741)=1,P6741,""))</f>
        <v/>
      </c>
      <c r="O6741" s="9" t="str">
        <f>IF(COUNTIF($S$2:S6741,S6741)=1,P6741,"")</f>
        <v/>
      </c>
      <c r="P6741" s="9">
        <f>COUNTIF($S$2:S6741,S6741)</f>
        <v>229</v>
      </c>
      <c r="Q6741" s="2" t="s">
        <v>117</v>
      </c>
      <c r="R6741" s="2" t="s">
        <v>6861</v>
      </c>
      <c r="S6741" s="2" t="s">
        <v>102</v>
      </c>
      <c r="T6741" s="2">
        <v>24</v>
      </c>
      <c r="U6741" s="2">
        <v>12</v>
      </c>
      <c r="V6741" s="2">
        <v>2</v>
      </c>
      <c r="W6741" s="2">
        <v>17.600000000000001</v>
      </c>
      <c r="X6741" s="2">
        <v>13.200000000000001</v>
      </c>
      <c r="Y6741" s="2">
        <v>7.9199999999999993E-2</v>
      </c>
      <c r="Z6741" s="6">
        <v>46202</v>
      </c>
    </row>
    <row r="6742" spans="1:26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8" t="str">
        <f>IF(Table5[[#This Row],[Company Code]]&lt;&gt;"",Table5[[#This Row],[Contact Email]],"")</f>
        <v/>
      </c>
      <c r="M6742" s="2"/>
      <c r="N6742" s="9" t="str">
        <f>IF(IF(COUNTIF($S$2:S6742,S6742)=1,P6742,"")=1,COUNTIF($O$2:O6742,O6742),IF(COUNTIF($S$2:S6742,S6742)=1,P6742,""))</f>
        <v/>
      </c>
      <c r="O6742" s="9" t="str">
        <f>IF(COUNTIF($S$2:S6742,S6742)=1,P6742,"")</f>
        <v/>
      </c>
      <c r="P6742" s="9">
        <f>COUNTIF($S$2:S6742,S6742)</f>
        <v>230</v>
      </c>
      <c r="Q6742" s="2" t="s">
        <v>117</v>
      </c>
      <c r="R6742" s="2" t="s">
        <v>6862</v>
      </c>
      <c r="S6742" s="2" t="s">
        <v>102</v>
      </c>
      <c r="T6742" s="2">
        <v>24</v>
      </c>
      <c r="U6742" s="2">
        <v>12</v>
      </c>
      <c r="V6742" s="2">
        <v>2</v>
      </c>
      <c r="W6742" s="2">
        <v>17.600000000000001</v>
      </c>
      <c r="X6742" s="2">
        <v>13.200000000000001</v>
      </c>
      <c r="Y6742" s="2">
        <v>7.9199999999999993E-2</v>
      </c>
      <c r="Z6742" s="6">
        <v>46202</v>
      </c>
    </row>
    <row r="6743" spans="1:26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8" t="str">
        <f>IF(Table5[[#This Row],[Company Code]]&lt;&gt;"",Table5[[#This Row],[Contact Email]],"")</f>
        <v/>
      </c>
      <c r="M6743" s="2"/>
      <c r="N6743" s="9" t="str">
        <f>IF(IF(COUNTIF($S$2:S6743,S6743)=1,P6743,"")=1,COUNTIF($O$2:O6743,O6743),IF(COUNTIF($S$2:S6743,S6743)=1,P6743,""))</f>
        <v/>
      </c>
      <c r="O6743" s="9" t="str">
        <f>IF(COUNTIF($S$2:S6743,S6743)=1,P6743,"")</f>
        <v/>
      </c>
      <c r="P6743" s="9">
        <f>COUNTIF($S$2:S6743,S6743)</f>
        <v>231</v>
      </c>
      <c r="Q6743" s="2" t="s">
        <v>117</v>
      </c>
      <c r="R6743" s="2" t="s">
        <v>6863</v>
      </c>
      <c r="S6743" s="2" t="s">
        <v>102</v>
      </c>
      <c r="T6743" s="2">
        <v>12</v>
      </c>
      <c r="U6743" s="2">
        <v>12</v>
      </c>
      <c r="V6743" s="2">
        <v>1</v>
      </c>
      <c r="W6743" s="2">
        <v>8.8000000000000007</v>
      </c>
      <c r="X6743" s="2">
        <v>6.6000000000000005</v>
      </c>
      <c r="Y6743" s="2">
        <v>3.9599999999999996E-2</v>
      </c>
      <c r="Z6743" s="6">
        <v>46202</v>
      </c>
    </row>
    <row r="6744" spans="1:26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8" t="str">
        <f>IF(Table5[[#This Row],[Company Code]]&lt;&gt;"",Table5[[#This Row],[Contact Email]],"")</f>
        <v/>
      </c>
      <c r="M6744" s="2"/>
      <c r="N6744" s="9" t="str">
        <f>IF(IF(COUNTIF($S$2:S6744,S6744)=1,P6744,"")=1,COUNTIF($O$2:O6744,O6744),IF(COUNTIF($S$2:S6744,S6744)=1,P6744,""))</f>
        <v/>
      </c>
      <c r="O6744" s="9" t="str">
        <f>IF(COUNTIF($S$2:S6744,S6744)=1,P6744,"")</f>
        <v/>
      </c>
      <c r="P6744" s="9">
        <f>COUNTIF($S$2:S6744,S6744)</f>
        <v>232</v>
      </c>
      <c r="Q6744" s="2" t="s">
        <v>117</v>
      </c>
      <c r="R6744" s="2" t="s">
        <v>6864</v>
      </c>
      <c r="S6744" s="2" t="s">
        <v>102</v>
      </c>
      <c r="T6744" s="2">
        <v>12</v>
      </c>
      <c r="U6744" s="2">
        <v>12</v>
      </c>
      <c r="V6744" s="2">
        <v>1</v>
      </c>
      <c r="W6744" s="2">
        <v>8.8000000000000007</v>
      </c>
      <c r="X6744" s="2">
        <v>6.6000000000000005</v>
      </c>
      <c r="Y6744" s="2">
        <v>3.9599999999999996E-2</v>
      </c>
      <c r="Z6744" s="6">
        <v>46202</v>
      </c>
    </row>
    <row r="6745" spans="1:26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8" t="str">
        <f>IF(Table5[[#This Row],[Company Code]]&lt;&gt;"",Table5[[#This Row],[Contact Email]],"")</f>
        <v/>
      </c>
      <c r="M6745" s="2"/>
      <c r="N6745" s="9" t="str">
        <f>IF(IF(COUNTIF($S$2:S6745,S6745)=1,P6745,"")=1,COUNTIF($O$2:O6745,O6745),IF(COUNTIF($S$2:S6745,S6745)=1,P6745,""))</f>
        <v/>
      </c>
      <c r="O6745" s="9" t="str">
        <f>IF(COUNTIF($S$2:S6745,S6745)=1,P6745,"")</f>
        <v/>
      </c>
      <c r="P6745" s="9">
        <f>COUNTIF($S$2:S6745,S6745)</f>
        <v>233</v>
      </c>
      <c r="Q6745" s="2" t="s">
        <v>117</v>
      </c>
      <c r="R6745" s="2" t="s">
        <v>6865</v>
      </c>
      <c r="S6745" s="2" t="s">
        <v>102</v>
      </c>
      <c r="T6745" s="2">
        <v>24</v>
      </c>
      <c r="U6745" s="2">
        <v>12</v>
      </c>
      <c r="V6745" s="2">
        <v>2</v>
      </c>
      <c r="W6745" s="2">
        <v>17.600000000000001</v>
      </c>
      <c r="X6745" s="2">
        <v>13.200000000000001</v>
      </c>
      <c r="Y6745" s="2">
        <v>7.9199999999999993E-2</v>
      </c>
      <c r="Z6745" s="6">
        <v>46202</v>
      </c>
    </row>
    <row r="6746" spans="1:26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8" t="str">
        <f>IF(Table5[[#This Row],[Company Code]]&lt;&gt;"",Table5[[#This Row],[Contact Email]],"")</f>
        <v/>
      </c>
      <c r="M6746" s="2"/>
      <c r="N6746" s="9" t="str">
        <f>IF(IF(COUNTIF($S$2:S6746,S6746)=1,P6746,"")=1,COUNTIF($O$2:O6746,O6746),IF(COUNTIF($S$2:S6746,S6746)=1,P6746,""))</f>
        <v/>
      </c>
      <c r="O6746" s="9" t="str">
        <f>IF(COUNTIF($S$2:S6746,S6746)=1,P6746,"")</f>
        <v/>
      </c>
      <c r="P6746" s="9">
        <f>COUNTIF($S$2:S6746,S6746)</f>
        <v>234</v>
      </c>
      <c r="Q6746" s="2" t="s">
        <v>117</v>
      </c>
      <c r="R6746" s="2" t="s">
        <v>6866</v>
      </c>
      <c r="S6746" s="2" t="s">
        <v>102</v>
      </c>
      <c r="T6746" s="2">
        <v>72</v>
      </c>
      <c r="U6746" s="2">
        <v>12</v>
      </c>
      <c r="V6746" s="2">
        <v>6</v>
      </c>
      <c r="W6746" s="2">
        <v>52.800000000000004</v>
      </c>
      <c r="X6746" s="2">
        <v>39.6</v>
      </c>
      <c r="Y6746" s="2">
        <v>0.23760000000000001</v>
      </c>
      <c r="Z6746" s="6">
        <v>46202</v>
      </c>
    </row>
    <row r="6747" spans="1:26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8" t="str">
        <f>IF(Table5[[#This Row],[Company Code]]&lt;&gt;"",Table5[[#This Row],[Contact Email]],"")</f>
        <v/>
      </c>
      <c r="M6747" s="2"/>
      <c r="N6747" s="9" t="str">
        <f>IF(IF(COUNTIF($S$2:S6747,S6747)=1,P6747,"")=1,COUNTIF($O$2:O6747,O6747),IF(COUNTIF($S$2:S6747,S6747)=1,P6747,""))</f>
        <v/>
      </c>
      <c r="O6747" s="9" t="str">
        <f>IF(COUNTIF($S$2:S6747,S6747)=1,P6747,"")</f>
        <v/>
      </c>
      <c r="P6747" s="9">
        <f>COUNTIF($S$2:S6747,S6747)</f>
        <v>235</v>
      </c>
      <c r="Q6747" s="2" t="s">
        <v>117</v>
      </c>
      <c r="R6747" s="2" t="s">
        <v>6867</v>
      </c>
      <c r="S6747" s="2" t="s">
        <v>102</v>
      </c>
      <c r="T6747" s="2">
        <v>432</v>
      </c>
      <c r="U6747" s="2">
        <v>12</v>
      </c>
      <c r="V6747" s="2">
        <v>36</v>
      </c>
      <c r="W6747" s="2">
        <v>316.8</v>
      </c>
      <c r="X6747" s="2">
        <v>237.60000000000002</v>
      </c>
      <c r="Y6747" s="2">
        <v>1.4256</v>
      </c>
      <c r="Z6747" s="6">
        <v>46202</v>
      </c>
    </row>
    <row r="6748" spans="1:26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8" t="str">
        <f>IF(Table5[[#This Row],[Company Code]]&lt;&gt;"",Table5[[#This Row],[Contact Email]],"")</f>
        <v/>
      </c>
      <c r="M6748" s="2"/>
      <c r="N6748" s="9" t="str">
        <f>IF(IF(COUNTIF($S$2:S6748,S6748)=1,P6748,"")=1,COUNTIF($O$2:O6748,O6748),IF(COUNTIF($S$2:S6748,S6748)=1,P6748,""))</f>
        <v/>
      </c>
      <c r="O6748" s="9" t="str">
        <f>IF(COUNTIF($S$2:S6748,S6748)=1,P6748,"")</f>
        <v/>
      </c>
      <c r="P6748" s="9">
        <f>COUNTIF($S$2:S6748,S6748)</f>
        <v>236</v>
      </c>
      <c r="Q6748" s="2" t="s">
        <v>117</v>
      </c>
      <c r="R6748" s="2" t="s">
        <v>6868</v>
      </c>
      <c r="S6748" s="2" t="s">
        <v>102</v>
      </c>
      <c r="T6748" s="2">
        <v>168</v>
      </c>
      <c r="U6748" s="2">
        <v>12</v>
      </c>
      <c r="V6748" s="2">
        <v>14</v>
      </c>
      <c r="W6748" s="2">
        <v>123.2</v>
      </c>
      <c r="X6748" s="2">
        <v>92.4</v>
      </c>
      <c r="Y6748" s="2">
        <v>0.5544</v>
      </c>
      <c r="Z6748" s="6">
        <v>46202</v>
      </c>
    </row>
    <row r="6749" spans="1:26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8" t="str">
        <f>IF(Table5[[#This Row],[Company Code]]&lt;&gt;"",Table5[[#This Row],[Contact Email]],"")</f>
        <v/>
      </c>
      <c r="M6749" s="2"/>
      <c r="N6749" s="9" t="str">
        <f>IF(IF(COUNTIF($S$2:S6749,S6749)=1,P6749,"")=1,COUNTIF($O$2:O6749,O6749),IF(COUNTIF($S$2:S6749,S6749)=1,P6749,""))</f>
        <v/>
      </c>
      <c r="O6749" s="9" t="str">
        <f>IF(COUNTIF($S$2:S6749,S6749)=1,P6749,"")</f>
        <v/>
      </c>
      <c r="P6749" s="9">
        <f>COUNTIF($S$2:S6749,S6749)</f>
        <v>237</v>
      </c>
      <c r="Q6749" s="2" t="s">
        <v>117</v>
      </c>
      <c r="R6749" s="2" t="s">
        <v>6869</v>
      </c>
      <c r="S6749" s="2" t="s">
        <v>102</v>
      </c>
      <c r="T6749" s="2">
        <v>60</v>
      </c>
      <c r="U6749" s="2">
        <v>12</v>
      </c>
      <c r="V6749" s="2">
        <v>5</v>
      </c>
      <c r="W6749" s="2">
        <v>44</v>
      </c>
      <c r="X6749" s="2">
        <v>33</v>
      </c>
      <c r="Y6749" s="2">
        <v>0.19800000000000001</v>
      </c>
      <c r="Z6749" s="6">
        <v>46202</v>
      </c>
    </row>
    <row r="6750" spans="1:26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8" t="str">
        <f>IF(Table5[[#This Row],[Company Code]]&lt;&gt;"",Table5[[#This Row],[Contact Email]],"")</f>
        <v/>
      </c>
      <c r="M6750" s="2"/>
      <c r="N6750" s="9" t="str">
        <f>IF(IF(COUNTIF($S$2:S6750,S6750)=1,P6750,"")=1,COUNTIF($O$2:O6750,O6750),IF(COUNTIF($S$2:S6750,S6750)=1,P6750,""))</f>
        <v/>
      </c>
      <c r="O6750" s="9" t="str">
        <f>IF(COUNTIF($S$2:S6750,S6750)=1,P6750,"")</f>
        <v/>
      </c>
      <c r="P6750" s="9">
        <f>COUNTIF($S$2:S6750,S6750)</f>
        <v>238</v>
      </c>
      <c r="Q6750" s="2" t="s">
        <v>117</v>
      </c>
      <c r="R6750" s="2" t="s">
        <v>6870</v>
      </c>
      <c r="S6750" s="2" t="s">
        <v>102</v>
      </c>
      <c r="T6750" s="2">
        <v>12</v>
      </c>
      <c r="U6750" s="2">
        <v>12</v>
      </c>
      <c r="V6750" s="2">
        <v>1</v>
      </c>
      <c r="W6750" s="2">
        <v>8.8000000000000007</v>
      </c>
      <c r="X6750" s="2">
        <v>6.6000000000000005</v>
      </c>
      <c r="Y6750" s="2">
        <v>3.9599999999999996E-2</v>
      </c>
      <c r="Z6750" s="6">
        <v>46202</v>
      </c>
    </row>
    <row r="6751" spans="1:26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8" t="str">
        <f>IF(Table5[[#This Row],[Company Code]]&lt;&gt;"",Table5[[#This Row],[Contact Email]],"")</f>
        <v/>
      </c>
      <c r="M6751" s="2"/>
      <c r="N6751" s="9" t="str">
        <f>IF(IF(COUNTIF($S$2:S6751,S6751)=1,P6751,"")=1,COUNTIF($O$2:O6751,O6751),IF(COUNTIF($S$2:S6751,S6751)=1,P6751,""))</f>
        <v/>
      </c>
      <c r="O6751" s="9" t="str">
        <f>IF(COUNTIF($S$2:S6751,S6751)=1,P6751,"")</f>
        <v/>
      </c>
      <c r="P6751" s="9">
        <f>COUNTIF($S$2:S6751,S6751)</f>
        <v>239</v>
      </c>
      <c r="Q6751" s="2" t="s">
        <v>117</v>
      </c>
      <c r="R6751" s="2" t="s">
        <v>6871</v>
      </c>
      <c r="S6751" s="2" t="s">
        <v>102</v>
      </c>
      <c r="T6751" s="2">
        <v>24</v>
      </c>
      <c r="U6751" s="2">
        <v>12</v>
      </c>
      <c r="V6751" s="2">
        <v>2</v>
      </c>
      <c r="W6751" s="2">
        <v>17.600000000000001</v>
      </c>
      <c r="X6751" s="2">
        <v>13.200000000000001</v>
      </c>
      <c r="Y6751" s="2">
        <v>7.9199999999999993E-2</v>
      </c>
      <c r="Z6751" s="6">
        <v>46202</v>
      </c>
    </row>
    <row r="6752" spans="1:26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8" t="str">
        <f>IF(Table5[[#This Row],[Company Code]]&lt;&gt;"",Table5[[#This Row],[Contact Email]],"")</f>
        <v/>
      </c>
      <c r="M6752" s="2"/>
      <c r="N6752" s="9" t="str">
        <f>IF(IF(COUNTIF($S$2:S6752,S6752)=1,P6752,"")=1,COUNTIF($O$2:O6752,O6752),IF(COUNTIF($S$2:S6752,S6752)=1,P6752,""))</f>
        <v/>
      </c>
      <c r="O6752" s="9" t="str">
        <f>IF(COUNTIF($S$2:S6752,S6752)=1,P6752,"")</f>
        <v/>
      </c>
      <c r="P6752" s="9">
        <f>COUNTIF($S$2:S6752,S6752)</f>
        <v>240</v>
      </c>
      <c r="Q6752" s="2" t="s">
        <v>117</v>
      </c>
      <c r="R6752" s="2" t="s">
        <v>6872</v>
      </c>
      <c r="S6752" s="2" t="s">
        <v>102</v>
      </c>
      <c r="T6752" s="2">
        <v>24</v>
      </c>
      <c r="U6752" s="2">
        <v>12</v>
      </c>
      <c r="V6752" s="2">
        <v>2</v>
      </c>
      <c r="W6752" s="2">
        <v>17.600000000000001</v>
      </c>
      <c r="X6752" s="2">
        <v>13.200000000000001</v>
      </c>
      <c r="Y6752" s="2">
        <v>7.9199999999999993E-2</v>
      </c>
      <c r="Z6752" s="6">
        <v>46202</v>
      </c>
    </row>
    <row r="6753" spans="1:26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8" t="str">
        <f>IF(Table5[[#This Row],[Company Code]]&lt;&gt;"",Table5[[#This Row],[Contact Email]],"")</f>
        <v/>
      </c>
      <c r="M6753" s="2"/>
      <c r="N6753" s="9" t="str">
        <f>IF(IF(COUNTIF($S$2:S6753,S6753)=1,P6753,"")=1,COUNTIF($O$2:O6753,O6753),IF(COUNTIF($S$2:S6753,S6753)=1,P6753,""))</f>
        <v/>
      </c>
      <c r="O6753" s="9" t="str">
        <f>IF(COUNTIF($S$2:S6753,S6753)=1,P6753,"")</f>
        <v/>
      </c>
      <c r="P6753" s="9">
        <f>COUNTIF($S$2:S6753,S6753)</f>
        <v>241</v>
      </c>
      <c r="Q6753" s="2" t="s">
        <v>117</v>
      </c>
      <c r="R6753" s="2" t="s">
        <v>6873</v>
      </c>
      <c r="S6753" s="2" t="s">
        <v>102</v>
      </c>
      <c r="T6753" s="2">
        <v>36</v>
      </c>
      <c r="U6753" s="2">
        <v>12</v>
      </c>
      <c r="V6753" s="2">
        <v>3</v>
      </c>
      <c r="W6753" s="2">
        <v>26.400000000000002</v>
      </c>
      <c r="X6753" s="2">
        <v>19.8</v>
      </c>
      <c r="Y6753" s="2">
        <v>0.1188</v>
      </c>
      <c r="Z6753" s="6">
        <v>46202</v>
      </c>
    </row>
    <row r="6754" spans="1:26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8" t="str">
        <f>IF(Table5[[#This Row],[Company Code]]&lt;&gt;"",Table5[[#This Row],[Contact Email]],"")</f>
        <v/>
      </c>
      <c r="M6754" s="2"/>
      <c r="N6754" s="9" t="str">
        <f>IF(IF(COUNTIF($S$2:S6754,S6754)=1,P6754,"")=1,COUNTIF($O$2:O6754,O6754),IF(COUNTIF($S$2:S6754,S6754)=1,P6754,""))</f>
        <v/>
      </c>
      <c r="O6754" s="9" t="str">
        <f>IF(COUNTIF($S$2:S6754,S6754)=1,P6754,"")</f>
        <v/>
      </c>
      <c r="P6754" s="9">
        <f>COUNTIF($S$2:S6754,S6754)</f>
        <v>242</v>
      </c>
      <c r="Q6754" s="2" t="s">
        <v>117</v>
      </c>
      <c r="R6754" s="2" t="s">
        <v>6874</v>
      </c>
      <c r="S6754" s="2" t="s">
        <v>102</v>
      </c>
      <c r="T6754" s="2">
        <v>84</v>
      </c>
      <c r="U6754" s="2">
        <v>12</v>
      </c>
      <c r="V6754" s="2">
        <v>7</v>
      </c>
      <c r="W6754" s="2">
        <v>61.6</v>
      </c>
      <c r="X6754" s="2">
        <v>46.2</v>
      </c>
      <c r="Y6754" s="2">
        <v>0.2772</v>
      </c>
      <c r="Z6754" s="6">
        <v>46202</v>
      </c>
    </row>
    <row r="6755" spans="1:26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8" t="str">
        <f>IF(Table5[[#This Row],[Company Code]]&lt;&gt;"",Table5[[#This Row],[Contact Email]],"")</f>
        <v/>
      </c>
      <c r="M6755" s="2"/>
      <c r="N6755" s="9" t="str">
        <f>IF(IF(COUNTIF($S$2:S6755,S6755)=1,P6755,"")=1,COUNTIF($O$2:O6755,O6755),IF(COUNTIF($S$2:S6755,S6755)=1,P6755,""))</f>
        <v/>
      </c>
      <c r="O6755" s="9" t="str">
        <f>IF(COUNTIF($S$2:S6755,S6755)=1,P6755,"")</f>
        <v/>
      </c>
      <c r="P6755" s="9">
        <f>COUNTIF($S$2:S6755,S6755)</f>
        <v>243</v>
      </c>
      <c r="Q6755" s="2" t="s">
        <v>117</v>
      </c>
      <c r="R6755" s="2" t="s">
        <v>6875</v>
      </c>
      <c r="S6755" s="2" t="s">
        <v>102</v>
      </c>
      <c r="T6755" s="2">
        <v>24</v>
      </c>
      <c r="U6755" s="2">
        <v>12</v>
      </c>
      <c r="V6755" s="2">
        <v>2</v>
      </c>
      <c r="W6755" s="2">
        <v>17.600000000000001</v>
      </c>
      <c r="X6755" s="2">
        <v>13.200000000000001</v>
      </c>
      <c r="Y6755" s="2">
        <v>7.9199999999999993E-2</v>
      </c>
      <c r="Z6755" s="6">
        <v>46202</v>
      </c>
    </row>
    <row r="6756" spans="1:26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8" t="str">
        <f>IF(Table5[[#This Row],[Company Code]]&lt;&gt;"",Table5[[#This Row],[Contact Email]],"")</f>
        <v/>
      </c>
      <c r="M6756" s="2"/>
      <c r="N6756" s="9" t="str">
        <f>IF(IF(COUNTIF($S$2:S6756,S6756)=1,P6756,"")=1,COUNTIF($O$2:O6756,O6756),IF(COUNTIF($S$2:S6756,S6756)=1,P6756,""))</f>
        <v/>
      </c>
      <c r="O6756" s="9" t="str">
        <f>IF(COUNTIF($S$2:S6756,S6756)=1,P6756,"")</f>
        <v/>
      </c>
      <c r="P6756" s="9">
        <f>COUNTIF($S$2:S6756,S6756)</f>
        <v>244</v>
      </c>
      <c r="Q6756" s="2" t="s">
        <v>117</v>
      </c>
      <c r="R6756" s="2" t="s">
        <v>6876</v>
      </c>
      <c r="S6756" s="2" t="s">
        <v>102</v>
      </c>
      <c r="T6756" s="2">
        <v>24</v>
      </c>
      <c r="U6756" s="2">
        <v>12</v>
      </c>
      <c r="V6756" s="2">
        <v>2</v>
      </c>
      <c r="W6756" s="2">
        <v>17.600000000000001</v>
      </c>
      <c r="X6756" s="2">
        <v>13.200000000000001</v>
      </c>
      <c r="Y6756" s="2">
        <v>7.9199999999999993E-2</v>
      </c>
      <c r="Z6756" s="6">
        <v>46202</v>
      </c>
    </row>
    <row r="6757" spans="1:26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8" t="str">
        <f>IF(Table5[[#This Row],[Company Code]]&lt;&gt;"",Table5[[#This Row],[Contact Email]],"")</f>
        <v/>
      </c>
      <c r="M6757" s="2"/>
      <c r="N6757" s="9" t="str">
        <f>IF(IF(COUNTIF($S$2:S6757,S6757)=1,P6757,"")=1,COUNTIF($O$2:O6757,O6757),IF(COUNTIF($S$2:S6757,S6757)=1,P6757,""))</f>
        <v/>
      </c>
      <c r="O6757" s="9" t="str">
        <f>IF(COUNTIF($S$2:S6757,S6757)=1,P6757,"")</f>
        <v/>
      </c>
      <c r="P6757" s="9">
        <f>COUNTIF($S$2:S6757,S6757)</f>
        <v>245</v>
      </c>
      <c r="Q6757" s="2" t="s">
        <v>117</v>
      </c>
      <c r="R6757" s="2" t="s">
        <v>6877</v>
      </c>
      <c r="S6757" s="2" t="s">
        <v>102</v>
      </c>
      <c r="T6757" s="2">
        <v>84</v>
      </c>
      <c r="U6757" s="2">
        <v>12</v>
      </c>
      <c r="V6757" s="2">
        <v>7</v>
      </c>
      <c r="W6757" s="2">
        <v>61.6</v>
      </c>
      <c r="X6757" s="2">
        <v>46.2</v>
      </c>
      <c r="Y6757" s="2">
        <v>0.2772</v>
      </c>
      <c r="Z6757" s="6">
        <v>46202</v>
      </c>
    </row>
    <row r="6758" spans="1:26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8" t="str">
        <f>IF(Table5[[#This Row],[Company Code]]&lt;&gt;"",Table5[[#This Row],[Contact Email]],"")</f>
        <v/>
      </c>
      <c r="M6758" s="2"/>
      <c r="N6758" s="9" t="str">
        <f>IF(IF(COUNTIF($S$2:S6758,S6758)=1,P6758,"")=1,COUNTIF($O$2:O6758,O6758),IF(COUNTIF($S$2:S6758,S6758)=1,P6758,""))</f>
        <v/>
      </c>
      <c r="O6758" s="9" t="str">
        <f>IF(COUNTIF($S$2:S6758,S6758)=1,P6758,"")</f>
        <v/>
      </c>
      <c r="P6758" s="9">
        <f>COUNTIF($S$2:S6758,S6758)</f>
        <v>246</v>
      </c>
      <c r="Q6758" s="2" t="s">
        <v>117</v>
      </c>
      <c r="R6758" s="2" t="s">
        <v>6878</v>
      </c>
      <c r="S6758" s="2" t="s">
        <v>102</v>
      </c>
      <c r="T6758" s="2">
        <v>60</v>
      </c>
      <c r="U6758" s="2">
        <v>12</v>
      </c>
      <c r="V6758" s="2">
        <v>5</v>
      </c>
      <c r="W6758" s="2">
        <v>44</v>
      </c>
      <c r="X6758" s="2">
        <v>33</v>
      </c>
      <c r="Y6758" s="2">
        <v>0.19800000000000001</v>
      </c>
      <c r="Z6758" s="6">
        <v>46202</v>
      </c>
    </row>
    <row r="6759" spans="1:26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8" t="str">
        <f>IF(Table5[[#This Row],[Company Code]]&lt;&gt;"",Table5[[#This Row],[Contact Email]],"")</f>
        <v/>
      </c>
      <c r="M6759" s="2"/>
      <c r="N6759" s="9" t="str">
        <f>IF(IF(COUNTIF($S$2:S6759,S6759)=1,P6759,"")=1,COUNTIF($O$2:O6759,O6759),IF(COUNTIF($S$2:S6759,S6759)=1,P6759,""))</f>
        <v/>
      </c>
      <c r="O6759" s="9" t="str">
        <f>IF(COUNTIF($S$2:S6759,S6759)=1,P6759,"")</f>
        <v/>
      </c>
      <c r="P6759" s="9">
        <f>COUNTIF($S$2:S6759,S6759)</f>
        <v>247</v>
      </c>
      <c r="Q6759" s="2" t="s">
        <v>117</v>
      </c>
      <c r="R6759" s="2" t="s">
        <v>6879</v>
      </c>
      <c r="S6759" s="2" t="s">
        <v>102</v>
      </c>
      <c r="T6759" s="2">
        <v>36</v>
      </c>
      <c r="U6759" s="2">
        <v>12</v>
      </c>
      <c r="V6759" s="2">
        <v>3</v>
      </c>
      <c r="W6759" s="2">
        <v>26.400000000000002</v>
      </c>
      <c r="X6759" s="2">
        <v>19.8</v>
      </c>
      <c r="Y6759" s="2">
        <v>0.1188</v>
      </c>
      <c r="Z6759" s="6">
        <v>46202</v>
      </c>
    </row>
    <row r="6760" spans="1:26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8" t="str">
        <f>IF(Table5[[#This Row],[Company Code]]&lt;&gt;"",Table5[[#This Row],[Contact Email]],"")</f>
        <v/>
      </c>
      <c r="M6760" s="2"/>
      <c r="N6760" s="9" t="str">
        <f>IF(IF(COUNTIF($S$2:S6760,S6760)=1,P6760,"")=1,COUNTIF($O$2:O6760,O6760),IF(COUNTIF($S$2:S6760,S6760)=1,P6760,""))</f>
        <v/>
      </c>
      <c r="O6760" s="9" t="str">
        <f>IF(COUNTIF($S$2:S6760,S6760)=1,P6760,"")</f>
        <v/>
      </c>
      <c r="P6760" s="9">
        <f>COUNTIF($S$2:S6760,S6760)</f>
        <v>248</v>
      </c>
      <c r="Q6760" s="2" t="s">
        <v>117</v>
      </c>
      <c r="R6760" s="2" t="s">
        <v>6880</v>
      </c>
      <c r="S6760" s="2" t="s">
        <v>102</v>
      </c>
      <c r="T6760" s="2">
        <v>24</v>
      </c>
      <c r="U6760" s="2">
        <v>12</v>
      </c>
      <c r="V6760" s="2">
        <v>2</v>
      </c>
      <c r="W6760" s="2">
        <v>17.600000000000001</v>
      </c>
      <c r="X6760" s="2">
        <v>13.200000000000001</v>
      </c>
      <c r="Y6760" s="2">
        <v>7.9199999999999993E-2</v>
      </c>
      <c r="Z6760" s="6">
        <v>46202</v>
      </c>
    </row>
    <row r="6761" spans="1:26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8" t="str">
        <f>IF(Table5[[#This Row],[Company Code]]&lt;&gt;"",Table5[[#This Row],[Contact Email]],"")</f>
        <v/>
      </c>
      <c r="M6761" s="2"/>
      <c r="N6761" s="9" t="str">
        <f>IF(IF(COUNTIF($S$2:S6761,S6761)=1,P6761,"")=1,COUNTIF($O$2:O6761,O6761),IF(COUNTIF($S$2:S6761,S6761)=1,P6761,""))</f>
        <v/>
      </c>
      <c r="O6761" s="9" t="str">
        <f>IF(COUNTIF($S$2:S6761,S6761)=1,P6761,"")</f>
        <v/>
      </c>
      <c r="P6761" s="9">
        <f>COUNTIF($S$2:S6761,S6761)</f>
        <v>249</v>
      </c>
      <c r="Q6761" s="2" t="s">
        <v>117</v>
      </c>
      <c r="R6761" s="2" t="s">
        <v>6881</v>
      </c>
      <c r="S6761" s="2" t="s">
        <v>102</v>
      </c>
      <c r="T6761" s="2">
        <v>60</v>
      </c>
      <c r="U6761" s="2">
        <v>12</v>
      </c>
      <c r="V6761" s="2">
        <v>5</v>
      </c>
      <c r="W6761" s="2">
        <v>44</v>
      </c>
      <c r="X6761" s="2">
        <v>33</v>
      </c>
      <c r="Y6761" s="2">
        <v>0.19800000000000001</v>
      </c>
      <c r="Z6761" s="6">
        <v>46202</v>
      </c>
    </row>
    <row r="6762" spans="1:26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8" t="str">
        <f>IF(Table5[[#This Row],[Company Code]]&lt;&gt;"",Table5[[#This Row],[Contact Email]],"")</f>
        <v/>
      </c>
      <c r="M6762" s="2"/>
      <c r="N6762" s="9" t="str">
        <f>IF(IF(COUNTIF($S$2:S6762,S6762)=1,P6762,"")=1,COUNTIF($O$2:O6762,O6762),IF(COUNTIF($S$2:S6762,S6762)=1,P6762,""))</f>
        <v/>
      </c>
      <c r="O6762" s="9" t="str">
        <f>IF(COUNTIF($S$2:S6762,S6762)=1,P6762,"")</f>
        <v/>
      </c>
      <c r="P6762" s="9">
        <f>COUNTIF($S$2:S6762,S6762)</f>
        <v>250</v>
      </c>
      <c r="Q6762" s="2" t="s">
        <v>117</v>
      </c>
      <c r="R6762" s="2" t="s">
        <v>6882</v>
      </c>
      <c r="S6762" s="2" t="s">
        <v>102</v>
      </c>
      <c r="T6762" s="2">
        <v>36</v>
      </c>
      <c r="U6762" s="2">
        <v>12</v>
      </c>
      <c r="V6762" s="2">
        <v>3</v>
      </c>
      <c r="W6762" s="2">
        <v>26.400000000000002</v>
      </c>
      <c r="X6762" s="2">
        <v>19.8</v>
      </c>
      <c r="Y6762" s="2">
        <v>0.1188</v>
      </c>
      <c r="Z6762" s="6">
        <v>46202</v>
      </c>
    </row>
    <row r="6763" spans="1:26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8" t="str">
        <f>IF(Table5[[#This Row],[Company Code]]&lt;&gt;"",Table5[[#This Row],[Contact Email]],"")</f>
        <v/>
      </c>
      <c r="M6763" s="2"/>
      <c r="N6763" s="9" t="str">
        <f>IF(IF(COUNTIF($S$2:S6763,S6763)=1,P6763,"")=1,COUNTIF($O$2:O6763,O6763),IF(COUNTIF($S$2:S6763,S6763)=1,P6763,""))</f>
        <v/>
      </c>
      <c r="O6763" s="9" t="str">
        <f>IF(COUNTIF($S$2:S6763,S6763)=1,P6763,"")</f>
        <v/>
      </c>
      <c r="P6763" s="9">
        <f>COUNTIF($S$2:S6763,S6763)</f>
        <v>251</v>
      </c>
      <c r="Q6763" s="2" t="s">
        <v>117</v>
      </c>
      <c r="R6763" s="2" t="s">
        <v>6883</v>
      </c>
      <c r="S6763" s="2" t="s">
        <v>102</v>
      </c>
      <c r="T6763" s="2">
        <v>228</v>
      </c>
      <c r="U6763" s="2">
        <v>12</v>
      </c>
      <c r="V6763" s="2">
        <v>19</v>
      </c>
      <c r="W6763" s="2">
        <v>167.20000000000002</v>
      </c>
      <c r="X6763" s="2">
        <v>125.4</v>
      </c>
      <c r="Y6763" s="2">
        <v>0.75239999999999996</v>
      </c>
      <c r="Z6763" s="6">
        <v>46202</v>
      </c>
    </row>
    <row r="6764" spans="1:26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8" t="str">
        <f>IF(Table5[[#This Row],[Company Code]]&lt;&gt;"",Table5[[#This Row],[Contact Email]],"")</f>
        <v/>
      </c>
      <c r="M6764" s="2"/>
      <c r="N6764" s="9" t="str">
        <f>IF(IF(COUNTIF($S$2:S6764,S6764)=1,P6764,"")=1,COUNTIF($O$2:O6764,O6764),IF(COUNTIF($S$2:S6764,S6764)=1,P6764,""))</f>
        <v/>
      </c>
      <c r="O6764" s="9" t="str">
        <f>IF(COUNTIF($S$2:S6764,S6764)=1,P6764,"")</f>
        <v/>
      </c>
      <c r="P6764" s="9">
        <f>COUNTIF($S$2:S6764,S6764)</f>
        <v>252</v>
      </c>
      <c r="Q6764" s="2" t="s">
        <v>117</v>
      </c>
      <c r="R6764" s="2" t="s">
        <v>6884</v>
      </c>
      <c r="S6764" s="2" t="s">
        <v>102</v>
      </c>
      <c r="T6764" s="2">
        <v>108</v>
      </c>
      <c r="U6764" s="2">
        <v>12</v>
      </c>
      <c r="V6764" s="2">
        <v>9</v>
      </c>
      <c r="W6764" s="2">
        <v>79.2</v>
      </c>
      <c r="X6764" s="2">
        <v>59.400000000000006</v>
      </c>
      <c r="Y6764" s="2">
        <v>0.35639999999999999</v>
      </c>
      <c r="Z6764" s="6">
        <v>46202</v>
      </c>
    </row>
    <row r="6765" spans="1:26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8" t="str">
        <f>IF(Table5[[#This Row],[Company Code]]&lt;&gt;"",Table5[[#This Row],[Contact Email]],"")</f>
        <v/>
      </c>
      <c r="M6765" s="2"/>
      <c r="N6765" s="9" t="str">
        <f>IF(IF(COUNTIF($S$2:S6765,S6765)=1,P6765,"")=1,COUNTIF($O$2:O6765,O6765),IF(COUNTIF($S$2:S6765,S6765)=1,P6765,""))</f>
        <v/>
      </c>
      <c r="O6765" s="9" t="str">
        <f>IF(COUNTIF($S$2:S6765,S6765)=1,P6765,"")</f>
        <v/>
      </c>
      <c r="P6765" s="9">
        <f>COUNTIF($S$2:S6765,S6765)</f>
        <v>253</v>
      </c>
      <c r="Q6765" s="2" t="s">
        <v>117</v>
      </c>
      <c r="R6765" s="2" t="s">
        <v>6885</v>
      </c>
      <c r="S6765" s="2" t="s">
        <v>102</v>
      </c>
      <c r="T6765" s="2">
        <v>24</v>
      </c>
      <c r="U6765" s="2">
        <v>12</v>
      </c>
      <c r="V6765" s="2">
        <v>2</v>
      </c>
      <c r="W6765" s="2">
        <v>17.600000000000001</v>
      </c>
      <c r="X6765" s="2">
        <v>13.200000000000001</v>
      </c>
      <c r="Y6765" s="2">
        <v>7.9199999999999993E-2</v>
      </c>
      <c r="Z6765" s="6">
        <v>46202</v>
      </c>
    </row>
    <row r="6766" spans="1:26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8" t="str">
        <f>IF(Table5[[#This Row],[Company Code]]&lt;&gt;"",Table5[[#This Row],[Contact Email]],"")</f>
        <v/>
      </c>
      <c r="M6766" s="2"/>
      <c r="N6766" s="9" t="str">
        <f>IF(IF(COUNTIF($S$2:S6766,S6766)=1,P6766,"")=1,COUNTIF($O$2:O6766,O6766),IF(COUNTIF($S$2:S6766,S6766)=1,P6766,""))</f>
        <v/>
      </c>
      <c r="O6766" s="9" t="str">
        <f>IF(COUNTIF($S$2:S6766,S6766)=1,P6766,"")</f>
        <v/>
      </c>
      <c r="P6766" s="9">
        <f>COUNTIF($S$2:S6766,S6766)</f>
        <v>254</v>
      </c>
      <c r="Q6766" s="2" t="s">
        <v>117</v>
      </c>
      <c r="R6766" s="2" t="s">
        <v>6886</v>
      </c>
      <c r="S6766" s="2" t="s">
        <v>102</v>
      </c>
      <c r="T6766" s="2">
        <v>48</v>
      </c>
      <c r="U6766" s="2">
        <v>12</v>
      </c>
      <c r="V6766" s="2">
        <v>4</v>
      </c>
      <c r="W6766" s="2">
        <v>35.200000000000003</v>
      </c>
      <c r="X6766" s="2">
        <v>26.400000000000002</v>
      </c>
      <c r="Y6766" s="2">
        <v>0.15839999999999999</v>
      </c>
      <c r="Z6766" s="6">
        <v>46202</v>
      </c>
    </row>
    <row r="6767" spans="1:26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8" t="str">
        <f>IF(Table5[[#This Row],[Company Code]]&lt;&gt;"",Table5[[#This Row],[Contact Email]],"")</f>
        <v/>
      </c>
      <c r="M6767" s="2"/>
      <c r="N6767" s="9" t="str">
        <f>IF(IF(COUNTIF($S$2:S6767,S6767)=1,P6767,"")=1,COUNTIF($O$2:O6767,O6767),IF(COUNTIF($S$2:S6767,S6767)=1,P6767,""))</f>
        <v/>
      </c>
      <c r="O6767" s="9" t="str">
        <f>IF(COUNTIF($S$2:S6767,S6767)=1,P6767,"")</f>
        <v/>
      </c>
      <c r="P6767" s="9">
        <f>COUNTIF($S$2:S6767,S6767)</f>
        <v>255</v>
      </c>
      <c r="Q6767" s="2" t="s">
        <v>117</v>
      </c>
      <c r="R6767" s="2" t="s">
        <v>6887</v>
      </c>
      <c r="S6767" s="2" t="s">
        <v>102</v>
      </c>
      <c r="T6767" s="2">
        <v>72</v>
      </c>
      <c r="U6767" s="2">
        <v>12</v>
      </c>
      <c r="V6767" s="2">
        <v>6</v>
      </c>
      <c r="W6767" s="2">
        <v>52.800000000000004</v>
      </c>
      <c r="X6767" s="2">
        <v>39.6</v>
      </c>
      <c r="Y6767" s="2">
        <v>0.23760000000000001</v>
      </c>
      <c r="Z6767" s="6">
        <v>46202</v>
      </c>
    </row>
    <row r="6768" spans="1:26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8" t="str">
        <f>IF(Table5[[#This Row],[Company Code]]&lt;&gt;"",Table5[[#This Row],[Contact Email]],"")</f>
        <v/>
      </c>
      <c r="M6768" s="2"/>
      <c r="N6768" s="9" t="str">
        <f>IF(IF(COUNTIF($S$2:S6768,S6768)=1,P6768,"")=1,COUNTIF($O$2:O6768,O6768),IF(COUNTIF($S$2:S6768,S6768)=1,P6768,""))</f>
        <v/>
      </c>
      <c r="O6768" s="9" t="str">
        <f>IF(COUNTIF($S$2:S6768,S6768)=1,P6768,"")</f>
        <v/>
      </c>
      <c r="P6768" s="9">
        <f>COUNTIF($S$2:S6768,S6768)</f>
        <v>256</v>
      </c>
      <c r="Q6768" s="2" t="s">
        <v>117</v>
      </c>
      <c r="R6768" s="2" t="s">
        <v>6888</v>
      </c>
      <c r="S6768" s="2" t="s">
        <v>102</v>
      </c>
      <c r="T6768" s="2">
        <v>12</v>
      </c>
      <c r="U6768" s="2">
        <v>12</v>
      </c>
      <c r="V6768" s="2">
        <v>1</v>
      </c>
      <c r="W6768" s="2">
        <v>8.8000000000000007</v>
      </c>
      <c r="X6768" s="2">
        <v>6.6000000000000005</v>
      </c>
      <c r="Y6768" s="2">
        <v>3.9599999999999996E-2</v>
      </c>
      <c r="Z6768" s="6">
        <v>46202</v>
      </c>
    </row>
    <row r="6769" spans="1:26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8" t="str">
        <f>IF(Table5[[#This Row],[Company Code]]&lt;&gt;"",Table5[[#This Row],[Contact Email]],"")</f>
        <v/>
      </c>
      <c r="M6769" s="2"/>
      <c r="N6769" s="9" t="str">
        <f>IF(IF(COUNTIF($S$2:S6769,S6769)=1,P6769,"")=1,COUNTIF($O$2:O6769,O6769),IF(COUNTIF($S$2:S6769,S6769)=1,P6769,""))</f>
        <v/>
      </c>
      <c r="O6769" s="9" t="str">
        <f>IF(COUNTIF($S$2:S6769,S6769)=1,P6769,"")</f>
        <v/>
      </c>
      <c r="P6769" s="9">
        <f>COUNTIF($S$2:S6769,S6769)</f>
        <v>257</v>
      </c>
      <c r="Q6769" s="2" t="s">
        <v>117</v>
      </c>
      <c r="R6769" s="2" t="s">
        <v>6889</v>
      </c>
      <c r="S6769" s="2" t="s">
        <v>102</v>
      </c>
      <c r="T6769" s="2">
        <v>12</v>
      </c>
      <c r="U6769" s="2">
        <v>12</v>
      </c>
      <c r="V6769" s="2">
        <v>1</v>
      </c>
      <c r="W6769" s="2">
        <v>8.8000000000000007</v>
      </c>
      <c r="X6769" s="2">
        <v>6.6000000000000005</v>
      </c>
      <c r="Y6769" s="2">
        <v>3.9599999999999996E-2</v>
      </c>
      <c r="Z6769" s="6">
        <v>46202</v>
      </c>
    </row>
    <row r="6770" spans="1:26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8" t="str">
        <f>IF(Table5[[#This Row],[Company Code]]&lt;&gt;"",Table5[[#This Row],[Contact Email]],"")</f>
        <v/>
      </c>
      <c r="M6770" s="2"/>
      <c r="N6770" s="9" t="str">
        <f>IF(IF(COUNTIF($S$2:S6770,S6770)=1,P6770,"")=1,COUNTIF($O$2:O6770,O6770),IF(COUNTIF($S$2:S6770,S6770)=1,P6770,""))</f>
        <v/>
      </c>
      <c r="O6770" s="9" t="str">
        <f>IF(COUNTIF($S$2:S6770,S6770)=1,P6770,"")</f>
        <v/>
      </c>
      <c r="P6770" s="9">
        <f>COUNTIF($S$2:S6770,S6770)</f>
        <v>258</v>
      </c>
      <c r="Q6770" s="2" t="s">
        <v>117</v>
      </c>
      <c r="R6770" s="2" t="s">
        <v>6890</v>
      </c>
      <c r="S6770" s="2" t="s">
        <v>102</v>
      </c>
      <c r="T6770" s="2">
        <v>12</v>
      </c>
      <c r="U6770" s="2">
        <v>12</v>
      </c>
      <c r="V6770" s="2">
        <v>1</v>
      </c>
      <c r="W6770" s="2">
        <v>8.8000000000000007</v>
      </c>
      <c r="X6770" s="2">
        <v>6.6000000000000005</v>
      </c>
      <c r="Y6770" s="2">
        <v>3.9599999999999996E-2</v>
      </c>
      <c r="Z6770" s="6">
        <v>46202</v>
      </c>
    </row>
    <row r="6771" spans="1:26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8" t="str">
        <f>IF(Table5[[#This Row],[Company Code]]&lt;&gt;"",Table5[[#This Row],[Contact Email]],"")</f>
        <v/>
      </c>
      <c r="M6771" s="2"/>
      <c r="N6771" s="9" t="str">
        <f>IF(IF(COUNTIF($S$2:S6771,S6771)=1,P6771,"")=1,COUNTIF($O$2:O6771,O6771),IF(COUNTIF($S$2:S6771,S6771)=1,P6771,""))</f>
        <v/>
      </c>
      <c r="O6771" s="9" t="str">
        <f>IF(COUNTIF($S$2:S6771,S6771)=1,P6771,"")</f>
        <v/>
      </c>
      <c r="P6771" s="9">
        <f>COUNTIF($S$2:S6771,S6771)</f>
        <v>259</v>
      </c>
      <c r="Q6771" s="2" t="s">
        <v>117</v>
      </c>
      <c r="R6771" s="2" t="s">
        <v>6891</v>
      </c>
      <c r="S6771" s="2" t="s">
        <v>102</v>
      </c>
      <c r="T6771" s="2">
        <v>12</v>
      </c>
      <c r="U6771" s="2">
        <v>12</v>
      </c>
      <c r="V6771" s="2">
        <v>1</v>
      </c>
      <c r="W6771" s="2">
        <v>8.8000000000000007</v>
      </c>
      <c r="X6771" s="2">
        <v>6.6000000000000005</v>
      </c>
      <c r="Y6771" s="2">
        <v>3.9599999999999996E-2</v>
      </c>
      <c r="Z6771" s="6">
        <v>46202</v>
      </c>
    </row>
    <row r="6772" spans="1:26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8" t="str">
        <f>IF(Table5[[#This Row],[Company Code]]&lt;&gt;"",Table5[[#This Row],[Contact Email]],"")</f>
        <v/>
      </c>
      <c r="M6772" s="2"/>
      <c r="N6772" s="9" t="str">
        <f>IF(IF(COUNTIF($S$2:S6772,S6772)=1,P6772,"")=1,COUNTIF($O$2:O6772,O6772),IF(COUNTIF($S$2:S6772,S6772)=1,P6772,""))</f>
        <v/>
      </c>
      <c r="O6772" s="9" t="str">
        <f>IF(COUNTIF($S$2:S6772,S6772)=1,P6772,"")</f>
        <v/>
      </c>
      <c r="P6772" s="9">
        <f>COUNTIF($S$2:S6772,S6772)</f>
        <v>260</v>
      </c>
      <c r="Q6772" s="2" t="s">
        <v>117</v>
      </c>
      <c r="R6772" s="2" t="s">
        <v>6892</v>
      </c>
      <c r="S6772" s="2" t="s">
        <v>102</v>
      </c>
      <c r="T6772" s="2">
        <v>24</v>
      </c>
      <c r="U6772" s="2">
        <v>12</v>
      </c>
      <c r="V6772" s="2">
        <v>2</v>
      </c>
      <c r="W6772" s="2">
        <v>17.600000000000001</v>
      </c>
      <c r="X6772" s="2">
        <v>13.200000000000001</v>
      </c>
      <c r="Y6772" s="2">
        <v>7.9199999999999993E-2</v>
      </c>
      <c r="Z6772" s="6">
        <v>46202</v>
      </c>
    </row>
    <row r="6773" spans="1:26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8" t="str">
        <f>IF(Table5[[#This Row],[Company Code]]&lt;&gt;"",Table5[[#This Row],[Contact Email]],"")</f>
        <v/>
      </c>
      <c r="M6773" s="2"/>
      <c r="N6773" s="9" t="str">
        <f>IF(IF(COUNTIF($S$2:S6773,S6773)=1,P6773,"")=1,COUNTIF($O$2:O6773,O6773),IF(COUNTIF($S$2:S6773,S6773)=1,P6773,""))</f>
        <v/>
      </c>
      <c r="O6773" s="9" t="str">
        <f>IF(COUNTIF($S$2:S6773,S6773)=1,P6773,"")</f>
        <v/>
      </c>
      <c r="P6773" s="9">
        <f>COUNTIF($S$2:S6773,S6773)</f>
        <v>261</v>
      </c>
      <c r="Q6773" s="2" t="s">
        <v>117</v>
      </c>
      <c r="R6773" s="2" t="s">
        <v>6893</v>
      </c>
      <c r="S6773" s="2" t="s">
        <v>102</v>
      </c>
      <c r="T6773" s="2">
        <v>12</v>
      </c>
      <c r="U6773" s="2">
        <v>12</v>
      </c>
      <c r="V6773" s="2">
        <v>1</v>
      </c>
      <c r="W6773" s="2">
        <v>8.8000000000000007</v>
      </c>
      <c r="X6773" s="2">
        <v>6.6000000000000005</v>
      </c>
      <c r="Y6773" s="2">
        <v>3.9599999999999996E-2</v>
      </c>
      <c r="Z6773" s="6">
        <v>46202</v>
      </c>
    </row>
    <row r="6774" spans="1:26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8" t="str">
        <f>IF(Table5[[#This Row],[Company Code]]&lt;&gt;"",Table5[[#This Row],[Contact Email]],"")</f>
        <v/>
      </c>
      <c r="M6774" s="2"/>
      <c r="N6774" s="9" t="str">
        <f>IF(IF(COUNTIF($S$2:S6774,S6774)=1,P6774,"")=1,COUNTIF($O$2:O6774,O6774),IF(COUNTIF($S$2:S6774,S6774)=1,P6774,""))</f>
        <v/>
      </c>
      <c r="O6774" s="9" t="str">
        <f>IF(COUNTIF($S$2:S6774,S6774)=1,P6774,"")</f>
        <v/>
      </c>
      <c r="P6774" s="9">
        <f>COUNTIF($S$2:S6774,S6774)</f>
        <v>262</v>
      </c>
      <c r="Q6774" s="2" t="s">
        <v>117</v>
      </c>
      <c r="R6774" s="2" t="s">
        <v>6894</v>
      </c>
      <c r="S6774" s="2" t="s">
        <v>102</v>
      </c>
      <c r="T6774" s="2">
        <v>12</v>
      </c>
      <c r="U6774" s="2">
        <v>12</v>
      </c>
      <c r="V6774" s="2">
        <v>1</v>
      </c>
      <c r="W6774" s="2">
        <v>8.8000000000000007</v>
      </c>
      <c r="X6774" s="2">
        <v>6.6000000000000005</v>
      </c>
      <c r="Y6774" s="2">
        <v>3.9599999999999996E-2</v>
      </c>
      <c r="Z6774" s="6">
        <v>46202</v>
      </c>
    </row>
    <row r="6775" spans="1:26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8" t="str">
        <f>IF(Table5[[#This Row],[Company Code]]&lt;&gt;"",Table5[[#This Row],[Contact Email]],"")</f>
        <v/>
      </c>
      <c r="M6775" s="2"/>
      <c r="N6775" s="9" t="str">
        <f>IF(IF(COUNTIF($S$2:S6775,S6775)=1,P6775,"")=1,COUNTIF($O$2:O6775,O6775),IF(COUNTIF($S$2:S6775,S6775)=1,P6775,""))</f>
        <v/>
      </c>
      <c r="O6775" s="9" t="str">
        <f>IF(COUNTIF($S$2:S6775,S6775)=1,P6775,"")</f>
        <v/>
      </c>
      <c r="P6775" s="9">
        <f>COUNTIF($S$2:S6775,S6775)</f>
        <v>263</v>
      </c>
      <c r="Q6775" s="2" t="s">
        <v>117</v>
      </c>
      <c r="R6775" s="2" t="s">
        <v>6895</v>
      </c>
      <c r="S6775" s="2" t="s">
        <v>102</v>
      </c>
      <c r="T6775" s="2">
        <v>24</v>
      </c>
      <c r="U6775" s="2">
        <v>12</v>
      </c>
      <c r="V6775" s="2">
        <v>2</v>
      </c>
      <c r="W6775" s="2">
        <v>17.600000000000001</v>
      </c>
      <c r="X6775" s="2">
        <v>13.200000000000001</v>
      </c>
      <c r="Y6775" s="2">
        <v>7.9199999999999993E-2</v>
      </c>
      <c r="Z6775" s="6">
        <v>46202</v>
      </c>
    </row>
    <row r="6776" spans="1:26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8" t="str">
        <f>IF(Table5[[#This Row],[Company Code]]&lt;&gt;"",Table5[[#This Row],[Contact Email]],"")</f>
        <v/>
      </c>
      <c r="M6776" s="2"/>
      <c r="N6776" s="9" t="str">
        <f>IF(IF(COUNTIF($S$2:S6776,S6776)=1,P6776,"")=1,COUNTIF($O$2:O6776,O6776),IF(COUNTIF($S$2:S6776,S6776)=1,P6776,""))</f>
        <v/>
      </c>
      <c r="O6776" s="9" t="str">
        <f>IF(COUNTIF($S$2:S6776,S6776)=1,P6776,"")</f>
        <v/>
      </c>
      <c r="P6776" s="9">
        <f>COUNTIF($S$2:S6776,S6776)</f>
        <v>264</v>
      </c>
      <c r="Q6776" s="2" t="s">
        <v>117</v>
      </c>
      <c r="R6776" s="2" t="s">
        <v>6896</v>
      </c>
      <c r="S6776" s="2" t="s">
        <v>102</v>
      </c>
      <c r="T6776" s="2">
        <v>72</v>
      </c>
      <c r="U6776" s="2">
        <v>12</v>
      </c>
      <c r="V6776" s="2">
        <v>6</v>
      </c>
      <c r="W6776" s="2">
        <v>52.800000000000004</v>
      </c>
      <c r="X6776" s="2">
        <v>39.6</v>
      </c>
      <c r="Y6776" s="2">
        <v>0.23760000000000001</v>
      </c>
      <c r="Z6776" s="6">
        <v>46202</v>
      </c>
    </row>
    <row r="6777" spans="1:26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8" t="str">
        <f>IF(Table5[[#This Row],[Company Code]]&lt;&gt;"",Table5[[#This Row],[Contact Email]],"")</f>
        <v/>
      </c>
      <c r="M6777" s="2"/>
      <c r="N6777" s="9" t="str">
        <f>IF(IF(COUNTIF($S$2:S6777,S6777)=1,P6777,"")=1,COUNTIF($O$2:O6777,O6777),IF(COUNTIF($S$2:S6777,S6777)=1,P6777,""))</f>
        <v/>
      </c>
      <c r="O6777" s="9" t="str">
        <f>IF(COUNTIF($S$2:S6777,S6777)=1,P6777,"")</f>
        <v/>
      </c>
      <c r="P6777" s="9">
        <f>COUNTIF($S$2:S6777,S6777)</f>
        <v>265</v>
      </c>
      <c r="Q6777" s="2" t="s">
        <v>117</v>
      </c>
      <c r="R6777" s="2" t="s">
        <v>6897</v>
      </c>
      <c r="S6777" s="2" t="s">
        <v>102</v>
      </c>
      <c r="T6777" s="2">
        <v>24</v>
      </c>
      <c r="U6777" s="2">
        <v>12</v>
      </c>
      <c r="V6777" s="2">
        <v>2</v>
      </c>
      <c r="W6777" s="2">
        <v>17.600000000000001</v>
      </c>
      <c r="X6777" s="2">
        <v>13.200000000000001</v>
      </c>
      <c r="Y6777" s="2">
        <v>7.9199999999999993E-2</v>
      </c>
      <c r="Z6777" s="6">
        <v>46202</v>
      </c>
    </row>
    <row r="6778" spans="1:26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8" t="str">
        <f>IF(Table5[[#This Row],[Company Code]]&lt;&gt;"",Table5[[#This Row],[Contact Email]],"")</f>
        <v/>
      </c>
      <c r="M6778" s="2"/>
      <c r="N6778" s="9" t="str">
        <f>IF(IF(COUNTIF($S$2:S6778,S6778)=1,P6778,"")=1,COUNTIF($O$2:O6778,O6778),IF(COUNTIF($S$2:S6778,S6778)=1,P6778,""))</f>
        <v/>
      </c>
      <c r="O6778" s="9" t="str">
        <f>IF(COUNTIF($S$2:S6778,S6778)=1,P6778,"")</f>
        <v/>
      </c>
      <c r="P6778" s="9">
        <f>COUNTIF($S$2:S6778,S6778)</f>
        <v>266</v>
      </c>
      <c r="Q6778" s="2" t="s">
        <v>117</v>
      </c>
      <c r="R6778" s="2" t="s">
        <v>6898</v>
      </c>
      <c r="S6778" s="2" t="s">
        <v>102</v>
      </c>
      <c r="T6778" s="2">
        <v>24</v>
      </c>
      <c r="U6778" s="2">
        <v>12</v>
      </c>
      <c r="V6778" s="2">
        <v>2</v>
      </c>
      <c r="W6778" s="2">
        <v>17.600000000000001</v>
      </c>
      <c r="X6778" s="2">
        <v>13.200000000000001</v>
      </c>
      <c r="Y6778" s="2">
        <v>7.9199999999999993E-2</v>
      </c>
      <c r="Z6778" s="6">
        <v>46202</v>
      </c>
    </row>
    <row r="6779" spans="1:26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8" t="str">
        <f>IF(Table5[[#This Row],[Company Code]]&lt;&gt;"",Table5[[#This Row],[Contact Email]],"")</f>
        <v/>
      </c>
      <c r="M6779" s="2"/>
      <c r="N6779" s="9" t="str">
        <f>IF(IF(COUNTIF($S$2:S6779,S6779)=1,P6779,"")=1,COUNTIF($O$2:O6779,O6779),IF(COUNTIF($S$2:S6779,S6779)=1,P6779,""))</f>
        <v/>
      </c>
      <c r="O6779" s="9" t="str">
        <f>IF(COUNTIF($S$2:S6779,S6779)=1,P6779,"")</f>
        <v/>
      </c>
      <c r="P6779" s="9">
        <f>COUNTIF($S$2:S6779,S6779)</f>
        <v>267</v>
      </c>
      <c r="Q6779" s="2" t="s">
        <v>117</v>
      </c>
      <c r="R6779" s="2" t="s">
        <v>6899</v>
      </c>
      <c r="S6779" s="2" t="s">
        <v>102</v>
      </c>
      <c r="T6779" s="2">
        <v>24</v>
      </c>
      <c r="U6779" s="2">
        <v>12</v>
      </c>
      <c r="V6779" s="2">
        <v>2</v>
      </c>
      <c r="W6779" s="2">
        <v>17.600000000000001</v>
      </c>
      <c r="X6779" s="2">
        <v>13.200000000000001</v>
      </c>
      <c r="Y6779" s="2">
        <v>7.9199999999999993E-2</v>
      </c>
      <c r="Z6779" s="6">
        <v>46202</v>
      </c>
    </row>
    <row r="6780" spans="1:26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8" t="str">
        <f>IF(Table5[[#This Row],[Company Code]]&lt;&gt;"",Table5[[#This Row],[Contact Email]],"")</f>
        <v/>
      </c>
      <c r="M6780" s="2"/>
      <c r="N6780" s="9" t="str">
        <f>IF(IF(COUNTIF($S$2:S6780,S6780)=1,P6780,"")=1,COUNTIF($O$2:O6780,O6780),IF(COUNTIF($S$2:S6780,S6780)=1,P6780,""))</f>
        <v/>
      </c>
      <c r="O6780" s="9" t="str">
        <f>IF(COUNTIF($S$2:S6780,S6780)=1,P6780,"")</f>
        <v/>
      </c>
      <c r="P6780" s="9">
        <f>COUNTIF($S$2:S6780,S6780)</f>
        <v>268</v>
      </c>
      <c r="Q6780" s="2" t="s">
        <v>117</v>
      </c>
      <c r="R6780" s="2" t="s">
        <v>6900</v>
      </c>
      <c r="S6780" s="2" t="s">
        <v>102</v>
      </c>
      <c r="T6780" s="2">
        <v>24</v>
      </c>
      <c r="U6780" s="2">
        <v>12</v>
      </c>
      <c r="V6780" s="2">
        <v>2</v>
      </c>
      <c r="W6780" s="2">
        <v>17.600000000000001</v>
      </c>
      <c r="X6780" s="2">
        <v>13.200000000000001</v>
      </c>
      <c r="Y6780" s="2">
        <v>7.9199999999999993E-2</v>
      </c>
      <c r="Z6780" s="6">
        <v>46202</v>
      </c>
    </row>
    <row r="6781" spans="1:26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8" t="str">
        <f>IF(Table5[[#This Row],[Company Code]]&lt;&gt;"",Table5[[#This Row],[Contact Email]],"")</f>
        <v/>
      </c>
      <c r="M6781" s="2"/>
      <c r="N6781" s="9" t="str">
        <f>IF(IF(COUNTIF($S$2:S6781,S6781)=1,P6781,"")=1,COUNTIF($O$2:O6781,O6781),IF(COUNTIF($S$2:S6781,S6781)=1,P6781,""))</f>
        <v/>
      </c>
      <c r="O6781" s="9" t="str">
        <f>IF(COUNTIF($S$2:S6781,S6781)=1,P6781,"")</f>
        <v/>
      </c>
      <c r="P6781" s="9">
        <f>COUNTIF($S$2:S6781,S6781)</f>
        <v>269</v>
      </c>
      <c r="Q6781" s="2" t="s">
        <v>117</v>
      </c>
      <c r="R6781" s="2" t="s">
        <v>6901</v>
      </c>
      <c r="S6781" s="2" t="s">
        <v>102</v>
      </c>
      <c r="T6781" s="2">
        <v>12</v>
      </c>
      <c r="U6781" s="2">
        <v>12</v>
      </c>
      <c r="V6781" s="2">
        <v>1</v>
      </c>
      <c r="W6781" s="2">
        <v>8.8000000000000007</v>
      </c>
      <c r="X6781" s="2">
        <v>6.6000000000000005</v>
      </c>
      <c r="Y6781" s="2">
        <v>3.9599999999999996E-2</v>
      </c>
      <c r="Z6781" s="6">
        <v>46202</v>
      </c>
    </row>
    <row r="6782" spans="1:26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8" t="str">
        <f>IF(Table5[[#This Row],[Company Code]]&lt;&gt;"",Table5[[#This Row],[Contact Email]],"")</f>
        <v/>
      </c>
      <c r="M6782" s="2"/>
      <c r="N6782" s="9" t="str">
        <f>IF(IF(COUNTIF($S$2:S6782,S6782)=1,P6782,"")=1,COUNTIF($O$2:O6782,O6782),IF(COUNTIF($S$2:S6782,S6782)=1,P6782,""))</f>
        <v/>
      </c>
      <c r="O6782" s="9" t="str">
        <f>IF(COUNTIF($S$2:S6782,S6782)=1,P6782,"")</f>
        <v/>
      </c>
      <c r="P6782" s="9">
        <f>COUNTIF($S$2:S6782,S6782)</f>
        <v>270</v>
      </c>
      <c r="Q6782" s="2" t="s">
        <v>117</v>
      </c>
      <c r="R6782" s="2" t="s">
        <v>6902</v>
      </c>
      <c r="S6782" s="2" t="s">
        <v>102</v>
      </c>
      <c r="T6782" s="2">
        <v>72</v>
      </c>
      <c r="U6782" s="2">
        <v>12</v>
      </c>
      <c r="V6782" s="2">
        <v>6</v>
      </c>
      <c r="W6782" s="2">
        <v>52.800000000000004</v>
      </c>
      <c r="X6782" s="2">
        <v>39.6</v>
      </c>
      <c r="Y6782" s="2">
        <v>0.23760000000000001</v>
      </c>
      <c r="Z6782" s="6">
        <v>46202</v>
      </c>
    </row>
    <row r="6783" spans="1:26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8" t="str">
        <f>IF(Table5[[#This Row],[Company Code]]&lt;&gt;"",Table5[[#This Row],[Contact Email]],"")</f>
        <v/>
      </c>
      <c r="M6783" s="2"/>
      <c r="N6783" s="9" t="str">
        <f>IF(IF(COUNTIF($S$2:S6783,S6783)=1,P6783,"")=1,COUNTIF($O$2:O6783,O6783),IF(COUNTIF($S$2:S6783,S6783)=1,P6783,""))</f>
        <v/>
      </c>
      <c r="O6783" s="9" t="str">
        <f>IF(COUNTIF($S$2:S6783,S6783)=1,P6783,"")</f>
        <v/>
      </c>
      <c r="P6783" s="9">
        <f>COUNTIF($S$2:S6783,S6783)</f>
        <v>271</v>
      </c>
      <c r="Q6783" s="2" t="s">
        <v>117</v>
      </c>
      <c r="R6783" s="2" t="s">
        <v>6903</v>
      </c>
      <c r="S6783" s="2" t="s">
        <v>102</v>
      </c>
      <c r="T6783" s="2">
        <v>24</v>
      </c>
      <c r="U6783" s="2">
        <v>12</v>
      </c>
      <c r="V6783" s="2">
        <v>2</v>
      </c>
      <c r="W6783" s="2">
        <v>17.600000000000001</v>
      </c>
      <c r="X6783" s="2">
        <v>13.200000000000001</v>
      </c>
      <c r="Y6783" s="2">
        <v>7.9199999999999993E-2</v>
      </c>
      <c r="Z6783" s="6">
        <v>46202</v>
      </c>
    </row>
    <row r="6784" spans="1:26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8" t="str">
        <f>IF(Table5[[#This Row],[Company Code]]&lt;&gt;"",Table5[[#This Row],[Contact Email]],"")</f>
        <v/>
      </c>
      <c r="M6784" s="2"/>
      <c r="N6784" s="9" t="str">
        <f>IF(IF(COUNTIF($S$2:S6784,S6784)=1,P6784,"")=1,COUNTIF($O$2:O6784,O6784),IF(COUNTIF($S$2:S6784,S6784)=1,P6784,""))</f>
        <v/>
      </c>
      <c r="O6784" s="9" t="str">
        <f>IF(COUNTIF($S$2:S6784,S6784)=1,P6784,"")</f>
        <v/>
      </c>
      <c r="P6784" s="9">
        <f>COUNTIF($S$2:S6784,S6784)</f>
        <v>272</v>
      </c>
      <c r="Q6784" s="2" t="s">
        <v>117</v>
      </c>
      <c r="R6784" s="2" t="s">
        <v>6904</v>
      </c>
      <c r="S6784" s="2" t="s">
        <v>102</v>
      </c>
      <c r="T6784" s="2">
        <v>24</v>
      </c>
      <c r="U6784" s="2">
        <v>12</v>
      </c>
      <c r="V6784" s="2">
        <v>2</v>
      </c>
      <c r="W6784" s="2">
        <v>17.600000000000001</v>
      </c>
      <c r="X6784" s="2">
        <v>13.200000000000001</v>
      </c>
      <c r="Y6784" s="2">
        <v>7.9199999999999993E-2</v>
      </c>
      <c r="Z6784" s="6">
        <v>46202</v>
      </c>
    </row>
    <row r="6785" spans="1:26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8" t="str">
        <f>IF(Table5[[#This Row],[Company Code]]&lt;&gt;"",Table5[[#This Row],[Contact Email]],"")</f>
        <v/>
      </c>
      <c r="M6785" s="2"/>
      <c r="N6785" s="9" t="str">
        <f>IF(IF(COUNTIF($S$2:S6785,S6785)=1,P6785,"")=1,COUNTIF($O$2:O6785,O6785),IF(COUNTIF($S$2:S6785,S6785)=1,P6785,""))</f>
        <v/>
      </c>
      <c r="O6785" s="9" t="str">
        <f>IF(COUNTIF($S$2:S6785,S6785)=1,P6785,"")</f>
        <v/>
      </c>
      <c r="P6785" s="9">
        <f>COUNTIF($S$2:S6785,S6785)</f>
        <v>273</v>
      </c>
      <c r="Q6785" s="2" t="s">
        <v>117</v>
      </c>
      <c r="R6785" s="2" t="s">
        <v>6905</v>
      </c>
      <c r="S6785" s="2" t="s">
        <v>102</v>
      </c>
      <c r="T6785" s="2">
        <v>24</v>
      </c>
      <c r="U6785" s="2">
        <v>12</v>
      </c>
      <c r="V6785" s="2">
        <v>2</v>
      </c>
      <c r="W6785" s="2">
        <v>17.600000000000001</v>
      </c>
      <c r="X6785" s="2">
        <v>13.200000000000001</v>
      </c>
      <c r="Y6785" s="2">
        <v>7.9199999999999993E-2</v>
      </c>
      <c r="Z6785" s="6">
        <v>46202</v>
      </c>
    </row>
    <row r="6786" spans="1:26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8" t="str">
        <f>IF(Table5[[#This Row],[Company Code]]&lt;&gt;"",Table5[[#This Row],[Contact Email]],"")</f>
        <v/>
      </c>
      <c r="M6786" s="2"/>
      <c r="N6786" s="9" t="str">
        <f>IF(IF(COUNTIF($S$2:S6786,S6786)=1,P6786,"")=1,COUNTIF($O$2:O6786,O6786),IF(COUNTIF($S$2:S6786,S6786)=1,P6786,""))</f>
        <v/>
      </c>
      <c r="O6786" s="9" t="str">
        <f>IF(COUNTIF($S$2:S6786,S6786)=1,P6786,"")</f>
        <v/>
      </c>
      <c r="P6786" s="9">
        <f>COUNTIF($S$2:S6786,S6786)</f>
        <v>274</v>
      </c>
      <c r="Q6786" s="2" t="s">
        <v>117</v>
      </c>
      <c r="R6786" s="2" t="s">
        <v>6906</v>
      </c>
      <c r="S6786" s="2" t="s">
        <v>102</v>
      </c>
      <c r="T6786" s="2">
        <v>24</v>
      </c>
      <c r="U6786" s="2">
        <v>12</v>
      </c>
      <c r="V6786" s="2">
        <v>2</v>
      </c>
      <c r="W6786" s="2">
        <v>17.600000000000001</v>
      </c>
      <c r="X6786" s="2">
        <v>13.200000000000001</v>
      </c>
      <c r="Y6786" s="2">
        <v>7.9199999999999993E-2</v>
      </c>
      <c r="Z6786" s="6">
        <v>46202</v>
      </c>
    </row>
    <row r="6787" spans="1:26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8" t="str">
        <f>IF(Table5[[#This Row],[Company Code]]&lt;&gt;"",Table5[[#This Row],[Contact Email]],"")</f>
        <v/>
      </c>
      <c r="M6787" s="2"/>
      <c r="N6787" s="9" t="str">
        <f>IF(IF(COUNTIF($S$2:S6787,S6787)=1,P6787,"")=1,COUNTIF($O$2:O6787,O6787),IF(COUNTIF($S$2:S6787,S6787)=1,P6787,""))</f>
        <v/>
      </c>
      <c r="O6787" s="9" t="str">
        <f>IF(COUNTIF($S$2:S6787,S6787)=1,P6787,"")</f>
        <v/>
      </c>
      <c r="P6787" s="9">
        <f>COUNTIF($S$2:S6787,S6787)</f>
        <v>275</v>
      </c>
      <c r="Q6787" s="2" t="s">
        <v>117</v>
      </c>
      <c r="R6787" s="2" t="s">
        <v>6907</v>
      </c>
      <c r="S6787" s="2" t="s">
        <v>102</v>
      </c>
      <c r="T6787" s="2">
        <v>24</v>
      </c>
      <c r="U6787" s="2">
        <v>12</v>
      </c>
      <c r="V6787" s="2">
        <v>2</v>
      </c>
      <c r="W6787" s="2">
        <v>17.600000000000001</v>
      </c>
      <c r="X6787" s="2">
        <v>13.200000000000001</v>
      </c>
      <c r="Y6787" s="2">
        <v>7.9199999999999993E-2</v>
      </c>
      <c r="Z6787" s="6">
        <v>46202</v>
      </c>
    </row>
    <row r="6788" spans="1:26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8" t="str">
        <f>IF(Table5[[#This Row],[Company Code]]&lt;&gt;"",Table5[[#This Row],[Contact Email]],"")</f>
        <v/>
      </c>
      <c r="M6788" s="2"/>
      <c r="N6788" s="9" t="str">
        <f>IF(IF(COUNTIF($S$2:S6788,S6788)=1,P6788,"")=1,COUNTIF($O$2:O6788,O6788),IF(COUNTIF($S$2:S6788,S6788)=1,P6788,""))</f>
        <v/>
      </c>
      <c r="O6788" s="9" t="str">
        <f>IF(COUNTIF($S$2:S6788,S6788)=1,P6788,"")</f>
        <v/>
      </c>
      <c r="P6788" s="9">
        <f>COUNTIF($S$2:S6788,S6788)</f>
        <v>276</v>
      </c>
      <c r="Q6788" s="2" t="s">
        <v>117</v>
      </c>
      <c r="R6788" s="2" t="s">
        <v>6908</v>
      </c>
      <c r="S6788" s="2" t="s">
        <v>102</v>
      </c>
      <c r="T6788" s="2">
        <v>240</v>
      </c>
      <c r="U6788" s="2">
        <v>12</v>
      </c>
      <c r="V6788" s="2">
        <v>20</v>
      </c>
      <c r="W6788" s="2">
        <v>176</v>
      </c>
      <c r="X6788" s="2">
        <v>132</v>
      </c>
      <c r="Y6788" s="2">
        <v>0.79200000000000004</v>
      </c>
      <c r="Z6788" s="6">
        <v>46202</v>
      </c>
    </row>
    <row r="6789" spans="1:26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8" t="str">
        <f>IF(Table5[[#This Row],[Company Code]]&lt;&gt;"",Table5[[#This Row],[Contact Email]],"")</f>
        <v/>
      </c>
      <c r="M6789" s="2"/>
      <c r="N6789" s="9" t="str">
        <f>IF(IF(COUNTIF($S$2:S6789,S6789)=1,P6789,"")=1,COUNTIF($O$2:O6789,O6789),IF(COUNTIF($S$2:S6789,S6789)=1,P6789,""))</f>
        <v/>
      </c>
      <c r="O6789" s="9" t="str">
        <f>IF(COUNTIF($S$2:S6789,S6789)=1,P6789,"")</f>
        <v/>
      </c>
      <c r="P6789" s="9">
        <f>COUNTIF($S$2:S6789,S6789)</f>
        <v>277</v>
      </c>
      <c r="Q6789" s="2" t="s">
        <v>117</v>
      </c>
      <c r="R6789" s="2" t="s">
        <v>6909</v>
      </c>
      <c r="S6789" s="2" t="s">
        <v>102</v>
      </c>
      <c r="T6789" s="2">
        <v>12</v>
      </c>
      <c r="U6789" s="2">
        <v>12</v>
      </c>
      <c r="V6789" s="2">
        <v>1</v>
      </c>
      <c r="W6789" s="2">
        <v>8.8000000000000007</v>
      </c>
      <c r="X6789" s="2">
        <v>6.6000000000000005</v>
      </c>
      <c r="Y6789" s="2">
        <v>3.9599999999999996E-2</v>
      </c>
      <c r="Z6789" s="6">
        <v>46202</v>
      </c>
    </row>
    <row r="6790" spans="1:26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8" t="str">
        <f>IF(Table5[[#This Row],[Company Code]]&lt;&gt;"",Table5[[#This Row],[Contact Email]],"")</f>
        <v/>
      </c>
      <c r="M6790" s="2"/>
      <c r="N6790" s="9" t="str">
        <f>IF(IF(COUNTIF($S$2:S6790,S6790)=1,P6790,"")=1,COUNTIF($O$2:O6790,O6790),IF(COUNTIF($S$2:S6790,S6790)=1,P6790,""))</f>
        <v/>
      </c>
      <c r="O6790" s="9" t="str">
        <f>IF(COUNTIF($S$2:S6790,S6790)=1,P6790,"")</f>
        <v/>
      </c>
      <c r="P6790" s="9">
        <f>COUNTIF($S$2:S6790,S6790)</f>
        <v>278</v>
      </c>
      <c r="Q6790" s="2" t="s">
        <v>117</v>
      </c>
      <c r="R6790" s="2" t="s">
        <v>6910</v>
      </c>
      <c r="S6790" s="2" t="s">
        <v>102</v>
      </c>
      <c r="T6790" s="2">
        <v>24</v>
      </c>
      <c r="U6790" s="2">
        <v>12</v>
      </c>
      <c r="V6790" s="2">
        <v>2</v>
      </c>
      <c r="W6790" s="2">
        <v>17.600000000000001</v>
      </c>
      <c r="X6790" s="2">
        <v>13.200000000000001</v>
      </c>
      <c r="Y6790" s="2">
        <v>7.9199999999999993E-2</v>
      </c>
      <c r="Z6790" s="6">
        <v>46202</v>
      </c>
    </row>
    <row r="6791" spans="1:26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8" t="str">
        <f>IF(Table5[[#This Row],[Company Code]]&lt;&gt;"",Table5[[#This Row],[Contact Email]],"")</f>
        <v/>
      </c>
      <c r="M6791" s="2"/>
      <c r="N6791" s="9" t="str">
        <f>IF(IF(COUNTIF($S$2:S6791,S6791)=1,P6791,"")=1,COUNTIF($O$2:O6791,O6791),IF(COUNTIF($S$2:S6791,S6791)=1,P6791,""))</f>
        <v/>
      </c>
      <c r="O6791" s="9" t="str">
        <f>IF(COUNTIF($S$2:S6791,S6791)=1,P6791,"")</f>
        <v/>
      </c>
      <c r="P6791" s="9">
        <f>COUNTIF($S$2:S6791,S6791)</f>
        <v>279</v>
      </c>
      <c r="Q6791" s="2" t="s">
        <v>117</v>
      </c>
      <c r="R6791" s="2" t="s">
        <v>6911</v>
      </c>
      <c r="S6791" s="2" t="s">
        <v>102</v>
      </c>
      <c r="T6791" s="2">
        <v>12</v>
      </c>
      <c r="U6791" s="2">
        <v>12</v>
      </c>
      <c r="V6791" s="2">
        <v>1</v>
      </c>
      <c r="W6791" s="2">
        <v>8.8000000000000007</v>
      </c>
      <c r="X6791" s="2">
        <v>6.6000000000000005</v>
      </c>
      <c r="Y6791" s="2">
        <v>3.9599999999999996E-2</v>
      </c>
      <c r="Z6791" s="6">
        <v>46202</v>
      </c>
    </row>
    <row r="6792" spans="1:26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8" t="str">
        <f>IF(Table5[[#This Row],[Company Code]]&lt;&gt;"",Table5[[#This Row],[Contact Email]],"")</f>
        <v/>
      </c>
      <c r="M6792" s="2"/>
      <c r="N6792" s="9" t="str">
        <f>IF(IF(COUNTIF($S$2:S6792,S6792)=1,P6792,"")=1,COUNTIF($O$2:O6792,O6792),IF(COUNTIF($S$2:S6792,S6792)=1,P6792,""))</f>
        <v/>
      </c>
      <c r="O6792" s="9" t="str">
        <f>IF(COUNTIF($S$2:S6792,S6792)=1,P6792,"")</f>
        <v/>
      </c>
      <c r="P6792" s="9">
        <f>COUNTIF($S$2:S6792,S6792)</f>
        <v>280</v>
      </c>
      <c r="Q6792" s="2" t="s">
        <v>117</v>
      </c>
      <c r="R6792" s="2" t="s">
        <v>6912</v>
      </c>
      <c r="S6792" s="2" t="s">
        <v>102</v>
      </c>
      <c r="T6792" s="2">
        <v>24</v>
      </c>
      <c r="U6792" s="2">
        <v>12</v>
      </c>
      <c r="V6792" s="2">
        <v>2</v>
      </c>
      <c r="W6792" s="2">
        <v>17.600000000000001</v>
      </c>
      <c r="X6792" s="2">
        <v>13.200000000000001</v>
      </c>
      <c r="Y6792" s="2">
        <v>7.9199999999999993E-2</v>
      </c>
      <c r="Z6792" s="6">
        <v>46202</v>
      </c>
    </row>
    <row r="6793" spans="1:26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8" t="str">
        <f>IF(Table5[[#This Row],[Company Code]]&lt;&gt;"",Table5[[#This Row],[Contact Email]],"")</f>
        <v/>
      </c>
      <c r="M6793" s="2"/>
      <c r="N6793" s="9" t="str">
        <f>IF(IF(COUNTIF($S$2:S6793,S6793)=1,P6793,"")=1,COUNTIF($O$2:O6793,O6793),IF(COUNTIF($S$2:S6793,S6793)=1,P6793,""))</f>
        <v/>
      </c>
      <c r="O6793" s="9" t="str">
        <f>IF(COUNTIF($S$2:S6793,S6793)=1,P6793,"")</f>
        <v/>
      </c>
      <c r="P6793" s="9">
        <f>COUNTIF($S$2:S6793,S6793)</f>
        <v>281</v>
      </c>
      <c r="Q6793" s="2" t="s">
        <v>117</v>
      </c>
      <c r="R6793" s="2" t="s">
        <v>6913</v>
      </c>
      <c r="S6793" s="2" t="s">
        <v>102</v>
      </c>
      <c r="T6793" s="2">
        <v>36</v>
      </c>
      <c r="U6793" s="2">
        <v>12</v>
      </c>
      <c r="V6793" s="2">
        <v>3</v>
      </c>
      <c r="W6793" s="2">
        <v>26.400000000000002</v>
      </c>
      <c r="X6793" s="2">
        <v>19.8</v>
      </c>
      <c r="Y6793" s="2">
        <v>0.1188</v>
      </c>
      <c r="Z6793" s="6">
        <v>46202</v>
      </c>
    </row>
    <row r="6794" spans="1:26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8" t="str">
        <f>IF(Table5[[#This Row],[Company Code]]&lt;&gt;"",Table5[[#This Row],[Contact Email]],"")</f>
        <v/>
      </c>
      <c r="M6794" s="2"/>
      <c r="N6794" s="9" t="str">
        <f>IF(IF(COUNTIF($S$2:S6794,S6794)=1,P6794,"")=1,COUNTIF($O$2:O6794,O6794),IF(COUNTIF($S$2:S6794,S6794)=1,P6794,""))</f>
        <v/>
      </c>
      <c r="O6794" s="9" t="str">
        <f>IF(COUNTIF($S$2:S6794,S6794)=1,P6794,"")</f>
        <v/>
      </c>
      <c r="P6794" s="9">
        <f>COUNTIF($S$2:S6794,S6794)</f>
        <v>282</v>
      </c>
      <c r="Q6794" s="2" t="s">
        <v>117</v>
      </c>
      <c r="R6794" s="2" t="s">
        <v>6914</v>
      </c>
      <c r="S6794" s="2" t="s">
        <v>102</v>
      </c>
      <c r="T6794" s="2">
        <v>48</v>
      </c>
      <c r="U6794" s="2">
        <v>12</v>
      </c>
      <c r="V6794" s="2">
        <v>4</v>
      </c>
      <c r="W6794" s="2">
        <v>35.200000000000003</v>
      </c>
      <c r="X6794" s="2">
        <v>26.400000000000002</v>
      </c>
      <c r="Y6794" s="2">
        <v>0.15839999999999999</v>
      </c>
      <c r="Z6794" s="6">
        <v>46202</v>
      </c>
    </row>
    <row r="6795" spans="1:26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8" t="str">
        <f>IF(Table5[[#This Row],[Company Code]]&lt;&gt;"",Table5[[#This Row],[Contact Email]],"")</f>
        <v/>
      </c>
      <c r="M6795" s="2"/>
      <c r="N6795" s="9" t="str">
        <f>IF(IF(COUNTIF($S$2:S6795,S6795)=1,P6795,"")=1,COUNTIF($O$2:O6795,O6795),IF(COUNTIF($S$2:S6795,S6795)=1,P6795,""))</f>
        <v/>
      </c>
      <c r="O6795" s="9" t="str">
        <f>IF(COUNTIF($S$2:S6795,S6795)=1,P6795,"")</f>
        <v/>
      </c>
      <c r="P6795" s="9">
        <f>COUNTIF($S$2:S6795,S6795)</f>
        <v>283</v>
      </c>
      <c r="Q6795" s="2" t="s">
        <v>117</v>
      </c>
      <c r="R6795" s="2" t="s">
        <v>6915</v>
      </c>
      <c r="S6795" s="2" t="s">
        <v>102</v>
      </c>
      <c r="T6795" s="2">
        <v>60</v>
      </c>
      <c r="U6795" s="2">
        <v>12</v>
      </c>
      <c r="V6795" s="2">
        <v>5</v>
      </c>
      <c r="W6795" s="2">
        <v>44</v>
      </c>
      <c r="X6795" s="2">
        <v>33</v>
      </c>
      <c r="Y6795" s="2">
        <v>0.19800000000000001</v>
      </c>
      <c r="Z6795" s="6">
        <v>46202</v>
      </c>
    </row>
    <row r="6796" spans="1:26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8" t="str">
        <f>IF(Table5[[#This Row],[Company Code]]&lt;&gt;"",Table5[[#This Row],[Contact Email]],"")</f>
        <v/>
      </c>
      <c r="M6796" s="2"/>
      <c r="N6796" s="9" t="str">
        <f>IF(IF(COUNTIF($S$2:S6796,S6796)=1,P6796,"")=1,COUNTIF($O$2:O6796,O6796),IF(COUNTIF($S$2:S6796,S6796)=1,P6796,""))</f>
        <v/>
      </c>
      <c r="O6796" s="9" t="str">
        <f>IF(COUNTIF($S$2:S6796,S6796)=1,P6796,"")</f>
        <v/>
      </c>
      <c r="P6796" s="9">
        <f>COUNTIF($S$2:S6796,S6796)</f>
        <v>284</v>
      </c>
      <c r="Q6796" s="2" t="s">
        <v>117</v>
      </c>
      <c r="R6796" s="2" t="s">
        <v>6916</v>
      </c>
      <c r="S6796" s="2" t="s">
        <v>102</v>
      </c>
      <c r="T6796" s="2">
        <v>12</v>
      </c>
      <c r="U6796" s="2">
        <v>12</v>
      </c>
      <c r="V6796" s="2">
        <v>1</v>
      </c>
      <c r="W6796" s="2">
        <v>8.8000000000000007</v>
      </c>
      <c r="X6796" s="2">
        <v>6.6000000000000005</v>
      </c>
      <c r="Y6796" s="2">
        <v>3.9599999999999996E-2</v>
      </c>
      <c r="Z6796" s="6">
        <v>46202</v>
      </c>
    </row>
    <row r="6797" spans="1:26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8" t="str">
        <f>IF(Table5[[#This Row],[Company Code]]&lt;&gt;"",Table5[[#This Row],[Contact Email]],"")</f>
        <v/>
      </c>
      <c r="M6797" s="2"/>
      <c r="N6797" s="9" t="str">
        <f>IF(IF(COUNTIF($S$2:S6797,S6797)=1,P6797,"")=1,COUNTIF($O$2:O6797,O6797),IF(COUNTIF($S$2:S6797,S6797)=1,P6797,""))</f>
        <v/>
      </c>
      <c r="O6797" s="9" t="str">
        <f>IF(COUNTIF($S$2:S6797,S6797)=1,P6797,"")</f>
        <v/>
      </c>
      <c r="P6797" s="9">
        <f>COUNTIF($S$2:S6797,S6797)</f>
        <v>285</v>
      </c>
      <c r="Q6797" s="2" t="s">
        <v>117</v>
      </c>
      <c r="R6797" s="2" t="s">
        <v>6917</v>
      </c>
      <c r="S6797" s="2" t="s">
        <v>102</v>
      </c>
      <c r="T6797" s="2">
        <v>12</v>
      </c>
      <c r="U6797" s="2">
        <v>12</v>
      </c>
      <c r="V6797" s="2">
        <v>1</v>
      </c>
      <c r="W6797" s="2">
        <v>8.8000000000000007</v>
      </c>
      <c r="X6797" s="2">
        <v>6.6000000000000005</v>
      </c>
      <c r="Y6797" s="2">
        <v>3.9599999999999996E-2</v>
      </c>
      <c r="Z6797" s="6">
        <v>46202</v>
      </c>
    </row>
    <row r="6798" spans="1:26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8" t="str">
        <f>IF(Table5[[#This Row],[Company Code]]&lt;&gt;"",Table5[[#This Row],[Contact Email]],"")</f>
        <v/>
      </c>
      <c r="M6798" s="2"/>
      <c r="N6798" s="9" t="str">
        <f>IF(IF(COUNTIF($S$2:S6798,S6798)=1,P6798,"")=1,COUNTIF($O$2:O6798,O6798),IF(COUNTIF($S$2:S6798,S6798)=1,P6798,""))</f>
        <v/>
      </c>
      <c r="O6798" s="9" t="str">
        <f>IF(COUNTIF($S$2:S6798,S6798)=1,P6798,"")</f>
        <v/>
      </c>
      <c r="P6798" s="9">
        <f>COUNTIF($S$2:S6798,S6798)</f>
        <v>286</v>
      </c>
      <c r="Q6798" s="2" t="s">
        <v>117</v>
      </c>
      <c r="R6798" s="2" t="s">
        <v>6918</v>
      </c>
      <c r="S6798" s="2" t="s">
        <v>102</v>
      </c>
      <c r="T6798" s="2">
        <v>12</v>
      </c>
      <c r="U6798" s="2">
        <v>12</v>
      </c>
      <c r="V6798" s="2">
        <v>1</v>
      </c>
      <c r="W6798" s="2">
        <v>8.8000000000000007</v>
      </c>
      <c r="X6798" s="2">
        <v>6.6000000000000005</v>
      </c>
      <c r="Y6798" s="2">
        <v>3.9599999999999996E-2</v>
      </c>
      <c r="Z6798" s="6">
        <v>46202</v>
      </c>
    </row>
    <row r="6799" spans="1:26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8" t="str">
        <f>IF(Table5[[#This Row],[Company Code]]&lt;&gt;"",Table5[[#This Row],[Contact Email]],"")</f>
        <v/>
      </c>
      <c r="M6799" s="2"/>
      <c r="N6799" s="9" t="str">
        <f>IF(IF(COUNTIF($S$2:S6799,S6799)=1,P6799,"")=1,COUNTIF($O$2:O6799,O6799),IF(COUNTIF($S$2:S6799,S6799)=1,P6799,""))</f>
        <v/>
      </c>
      <c r="O6799" s="9" t="str">
        <f>IF(COUNTIF($S$2:S6799,S6799)=1,P6799,"")</f>
        <v/>
      </c>
      <c r="P6799" s="9">
        <f>COUNTIF($S$2:S6799,S6799)</f>
        <v>287</v>
      </c>
      <c r="Q6799" s="2" t="s">
        <v>117</v>
      </c>
      <c r="R6799" s="2" t="s">
        <v>6919</v>
      </c>
      <c r="S6799" s="2" t="s">
        <v>102</v>
      </c>
      <c r="T6799" s="2">
        <v>24</v>
      </c>
      <c r="U6799" s="2">
        <v>12</v>
      </c>
      <c r="V6799" s="2">
        <v>2</v>
      </c>
      <c r="W6799" s="2">
        <v>17.600000000000001</v>
      </c>
      <c r="X6799" s="2">
        <v>13.200000000000001</v>
      </c>
      <c r="Y6799" s="2">
        <v>7.9199999999999993E-2</v>
      </c>
      <c r="Z6799" s="6">
        <v>46202</v>
      </c>
    </row>
    <row r="6800" spans="1:26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8" t="str">
        <f>IF(Table5[[#This Row],[Company Code]]&lt;&gt;"",Table5[[#This Row],[Contact Email]],"")</f>
        <v/>
      </c>
      <c r="M6800" s="2"/>
      <c r="N6800" s="9" t="str">
        <f>IF(IF(COUNTIF($S$2:S6800,S6800)=1,P6800,"")=1,COUNTIF($O$2:O6800,O6800),IF(COUNTIF($S$2:S6800,S6800)=1,P6800,""))</f>
        <v/>
      </c>
      <c r="O6800" s="9" t="str">
        <f>IF(COUNTIF($S$2:S6800,S6800)=1,P6800,"")</f>
        <v/>
      </c>
      <c r="P6800" s="9">
        <f>COUNTIF($S$2:S6800,S6800)</f>
        <v>288</v>
      </c>
      <c r="Q6800" s="2" t="s">
        <v>117</v>
      </c>
      <c r="R6800" s="2" t="s">
        <v>6920</v>
      </c>
      <c r="S6800" s="2" t="s">
        <v>102</v>
      </c>
      <c r="T6800" s="2">
        <v>24</v>
      </c>
      <c r="U6800" s="2">
        <v>12</v>
      </c>
      <c r="V6800" s="2">
        <v>2</v>
      </c>
      <c r="W6800" s="2">
        <v>17.600000000000001</v>
      </c>
      <c r="X6800" s="2">
        <v>13.200000000000001</v>
      </c>
      <c r="Y6800" s="2">
        <v>7.9199999999999993E-2</v>
      </c>
      <c r="Z6800" s="6">
        <v>46202</v>
      </c>
    </row>
    <row r="6801" spans="1:26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8" t="str">
        <f>IF(Table5[[#This Row],[Company Code]]&lt;&gt;"",Table5[[#This Row],[Contact Email]],"")</f>
        <v/>
      </c>
      <c r="M6801" s="2"/>
      <c r="N6801" s="9" t="str">
        <f>IF(IF(COUNTIF($S$2:S6801,S6801)=1,P6801,"")=1,COUNTIF($O$2:O6801,O6801),IF(COUNTIF($S$2:S6801,S6801)=1,P6801,""))</f>
        <v/>
      </c>
      <c r="O6801" s="9" t="str">
        <f>IF(COUNTIF($S$2:S6801,S6801)=1,P6801,"")</f>
        <v/>
      </c>
      <c r="P6801" s="9">
        <f>COUNTIF($S$2:S6801,S6801)</f>
        <v>289</v>
      </c>
      <c r="Q6801" s="2" t="s">
        <v>117</v>
      </c>
      <c r="R6801" s="2" t="s">
        <v>6921</v>
      </c>
      <c r="S6801" s="2" t="s">
        <v>102</v>
      </c>
      <c r="T6801" s="2">
        <v>60</v>
      </c>
      <c r="U6801" s="2">
        <v>12</v>
      </c>
      <c r="V6801" s="2">
        <v>5</v>
      </c>
      <c r="W6801" s="2">
        <v>44</v>
      </c>
      <c r="X6801" s="2">
        <v>33</v>
      </c>
      <c r="Y6801" s="2">
        <v>0.19800000000000001</v>
      </c>
      <c r="Z6801" s="6">
        <v>46202</v>
      </c>
    </row>
    <row r="6802" spans="1:26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8" t="str">
        <f>IF(Table5[[#This Row],[Company Code]]&lt;&gt;"",Table5[[#This Row],[Contact Email]],"")</f>
        <v/>
      </c>
      <c r="M6802" s="2"/>
      <c r="N6802" s="9" t="str">
        <f>IF(IF(COUNTIF($S$2:S6802,S6802)=1,P6802,"")=1,COUNTIF($O$2:O6802,O6802),IF(COUNTIF($S$2:S6802,S6802)=1,P6802,""))</f>
        <v/>
      </c>
      <c r="O6802" s="9" t="str">
        <f>IF(COUNTIF($S$2:S6802,S6802)=1,P6802,"")</f>
        <v/>
      </c>
      <c r="P6802" s="9">
        <f>COUNTIF($S$2:S6802,S6802)</f>
        <v>290</v>
      </c>
      <c r="Q6802" s="2" t="s">
        <v>117</v>
      </c>
      <c r="R6802" s="2" t="s">
        <v>6922</v>
      </c>
      <c r="S6802" s="2" t="s">
        <v>102</v>
      </c>
      <c r="T6802" s="2">
        <v>24</v>
      </c>
      <c r="U6802" s="2">
        <v>12</v>
      </c>
      <c r="V6802" s="2">
        <v>2</v>
      </c>
      <c r="W6802" s="2">
        <v>17.600000000000001</v>
      </c>
      <c r="X6802" s="2">
        <v>13.200000000000001</v>
      </c>
      <c r="Y6802" s="2">
        <v>7.9199999999999993E-2</v>
      </c>
      <c r="Z6802" s="6">
        <v>46202</v>
      </c>
    </row>
    <row r="6803" spans="1:26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8" t="str">
        <f>IF(Table5[[#This Row],[Company Code]]&lt;&gt;"",Table5[[#This Row],[Contact Email]],"")</f>
        <v/>
      </c>
      <c r="M6803" s="2"/>
      <c r="N6803" s="9" t="str">
        <f>IF(IF(COUNTIF($S$2:S6803,S6803)=1,P6803,"")=1,COUNTIF($O$2:O6803,O6803),IF(COUNTIF($S$2:S6803,S6803)=1,P6803,""))</f>
        <v/>
      </c>
      <c r="O6803" s="9" t="str">
        <f>IF(COUNTIF($S$2:S6803,S6803)=1,P6803,"")</f>
        <v/>
      </c>
      <c r="P6803" s="9">
        <f>COUNTIF($S$2:S6803,S6803)</f>
        <v>291</v>
      </c>
      <c r="Q6803" s="2" t="s">
        <v>117</v>
      </c>
      <c r="R6803" s="2" t="s">
        <v>6923</v>
      </c>
      <c r="S6803" s="2" t="s">
        <v>102</v>
      </c>
      <c r="T6803" s="2">
        <v>12</v>
      </c>
      <c r="U6803" s="2">
        <v>12</v>
      </c>
      <c r="V6803" s="2">
        <v>1</v>
      </c>
      <c r="W6803" s="2">
        <v>8.8000000000000007</v>
      </c>
      <c r="X6803" s="2">
        <v>6.6000000000000005</v>
      </c>
      <c r="Y6803" s="2">
        <v>3.9599999999999996E-2</v>
      </c>
      <c r="Z6803" s="6">
        <v>46202</v>
      </c>
    </row>
    <row r="6804" spans="1:26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8" t="str">
        <f>IF(Table5[[#This Row],[Company Code]]&lt;&gt;"",Table5[[#This Row],[Contact Email]],"")</f>
        <v/>
      </c>
      <c r="M6804" s="2"/>
      <c r="N6804" s="9" t="str">
        <f>IF(IF(COUNTIF($S$2:S6804,S6804)=1,P6804,"")=1,COUNTIF($O$2:O6804,O6804),IF(COUNTIF($S$2:S6804,S6804)=1,P6804,""))</f>
        <v/>
      </c>
      <c r="O6804" s="9" t="str">
        <f>IF(COUNTIF($S$2:S6804,S6804)=1,P6804,"")</f>
        <v/>
      </c>
      <c r="P6804" s="9">
        <f>COUNTIF($S$2:S6804,S6804)</f>
        <v>292</v>
      </c>
      <c r="Q6804" s="2" t="s">
        <v>117</v>
      </c>
      <c r="R6804" s="2" t="s">
        <v>6924</v>
      </c>
      <c r="S6804" s="2" t="s">
        <v>102</v>
      </c>
      <c r="T6804" s="2">
        <v>24</v>
      </c>
      <c r="U6804" s="2">
        <v>12</v>
      </c>
      <c r="V6804" s="2">
        <v>2</v>
      </c>
      <c r="W6804" s="2">
        <v>17.600000000000001</v>
      </c>
      <c r="X6804" s="2">
        <v>13.200000000000001</v>
      </c>
      <c r="Y6804" s="2">
        <v>7.9199999999999993E-2</v>
      </c>
      <c r="Z6804" s="6">
        <v>46202</v>
      </c>
    </row>
    <row r="6805" spans="1:26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8" t="str">
        <f>IF(Table5[[#This Row],[Company Code]]&lt;&gt;"",Table5[[#This Row],[Contact Email]],"")</f>
        <v/>
      </c>
      <c r="M6805" s="2"/>
      <c r="N6805" s="9" t="str">
        <f>IF(IF(COUNTIF($S$2:S6805,S6805)=1,P6805,"")=1,COUNTIF($O$2:O6805,O6805),IF(COUNTIF($S$2:S6805,S6805)=1,P6805,""))</f>
        <v/>
      </c>
      <c r="O6805" s="9" t="str">
        <f>IF(COUNTIF($S$2:S6805,S6805)=1,P6805,"")</f>
        <v/>
      </c>
      <c r="P6805" s="9">
        <f>COUNTIF($S$2:S6805,S6805)</f>
        <v>293</v>
      </c>
      <c r="Q6805" s="2" t="s">
        <v>117</v>
      </c>
      <c r="R6805" s="2" t="s">
        <v>6925</v>
      </c>
      <c r="S6805" s="2" t="s">
        <v>102</v>
      </c>
      <c r="T6805" s="2">
        <v>12</v>
      </c>
      <c r="U6805" s="2">
        <v>12</v>
      </c>
      <c r="V6805" s="2">
        <v>1</v>
      </c>
      <c r="W6805" s="2">
        <v>8.8000000000000007</v>
      </c>
      <c r="X6805" s="2">
        <v>6.6000000000000005</v>
      </c>
      <c r="Y6805" s="2">
        <v>3.9599999999999996E-2</v>
      </c>
      <c r="Z6805" s="6">
        <v>46202</v>
      </c>
    </row>
    <row r="6806" spans="1:26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8" t="str">
        <f>IF(Table5[[#This Row],[Company Code]]&lt;&gt;"",Table5[[#This Row],[Contact Email]],"")</f>
        <v/>
      </c>
      <c r="M6806" s="2"/>
      <c r="N6806" s="9" t="str">
        <f>IF(IF(COUNTIF($S$2:S6806,S6806)=1,P6806,"")=1,COUNTIF($O$2:O6806,O6806),IF(COUNTIF($S$2:S6806,S6806)=1,P6806,""))</f>
        <v/>
      </c>
      <c r="O6806" s="9" t="str">
        <f>IF(COUNTIF($S$2:S6806,S6806)=1,P6806,"")</f>
        <v/>
      </c>
      <c r="P6806" s="9">
        <f>COUNTIF($S$2:S6806,S6806)</f>
        <v>294</v>
      </c>
      <c r="Q6806" s="2" t="s">
        <v>117</v>
      </c>
      <c r="R6806" s="2" t="s">
        <v>6926</v>
      </c>
      <c r="S6806" s="2" t="s">
        <v>102</v>
      </c>
      <c r="T6806" s="2">
        <v>24</v>
      </c>
      <c r="U6806" s="2">
        <v>12</v>
      </c>
      <c r="V6806" s="2">
        <v>2</v>
      </c>
      <c r="W6806" s="2">
        <v>17.600000000000001</v>
      </c>
      <c r="X6806" s="2">
        <v>13.200000000000001</v>
      </c>
      <c r="Y6806" s="2">
        <v>7.9199999999999993E-2</v>
      </c>
      <c r="Z6806" s="6">
        <v>46202</v>
      </c>
    </row>
    <row r="6807" spans="1:26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8" t="str">
        <f>IF(Table5[[#This Row],[Company Code]]&lt;&gt;"",Table5[[#This Row],[Contact Email]],"")</f>
        <v/>
      </c>
      <c r="M6807" s="2"/>
      <c r="N6807" s="9" t="str">
        <f>IF(IF(COUNTIF($S$2:S6807,S6807)=1,P6807,"")=1,COUNTIF($O$2:O6807,O6807),IF(COUNTIF($S$2:S6807,S6807)=1,P6807,""))</f>
        <v/>
      </c>
      <c r="O6807" s="9" t="str">
        <f>IF(COUNTIF($S$2:S6807,S6807)=1,P6807,"")</f>
        <v/>
      </c>
      <c r="P6807" s="9">
        <f>COUNTIF($S$2:S6807,S6807)</f>
        <v>295</v>
      </c>
      <c r="Q6807" s="2" t="s">
        <v>117</v>
      </c>
      <c r="R6807" s="2" t="s">
        <v>6927</v>
      </c>
      <c r="S6807" s="2" t="s">
        <v>102</v>
      </c>
      <c r="T6807" s="2">
        <v>24</v>
      </c>
      <c r="U6807" s="2">
        <v>12</v>
      </c>
      <c r="V6807" s="2">
        <v>2</v>
      </c>
      <c r="W6807" s="2">
        <v>17.600000000000001</v>
      </c>
      <c r="X6807" s="2">
        <v>13.200000000000001</v>
      </c>
      <c r="Y6807" s="2">
        <v>7.9199999999999993E-2</v>
      </c>
      <c r="Z6807" s="6">
        <v>46202</v>
      </c>
    </row>
    <row r="6808" spans="1:26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8" t="str">
        <f>IF(Table5[[#This Row],[Company Code]]&lt;&gt;"",Table5[[#This Row],[Contact Email]],"")</f>
        <v/>
      </c>
      <c r="M6808" s="2"/>
      <c r="N6808" s="9" t="str">
        <f>IF(IF(COUNTIF($S$2:S6808,S6808)=1,P6808,"")=1,COUNTIF($O$2:O6808,O6808),IF(COUNTIF($S$2:S6808,S6808)=1,P6808,""))</f>
        <v/>
      </c>
      <c r="O6808" s="9" t="str">
        <f>IF(COUNTIF($S$2:S6808,S6808)=1,P6808,"")</f>
        <v/>
      </c>
      <c r="P6808" s="9">
        <f>COUNTIF($S$2:S6808,S6808)</f>
        <v>296</v>
      </c>
      <c r="Q6808" s="2" t="s">
        <v>117</v>
      </c>
      <c r="R6808" s="2" t="s">
        <v>6928</v>
      </c>
      <c r="S6808" s="2" t="s">
        <v>102</v>
      </c>
      <c r="T6808" s="2">
        <v>24</v>
      </c>
      <c r="U6808" s="2">
        <v>12</v>
      </c>
      <c r="V6808" s="2">
        <v>2</v>
      </c>
      <c r="W6808" s="2">
        <v>17.600000000000001</v>
      </c>
      <c r="X6808" s="2">
        <v>13.200000000000001</v>
      </c>
      <c r="Y6808" s="2">
        <v>7.9199999999999993E-2</v>
      </c>
      <c r="Z6808" s="6">
        <v>46202</v>
      </c>
    </row>
    <row r="6809" spans="1:26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8" t="str">
        <f>IF(Table5[[#This Row],[Company Code]]&lt;&gt;"",Table5[[#This Row],[Contact Email]],"")</f>
        <v/>
      </c>
      <c r="M6809" s="2"/>
      <c r="N6809" s="9" t="str">
        <f>IF(IF(COUNTIF($S$2:S6809,S6809)=1,P6809,"")=1,COUNTIF($O$2:O6809,O6809),IF(COUNTIF($S$2:S6809,S6809)=1,P6809,""))</f>
        <v/>
      </c>
      <c r="O6809" s="9" t="str">
        <f>IF(COUNTIF($S$2:S6809,S6809)=1,P6809,"")</f>
        <v/>
      </c>
      <c r="P6809" s="9">
        <f>COUNTIF($S$2:S6809,S6809)</f>
        <v>297</v>
      </c>
      <c r="Q6809" s="2" t="s">
        <v>117</v>
      </c>
      <c r="R6809" s="2" t="s">
        <v>6929</v>
      </c>
      <c r="S6809" s="2" t="s">
        <v>102</v>
      </c>
      <c r="T6809" s="2">
        <v>36</v>
      </c>
      <c r="U6809" s="2">
        <v>12</v>
      </c>
      <c r="V6809" s="2">
        <v>3</v>
      </c>
      <c r="W6809" s="2">
        <v>26.400000000000002</v>
      </c>
      <c r="X6809" s="2">
        <v>19.8</v>
      </c>
      <c r="Y6809" s="2">
        <v>0.1188</v>
      </c>
      <c r="Z6809" s="6">
        <v>46202</v>
      </c>
    </row>
    <row r="6810" spans="1:26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8" t="str">
        <f>IF(Table5[[#This Row],[Company Code]]&lt;&gt;"",Table5[[#This Row],[Contact Email]],"")</f>
        <v/>
      </c>
      <c r="M6810" s="2"/>
      <c r="N6810" s="9" t="str">
        <f>IF(IF(COUNTIF($S$2:S6810,S6810)=1,P6810,"")=1,COUNTIF($O$2:O6810,O6810),IF(COUNTIF($S$2:S6810,S6810)=1,P6810,""))</f>
        <v/>
      </c>
      <c r="O6810" s="9" t="str">
        <f>IF(COUNTIF($S$2:S6810,S6810)=1,P6810,"")</f>
        <v/>
      </c>
      <c r="P6810" s="9">
        <f>COUNTIF($S$2:S6810,S6810)</f>
        <v>298</v>
      </c>
      <c r="Q6810" s="2" t="s">
        <v>117</v>
      </c>
      <c r="R6810" s="2" t="s">
        <v>6930</v>
      </c>
      <c r="S6810" s="2" t="s">
        <v>102</v>
      </c>
      <c r="T6810" s="2">
        <v>12</v>
      </c>
      <c r="U6810" s="2">
        <v>12</v>
      </c>
      <c r="V6810" s="2">
        <v>1</v>
      </c>
      <c r="W6810" s="2">
        <v>8.8000000000000007</v>
      </c>
      <c r="X6810" s="2">
        <v>6.6000000000000005</v>
      </c>
      <c r="Y6810" s="2">
        <v>3.9599999999999996E-2</v>
      </c>
      <c r="Z6810" s="6">
        <v>46202</v>
      </c>
    </row>
    <row r="6811" spans="1:26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8" t="str">
        <f>IF(Table5[[#This Row],[Company Code]]&lt;&gt;"",Table5[[#This Row],[Contact Email]],"")</f>
        <v/>
      </c>
      <c r="M6811" s="2"/>
      <c r="N6811" s="9" t="str">
        <f>IF(IF(COUNTIF($S$2:S6811,S6811)=1,P6811,"")=1,COUNTIF($O$2:O6811,O6811),IF(COUNTIF($S$2:S6811,S6811)=1,P6811,""))</f>
        <v/>
      </c>
      <c r="O6811" s="9" t="str">
        <f>IF(COUNTIF($S$2:S6811,S6811)=1,P6811,"")</f>
        <v/>
      </c>
      <c r="P6811" s="9">
        <f>COUNTIF($S$2:S6811,S6811)</f>
        <v>299</v>
      </c>
      <c r="Q6811" s="2" t="s">
        <v>117</v>
      </c>
      <c r="R6811" s="2" t="s">
        <v>6931</v>
      </c>
      <c r="S6811" s="2" t="s">
        <v>102</v>
      </c>
      <c r="T6811" s="2">
        <v>12</v>
      </c>
      <c r="U6811" s="2">
        <v>12</v>
      </c>
      <c r="V6811" s="2">
        <v>1</v>
      </c>
      <c r="W6811" s="2">
        <v>8.8000000000000007</v>
      </c>
      <c r="X6811" s="2">
        <v>6.6000000000000005</v>
      </c>
      <c r="Y6811" s="2">
        <v>3.9599999999999996E-2</v>
      </c>
      <c r="Z6811" s="6">
        <v>46202</v>
      </c>
    </row>
    <row r="6812" spans="1:26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8" t="str">
        <f>IF(Table5[[#This Row],[Company Code]]&lt;&gt;"",Table5[[#This Row],[Contact Email]],"")</f>
        <v/>
      </c>
      <c r="M6812" s="2"/>
      <c r="N6812" s="9" t="str">
        <f>IF(IF(COUNTIF($S$2:S6812,S6812)=1,P6812,"")=1,COUNTIF($O$2:O6812,O6812),IF(COUNTIF($S$2:S6812,S6812)=1,P6812,""))</f>
        <v/>
      </c>
      <c r="O6812" s="9" t="str">
        <f>IF(COUNTIF($S$2:S6812,S6812)=1,P6812,"")</f>
        <v/>
      </c>
      <c r="P6812" s="9">
        <f>COUNTIF($S$2:S6812,S6812)</f>
        <v>300</v>
      </c>
      <c r="Q6812" s="2" t="s">
        <v>117</v>
      </c>
      <c r="R6812" s="2" t="s">
        <v>6932</v>
      </c>
      <c r="S6812" s="2" t="s">
        <v>102</v>
      </c>
      <c r="T6812" s="2">
        <v>36</v>
      </c>
      <c r="U6812" s="2">
        <v>12</v>
      </c>
      <c r="V6812" s="2">
        <v>3</v>
      </c>
      <c r="W6812" s="2">
        <v>26.400000000000002</v>
      </c>
      <c r="X6812" s="2">
        <v>19.8</v>
      </c>
      <c r="Y6812" s="2">
        <v>0.1188</v>
      </c>
      <c r="Z6812" s="6">
        <v>46202</v>
      </c>
    </row>
    <row r="6813" spans="1:26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8" t="str">
        <f>IF(Table5[[#This Row],[Company Code]]&lt;&gt;"",Table5[[#This Row],[Contact Email]],"")</f>
        <v/>
      </c>
      <c r="M6813" s="2"/>
      <c r="N6813" s="9" t="str">
        <f>IF(IF(COUNTIF($S$2:S6813,S6813)=1,P6813,"")=1,COUNTIF($O$2:O6813,O6813),IF(COUNTIF($S$2:S6813,S6813)=1,P6813,""))</f>
        <v/>
      </c>
      <c r="O6813" s="9" t="str">
        <f>IF(COUNTIF($S$2:S6813,S6813)=1,P6813,"")</f>
        <v/>
      </c>
      <c r="P6813" s="9">
        <f>COUNTIF($S$2:S6813,S6813)</f>
        <v>301</v>
      </c>
      <c r="Q6813" s="2" t="s">
        <v>117</v>
      </c>
      <c r="R6813" s="2" t="s">
        <v>6933</v>
      </c>
      <c r="S6813" s="2" t="s">
        <v>102</v>
      </c>
      <c r="T6813" s="2">
        <v>36</v>
      </c>
      <c r="U6813" s="2">
        <v>12</v>
      </c>
      <c r="V6813" s="2">
        <v>3</v>
      </c>
      <c r="W6813" s="2">
        <v>26.400000000000002</v>
      </c>
      <c r="X6813" s="2">
        <v>19.8</v>
      </c>
      <c r="Y6813" s="2">
        <v>0.1188</v>
      </c>
      <c r="Z6813" s="6">
        <v>46202</v>
      </c>
    </row>
    <row r="6814" spans="1:26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8" t="str">
        <f>IF(Table5[[#This Row],[Company Code]]&lt;&gt;"",Table5[[#This Row],[Contact Email]],"")</f>
        <v/>
      </c>
      <c r="M6814" s="2"/>
      <c r="N6814" s="9" t="str">
        <f>IF(IF(COUNTIF($S$2:S6814,S6814)=1,P6814,"")=1,COUNTIF($O$2:O6814,O6814),IF(COUNTIF($S$2:S6814,S6814)=1,P6814,""))</f>
        <v/>
      </c>
      <c r="O6814" s="9" t="str">
        <f>IF(COUNTIF($S$2:S6814,S6814)=1,P6814,"")</f>
        <v/>
      </c>
      <c r="P6814" s="9">
        <f>COUNTIF($S$2:S6814,S6814)</f>
        <v>302</v>
      </c>
      <c r="Q6814" s="2" t="s">
        <v>117</v>
      </c>
      <c r="R6814" s="2" t="s">
        <v>6934</v>
      </c>
      <c r="S6814" s="2" t="s">
        <v>102</v>
      </c>
      <c r="T6814" s="2">
        <v>24</v>
      </c>
      <c r="U6814" s="2">
        <v>12</v>
      </c>
      <c r="V6814" s="2">
        <v>2</v>
      </c>
      <c r="W6814" s="2">
        <v>17.600000000000001</v>
      </c>
      <c r="X6814" s="2">
        <v>13.200000000000001</v>
      </c>
      <c r="Y6814" s="2">
        <v>7.9199999999999993E-2</v>
      </c>
      <c r="Z6814" s="6">
        <v>46202</v>
      </c>
    </row>
    <row r="6815" spans="1:26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8" t="str">
        <f>IF(Table5[[#This Row],[Company Code]]&lt;&gt;"",Table5[[#This Row],[Contact Email]],"")</f>
        <v/>
      </c>
      <c r="M6815" s="2"/>
      <c r="N6815" s="9" t="str">
        <f>IF(IF(COUNTIF($S$2:S6815,S6815)=1,P6815,"")=1,COUNTIF($O$2:O6815,O6815),IF(COUNTIF($S$2:S6815,S6815)=1,P6815,""))</f>
        <v/>
      </c>
      <c r="O6815" s="9" t="str">
        <f>IF(COUNTIF($S$2:S6815,S6815)=1,P6815,"")</f>
        <v/>
      </c>
      <c r="P6815" s="9">
        <f>COUNTIF($S$2:S6815,S6815)</f>
        <v>303</v>
      </c>
      <c r="Q6815" s="2" t="s">
        <v>117</v>
      </c>
      <c r="R6815" s="2" t="s">
        <v>6935</v>
      </c>
      <c r="S6815" s="2" t="s">
        <v>102</v>
      </c>
      <c r="T6815" s="2">
        <v>204</v>
      </c>
      <c r="U6815" s="2">
        <v>12</v>
      </c>
      <c r="V6815" s="2">
        <v>17</v>
      </c>
      <c r="W6815" s="2">
        <v>149.6</v>
      </c>
      <c r="X6815" s="2">
        <v>112.2</v>
      </c>
      <c r="Y6815" s="2">
        <v>0.67320000000000002</v>
      </c>
      <c r="Z6815" s="6">
        <v>46202</v>
      </c>
    </row>
    <row r="6816" spans="1:26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8" t="str">
        <f>IF(Table5[[#This Row],[Company Code]]&lt;&gt;"",Table5[[#This Row],[Contact Email]],"")</f>
        <v/>
      </c>
      <c r="M6816" s="2"/>
      <c r="N6816" s="9" t="str">
        <f>IF(IF(COUNTIF($S$2:S6816,S6816)=1,P6816,"")=1,COUNTIF($O$2:O6816,O6816),IF(COUNTIF($S$2:S6816,S6816)=1,P6816,""))</f>
        <v/>
      </c>
      <c r="O6816" s="9" t="str">
        <f>IF(COUNTIF($S$2:S6816,S6816)=1,P6816,"")</f>
        <v/>
      </c>
      <c r="P6816" s="9">
        <f>COUNTIF($S$2:S6816,S6816)</f>
        <v>304</v>
      </c>
      <c r="Q6816" s="2" t="s">
        <v>117</v>
      </c>
      <c r="R6816" s="2" t="s">
        <v>6936</v>
      </c>
      <c r="S6816" s="2" t="s">
        <v>102</v>
      </c>
      <c r="T6816" s="2">
        <v>24</v>
      </c>
      <c r="U6816" s="2">
        <v>12</v>
      </c>
      <c r="V6816" s="2">
        <v>2</v>
      </c>
      <c r="W6816" s="2">
        <v>17.600000000000001</v>
      </c>
      <c r="X6816" s="2">
        <v>13.200000000000001</v>
      </c>
      <c r="Y6816" s="2">
        <v>7.9199999999999993E-2</v>
      </c>
      <c r="Z6816" s="6">
        <v>46202</v>
      </c>
    </row>
    <row r="6817" spans="1:26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8" t="str">
        <f>IF(Table5[[#This Row],[Company Code]]&lt;&gt;"",Table5[[#This Row],[Contact Email]],"")</f>
        <v/>
      </c>
      <c r="M6817" s="2"/>
      <c r="N6817" s="9" t="str">
        <f>IF(IF(COUNTIF($S$2:S6817,S6817)=1,P6817,"")=1,COUNTIF($O$2:O6817,O6817),IF(COUNTIF($S$2:S6817,S6817)=1,P6817,""))</f>
        <v/>
      </c>
      <c r="O6817" s="9" t="str">
        <f>IF(COUNTIF($S$2:S6817,S6817)=1,P6817,"")</f>
        <v/>
      </c>
      <c r="P6817" s="9">
        <f>COUNTIF($S$2:S6817,S6817)</f>
        <v>305</v>
      </c>
      <c r="Q6817" s="2" t="s">
        <v>117</v>
      </c>
      <c r="R6817" s="2" t="s">
        <v>6937</v>
      </c>
      <c r="S6817" s="2" t="s">
        <v>102</v>
      </c>
      <c r="T6817" s="2">
        <v>24</v>
      </c>
      <c r="U6817" s="2">
        <v>12</v>
      </c>
      <c r="V6817" s="2">
        <v>2</v>
      </c>
      <c r="W6817" s="2">
        <v>17.600000000000001</v>
      </c>
      <c r="X6817" s="2">
        <v>13.200000000000001</v>
      </c>
      <c r="Y6817" s="2">
        <v>7.9199999999999993E-2</v>
      </c>
      <c r="Z6817" s="6">
        <v>46202</v>
      </c>
    </row>
    <row r="6818" spans="1:26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8" t="str">
        <f>IF(Table5[[#This Row],[Company Code]]&lt;&gt;"",Table5[[#This Row],[Contact Email]],"")</f>
        <v/>
      </c>
      <c r="M6818" s="2"/>
      <c r="N6818" s="9" t="str">
        <f>IF(IF(COUNTIF($S$2:S6818,S6818)=1,P6818,"")=1,COUNTIF($O$2:O6818,O6818),IF(COUNTIF($S$2:S6818,S6818)=1,P6818,""))</f>
        <v/>
      </c>
      <c r="O6818" s="9" t="str">
        <f>IF(COUNTIF($S$2:S6818,S6818)=1,P6818,"")</f>
        <v/>
      </c>
      <c r="P6818" s="9">
        <f>COUNTIF($S$2:S6818,S6818)</f>
        <v>306</v>
      </c>
      <c r="Q6818" s="2" t="s">
        <v>117</v>
      </c>
      <c r="R6818" s="2" t="s">
        <v>6938</v>
      </c>
      <c r="S6818" s="2" t="s">
        <v>102</v>
      </c>
      <c r="T6818" s="2">
        <v>12</v>
      </c>
      <c r="U6818" s="2">
        <v>12</v>
      </c>
      <c r="V6818" s="2">
        <v>1</v>
      </c>
      <c r="W6818" s="2">
        <v>8.8000000000000007</v>
      </c>
      <c r="X6818" s="2">
        <v>6.6000000000000005</v>
      </c>
      <c r="Y6818" s="2">
        <v>3.9599999999999996E-2</v>
      </c>
      <c r="Z6818" s="6">
        <v>46202</v>
      </c>
    </row>
    <row r="6819" spans="1:26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8" t="str">
        <f>IF(Table5[[#This Row],[Company Code]]&lt;&gt;"",Table5[[#This Row],[Contact Email]],"")</f>
        <v/>
      </c>
      <c r="M6819" s="2"/>
      <c r="N6819" s="9">
        <f>IF(IF(COUNTIF($S$2:S6819,S6819)=1,P6819,"")=1,COUNTIF($O$2:O6819,O6819),IF(COUNTIF($S$2:S6819,S6819)=1,P6819,""))</f>
        <v>59</v>
      </c>
      <c r="O6819" s="9">
        <f>IF(COUNTIF($S$2:S6819,S6819)=1,P6819,"")</f>
        <v>1</v>
      </c>
      <c r="P6819" s="9">
        <f>COUNTIF($S$2:S6819,S6819)</f>
        <v>1</v>
      </c>
      <c r="Q6819" s="2" t="s">
        <v>532</v>
      </c>
      <c r="R6819" s="2" t="s">
        <v>6939</v>
      </c>
      <c r="S6819" s="2" t="s">
        <v>103</v>
      </c>
      <c r="T6819" s="2">
        <v>36</v>
      </c>
      <c r="U6819" s="2">
        <v>12</v>
      </c>
      <c r="V6819" s="2">
        <v>3</v>
      </c>
      <c r="W6819" s="2">
        <v>26.400000000000002</v>
      </c>
      <c r="X6819" s="2">
        <v>19.8</v>
      </c>
      <c r="Y6819" s="2">
        <v>0.1188</v>
      </c>
      <c r="Z6819" s="6">
        <v>46202</v>
      </c>
    </row>
    <row r="6820" spans="1:26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8" t="str">
        <f>IF(Table5[[#This Row],[Company Code]]&lt;&gt;"",Table5[[#This Row],[Contact Email]],"")</f>
        <v/>
      </c>
      <c r="M6820" s="2"/>
      <c r="N6820" s="9" t="str">
        <f>IF(IF(COUNTIF($S$2:S6820,S6820)=1,P6820,"")=1,COUNTIF($O$2:O6820,O6820),IF(COUNTIF($S$2:S6820,S6820)=1,P6820,""))</f>
        <v/>
      </c>
      <c r="O6820" s="9" t="str">
        <f>IF(COUNTIF($S$2:S6820,S6820)=1,P6820,"")</f>
        <v/>
      </c>
      <c r="P6820" s="9">
        <f>COUNTIF($S$2:S6820,S6820)</f>
        <v>2</v>
      </c>
      <c r="Q6820" s="2" t="s">
        <v>532</v>
      </c>
      <c r="R6820" s="2" t="s">
        <v>6940</v>
      </c>
      <c r="S6820" s="2" t="s">
        <v>103</v>
      </c>
      <c r="T6820" s="2">
        <v>12</v>
      </c>
      <c r="U6820" s="2">
        <v>12</v>
      </c>
      <c r="V6820" s="2">
        <v>1</v>
      </c>
      <c r="W6820" s="2">
        <v>8.8000000000000007</v>
      </c>
      <c r="X6820" s="2">
        <v>6.6000000000000005</v>
      </c>
      <c r="Y6820" s="2">
        <v>3.9599999999999996E-2</v>
      </c>
      <c r="Z6820" s="6">
        <v>46202</v>
      </c>
    </row>
    <row r="6821" spans="1:26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8" t="str">
        <f>IF(Table5[[#This Row],[Company Code]]&lt;&gt;"",Table5[[#This Row],[Contact Email]],"")</f>
        <v/>
      </c>
      <c r="M6821" s="2"/>
      <c r="N6821" s="9" t="str">
        <f>IF(IF(COUNTIF($S$2:S6821,S6821)=1,P6821,"")=1,COUNTIF($O$2:O6821,O6821),IF(COUNTIF($S$2:S6821,S6821)=1,P6821,""))</f>
        <v/>
      </c>
      <c r="O6821" s="9" t="str">
        <f>IF(COUNTIF($S$2:S6821,S6821)=1,P6821,"")</f>
        <v/>
      </c>
      <c r="P6821" s="9">
        <f>COUNTIF($S$2:S6821,S6821)</f>
        <v>3</v>
      </c>
      <c r="Q6821" s="2" t="s">
        <v>532</v>
      </c>
      <c r="R6821" s="2" t="s">
        <v>6941</v>
      </c>
      <c r="S6821" s="2" t="s">
        <v>103</v>
      </c>
      <c r="T6821" s="2">
        <v>72</v>
      </c>
      <c r="U6821" s="2">
        <v>12</v>
      </c>
      <c r="V6821" s="2">
        <v>6</v>
      </c>
      <c r="W6821" s="2">
        <v>52.800000000000004</v>
      </c>
      <c r="X6821" s="2">
        <v>39.6</v>
      </c>
      <c r="Y6821" s="2">
        <v>0.23760000000000001</v>
      </c>
      <c r="Z6821" s="6">
        <v>46202</v>
      </c>
    </row>
    <row r="6822" spans="1:26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8" t="str">
        <f>IF(Table5[[#This Row],[Company Code]]&lt;&gt;"",Table5[[#This Row],[Contact Email]],"")</f>
        <v/>
      </c>
      <c r="M6822" s="2"/>
      <c r="N6822" s="9" t="str">
        <f>IF(IF(COUNTIF($S$2:S6822,S6822)=1,P6822,"")=1,COUNTIF($O$2:O6822,O6822),IF(COUNTIF($S$2:S6822,S6822)=1,P6822,""))</f>
        <v/>
      </c>
      <c r="O6822" s="9" t="str">
        <f>IF(COUNTIF($S$2:S6822,S6822)=1,P6822,"")</f>
        <v/>
      </c>
      <c r="P6822" s="9">
        <f>COUNTIF($S$2:S6822,S6822)</f>
        <v>4</v>
      </c>
      <c r="Q6822" s="2" t="s">
        <v>532</v>
      </c>
      <c r="R6822" s="2" t="s">
        <v>6942</v>
      </c>
      <c r="S6822" s="2" t="s">
        <v>103</v>
      </c>
      <c r="T6822" s="2">
        <v>24</v>
      </c>
      <c r="U6822" s="2">
        <v>12</v>
      </c>
      <c r="V6822" s="2">
        <v>2</v>
      </c>
      <c r="W6822" s="2">
        <v>17.600000000000001</v>
      </c>
      <c r="X6822" s="2">
        <v>13.200000000000001</v>
      </c>
      <c r="Y6822" s="2">
        <v>7.9199999999999993E-2</v>
      </c>
      <c r="Z6822" s="6">
        <v>46202</v>
      </c>
    </row>
    <row r="6823" spans="1:26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8" t="str">
        <f>IF(Table5[[#This Row],[Company Code]]&lt;&gt;"",Table5[[#This Row],[Contact Email]],"")</f>
        <v/>
      </c>
      <c r="M6823" s="2"/>
      <c r="N6823" s="9" t="str">
        <f>IF(IF(COUNTIF($S$2:S6823,S6823)=1,P6823,"")=1,COUNTIF($O$2:O6823,O6823),IF(COUNTIF($S$2:S6823,S6823)=1,P6823,""))</f>
        <v/>
      </c>
      <c r="O6823" s="9" t="str">
        <f>IF(COUNTIF($S$2:S6823,S6823)=1,P6823,"")</f>
        <v/>
      </c>
      <c r="P6823" s="9">
        <f>COUNTIF($S$2:S6823,S6823)</f>
        <v>5</v>
      </c>
      <c r="Q6823" s="2" t="s">
        <v>532</v>
      </c>
      <c r="R6823" s="2" t="s">
        <v>6943</v>
      </c>
      <c r="S6823" s="2" t="s">
        <v>103</v>
      </c>
      <c r="T6823" s="2">
        <v>12</v>
      </c>
      <c r="U6823" s="2">
        <v>12</v>
      </c>
      <c r="V6823" s="2">
        <v>1</v>
      </c>
      <c r="W6823" s="2">
        <v>8.8000000000000007</v>
      </c>
      <c r="X6823" s="2">
        <v>6.6000000000000005</v>
      </c>
      <c r="Y6823" s="2">
        <v>3.9599999999999996E-2</v>
      </c>
      <c r="Z6823" s="6">
        <v>46202</v>
      </c>
    </row>
    <row r="6824" spans="1:26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8" t="str">
        <f>IF(Table5[[#This Row],[Company Code]]&lt;&gt;"",Table5[[#This Row],[Contact Email]],"")</f>
        <v/>
      </c>
      <c r="M6824" s="2"/>
      <c r="N6824" s="9" t="str">
        <f>IF(IF(COUNTIF($S$2:S6824,S6824)=1,P6824,"")=1,COUNTIF($O$2:O6824,O6824),IF(COUNTIF($S$2:S6824,S6824)=1,P6824,""))</f>
        <v/>
      </c>
      <c r="O6824" s="9" t="str">
        <f>IF(COUNTIF($S$2:S6824,S6824)=1,P6824,"")</f>
        <v/>
      </c>
      <c r="P6824" s="9">
        <f>COUNTIF($S$2:S6824,S6824)</f>
        <v>6</v>
      </c>
      <c r="Q6824" s="2" t="s">
        <v>532</v>
      </c>
      <c r="R6824" s="2" t="s">
        <v>6944</v>
      </c>
      <c r="S6824" s="2" t="s">
        <v>103</v>
      </c>
      <c r="T6824" s="2">
        <v>12</v>
      </c>
      <c r="U6824" s="2">
        <v>12</v>
      </c>
      <c r="V6824" s="2">
        <v>1</v>
      </c>
      <c r="W6824" s="2">
        <v>8.8000000000000007</v>
      </c>
      <c r="X6824" s="2">
        <v>6.6000000000000005</v>
      </c>
      <c r="Y6824" s="2">
        <v>3.9599999999999996E-2</v>
      </c>
      <c r="Z6824" s="6">
        <v>46202</v>
      </c>
    </row>
    <row r="6825" spans="1:26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8" t="str">
        <f>IF(Table5[[#This Row],[Company Code]]&lt;&gt;"",Table5[[#This Row],[Contact Email]],"")</f>
        <v/>
      </c>
      <c r="M6825" s="2"/>
      <c r="N6825" s="9" t="str">
        <f>IF(IF(COUNTIF($S$2:S6825,S6825)=1,P6825,"")=1,COUNTIF($O$2:O6825,O6825),IF(COUNTIF($S$2:S6825,S6825)=1,P6825,""))</f>
        <v/>
      </c>
      <c r="O6825" s="9" t="str">
        <f>IF(COUNTIF($S$2:S6825,S6825)=1,P6825,"")</f>
        <v/>
      </c>
      <c r="P6825" s="9">
        <f>COUNTIF($S$2:S6825,S6825)</f>
        <v>7</v>
      </c>
      <c r="Q6825" s="2" t="s">
        <v>532</v>
      </c>
      <c r="R6825" s="2" t="s">
        <v>6945</v>
      </c>
      <c r="S6825" s="2" t="s">
        <v>103</v>
      </c>
      <c r="T6825" s="2">
        <v>48</v>
      </c>
      <c r="U6825" s="2">
        <v>12</v>
      </c>
      <c r="V6825" s="2">
        <v>4</v>
      </c>
      <c r="W6825" s="2">
        <v>35.200000000000003</v>
      </c>
      <c r="X6825" s="2">
        <v>26.400000000000002</v>
      </c>
      <c r="Y6825" s="2">
        <v>0.15839999999999999</v>
      </c>
      <c r="Z6825" s="6">
        <v>46202</v>
      </c>
    </row>
    <row r="6826" spans="1:26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8" t="str">
        <f>IF(Table5[[#This Row],[Company Code]]&lt;&gt;"",Table5[[#This Row],[Contact Email]],"")</f>
        <v/>
      </c>
      <c r="M6826" s="2"/>
      <c r="N6826" s="9" t="str">
        <f>IF(IF(COUNTIF($S$2:S6826,S6826)=1,P6826,"")=1,COUNTIF($O$2:O6826,O6826),IF(COUNTIF($S$2:S6826,S6826)=1,P6826,""))</f>
        <v/>
      </c>
      <c r="O6826" s="9" t="str">
        <f>IF(COUNTIF($S$2:S6826,S6826)=1,P6826,"")</f>
        <v/>
      </c>
      <c r="P6826" s="9">
        <f>COUNTIF($S$2:S6826,S6826)</f>
        <v>8</v>
      </c>
      <c r="Q6826" s="2" t="s">
        <v>532</v>
      </c>
      <c r="R6826" s="2" t="s">
        <v>6946</v>
      </c>
      <c r="S6826" s="2" t="s">
        <v>103</v>
      </c>
      <c r="T6826" s="2">
        <v>72</v>
      </c>
      <c r="U6826" s="2">
        <v>12</v>
      </c>
      <c r="V6826" s="2">
        <v>6</v>
      </c>
      <c r="W6826" s="2">
        <v>52.800000000000004</v>
      </c>
      <c r="X6826" s="2">
        <v>39.6</v>
      </c>
      <c r="Y6826" s="2">
        <v>0.23760000000000001</v>
      </c>
      <c r="Z6826" s="6">
        <v>46202</v>
      </c>
    </row>
    <row r="6827" spans="1:26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8" t="str">
        <f>IF(Table5[[#This Row],[Company Code]]&lt;&gt;"",Table5[[#This Row],[Contact Email]],"")</f>
        <v/>
      </c>
      <c r="M6827" s="2"/>
      <c r="N6827" s="9" t="str">
        <f>IF(IF(COUNTIF($S$2:S6827,S6827)=1,P6827,"")=1,COUNTIF($O$2:O6827,O6827),IF(COUNTIF($S$2:S6827,S6827)=1,P6827,""))</f>
        <v/>
      </c>
      <c r="O6827" s="9" t="str">
        <f>IF(COUNTIF($S$2:S6827,S6827)=1,P6827,"")</f>
        <v/>
      </c>
      <c r="P6827" s="9">
        <f>COUNTIF($S$2:S6827,S6827)</f>
        <v>9</v>
      </c>
      <c r="Q6827" s="2" t="s">
        <v>532</v>
      </c>
      <c r="R6827" s="2" t="s">
        <v>6947</v>
      </c>
      <c r="S6827" s="2" t="s">
        <v>103</v>
      </c>
      <c r="T6827" s="2">
        <v>108</v>
      </c>
      <c r="U6827" s="2">
        <v>12</v>
      </c>
      <c r="V6827" s="2">
        <v>9</v>
      </c>
      <c r="W6827" s="2">
        <v>79.2</v>
      </c>
      <c r="X6827" s="2">
        <v>59.400000000000006</v>
      </c>
      <c r="Y6827" s="2">
        <v>0.35639999999999999</v>
      </c>
      <c r="Z6827" s="6">
        <v>46202</v>
      </c>
    </row>
    <row r="6828" spans="1:26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8" t="str">
        <f>IF(Table5[[#This Row],[Company Code]]&lt;&gt;"",Table5[[#This Row],[Contact Email]],"")</f>
        <v/>
      </c>
      <c r="M6828" s="2"/>
      <c r="N6828" s="9" t="str">
        <f>IF(IF(COUNTIF($S$2:S6828,S6828)=1,P6828,"")=1,COUNTIF($O$2:O6828,O6828),IF(COUNTIF($S$2:S6828,S6828)=1,P6828,""))</f>
        <v/>
      </c>
      <c r="O6828" s="9" t="str">
        <f>IF(COUNTIF($S$2:S6828,S6828)=1,P6828,"")</f>
        <v/>
      </c>
      <c r="P6828" s="9">
        <f>COUNTIF($S$2:S6828,S6828)</f>
        <v>10</v>
      </c>
      <c r="Q6828" s="2" t="s">
        <v>532</v>
      </c>
      <c r="R6828" s="2" t="s">
        <v>6948</v>
      </c>
      <c r="S6828" s="2" t="s">
        <v>103</v>
      </c>
      <c r="T6828" s="2">
        <v>24</v>
      </c>
      <c r="U6828" s="2">
        <v>12</v>
      </c>
      <c r="V6828" s="2">
        <v>2</v>
      </c>
      <c r="W6828" s="2">
        <v>17.600000000000001</v>
      </c>
      <c r="X6828" s="2">
        <v>13.200000000000001</v>
      </c>
      <c r="Y6828" s="2">
        <v>7.9199999999999993E-2</v>
      </c>
      <c r="Z6828" s="6">
        <v>46202</v>
      </c>
    </row>
    <row r="6829" spans="1:26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8" t="str">
        <f>IF(Table5[[#This Row],[Company Code]]&lt;&gt;"",Table5[[#This Row],[Contact Email]],"")</f>
        <v/>
      </c>
      <c r="M6829" s="2"/>
      <c r="N6829" s="9" t="str">
        <f>IF(IF(COUNTIF($S$2:S6829,S6829)=1,P6829,"")=1,COUNTIF($O$2:O6829,O6829),IF(COUNTIF($S$2:S6829,S6829)=1,P6829,""))</f>
        <v/>
      </c>
      <c r="O6829" s="9" t="str">
        <f>IF(COUNTIF($S$2:S6829,S6829)=1,P6829,"")</f>
        <v/>
      </c>
      <c r="P6829" s="9">
        <f>COUNTIF($S$2:S6829,S6829)</f>
        <v>11</v>
      </c>
      <c r="Q6829" s="2" t="s">
        <v>532</v>
      </c>
      <c r="R6829" s="2" t="s">
        <v>6949</v>
      </c>
      <c r="S6829" s="2" t="s">
        <v>103</v>
      </c>
      <c r="T6829" s="2">
        <v>48</v>
      </c>
      <c r="U6829" s="2">
        <v>12</v>
      </c>
      <c r="V6829" s="2">
        <v>4</v>
      </c>
      <c r="W6829" s="2">
        <v>35.200000000000003</v>
      </c>
      <c r="X6829" s="2">
        <v>26.400000000000002</v>
      </c>
      <c r="Y6829" s="2">
        <v>0.15839999999999999</v>
      </c>
      <c r="Z6829" s="6">
        <v>46202</v>
      </c>
    </row>
    <row r="6830" spans="1:26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8" t="str">
        <f>IF(Table5[[#This Row],[Company Code]]&lt;&gt;"",Table5[[#This Row],[Contact Email]],"")</f>
        <v/>
      </c>
      <c r="M6830" s="2"/>
      <c r="N6830" s="9" t="str">
        <f>IF(IF(COUNTIF($S$2:S6830,S6830)=1,P6830,"")=1,COUNTIF($O$2:O6830,O6830),IF(COUNTIF($S$2:S6830,S6830)=1,P6830,""))</f>
        <v/>
      </c>
      <c r="O6830" s="9" t="str">
        <f>IF(COUNTIF($S$2:S6830,S6830)=1,P6830,"")</f>
        <v/>
      </c>
      <c r="P6830" s="9">
        <f>COUNTIF($S$2:S6830,S6830)</f>
        <v>12</v>
      </c>
      <c r="Q6830" s="2" t="s">
        <v>532</v>
      </c>
      <c r="R6830" s="2" t="s">
        <v>6950</v>
      </c>
      <c r="S6830" s="2" t="s">
        <v>103</v>
      </c>
      <c r="T6830" s="2">
        <v>48</v>
      </c>
      <c r="U6830" s="2">
        <v>12</v>
      </c>
      <c r="V6830" s="2">
        <v>4</v>
      </c>
      <c r="W6830" s="2">
        <v>35.200000000000003</v>
      </c>
      <c r="X6830" s="2">
        <v>26.400000000000002</v>
      </c>
      <c r="Y6830" s="2">
        <v>0.15839999999999999</v>
      </c>
      <c r="Z6830" s="6">
        <v>46202</v>
      </c>
    </row>
    <row r="6831" spans="1:26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8" t="str">
        <f>IF(Table5[[#This Row],[Company Code]]&lt;&gt;"",Table5[[#This Row],[Contact Email]],"")</f>
        <v/>
      </c>
      <c r="M6831" s="2"/>
      <c r="N6831" s="9" t="str">
        <f>IF(IF(COUNTIF($S$2:S6831,S6831)=1,P6831,"")=1,COUNTIF($O$2:O6831,O6831),IF(COUNTIF($S$2:S6831,S6831)=1,P6831,""))</f>
        <v/>
      </c>
      <c r="O6831" s="9" t="str">
        <f>IF(COUNTIF($S$2:S6831,S6831)=1,P6831,"")</f>
        <v/>
      </c>
      <c r="P6831" s="9">
        <f>COUNTIF($S$2:S6831,S6831)</f>
        <v>13</v>
      </c>
      <c r="Q6831" s="2" t="s">
        <v>532</v>
      </c>
      <c r="R6831" s="2" t="s">
        <v>6951</v>
      </c>
      <c r="S6831" s="2" t="s">
        <v>103</v>
      </c>
      <c r="T6831" s="2">
        <v>60</v>
      </c>
      <c r="U6831" s="2">
        <v>12</v>
      </c>
      <c r="V6831" s="2">
        <v>5</v>
      </c>
      <c r="W6831" s="2">
        <v>44</v>
      </c>
      <c r="X6831" s="2">
        <v>33</v>
      </c>
      <c r="Y6831" s="2">
        <v>0.19800000000000001</v>
      </c>
      <c r="Z6831" s="6">
        <v>46202</v>
      </c>
    </row>
    <row r="6832" spans="1:26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8" t="str">
        <f>IF(Table5[[#This Row],[Company Code]]&lt;&gt;"",Table5[[#This Row],[Contact Email]],"")</f>
        <v/>
      </c>
      <c r="M6832" s="2"/>
      <c r="N6832" s="9" t="str">
        <f>IF(IF(COUNTIF($S$2:S6832,S6832)=1,P6832,"")=1,COUNTIF($O$2:O6832,O6832),IF(COUNTIF($S$2:S6832,S6832)=1,P6832,""))</f>
        <v/>
      </c>
      <c r="O6832" s="9" t="str">
        <f>IF(COUNTIF($S$2:S6832,S6832)=1,P6832,"")</f>
        <v/>
      </c>
      <c r="P6832" s="9">
        <f>COUNTIF($S$2:S6832,S6832)</f>
        <v>14</v>
      </c>
      <c r="Q6832" s="2" t="s">
        <v>532</v>
      </c>
      <c r="R6832" s="2" t="s">
        <v>6952</v>
      </c>
      <c r="S6832" s="2" t="s">
        <v>103</v>
      </c>
      <c r="T6832" s="2">
        <v>12</v>
      </c>
      <c r="U6832" s="2">
        <v>12</v>
      </c>
      <c r="V6832" s="2">
        <v>1</v>
      </c>
      <c r="W6832" s="2">
        <v>8.8000000000000007</v>
      </c>
      <c r="X6832" s="2">
        <v>6.6000000000000005</v>
      </c>
      <c r="Y6832" s="2">
        <v>3.9599999999999996E-2</v>
      </c>
      <c r="Z6832" s="6">
        <v>46202</v>
      </c>
    </row>
    <row r="6833" spans="1:26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8" t="str">
        <f>IF(Table5[[#This Row],[Company Code]]&lt;&gt;"",Table5[[#This Row],[Contact Email]],"")</f>
        <v/>
      </c>
      <c r="M6833" s="2"/>
      <c r="N6833" s="9" t="str">
        <f>IF(IF(COUNTIF($S$2:S6833,S6833)=1,P6833,"")=1,COUNTIF($O$2:O6833,O6833),IF(COUNTIF($S$2:S6833,S6833)=1,P6833,""))</f>
        <v/>
      </c>
      <c r="O6833" s="9" t="str">
        <f>IF(COUNTIF($S$2:S6833,S6833)=1,P6833,"")</f>
        <v/>
      </c>
      <c r="P6833" s="9">
        <f>COUNTIF($S$2:S6833,S6833)</f>
        <v>15</v>
      </c>
      <c r="Q6833" s="2" t="s">
        <v>532</v>
      </c>
      <c r="R6833" s="2" t="s">
        <v>6953</v>
      </c>
      <c r="S6833" s="2" t="s">
        <v>103</v>
      </c>
      <c r="T6833" s="2">
        <v>12</v>
      </c>
      <c r="U6833" s="2">
        <v>12</v>
      </c>
      <c r="V6833" s="2">
        <v>1</v>
      </c>
      <c r="W6833" s="2">
        <v>8.8000000000000007</v>
      </c>
      <c r="X6833" s="2">
        <v>6.6000000000000005</v>
      </c>
      <c r="Y6833" s="2">
        <v>3.9599999999999996E-2</v>
      </c>
      <c r="Z6833" s="6">
        <v>46202</v>
      </c>
    </row>
    <row r="6834" spans="1:26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8" t="str">
        <f>IF(Table5[[#This Row],[Company Code]]&lt;&gt;"",Table5[[#This Row],[Contact Email]],"")</f>
        <v/>
      </c>
      <c r="M6834" s="2"/>
      <c r="N6834" s="9" t="str">
        <f>IF(IF(COUNTIF($S$2:S6834,S6834)=1,P6834,"")=1,COUNTIF($O$2:O6834,O6834),IF(COUNTIF($S$2:S6834,S6834)=1,P6834,""))</f>
        <v/>
      </c>
      <c r="O6834" s="9" t="str">
        <f>IF(COUNTIF($S$2:S6834,S6834)=1,P6834,"")</f>
        <v/>
      </c>
      <c r="P6834" s="9">
        <f>COUNTIF($S$2:S6834,S6834)</f>
        <v>16</v>
      </c>
      <c r="Q6834" s="2" t="s">
        <v>532</v>
      </c>
      <c r="R6834" s="2" t="s">
        <v>6954</v>
      </c>
      <c r="S6834" s="2" t="s">
        <v>103</v>
      </c>
      <c r="T6834" s="2">
        <v>108</v>
      </c>
      <c r="U6834" s="2">
        <v>12</v>
      </c>
      <c r="V6834" s="2">
        <v>9</v>
      </c>
      <c r="W6834" s="2">
        <v>79.2</v>
      </c>
      <c r="X6834" s="2">
        <v>59.400000000000006</v>
      </c>
      <c r="Y6834" s="2">
        <v>0.35639999999999999</v>
      </c>
      <c r="Z6834" s="6">
        <v>46202</v>
      </c>
    </row>
    <row r="6835" spans="1:26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8" t="str">
        <f>IF(Table5[[#This Row],[Company Code]]&lt;&gt;"",Table5[[#This Row],[Contact Email]],"")</f>
        <v/>
      </c>
      <c r="M6835" s="2"/>
      <c r="N6835" s="9" t="str">
        <f>IF(IF(COUNTIF($S$2:S6835,S6835)=1,P6835,"")=1,COUNTIF($O$2:O6835,O6835),IF(COUNTIF($S$2:S6835,S6835)=1,P6835,""))</f>
        <v/>
      </c>
      <c r="O6835" s="9" t="str">
        <f>IF(COUNTIF($S$2:S6835,S6835)=1,P6835,"")</f>
        <v/>
      </c>
      <c r="P6835" s="9">
        <f>COUNTIF($S$2:S6835,S6835)</f>
        <v>17</v>
      </c>
      <c r="Q6835" s="2" t="s">
        <v>532</v>
      </c>
      <c r="R6835" s="2" t="s">
        <v>6955</v>
      </c>
      <c r="S6835" s="2" t="s">
        <v>103</v>
      </c>
      <c r="T6835" s="2">
        <v>12</v>
      </c>
      <c r="U6835" s="2">
        <v>12</v>
      </c>
      <c r="V6835" s="2">
        <v>1</v>
      </c>
      <c r="W6835" s="2">
        <v>8.8000000000000007</v>
      </c>
      <c r="X6835" s="2">
        <v>6.6000000000000005</v>
      </c>
      <c r="Y6835" s="2">
        <v>3.9599999999999996E-2</v>
      </c>
      <c r="Z6835" s="6">
        <v>46202</v>
      </c>
    </row>
    <row r="6836" spans="1:26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8" t="str">
        <f>IF(Table5[[#This Row],[Company Code]]&lt;&gt;"",Table5[[#This Row],[Contact Email]],"")</f>
        <v/>
      </c>
      <c r="M6836" s="2"/>
      <c r="N6836" s="9" t="str">
        <f>IF(IF(COUNTIF($S$2:S6836,S6836)=1,P6836,"")=1,COUNTIF($O$2:O6836,O6836),IF(COUNTIF($S$2:S6836,S6836)=1,P6836,""))</f>
        <v/>
      </c>
      <c r="O6836" s="9" t="str">
        <f>IF(COUNTIF($S$2:S6836,S6836)=1,P6836,"")</f>
        <v/>
      </c>
      <c r="P6836" s="9">
        <f>COUNTIF($S$2:S6836,S6836)</f>
        <v>18</v>
      </c>
      <c r="Q6836" s="2" t="s">
        <v>532</v>
      </c>
      <c r="R6836" s="2" t="s">
        <v>6956</v>
      </c>
      <c r="S6836" s="2" t="s">
        <v>103</v>
      </c>
      <c r="T6836" s="2">
        <v>60</v>
      </c>
      <c r="U6836" s="2">
        <v>12</v>
      </c>
      <c r="V6836" s="2">
        <v>5</v>
      </c>
      <c r="W6836" s="2">
        <v>44</v>
      </c>
      <c r="X6836" s="2">
        <v>33</v>
      </c>
      <c r="Y6836" s="2">
        <v>0.19800000000000001</v>
      </c>
      <c r="Z6836" s="6">
        <v>46202</v>
      </c>
    </row>
    <row r="6837" spans="1:26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8" t="str">
        <f>IF(Table5[[#This Row],[Company Code]]&lt;&gt;"",Table5[[#This Row],[Contact Email]],"")</f>
        <v/>
      </c>
      <c r="M6837" s="2"/>
      <c r="N6837" s="9" t="str">
        <f>IF(IF(COUNTIF($S$2:S6837,S6837)=1,P6837,"")=1,COUNTIF($O$2:O6837,O6837),IF(COUNTIF($S$2:S6837,S6837)=1,P6837,""))</f>
        <v/>
      </c>
      <c r="O6837" s="9" t="str">
        <f>IF(COUNTIF($S$2:S6837,S6837)=1,P6837,"")</f>
        <v/>
      </c>
      <c r="P6837" s="9">
        <f>COUNTIF($S$2:S6837,S6837)</f>
        <v>19</v>
      </c>
      <c r="Q6837" s="2" t="s">
        <v>532</v>
      </c>
      <c r="R6837" s="2" t="s">
        <v>6957</v>
      </c>
      <c r="S6837" s="2" t="s">
        <v>103</v>
      </c>
      <c r="T6837" s="2">
        <v>12</v>
      </c>
      <c r="U6837" s="2">
        <v>12</v>
      </c>
      <c r="V6837" s="2">
        <v>1</v>
      </c>
      <c r="W6837" s="2">
        <v>8.8000000000000007</v>
      </c>
      <c r="X6837" s="2">
        <v>6.6000000000000005</v>
      </c>
      <c r="Y6837" s="2">
        <v>3.9599999999999996E-2</v>
      </c>
      <c r="Z6837" s="6">
        <v>46202</v>
      </c>
    </row>
    <row r="6838" spans="1:26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8" t="str">
        <f>IF(Table5[[#This Row],[Company Code]]&lt;&gt;"",Table5[[#This Row],[Contact Email]],"")</f>
        <v/>
      </c>
      <c r="M6838" s="2"/>
      <c r="N6838" s="9" t="str">
        <f>IF(IF(COUNTIF($S$2:S6838,S6838)=1,P6838,"")=1,COUNTIF($O$2:O6838,O6838),IF(COUNTIF($S$2:S6838,S6838)=1,P6838,""))</f>
        <v/>
      </c>
      <c r="O6838" s="9" t="str">
        <f>IF(COUNTIF($S$2:S6838,S6838)=1,P6838,"")</f>
        <v/>
      </c>
      <c r="P6838" s="9">
        <f>COUNTIF($S$2:S6838,S6838)</f>
        <v>20</v>
      </c>
      <c r="Q6838" s="2" t="s">
        <v>532</v>
      </c>
      <c r="R6838" s="2" t="s">
        <v>6958</v>
      </c>
      <c r="S6838" s="2" t="s">
        <v>103</v>
      </c>
      <c r="T6838" s="2">
        <v>48</v>
      </c>
      <c r="U6838" s="2">
        <v>12</v>
      </c>
      <c r="V6838" s="2">
        <v>4</v>
      </c>
      <c r="W6838" s="2">
        <v>35.200000000000003</v>
      </c>
      <c r="X6838" s="2">
        <v>26.400000000000002</v>
      </c>
      <c r="Y6838" s="2">
        <v>0.15839999999999999</v>
      </c>
      <c r="Z6838" s="6">
        <v>46202</v>
      </c>
    </row>
    <row r="6839" spans="1:26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8" t="str">
        <f>IF(Table5[[#This Row],[Company Code]]&lt;&gt;"",Table5[[#This Row],[Contact Email]],"")</f>
        <v/>
      </c>
      <c r="M6839" s="2"/>
      <c r="N6839" s="9" t="str">
        <f>IF(IF(COUNTIF($S$2:S6839,S6839)=1,P6839,"")=1,COUNTIF($O$2:O6839,O6839),IF(COUNTIF($S$2:S6839,S6839)=1,P6839,""))</f>
        <v/>
      </c>
      <c r="O6839" s="9" t="str">
        <f>IF(COUNTIF($S$2:S6839,S6839)=1,P6839,"")</f>
        <v/>
      </c>
      <c r="P6839" s="9">
        <f>COUNTIF($S$2:S6839,S6839)</f>
        <v>21</v>
      </c>
      <c r="Q6839" s="2" t="s">
        <v>532</v>
      </c>
      <c r="R6839" s="2" t="s">
        <v>6959</v>
      </c>
      <c r="S6839" s="2" t="s">
        <v>103</v>
      </c>
      <c r="T6839" s="2">
        <v>72</v>
      </c>
      <c r="U6839" s="2">
        <v>12</v>
      </c>
      <c r="V6839" s="2">
        <v>6</v>
      </c>
      <c r="W6839" s="2">
        <v>52.800000000000004</v>
      </c>
      <c r="X6839" s="2">
        <v>39.6</v>
      </c>
      <c r="Y6839" s="2">
        <v>0.23760000000000001</v>
      </c>
      <c r="Z6839" s="6">
        <v>46202</v>
      </c>
    </row>
    <row r="6840" spans="1:26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8" t="str">
        <f>IF(Table5[[#This Row],[Company Code]]&lt;&gt;"",Table5[[#This Row],[Contact Email]],"")</f>
        <v/>
      </c>
      <c r="M6840" s="2"/>
      <c r="N6840" s="9" t="str">
        <f>IF(IF(COUNTIF($S$2:S6840,S6840)=1,P6840,"")=1,COUNTIF($O$2:O6840,O6840),IF(COUNTIF($S$2:S6840,S6840)=1,P6840,""))</f>
        <v/>
      </c>
      <c r="O6840" s="9" t="str">
        <f>IF(COUNTIF($S$2:S6840,S6840)=1,P6840,"")</f>
        <v/>
      </c>
      <c r="P6840" s="9">
        <f>COUNTIF($S$2:S6840,S6840)</f>
        <v>22</v>
      </c>
      <c r="Q6840" s="2" t="s">
        <v>532</v>
      </c>
      <c r="R6840" s="2" t="s">
        <v>6960</v>
      </c>
      <c r="S6840" s="2" t="s">
        <v>103</v>
      </c>
      <c r="T6840" s="2">
        <v>60</v>
      </c>
      <c r="U6840" s="2">
        <v>12</v>
      </c>
      <c r="V6840" s="2">
        <v>5</v>
      </c>
      <c r="W6840" s="2">
        <v>44</v>
      </c>
      <c r="X6840" s="2">
        <v>33</v>
      </c>
      <c r="Y6840" s="2">
        <v>0.19800000000000001</v>
      </c>
      <c r="Z6840" s="6">
        <v>46202</v>
      </c>
    </row>
    <row r="6841" spans="1:26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8" t="str">
        <f>IF(Table5[[#This Row],[Company Code]]&lt;&gt;"",Table5[[#This Row],[Contact Email]],"")</f>
        <v/>
      </c>
      <c r="M6841" s="2"/>
      <c r="N6841" s="9" t="str">
        <f>IF(IF(COUNTIF($S$2:S6841,S6841)=1,P6841,"")=1,COUNTIF($O$2:O6841,O6841),IF(COUNTIF($S$2:S6841,S6841)=1,P6841,""))</f>
        <v/>
      </c>
      <c r="O6841" s="9" t="str">
        <f>IF(COUNTIF($S$2:S6841,S6841)=1,P6841,"")</f>
        <v/>
      </c>
      <c r="P6841" s="9">
        <f>COUNTIF($S$2:S6841,S6841)</f>
        <v>23</v>
      </c>
      <c r="Q6841" s="2" t="s">
        <v>532</v>
      </c>
      <c r="R6841" s="2" t="s">
        <v>6961</v>
      </c>
      <c r="S6841" s="2" t="s">
        <v>103</v>
      </c>
      <c r="T6841" s="2">
        <v>36</v>
      </c>
      <c r="U6841" s="2">
        <v>12</v>
      </c>
      <c r="V6841" s="2">
        <v>3</v>
      </c>
      <c r="W6841" s="2">
        <v>26.400000000000002</v>
      </c>
      <c r="X6841" s="2">
        <v>19.8</v>
      </c>
      <c r="Y6841" s="2">
        <v>0.1188</v>
      </c>
      <c r="Z6841" s="6">
        <v>46202</v>
      </c>
    </row>
    <row r="6842" spans="1:26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8" t="str">
        <f>IF(Table5[[#This Row],[Company Code]]&lt;&gt;"",Table5[[#This Row],[Contact Email]],"")</f>
        <v/>
      </c>
      <c r="M6842" s="2"/>
      <c r="N6842" s="9" t="str">
        <f>IF(IF(COUNTIF($S$2:S6842,S6842)=1,P6842,"")=1,COUNTIF($O$2:O6842,O6842),IF(COUNTIF($S$2:S6842,S6842)=1,P6842,""))</f>
        <v/>
      </c>
      <c r="O6842" s="9" t="str">
        <f>IF(COUNTIF($S$2:S6842,S6842)=1,P6842,"")</f>
        <v/>
      </c>
      <c r="P6842" s="9">
        <f>COUNTIF($S$2:S6842,S6842)</f>
        <v>24</v>
      </c>
      <c r="Q6842" s="2" t="s">
        <v>532</v>
      </c>
      <c r="R6842" s="2" t="s">
        <v>6962</v>
      </c>
      <c r="S6842" s="2" t="s">
        <v>103</v>
      </c>
      <c r="T6842" s="2">
        <v>48</v>
      </c>
      <c r="U6842" s="2">
        <v>12</v>
      </c>
      <c r="V6842" s="2">
        <v>4</v>
      </c>
      <c r="W6842" s="2">
        <v>35.200000000000003</v>
      </c>
      <c r="X6842" s="2">
        <v>26.400000000000002</v>
      </c>
      <c r="Y6842" s="2">
        <v>0.15839999999999999</v>
      </c>
      <c r="Z6842" s="6">
        <v>46202</v>
      </c>
    </row>
    <row r="6843" spans="1:26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8" t="str">
        <f>IF(Table5[[#This Row],[Company Code]]&lt;&gt;"",Table5[[#This Row],[Contact Email]],"")</f>
        <v/>
      </c>
      <c r="M6843" s="2"/>
      <c r="N6843" s="9" t="str">
        <f>IF(IF(COUNTIF($S$2:S6843,S6843)=1,P6843,"")=1,COUNTIF($O$2:O6843,O6843),IF(COUNTIF($S$2:S6843,S6843)=1,P6843,""))</f>
        <v/>
      </c>
      <c r="O6843" s="9" t="str">
        <f>IF(COUNTIF($S$2:S6843,S6843)=1,P6843,"")</f>
        <v/>
      </c>
      <c r="P6843" s="9">
        <f>COUNTIF($S$2:S6843,S6843)</f>
        <v>25</v>
      </c>
      <c r="Q6843" s="2" t="s">
        <v>532</v>
      </c>
      <c r="R6843" s="2" t="s">
        <v>6963</v>
      </c>
      <c r="S6843" s="2" t="s">
        <v>103</v>
      </c>
      <c r="T6843" s="2">
        <v>12</v>
      </c>
      <c r="U6843" s="2">
        <v>12</v>
      </c>
      <c r="V6843" s="2">
        <v>1</v>
      </c>
      <c r="W6843" s="2">
        <v>8.8000000000000007</v>
      </c>
      <c r="X6843" s="2">
        <v>6.6000000000000005</v>
      </c>
      <c r="Y6843" s="2">
        <v>3.9599999999999996E-2</v>
      </c>
      <c r="Z6843" s="6">
        <v>46202</v>
      </c>
    </row>
    <row r="6844" spans="1:26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8" t="str">
        <f>IF(Table5[[#This Row],[Company Code]]&lt;&gt;"",Table5[[#This Row],[Contact Email]],"")</f>
        <v/>
      </c>
      <c r="M6844" s="2"/>
      <c r="N6844" s="9" t="str">
        <f>IF(IF(COUNTIF($S$2:S6844,S6844)=1,P6844,"")=1,COUNTIF($O$2:O6844,O6844),IF(COUNTIF($S$2:S6844,S6844)=1,P6844,""))</f>
        <v/>
      </c>
      <c r="O6844" s="9" t="str">
        <f>IF(COUNTIF($S$2:S6844,S6844)=1,P6844,"")</f>
        <v/>
      </c>
      <c r="P6844" s="9">
        <f>COUNTIF($S$2:S6844,S6844)</f>
        <v>26</v>
      </c>
      <c r="Q6844" s="2" t="s">
        <v>532</v>
      </c>
      <c r="R6844" s="2" t="s">
        <v>6964</v>
      </c>
      <c r="S6844" s="2" t="s">
        <v>103</v>
      </c>
      <c r="T6844" s="2">
        <v>24</v>
      </c>
      <c r="U6844" s="2">
        <v>12</v>
      </c>
      <c r="V6844" s="2">
        <v>2</v>
      </c>
      <c r="W6844" s="2">
        <v>17.600000000000001</v>
      </c>
      <c r="X6844" s="2">
        <v>13.200000000000001</v>
      </c>
      <c r="Y6844" s="2">
        <v>7.9199999999999993E-2</v>
      </c>
      <c r="Z6844" s="6">
        <v>46202</v>
      </c>
    </row>
    <row r="6845" spans="1:26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8" t="str">
        <f>IF(Table5[[#This Row],[Company Code]]&lt;&gt;"",Table5[[#This Row],[Contact Email]],"")</f>
        <v/>
      </c>
      <c r="M6845" s="2"/>
      <c r="N6845" s="9" t="str">
        <f>IF(IF(COUNTIF($S$2:S6845,S6845)=1,P6845,"")=1,COUNTIF($O$2:O6845,O6845),IF(COUNTIF($S$2:S6845,S6845)=1,P6845,""))</f>
        <v/>
      </c>
      <c r="O6845" s="9" t="str">
        <f>IF(COUNTIF($S$2:S6845,S6845)=1,P6845,"")</f>
        <v/>
      </c>
      <c r="P6845" s="9">
        <f>COUNTIF($S$2:S6845,S6845)</f>
        <v>27</v>
      </c>
      <c r="Q6845" s="2" t="s">
        <v>532</v>
      </c>
      <c r="R6845" s="2" t="s">
        <v>6965</v>
      </c>
      <c r="S6845" s="2" t="s">
        <v>103</v>
      </c>
      <c r="T6845" s="2">
        <v>36</v>
      </c>
      <c r="U6845" s="2">
        <v>12</v>
      </c>
      <c r="V6845" s="2">
        <v>3</v>
      </c>
      <c r="W6845" s="2">
        <v>26.400000000000002</v>
      </c>
      <c r="X6845" s="2">
        <v>19.8</v>
      </c>
      <c r="Y6845" s="2">
        <v>0.1188</v>
      </c>
      <c r="Z6845" s="6">
        <v>46202</v>
      </c>
    </row>
    <row r="6846" spans="1:26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8" t="str">
        <f>IF(Table5[[#This Row],[Company Code]]&lt;&gt;"",Table5[[#This Row],[Contact Email]],"")</f>
        <v/>
      </c>
      <c r="M6846" s="2"/>
      <c r="N6846" s="9" t="str">
        <f>IF(IF(COUNTIF($S$2:S6846,S6846)=1,P6846,"")=1,COUNTIF($O$2:O6846,O6846),IF(COUNTIF($S$2:S6846,S6846)=1,P6846,""))</f>
        <v/>
      </c>
      <c r="O6846" s="9" t="str">
        <f>IF(COUNTIF($S$2:S6846,S6846)=1,P6846,"")</f>
        <v/>
      </c>
      <c r="P6846" s="9">
        <f>COUNTIF($S$2:S6846,S6846)</f>
        <v>28</v>
      </c>
      <c r="Q6846" s="2" t="s">
        <v>532</v>
      </c>
      <c r="R6846" s="2" t="s">
        <v>6966</v>
      </c>
      <c r="S6846" s="2" t="s">
        <v>103</v>
      </c>
      <c r="T6846" s="2">
        <v>12</v>
      </c>
      <c r="U6846" s="2">
        <v>12</v>
      </c>
      <c r="V6846" s="2">
        <v>1</v>
      </c>
      <c r="W6846" s="2">
        <v>8.8000000000000007</v>
      </c>
      <c r="X6846" s="2">
        <v>6.6000000000000005</v>
      </c>
      <c r="Y6846" s="2">
        <v>3.9599999999999996E-2</v>
      </c>
      <c r="Z6846" s="6">
        <v>46202</v>
      </c>
    </row>
    <row r="6847" spans="1:26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8" t="str">
        <f>IF(Table5[[#This Row],[Company Code]]&lt;&gt;"",Table5[[#This Row],[Contact Email]],"")</f>
        <v/>
      </c>
      <c r="M6847" s="2"/>
      <c r="N6847" s="9" t="str">
        <f>IF(IF(COUNTIF($S$2:S6847,S6847)=1,P6847,"")=1,COUNTIF($O$2:O6847,O6847),IF(COUNTIF($S$2:S6847,S6847)=1,P6847,""))</f>
        <v/>
      </c>
      <c r="O6847" s="9" t="str">
        <f>IF(COUNTIF($S$2:S6847,S6847)=1,P6847,"")</f>
        <v/>
      </c>
      <c r="P6847" s="9">
        <f>COUNTIF($S$2:S6847,S6847)</f>
        <v>29</v>
      </c>
      <c r="Q6847" s="2" t="s">
        <v>532</v>
      </c>
      <c r="R6847" s="2" t="s">
        <v>6967</v>
      </c>
      <c r="S6847" s="2" t="s">
        <v>103</v>
      </c>
      <c r="T6847" s="2">
        <v>72</v>
      </c>
      <c r="U6847" s="2">
        <v>12</v>
      </c>
      <c r="V6847" s="2">
        <v>6</v>
      </c>
      <c r="W6847" s="2">
        <v>52.800000000000004</v>
      </c>
      <c r="X6847" s="2">
        <v>39.6</v>
      </c>
      <c r="Y6847" s="2">
        <v>0.23760000000000001</v>
      </c>
      <c r="Z6847" s="6">
        <v>46202</v>
      </c>
    </row>
    <row r="6848" spans="1:26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8" t="str">
        <f>IF(Table5[[#This Row],[Company Code]]&lt;&gt;"",Table5[[#This Row],[Contact Email]],"")</f>
        <v/>
      </c>
      <c r="M6848" s="2"/>
      <c r="N6848" s="9" t="str">
        <f>IF(IF(COUNTIF($S$2:S6848,S6848)=1,P6848,"")=1,COUNTIF($O$2:O6848,O6848),IF(COUNTIF($S$2:S6848,S6848)=1,P6848,""))</f>
        <v/>
      </c>
      <c r="O6848" s="9" t="str">
        <f>IF(COUNTIF($S$2:S6848,S6848)=1,P6848,"")</f>
        <v/>
      </c>
      <c r="P6848" s="9">
        <f>COUNTIF($S$2:S6848,S6848)</f>
        <v>30</v>
      </c>
      <c r="Q6848" s="2" t="s">
        <v>532</v>
      </c>
      <c r="R6848" s="2" t="s">
        <v>6968</v>
      </c>
      <c r="S6848" s="2" t="s">
        <v>103</v>
      </c>
      <c r="T6848" s="2">
        <v>48</v>
      </c>
      <c r="U6848" s="2">
        <v>12</v>
      </c>
      <c r="V6848" s="2">
        <v>4</v>
      </c>
      <c r="W6848" s="2">
        <v>35.200000000000003</v>
      </c>
      <c r="X6848" s="2">
        <v>26.400000000000002</v>
      </c>
      <c r="Y6848" s="2">
        <v>0.15839999999999999</v>
      </c>
      <c r="Z6848" s="6">
        <v>46202</v>
      </c>
    </row>
    <row r="6849" spans="1:26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8" t="str">
        <f>IF(Table5[[#This Row],[Company Code]]&lt;&gt;"",Table5[[#This Row],[Contact Email]],"")</f>
        <v/>
      </c>
      <c r="M6849" s="2"/>
      <c r="N6849" s="9" t="str">
        <f>IF(IF(COUNTIF($S$2:S6849,S6849)=1,P6849,"")=1,COUNTIF($O$2:O6849,O6849),IF(COUNTIF($S$2:S6849,S6849)=1,P6849,""))</f>
        <v/>
      </c>
      <c r="O6849" s="9" t="str">
        <f>IF(COUNTIF($S$2:S6849,S6849)=1,P6849,"")</f>
        <v/>
      </c>
      <c r="P6849" s="9">
        <f>COUNTIF($S$2:S6849,S6849)</f>
        <v>31</v>
      </c>
      <c r="Q6849" s="2" t="s">
        <v>532</v>
      </c>
      <c r="R6849" s="2" t="s">
        <v>6969</v>
      </c>
      <c r="S6849" s="2" t="s">
        <v>103</v>
      </c>
      <c r="T6849" s="2">
        <v>24</v>
      </c>
      <c r="U6849" s="2">
        <v>12</v>
      </c>
      <c r="V6849" s="2">
        <v>2</v>
      </c>
      <c r="W6849" s="2">
        <v>17.600000000000001</v>
      </c>
      <c r="X6849" s="2">
        <v>13.200000000000001</v>
      </c>
      <c r="Y6849" s="2">
        <v>7.9199999999999993E-2</v>
      </c>
      <c r="Z6849" s="6">
        <v>46202</v>
      </c>
    </row>
    <row r="6850" spans="1:26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8" t="str">
        <f>IF(Table5[[#This Row],[Company Code]]&lt;&gt;"",Table5[[#This Row],[Contact Email]],"")</f>
        <v/>
      </c>
      <c r="M6850" s="2"/>
      <c r="N6850" s="9" t="str">
        <f>IF(IF(COUNTIF($S$2:S6850,S6850)=1,P6850,"")=1,COUNTIF($O$2:O6850,O6850),IF(COUNTIF($S$2:S6850,S6850)=1,P6850,""))</f>
        <v/>
      </c>
      <c r="O6850" s="9" t="str">
        <f>IF(COUNTIF($S$2:S6850,S6850)=1,P6850,"")</f>
        <v/>
      </c>
      <c r="P6850" s="9">
        <f>COUNTIF($S$2:S6850,S6850)</f>
        <v>32</v>
      </c>
      <c r="Q6850" s="2" t="s">
        <v>532</v>
      </c>
      <c r="R6850" s="2" t="s">
        <v>6970</v>
      </c>
      <c r="S6850" s="2" t="s">
        <v>103</v>
      </c>
      <c r="T6850" s="2">
        <v>24</v>
      </c>
      <c r="U6850" s="2">
        <v>12</v>
      </c>
      <c r="V6850" s="2">
        <v>2</v>
      </c>
      <c r="W6850" s="2">
        <v>17.600000000000001</v>
      </c>
      <c r="X6850" s="2">
        <v>13.200000000000001</v>
      </c>
      <c r="Y6850" s="2">
        <v>7.9199999999999993E-2</v>
      </c>
      <c r="Z6850" s="6">
        <v>46202</v>
      </c>
    </row>
    <row r="6851" spans="1:26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8" t="str">
        <f>IF(Table5[[#This Row],[Company Code]]&lt;&gt;"",Table5[[#This Row],[Contact Email]],"")</f>
        <v/>
      </c>
      <c r="M6851" s="2"/>
      <c r="N6851" s="9" t="str">
        <f>IF(IF(COUNTIF($S$2:S6851,S6851)=1,P6851,"")=1,COUNTIF($O$2:O6851,O6851),IF(COUNTIF($S$2:S6851,S6851)=1,P6851,""))</f>
        <v/>
      </c>
      <c r="O6851" s="9" t="str">
        <f>IF(COUNTIF($S$2:S6851,S6851)=1,P6851,"")</f>
        <v/>
      </c>
      <c r="P6851" s="9">
        <f>COUNTIF($S$2:S6851,S6851)</f>
        <v>33</v>
      </c>
      <c r="Q6851" s="2" t="s">
        <v>532</v>
      </c>
      <c r="R6851" s="2" t="s">
        <v>6971</v>
      </c>
      <c r="S6851" s="2" t="s">
        <v>103</v>
      </c>
      <c r="T6851" s="2">
        <v>48</v>
      </c>
      <c r="U6851" s="2">
        <v>12</v>
      </c>
      <c r="V6851" s="2">
        <v>4</v>
      </c>
      <c r="W6851" s="2">
        <v>35.200000000000003</v>
      </c>
      <c r="X6851" s="2">
        <v>26.400000000000002</v>
      </c>
      <c r="Y6851" s="2">
        <v>0.15839999999999999</v>
      </c>
      <c r="Z6851" s="6">
        <v>46202</v>
      </c>
    </row>
    <row r="6852" spans="1:26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8" t="str">
        <f>IF(Table5[[#This Row],[Company Code]]&lt;&gt;"",Table5[[#This Row],[Contact Email]],"")</f>
        <v/>
      </c>
      <c r="M6852" s="2"/>
      <c r="N6852" s="9" t="str">
        <f>IF(IF(COUNTIF($S$2:S6852,S6852)=1,P6852,"")=1,COUNTIF($O$2:O6852,O6852),IF(COUNTIF($S$2:S6852,S6852)=1,P6852,""))</f>
        <v/>
      </c>
      <c r="O6852" s="9" t="str">
        <f>IF(COUNTIF($S$2:S6852,S6852)=1,P6852,"")</f>
        <v/>
      </c>
      <c r="P6852" s="9">
        <f>COUNTIF($S$2:S6852,S6852)</f>
        <v>34</v>
      </c>
      <c r="Q6852" s="2" t="s">
        <v>532</v>
      </c>
      <c r="R6852" s="2" t="s">
        <v>6972</v>
      </c>
      <c r="S6852" s="2" t="s">
        <v>103</v>
      </c>
      <c r="T6852" s="2">
        <v>36</v>
      </c>
      <c r="U6852" s="2">
        <v>12</v>
      </c>
      <c r="V6852" s="2">
        <v>3</v>
      </c>
      <c r="W6852" s="2">
        <v>26.400000000000002</v>
      </c>
      <c r="X6852" s="2">
        <v>19.8</v>
      </c>
      <c r="Y6852" s="2">
        <v>0.1188</v>
      </c>
      <c r="Z6852" s="6">
        <v>46202</v>
      </c>
    </row>
    <row r="6853" spans="1:26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8" t="str">
        <f>IF(Table5[[#This Row],[Company Code]]&lt;&gt;"",Table5[[#This Row],[Contact Email]],"")</f>
        <v/>
      </c>
      <c r="M6853" s="2"/>
      <c r="N6853" s="9" t="str">
        <f>IF(IF(COUNTIF($S$2:S6853,S6853)=1,P6853,"")=1,COUNTIF($O$2:O6853,O6853),IF(COUNTIF($S$2:S6853,S6853)=1,P6853,""))</f>
        <v/>
      </c>
      <c r="O6853" s="9" t="str">
        <f>IF(COUNTIF($S$2:S6853,S6853)=1,P6853,"")</f>
        <v/>
      </c>
      <c r="P6853" s="9">
        <f>COUNTIF($S$2:S6853,S6853)</f>
        <v>35</v>
      </c>
      <c r="Q6853" s="2" t="s">
        <v>532</v>
      </c>
      <c r="R6853" s="2" t="s">
        <v>6973</v>
      </c>
      <c r="S6853" s="2" t="s">
        <v>103</v>
      </c>
      <c r="T6853" s="2">
        <v>96</v>
      </c>
      <c r="U6853" s="2">
        <v>12</v>
      </c>
      <c r="V6853" s="2">
        <v>8</v>
      </c>
      <c r="W6853" s="2">
        <v>70.400000000000006</v>
      </c>
      <c r="X6853" s="2">
        <v>52.800000000000004</v>
      </c>
      <c r="Y6853" s="2">
        <v>0.31679999999999997</v>
      </c>
      <c r="Z6853" s="6">
        <v>46202</v>
      </c>
    </row>
    <row r="6854" spans="1:26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8" t="str">
        <f>IF(Table5[[#This Row],[Company Code]]&lt;&gt;"",Table5[[#This Row],[Contact Email]],"")</f>
        <v/>
      </c>
      <c r="M6854" s="2"/>
      <c r="N6854" s="9" t="str">
        <f>IF(IF(COUNTIF($S$2:S6854,S6854)=1,P6854,"")=1,COUNTIF($O$2:O6854,O6854),IF(COUNTIF($S$2:S6854,S6854)=1,P6854,""))</f>
        <v/>
      </c>
      <c r="O6854" s="9" t="str">
        <f>IF(COUNTIF($S$2:S6854,S6854)=1,P6854,"")</f>
        <v/>
      </c>
      <c r="P6854" s="9">
        <f>COUNTIF($S$2:S6854,S6854)</f>
        <v>36</v>
      </c>
      <c r="Q6854" s="2" t="s">
        <v>532</v>
      </c>
      <c r="R6854" s="2" t="s">
        <v>6974</v>
      </c>
      <c r="S6854" s="2" t="s">
        <v>103</v>
      </c>
      <c r="T6854" s="2">
        <v>108</v>
      </c>
      <c r="U6854" s="2">
        <v>12</v>
      </c>
      <c r="V6854" s="2">
        <v>9</v>
      </c>
      <c r="W6854" s="2">
        <v>79.2</v>
      </c>
      <c r="X6854" s="2">
        <v>59.400000000000006</v>
      </c>
      <c r="Y6854" s="2">
        <v>0.35639999999999999</v>
      </c>
      <c r="Z6854" s="6">
        <v>46202</v>
      </c>
    </row>
    <row r="6855" spans="1:26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8" t="str">
        <f>IF(Table5[[#This Row],[Company Code]]&lt;&gt;"",Table5[[#This Row],[Contact Email]],"")</f>
        <v/>
      </c>
      <c r="M6855" s="2"/>
      <c r="N6855" s="9" t="str">
        <f>IF(IF(COUNTIF($S$2:S6855,S6855)=1,P6855,"")=1,COUNTIF($O$2:O6855,O6855),IF(COUNTIF($S$2:S6855,S6855)=1,P6855,""))</f>
        <v/>
      </c>
      <c r="O6855" s="9" t="str">
        <f>IF(COUNTIF($S$2:S6855,S6855)=1,P6855,"")</f>
        <v/>
      </c>
      <c r="P6855" s="9">
        <f>COUNTIF($S$2:S6855,S6855)</f>
        <v>37</v>
      </c>
      <c r="Q6855" s="2" t="s">
        <v>532</v>
      </c>
      <c r="R6855" s="2" t="s">
        <v>6975</v>
      </c>
      <c r="S6855" s="2" t="s">
        <v>103</v>
      </c>
      <c r="T6855" s="2">
        <v>108</v>
      </c>
      <c r="U6855" s="2">
        <v>12</v>
      </c>
      <c r="V6855" s="2">
        <v>9</v>
      </c>
      <c r="W6855" s="2">
        <v>79.2</v>
      </c>
      <c r="X6855" s="2">
        <v>59.400000000000006</v>
      </c>
      <c r="Y6855" s="2">
        <v>0.35639999999999999</v>
      </c>
      <c r="Z6855" s="6">
        <v>46202</v>
      </c>
    </row>
    <row r="6856" spans="1:26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8" t="str">
        <f>IF(Table5[[#This Row],[Company Code]]&lt;&gt;"",Table5[[#This Row],[Contact Email]],"")</f>
        <v/>
      </c>
      <c r="M6856" s="2"/>
      <c r="N6856" s="9" t="str">
        <f>IF(IF(COUNTIF($S$2:S6856,S6856)=1,P6856,"")=1,COUNTIF($O$2:O6856,O6856),IF(COUNTIF($S$2:S6856,S6856)=1,P6856,""))</f>
        <v/>
      </c>
      <c r="O6856" s="9" t="str">
        <f>IF(COUNTIF($S$2:S6856,S6856)=1,P6856,"")</f>
        <v/>
      </c>
      <c r="P6856" s="9">
        <f>COUNTIF($S$2:S6856,S6856)</f>
        <v>38</v>
      </c>
      <c r="Q6856" s="2" t="s">
        <v>532</v>
      </c>
      <c r="R6856" s="2" t="s">
        <v>6976</v>
      </c>
      <c r="S6856" s="2" t="s">
        <v>103</v>
      </c>
      <c r="T6856" s="2">
        <v>12</v>
      </c>
      <c r="U6856" s="2">
        <v>12</v>
      </c>
      <c r="V6856" s="2">
        <v>1</v>
      </c>
      <c r="W6856" s="2">
        <v>8.8000000000000007</v>
      </c>
      <c r="X6856" s="2">
        <v>6.6000000000000005</v>
      </c>
      <c r="Y6856" s="2">
        <v>3.9599999999999996E-2</v>
      </c>
      <c r="Z6856" s="6">
        <v>46202</v>
      </c>
    </row>
    <row r="6857" spans="1:26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8" t="str">
        <f>IF(Table5[[#This Row],[Company Code]]&lt;&gt;"",Table5[[#This Row],[Contact Email]],"")</f>
        <v/>
      </c>
      <c r="M6857" s="2"/>
      <c r="N6857" s="9" t="str">
        <f>IF(IF(COUNTIF($S$2:S6857,S6857)=1,P6857,"")=1,COUNTIF($O$2:O6857,O6857),IF(COUNTIF($S$2:S6857,S6857)=1,P6857,""))</f>
        <v/>
      </c>
      <c r="O6857" s="9" t="str">
        <f>IF(COUNTIF($S$2:S6857,S6857)=1,P6857,"")</f>
        <v/>
      </c>
      <c r="P6857" s="9">
        <f>COUNTIF($S$2:S6857,S6857)</f>
        <v>39</v>
      </c>
      <c r="Q6857" s="2" t="s">
        <v>532</v>
      </c>
      <c r="R6857" s="2" t="s">
        <v>6977</v>
      </c>
      <c r="S6857" s="2" t="s">
        <v>103</v>
      </c>
      <c r="T6857" s="2">
        <v>36</v>
      </c>
      <c r="U6857" s="2">
        <v>12</v>
      </c>
      <c r="V6857" s="2">
        <v>3</v>
      </c>
      <c r="W6857" s="2">
        <v>26.400000000000002</v>
      </c>
      <c r="X6857" s="2">
        <v>19.8</v>
      </c>
      <c r="Y6857" s="2">
        <v>0.1188</v>
      </c>
      <c r="Z6857" s="6">
        <v>46202</v>
      </c>
    </row>
    <row r="6858" spans="1:26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8" t="str">
        <f>IF(Table5[[#This Row],[Company Code]]&lt;&gt;"",Table5[[#This Row],[Contact Email]],"")</f>
        <v/>
      </c>
      <c r="M6858" s="2"/>
      <c r="N6858" s="9" t="str">
        <f>IF(IF(COUNTIF($S$2:S6858,S6858)=1,P6858,"")=1,COUNTIF($O$2:O6858,O6858),IF(COUNTIF($S$2:S6858,S6858)=1,P6858,""))</f>
        <v/>
      </c>
      <c r="O6858" s="9" t="str">
        <f>IF(COUNTIF($S$2:S6858,S6858)=1,P6858,"")</f>
        <v/>
      </c>
      <c r="P6858" s="9">
        <f>COUNTIF($S$2:S6858,S6858)</f>
        <v>40</v>
      </c>
      <c r="Q6858" s="2" t="s">
        <v>532</v>
      </c>
      <c r="R6858" s="2" t="s">
        <v>6978</v>
      </c>
      <c r="S6858" s="2" t="s">
        <v>103</v>
      </c>
      <c r="T6858" s="2">
        <v>24</v>
      </c>
      <c r="U6858" s="2">
        <v>12</v>
      </c>
      <c r="V6858" s="2">
        <v>2</v>
      </c>
      <c r="W6858" s="2">
        <v>17.600000000000001</v>
      </c>
      <c r="X6858" s="2">
        <v>13.200000000000001</v>
      </c>
      <c r="Y6858" s="2">
        <v>7.9199999999999993E-2</v>
      </c>
      <c r="Z6858" s="6">
        <v>46202</v>
      </c>
    </row>
    <row r="6859" spans="1:26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8" t="str">
        <f>IF(Table5[[#This Row],[Company Code]]&lt;&gt;"",Table5[[#This Row],[Contact Email]],"")</f>
        <v/>
      </c>
      <c r="M6859" s="2"/>
      <c r="N6859" s="9" t="str">
        <f>IF(IF(COUNTIF($S$2:S6859,S6859)=1,P6859,"")=1,COUNTIF($O$2:O6859,O6859),IF(COUNTIF($S$2:S6859,S6859)=1,P6859,""))</f>
        <v/>
      </c>
      <c r="O6859" s="9" t="str">
        <f>IF(COUNTIF($S$2:S6859,S6859)=1,P6859,"")</f>
        <v/>
      </c>
      <c r="P6859" s="9">
        <f>COUNTIF($S$2:S6859,S6859)</f>
        <v>41</v>
      </c>
      <c r="Q6859" s="2" t="s">
        <v>532</v>
      </c>
      <c r="R6859" s="2" t="s">
        <v>6979</v>
      </c>
      <c r="S6859" s="2" t="s">
        <v>103</v>
      </c>
      <c r="T6859" s="2">
        <v>84</v>
      </c>
      <c r="U6859" s="2">
        <v>12</v>
      </c>
      <c r="V6859" s="2">
        <v>7</v>
      </c>
      <c r="W6859" s="2">
        <v>61.6</v>
      </c>
      <c r="X6859" s="2">
        <v>46.2</v>
      </c>
      <c r="Y6859" s="2">
        <v>0.2772</v>
      </c>
      <c r="Z6859" s="6">
        <v>46202</v>
      </c>
    </row>
    <row r="6860" spans="1:26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8" t="str">
        <f>IF(Table5[[#This Row],[Company Code]]&lt;&gt;"",Table5[[#This Row],[Contact Email]],"")</f>
        <v/>
      </c>
      <c r="M6860" s="2"/>
      <c r="N6860" s="9" t="str">
        <f>IF(IF(COUNTIF($S$2:S6860,S6860)=1,P6860,"")=1,COUNTIF($O$2:O6860,O6860),IF(COUNTIF($S$2:S6860,S6860)=1,P6860,""))</f>
        <v/>
      </c>
      <c r="O6860" s="9" t="str">
        <f>IF(COUNTIF($S$2:S6860,S6860)=1,P6860,"")</f>
        <v/>
      </c>
      <c r="P6860" s="9">
        <f>COUNTIF($S$2:S6860,S6860)</f>
        <v>42</v>
      </c>
      <c r="Q6860" s="2" t="s">
        <v>532</v>
      </c>
      <c r="R6860" s="2" t="s">
        <v>6980</v>
      </c>
      <c r="S6860" s="2" t="s">
        <v>103</v>
      </c>
      <c r="T6860" s="2">
        <v>24</v>
      </c>
      <c r="U6860" s="2">
        <v>12</v>
      </c>
      <c r="V6860" s="2">
        <v>2</v>
      </c>
      <c r="W6860" s="2">
        <v>17.600000000000001</v>
      </c>
      <c r="X6860" s="2">
        <v>13.200000000000001</v>
      </c>
      <c r="Y6860" s="2">
        <v>7.9199999999999993E-2</v>
      </c>
      <c r="Z6860" s="6">
        <v>46202</v>
      </c>
    </row>
    <row r="6861" spans="1:26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8" t="str">
        <f>IF(Table5[[#This Row],[Company Code]]&lt;&gt;"",Table5[[#This Row],[Contact Email]],"")</f>
        <v/>
      </c>
      <c r="M6861" s="2"/>
      <c r="N6861" s="9" t="str">
        <f>IF(IF(COUNTIF($S$2:S6861,S6861)=1,P6861,"")=1,COUNTIF($O$2:O6861,O6861),IF(COUNTIF($S$2:S6861,S6861)=1,P6861,""))</f>
        <v/>
      </c>
      <c r="O6861" s="9" t="str">
        <f>IF(COUNTIF($S$2:S6861,S6861)=1,P6861,"")</f>
        <v/>
      </c>
      <c r="P6861" s="9">
        <f>COUNTIF($S$2:S6861,S6861)</f>
        <v>43</v>
      </c>
      <c r="Q6861" s="2" t="s">
        <v>532</v>
      </c>
      <c r="R6861" s="2" t="s">
        <v>6981</v>
      </c>
      <c r="S6861" s="2" t="s">
        <v>103</v>
      </c>
      <c r="T6861" s="2">
        <v>84</v>
      </c>
      <c r="U6861" s="2">
        <v>12</v>
      </c>
      <c r="V6861" s="2">
        <v>7</v>
      </c>
      <c r="W6861" s="2">
        <v>61.6</v>
      </c>
      <c r="X6861" s="2">
        <v>46.2</v>
      </c>
      <c r="Y6861" s="2">
        <v>0.2772</v>
      </c>
      <c r="Z6861" s="6">
        <v>46202</v>
      </c>
    </row>
    <row r="6862" spans="1:26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8" t="str">
        <f>IF(Table5[[#This Row],[Company Code]]&lt;&gt;"",Table5[[#This Row],[Contact Email]],"")</f>
        <v/>
      </c>
      <c r="M6862" s="2"/>
      <c r="N6862" s="9" t="str">
        <f>IF(IF(COUNTIF($S$2:S6862,S6862)=1,P6862,"")=1,COUNTIF($O$2:O6862,O6862),IF(COUNTIF($S$2:S6862,S6862)=1,P6862,""))</f>
        <v/>
      </c>
      <c r="O6862" s="9" t="str">
        <f>IF(COUNTIF($S$2:S6862,S6862)=1,P6862,"")</f>
        <v/>
      </c>
      <c r="P6862" s="9">
        <f>COUNTIF($S$2:S6862,S6862)</f>
        <v>44</v>
      </c>
      <c r="Q6862" s="2" t="s">
        <v>532</v>
      </c>
      <c r="R6862" s="2" t="s">
        <v>6982</v>
      </c>
      <c r="S6862" s="2" t="s">
        <v>103</v>
      </c>
      <c r="T6862" s="2">
        <v>60</v>
      </c>
      <c r="U6862" s="2">
        <v>12</v>
      </c>
      <c r="V6862" s="2">
        <v>5</v>
      </c>
      <c r="W6862" s="2">
        <v>44</v>
      </c>
      <c r="X6862" s="2">
        <v>33</v>
      </c>
      <c r="Y6862" s="2">
        <v>0.19800000000000001</v>
      </c>
      <c r="Z6862" s="6">
        <v>46202</v>
      </c>
    </row>
    <row r="6863" spans="1:26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8" t="str">
        <f>IF(Table5[[#This Row],[Company Code]]&lt;&gt;"",Table5[[#This Row],[Contact Email]],"")</f>
        <v/>
      </c>
      <c r="M6863" s="2"/>
      <c r="N6863" s="9" t="str">
        <f>IF(IF(COUNTIF($S$2:S6863,S6863)=1,P6863,"")=1,COUNTIF($O$2:O6863,O6863),IF(COUNTIF($S$2:S6863,S6863)=1,P6863,""))</f>
        <v/>
      </c>
      <c r="O6863" s="9" t="str">
        <f>IF(COUNTIF($S$2:S6863,S6863)=1,P6863,"")</f>
        <v/>
      </c>
      <c r="P6863" s="9">
        <f>COUNTIF($S$2:S6863,S6863)</f>
        <v>45</v>
      </c>
      <c r="Q6863" s="2" t="s">
        <v>532</v>
      </c>
      <c r="R6863" s="2" t="s">
        <v>6983</v>
      </c>
      <c r="S6863" s="2" t="s">
        <v>103</v>
      </c>
      <c r="T6863" s="2">
        <v>24</v>
      </c>
      <c r="U6863" s="2">
        <v>12</v>
      </c>
      <c r="V6863" s="2">
        <v>2</v>
      </c>
      <c r="W6863" s="2">
        <v>17.600000000000001</v>
      </c>
      <c r="X6863" s="2">
        <v>13.200000000000001</v>
      </c>
      <c r="Y6863" s="2">
        <v>7.9199999999999993E-2</v>
      </c>
      <c r="Z6863" s="6">
        <v>46202</v>
      </c>
    </row>
    <row r="6864" spans="1:26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8" t="str">
        <f>IF(Table5[[#This Row],[Company Code]]&lt;&gt;"",Table5[[#This Row],[Contact Email]],"")</f>
        <v/>
      </c>
      <c r="M6864" s="2"/>
      <c r="N6864" s="9" t="str">
        <f>IF(IF(COUNTIF($S$2:S6864,S6864)=1,P6864,"")=1,COUNTIF($O$2:O6864,O6864),IF(COUNTIF($S$2:S6864,S6864)=1,P6864,""))</f>
        <v/>
      </c>
      <c r="O6864" s="9" t="str">
        <f>IF(COUNTIF($S$2:S6864,S6864)=1,P6864,"")</f>
        <v/>
      </c>
      <c r="P6864" s="9">
        <f>COUNTIF($S$2:S6864,S6864)</f>
        <v>46</v>
      </c>
      <c r="Q6864" s="2" t="s">
        <v>532</v>
      </c>
      <c r="R6864" s="2" t="s">
        <v>6984</v>
      </c>
      <c r="S6864" s="2" t="s">
        <v>103</v>
      </c>
      <c r="T6864" s="2">
        <v>36</v>
      </c>
      <c r="U6864" s="2">
        <v>12</v>
      </c>
      <c r="V6864" s="2">
        <v>3</v>
      </c>
      <c r="W6864" s="2">
        <v>26.400000000000002</v>
      </c>
      <c r="X6864" s="2">
        <v>19.8</v>
      </c>
      <c r="Y6864" s="2">
        <v>0.1188</v>
      </c>
      <c r="Z6864" s="6">
        <v>46202</v>
      </c>
    </row>
    <row r="6865" spans="1:26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8" t="str">
        <f>IF(Table5[[#This Row],[Company Code]]&lt;&gt;"",Table5[[#This Row],[Contact Email]],"")</f>
        <v/>
      </c>
      <c r="M6865" s="2"/>
      <c r="N6865" s="9" t="str">
        <f>IF(IF(COUNTIF($S$2:S6865,S6865)=1,P6865,"")=1,COUNTIF($O$2:O6865,O6865),IF(COUNTIF($S$2:S6865,S6865)=1,P6865,""))</f>
        <v/>
      </c>
      <c r="O6865" s="9" t="str">
        <f>IF(COUNTIF($S$2:S6865,S6865)=1,P6865,"")</f>
        <v/>
      </c>
      <c r="P6865" s="9">
        <f>COUNTIF($S$2:S6865,S6865)</f>
        <v>47</v>
      </c>
      <c r="Q6865" s="2" t="s">
        <v>532</v>
      </c>
      <c r="R6865" s="2" t="s">
        <v>6985</v>
      </c>
      <c r="S6865" s="2" t="s">
        <v>103</v>
      </c>
      <c r="T6865" s="2">
        <v>12</v>
      </c>
      <c r="U6865" s="2">
        <v>12</v>
      </c>
      <c r="V6865" s="2">
        <v>1</v>
      </c>
      <c r="W6865" s="2">
        <v>8.8000000000000007</v>
      </c>
      <c r="X6865" s="2">
        <v>6.6000000000000005</v>
      </c>
      <c r="Y6865" s="2">
        <v>3.9599999999999996E-2</v>
      </c>
      <c r="Z6865" s="6">
        <v>46202</v>
      </c>
    </row>
    <row r="6866" spans="1:26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8" t="str">
        <f>IF(Table5[[#This Row],[Company Code]]&lt;&gt;"",Table5[[#This Row],[Contact Email]],"")</f>
        <v/>
      </c>
      <c r="M6866" s="2"/>
      <c r="N6866" s="9" t="str">
        <f>IF(IF(COUNTIF($S$2:S6866,S6866)=1,P6866,"")=1,COUNTIF($O$2:O6866,O6866),IF(COUNTIF($S$2:S6866,S6866)=1,P6866,""))</f>
        <v/>
      </c>
      <c r="O6866" s="9" t="str">
        <f>IF(COUNTIF($S$2:S6866,S6866)=1,P6866,"")</f>
        <v/>
      </c>
      <c r="P6866" s="9">
        <f>COUNTIF($S$2:S6866,S6866)</f>
        <v>48</v>
      </c>
      <c r="Q6866" s="2" t="s">
        <v>532</v>
      </c>
      <c r="R6866" s="2" t="s">
        <v>6986</v>
      </c>
      <c r="S6866" s="2" t="s">
        <v>103</v>
      </c>
      <c r="T6866" s="2">
        <v>12</v>
      </c>
      <c r="U6866" s="2">
        <v>12</v>
      </c>
      <c r="V6866" s="2">
        <v>1</v>
      </c>
      <c r="W6866" s="2">
        <v>8.8000000000000007</v>
      </c>
      <c r="X6866" s="2">
        <v>6.6000000000000005</v>
      </c>
      <c r="Y6866" s="2">
        <v>3.9599999999999996E-2</v>
      </c>
      <c r="Z6866" s="6">
        <v>46202</v>
      </c>
    </row>
    <row r="6867" spans="1:26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8" t="str">
        <f>IF(Table5[[#This Row],[Company Code]]&lt;&gt;"",Table5[[#This Row],[Contact Email]],"")</f>
        <v/>
      </c>
      <c r="M6867" s="2"/>
      <c r="N6867" s="9" t="str">
        <f>IF(IF(COUNTIF($S$2:S6867,S6867)=1,P6867,"")=1,COUNTIF($O$2:O6867,O6867),IF(COUNTIF($S$2:S6867,S6867)=1,P6867,""))</f>
        <v/>
      </c>
      <c r="O6867" s="9" t="str">
        <f>IF(COUNTIF($S$2:S6867,S6867)=1,P6867,"")</f>
        <v/>
      </c>
      <c r="P6867" s="9">
        <f>COUNTIF($S$2:S6867,S6867)</f>
        <v>49</v>
      </c>
      <c r="Q6867" s="2" t="s">
        <v>532</v>
      </c>
      <c r="R6867" s="2" t="s">
        <v>6987</v>
      </c>
      <c r="S6867" s="2" t="s">
        <v>103</v>
      </c>
      <c r="T6867" s="2">
        <v>132</v>
      </c>
      <c r="U6867" s="2">
        <v>12</v>
      </c>
      <c r="V6867" s="2">
        <v>11</v>
      </c>
      <c r="W6867" s="2">
        <v>96.8</v>
      </c>
      <c r="X6867" s="2">
        <v>72.600000000000009</v>
      </c>
      <c r="Y6867" s="2">
        <v>0.43559999999999999</v>
      </c>
      <c r="Z6867" s="6">
        <v>46202</v>
      </c>
    </row>
    <row r="6868" spans="1:26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8" t="str">
        <f>IF(Table5[[#This Row],[Company Code]]&lt;&gt;"",Table5[[#This Row],[Contact Email]],"")</f>
        <v/>
      </c>
      <c r="M6868" s="2"/>
      <c r="N6868" s="9" t="str">
        <f>IF(IF(COUNTIF($S$2:S6868,S6868)=1,P6868,"")=1,COUNTIF($O$2:O6868,O6868),IF(COUNTIF($S$2:S6868,S6868)=1,P6868,""))</f>
        <v/>
      </c>
      <c r="O6868" s="9" t="str">
        <f>IF(COUNTIF($S$2:S6868,S6868)=1,P6868,"")</f>
        <v/>
      </c>
      <c r="P6868" s="9">
        <f>COUNTIF($S$2:S6868,S6868)</f>
        <v>50</v>
      </c>
      <c r="Q6868" s="2" t="s">
        <v>532</v>
      </c>
      <c r="R6868" s="2" t="s">
        <v>6988</v>
      </c>
      <c r="S6868" s="2" t="s">
        <v>103</v>
      </c>
      <c r="T6868" s="2">
        <v>24</v>
      </c>
      <c r="U6868" s="2">
        <v>12</v>
      </c>
      <c r="V6868" s="2">
        <v>2</v>
      </c>
      <c r="W6868" s="2">
        <v>17.600000000000001</v>
      </c>
      <c r="X6868" s="2">
        <v>13.200000000000001</v>
      </c>
      <c r="Y6868" s="2">
        <v>7.9199999999999993E-2</v>
      </c>
      <c r="Z6868" s="6">
        <v>46202</v>
      </c>
    </row>
    <row r="6869" spans="1:26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8" t="str">
        <f>IF(Table5[[#This Row],[Company Code]]&lt;&gt;"",Table5[[#This Row],[Contact Email]],"")</f>
        <v/>
      </c>
      <c r="M6869" s="2"/>
      <c r="N6869" s="9" t="str">
        <f>IF(IF(COUNTIF($S$2:S6869,S6869)=1,P6869,"")=1,COUNTIF($O$2:O6869,O6869),IF(COUNTIF($S$2:S6869,S6869)=1,P6869,""))</f>
        <v/>
      </c>
      <c r="O6869" s="9" t="str">
        <f>IF(COUNTIF($S$2:S6869,S6869)=1,P6869,"")</f>
        <v/>
      </c>
      <c r="P6869" s="9">
        <f>COUNTIF($S$2:S6869,S6869)</f>
        <v>51</v>
      </c>
      <c r="Q6869" s="2" t="s">
        <v>532</v>
      </c>
      <c r="R6869" s="2" t="s">
        <v>6989</v>
      </c>
      <c r="S6869" s="2" t="s">
        <v>103</v>
      </c>
      <c r="T6869" s="2">
        <v>72</v>
      </c>
      <c r="U6869" s="2">
        <v>12</v>
      </c>
      <c r="V6869" s="2">
        <v>6</v>
      </c>
      <c r="W6869" s="2">
        <v>52.800000000000004</v>
      </c>
      <c r="X6869" s="2">
        <v>39.6</v>
      </c>
      <c r="Y6869" s="2">
        <v>0.23760000000000001</v>
      </c>
      <c r="Z6869" s="6">
        <v>46202</v>
      </c>
    </row>
    <row r="6870" spans="1:26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8" t="str">
        <f>IF(Table5[[#This Row],[Company Code]]&lt;&gt;"",Table5[[#This Row],[Contact Email]],"")</f>
        <v/>
      </c>
      <c r="M6870" s="2"/>
      <c r="N6870" s="9" t="str">
        <f>IF(IF(COUNTIF($S$2:S6870,S6870)=1,P6870,"")=1,COUNTIF($O$2:O6870,O6870),IF(COUNTIF($S$2:S6870,S6870)=1,P6870,""))</f>
        <v/>
      </c>
      <c r="O6870" s="9" t="str">
        <f>IF(COUNTIF($S$2:S6870,S6870)=1,P6870,"")</f>
        <v/>
      </c>
      <c r="P6870" s="9">
        <f>COUNTIF($S$2:S6870,S6870)</f>
        <v>52</v>
      </c>
      <c r="Q6870" s="2" t="s">
        <v>532</v>
      </c>
      <c r="R6870" s="2" t="s">
        <v>6990</v>
      </c>
      <c r="S6870" s="2" t="s">
        <v>103</v>
      </c>
      <c r="T6870" s="2">
        <v>72</v>
      </c>
      <c r="U6870" s="2">
        <v>12</v>
      </c>
      <c r="V6870" s="2">
        <v>6</v>
      </c>
      <c r="W6870" s="2">
        <v>52.800000000000004</v>
      </c>
      <c r="X6870" s="2">
        <v>39.6</v>
      </c>
      <c r="Y6870" s="2">
        <v>0.23760000000000001</v>
      </c>
      <c r="Z6870" s="6">
        <v>46202</v>
      </c>
    </row>
    <row r="6871" spans="1:26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8" t="str">
        <f>IF(Table5[[#This Row],[Company Code]]&lt;&gt;"",Table5[[#This Row],[Contact Email]],"")</f>
        <v/>
      </c>
      <c r="M6871" s="2"/>
      <c r="N6871" s="9" t="str">
        <f>IF(IF(COUNTIF($S$2:S6871,S6871)=1,P6871,"")=1,COUNTIF($O$2:O6871,O6871),IF(COUNTIF($S$2:S6871,S6871)=1,P6871,""))</f>
        <v/>
      </c>
      <c r="O6871" s="9" t="str">
        <f>IF(COUNTIF($S$2:S6871,S6871)=1,P6871,"")</f>
        <v/>
      </c>
      <c r="P6871" s="9">
        <f>COUNTIF($S$2:S6871,S6871)</f>
        <v>53</v>
      </c>
      <c r="Q6871" s="2" t="s">
        <v>532</v>
      </c>
      <c r="R6871" s="2" t="s">
        <v>6991</v>
      </c>
      <c r="S6871" s="2" t="s">
        <v>103</v>
      </c>
      <c r="T6871" s="2">
        <v>108</v>
      </c>
      <c r="U6871" s="2">
        <v>12</v>
      </c>
      <c r="V6871" s="2">
        <v>9</v>
      </c>
      <c r="W6871" s="2">
        <v>79.2</v>
      </c>
      <c r="X6871" s="2">
        <v>59.400000000000006</v>
      </c>
      <c r="Y6871" s="2">
        <v>0.35639999999999999</v>
      </c>
      <c r="Z6871" s="6">
        <v>46202</v>
      </c>
    </row>
    <row r="6872" spans="1:26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8" t="str">
        <f>IF(Table5[[#This Row],[Company Code]]&lt;&gt;"",Table5[[#This Row],[Contact Email]],"")</f>
        <v/>
      </c>
      <c r="M6872" s="2"/>
      <c r="N6872" s="9" t="str">
        <f>IF(IF(COUNTIF($S$2:S6872,S6872)=1,P6872,"")=1,COUNTIF($O$2:O6872,O6872),IF(COUNTIF($S$2:S6872,S6872)=1,P6872,""))</f>
        <v/>
      </c>
      <c r="O6872" s="9" t="str">
        <f>IF(COUNTIF($S$2:S6872,S6872)=1,P6872,"")</f>
        <v/>
      </c>
      <c r="P6872" s="9">
        <f>COUNTIF($S$2:S6872,S6872)</f>
        <v>54</v>
      </c>
      <c r="Q6872" s="2" t="s">
        <v>532</v>
      </c>
      <c r="R6872" s="2" t="s">
        <v>6992</v>
      </c>
      <c r="S6872" s="2" t="s">
        <v>103</v>
      </c>
      <c r="T6872" s="2">
        <v>24</v>
      </c>
      <c r="U6872" s="2">
        <v>12</v>
      </c>
      <c r="V6872" s="2">
        <v>2</v>
      </c>
      <c r="W6872" s="2">
        <v>17.600000000000001</v>
      </c>
      <c r="X6872" s="2">
        <v>13.200000000000001</v>
      </c>
      <c r="Y6872" s="2">
        <v>7.9199999999999993E-2</v>
      </c>
      <c r="Z6872" s="6">
        <v>46202</v>
      </c>
    </row>
  </sheetData>
  <hyperlinks>
    <hyperlink ref="E2" r:id="rId1" xr:uid="{48EB42F8-24A8-4EE8-B117-F9CA17B5E4C8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D352-CC27-4ED9-9D2F-0EB959785A71}">
  <dimension ref="A1:AE9"/>
  <sheetViews>
    <sheetView workbookViewId="0">
      <selection activeCell="G6" sqref="G6"/>
    </sheetView>
  </sheetViews>
  <sheetFormatPr defaultRowHeight="15" x14ac:dyDescent="0.25"/>
  <cols>
    <col min="1" max="1" width="16.28515625" customWidth="1"/>
    <col min="2" max="2" width="10.85546875" customWidth="1"/>
    <col min="3" max="3" width="12.28515625" bestFit="1" customWidth="1"/>
    <col min="4" max="4" width="10.140625" bestFit="1" customWidth="1"/>
    <col min="5" max="5" width="9.42578125" customWidth="1"/>
    <col min="6" max="6" width="37.5703125" customWidth="1"/>
    <col min="7" max="7" width="16.5703125" customWidth="1"/>
    <col min="8" max="8" width="16.28515625" customWidth="1"/>
    <col min="9" max="9" width="16.42578125" customWidth="1"/>
    <col min="10" max="10" width="28.42578125" customWidth="1"/>
    <col min="11" max="11" width="16.28515625" customWidth="1"/>
    <col min="12" max="12" width="16.42578125" customWidth="1"/>
    <col min="13" max="13" width="16.28515625" customWidth="1"/>
    <col min="14" max="14" width="14.28515625" customWidth="1"/>
    <col min="15" max="15" width="15.7109375" customWidth="1"/>
    <col min="16" max="16" width="13.7109375" customWidth="1"/>
    <col min="17" max="17" width="14.7109375" customWidth="1"/>
    <col min="18" max="18" width="22.7109375" customWidth="1"/>
    <col min="19" max="19" width="19.5703125" customWidth="1"/>
    <col min="20" max="21" width="22.7109375" customWidth="1"/>
    <col min="22" max="22" width="20" customWidth="1"/>
    <col min="23" max="23" width="15.85546875" customWidth="1"/>
    <col min="24" max="24" width="22.7109375" customWidth="1"/>
    <col min="25" max="25" width="22.28515625" customWidth="1"/>
    <col min="26" max="26" width="19.28515625" customWidth="1"/>
    <col min="27" max="27" width="14.5703125" customWidth="1"/>
    <col min="28" max="28" width="12.28515625" customWidth="1"/>
    <col min="29" max="29" width="24.5703125" customWidth="1"/>
    <col min="30" max="30" width="15.7109375" customWidth="1"/>
  </cols>
  <sheetData>
    <row r="1" spans="1:31" x14ac:dyDescent="0.25">
      <c r="A1" t="s">
        <v>7014</v>
      </c>
      <c r="B1" t="s">
        <v>7015</v>
      </c>
      <c r="C1" t="s">
        <v>7016</v>
      </c>
      <c r="D1" t="s">
        <v>7017</v>
      </c>
      <c r="E1" t="s">
        <v>7018</v>
      </c>
      <c r="F1" t="s">
        <v>7019</v>
      </c>
      <c r="G1" t="s">
        <v>7020</v>
      </c>
      <c r="H1" t="s">
        <v>7021</v>
      </c>
      <c r="I1" t="s">
        <v>7022</v>
      </c>
      <c r="J1" t="s">
        <v>7023</v>
      </c>
      <c r="K1" t="s">
        <v>7024</v>
      </c>
      <c r="L1" t="s">
        <v>7025</v>
      </c>
      <c r="M1" t="s">
        <v>7026</v>
      </c>
      <c r="N1" t="s">
        <v>7027</v>
      </c>
      <c r="O1" t="s">
        <v>7028</v>
      </c>
      <c r="P1" t="s">
        <v>7029</v>
      </c>
      <c r="Q1" t="s">
        <v>7030</v>
      </c>
      <c r="R1" t="s">
        <v>7031</v>
      </c>
      <c r="S1" t="s">
        <v>7032</v>
      </c>
      <c r="T1" t="s">
        <v>7033</v>
      </c>
      <c r="U1" t="s">
        <v>7034</v>
      </c>
      <c r="V1" t="s">
        <v>7035</v>
      </c>
      <c r="W1" t="s">
        <v>7036</v>
      </c>
      <c r="X1" t="s">
        <v>7037</v>
      </c>
      <c r="Y1" t="s">
        <v>7038</v>
      </c>
      <c r="Z1" t="s">
        <v>7039</v>
      </c>
      <c r="AA1" t="s">
        <v>7040</v>
      </c>
      <c r="AB1" t="s">
        <v>7041</v>
      </c>
      <c r="AC1" t="s">
        <v>7042</v>
      </c>
      <c r="AD1" t="s">
        <v>7043</v>
      </c>
      <c r="AE1" t="s">
        <v>7044</v>
      </c>
    </row>
    <row r="2" spans="1:31" x14ac:dyDescent="0.25">
      <c r="B2" t="s">
        <v>117</v>
      </c>
      <c r="C2" t="s">
        <v>118</v>
      </c>
      <c r="D2" t="s">
        <v>45</v>
      </c>
      <c r="H2">
        <v>378</v>
      </c>
      <c r="K2">
        <v>21</v>
      </c>
      <c r="L2">
        <v>207.9</v>
      </c>
      <c r="M2" s="14">
        <v>1.2474000000000001</v>
      </c>
      <c r="O2">
        <v>266.70000000000005</v>
      </c>
      <c r="R2" s="1">
        <v>46202</v>
      </c>
    </row>
    <row r="3" spans="1:31" x14ac:dyDescent="0.25">
      <c r="B3" t="s">
        <v>117</v>
      </c>
      <c r="C3" t="s">
        <v>119</v>
      </c>
      <c r="D3" t="s">
        <v>45</v>
      </c>
      <c r="H3">
        <v>234</v>
      </c>
      <c r="K3">
        <v>13</v>
      </c>
      <c r="L3">
        <v>128.70000000000002</v>
      </c>
      <c r="M3" s="14">
        <v>0.7722</v>
      </c>
      <c r="O3">
        <v>165.1</v>
      </c>
      <c r="R3" s="1">
        <v>46202</v>
      </c>
    </row>
    <row r="4" spans="1:31" x14ac:dyDescent="0.25">
      <c r="B4" t="s">
        <v>117</v>
      </c>
      <c r="C4" t="s">
        <v>120</v>
      </c>
      <c r="D4" t="s">
        <v>45</v>
      </c>
      <c r="H4">
        <v>180</v>
      </c>
      <c r="K4">
        <v>10</v>
      </c>
      <c r="L4">
        <v>99.000000000000014</v>
      </c>
      <c r="M4" s="14">
        <v>0.59399999999999997</v>
      </c>
      <c r="O4">
        <v>127</v>
      </c>
      <c r="R4" s="1">
        <v>46202</v>
      </c>
    </row>
    <row r="5" spans="1:31" x14ac:dyDescent="0.25">
      <c r="B5" t="s">
        <v>117</v>
      </c>
      <c r="C5" t="s">
        <v>121</v>
      </c>
      <c r="D5" t="s">
        <v>45</v>
      </c>
      <c r="H5">
        <v>450</v>
      </c>
      <c r="K5">
        <v>25</v>
      </c>
      <c r="L5">
        <v>247.50000000000003</v>
      </c>
      <c r="M5" s="14">
        <v>1.4850000000000001</v>
      </c>
      <c r="O5">
        <v>317.5</v>
      </c>
      <c r="R5" s="1">
        <v>46202</v>
      </c>
    </row>
    <row r="6" spans="1:31" x14ac:dyDescent="0.25">
      <c r="B6" t="s">
        <v>117</v>
      </c>
      <c r="C6" t="s">
        <v>122</v>
      </c>
      <c r="D6" t="s">
        <v>45</v>
      </c>
      <c r="H6">
        <v>702</v>
      </c>
      <c r="K6">
        <v>39</v>
      </c>
      <c r="L6">
        <v>386.1</v>
      </c>
      <c r="M6" s="14">
        <v>2.3165999999999998</v>
      </c>
      <c r="O6">
        <v>495.3</v>
      </c>
      <c r="R6" s="1">
        <v>46202</v>
      </c>
    </row>
    <row r="7" spans="1:31" x14ac:dyDescent="0.25">
      <c r="B7" t="s">
        <v>117</v>
      </c>
      <c r="C7" t="s">
        <v>123</v>
      </c>
      <c r="D7" t="s">
        <v>45</v>
      </c>
      <c r="H7">
        <v>54</v>
      </c>
      <c r="K7">
        <v>3</v>
      </c>
      <c r="L7">
        <v>29.700000000000003</v>
      </c>
      <c r="M7" s="14">
        <v>0.1782</v>
      </c>
      <c r="O7">
        <v>38.1</v>
      </c>
      <c r="R7" s="1">
        <v>46202</v>
      </c>
    </row>
    <row r="8" spans="1:31" x14ac:dyDescent="0.25">
      <c r="B8" t="s">
        <v>117</v>
      </c>
      <c r="C8" t="s">
        <v>124</v>
      </c>
      <c r="D8" t="s">
        <v>45</v>
      </c>
      <c r="H8">
        <v>864</v>
      </c>
      <c r="K8">
        <v>48</v>
      </c>
      <c r="L8">
        <v>475.20000000000005</v>
      </c>
      <c r="M8" s="14">
        <v>2.8512</v>
      </c>
      <c r="O8">
        <v>609.6</v>
      </c>
      <c r="R8" s="1">
        <v>46202</v>
      </c>
    </row>
    <row r="9" spans="1:31" x14ac:dyDescent="0.25">
      <c r="B9" t="s">
        <v>117</v>
      </c>
      <c r="C9" t="s">
        <v>125</v>
      </c>
      <c r="D9" t="s">
        <v>45</v>
      </c>
      <c r="H9">
        <v>378</v>
      </c>
      <c r="K9">
        <v>21</v>
      </c>
      <c r="L9">
        <v>207.9</v>
      </c>
      <c r="M9" s="14">
        <v>1.2474000000000001</v>
      </c>
      <c r="O9">
        <v>266.70000000000005</v>
      </c>
      <c r="R9" s="1">
        <v>46202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D386-EAC5-4781-A09C-6EE7E88BF9AC}">
  <dimension ref="A1:I30"/>
  <sheetViews>
    <sheetView topLeftCell="A14" workbookViewId="0">
      <selection activeCell="E21" sqref="E21"/>
    </sheetView>
  </sheetViews>
  <sheetFormatPr defaultRowHeight="15" x14ac:dyDescent="0.25"/>
  <cols>
    <col min="2" max="2" width="43.42578125" customWidth="1"/>
    <col min="3" max="3" width="25.140625" customWidth="1"/>
    <col min="4" max="4" width="74.7109375" customWidth="1"/>
    <col min="5" max="5" width="32.140625" bestFit="1" customWidth="1"/>
    <col min="6" max="6" width="18.28515625" bestFit="1" customWidth="1"/>
    <col min="7" max="7" width="24.7109375" bestFit="1" customWidth="1"/>
    <col min="8" max="8" width="15.7109375" customWidth="1"/>
    <col min="9" max="9" width="27.28515625" bestFit="1" customWidth="1"/>
  </cols>
  <sheetData>
    <row r="1" spans="1:9" x14ac:dyDescent="0.25">
      <c r="A1" s="17" t="s">
        <v>7012</v>
      </c>
      <c r="B1" s="17"/>
    </row>
    <row r="2" spans="1:9" x14ac:dyDescent="0.25">
      <c r="A2" t="s">
        <v>0</v>
      </c>
      <c r="B2" t="s">
        <v>1</v>
      </c>
      <c r="C2" t="s">
        <v>6993</v>
      </c>
      <c r="D2" t="s">
        <v>4</v>
      </c>
      <c r="E2" t="s">
        <v>30</v>
      </c>
      <c r="F2" t="s">
        <v>7011</v>
      </c>
      <c r="G2" t="s">
        <v>12</v>
      </c>
      <c r="H2" t="s">
        <v>13</v>
      </c>
      <c r="I2" t="s">
        <v>41</v>
      </c>
    </row>
    <row r="3" spans="1:9" x14ac:dyDescent="0.25">
      <c r="A3">
        <v>1</v>
      </c>
      <c r="B3" t="s">
        <v>2</v>
      </c>
      <c r="C3" t="s">
        <v>6995</v>
      </c>
      <c r="D3" t="s">
        <v>3</v>
      </c>
      <c r="E3" t="s">
        <v>7007</v>
      </c>
      <c r="F3">
        <f>LEN(Table1[[#This Row],[VENDOR FULL NAME]])</f>
        <v>122</v>
      </c>
    </row>
    <row r="4" spans="1:9" x14ac:dyDescent="0.25">
      <c r="A4">
        <v>2</v>
      </c>
      <c r="B4" t="s">
        <v>5</v>
      </c>
      <c r="C4" t="s">
        <v>6999</v>
      </c>
      <c r="D4" t="s">
        <v>6</v>
      </c>
      <c r="E4" t="s">
        <v>7008</v>
      </c>
      <c r="F4">
        <f>LEN(Table1[[#This Row],[VENDOR FULL NAME]])</f>
        <v>109</v>
      </c>
    </row>
    <row r="5" spans="1:9" x14ac:dyDescent="0.25">
      <c r="A5">
        <v>3</v>
      </c>
      <c r="B5" t="s">
        <v>7</v>
      </c>
      <c r="C5" t="s">
        <v>6998</v>
      </c>
      <c r="D5" t="s">
        <v>8</v>
      </c>
      <c r="E5" t="s">
        <v>7009</v>
      </c>
      <c r="F5">
        <f>LEN(Table1[[#This Row],[VENDOR FULL NAME]])</f>
        <v>98</v>
      </c>
    </row>
    <row r="6" spans="1:9" x14ac:dyDescent="0.25">
      <c r="A6">
        <v>4</v>
      </c>
      <c r="B6" t="s">
        <v>9</v>
      </c>
      <c r="C6" t="s">
        <v>6997</v>
      </c>
      <c r="D6" t="s">
        <v>10</v>
      </c>
      <c r="E6" t="s">
        <v>7010</v>
      </c>
      <c r="F6">
        <f>LEN(Table1[[#This Row],[VENDOR FULL NAME]])</f>
        <v>101</v>
      </c>
    </row>
    <row r="7" spans="1:9" x14ac:dyDescent="0.25">
      <c r="A7">
        <v>5</v>
      </c>
      <c r="B7" t="s">
        <v>11</v>
      </c>
      <c r="F7">
        <f>LEN(Table1[[#This Row],[VENDOR FULL NAME]])</f>
        <v>0</v>
      </c>
    </row>
    <row r="11" spans="1:9" x14ac:dyDescent="0.25">
      <c r="A11" s="17" t="s">
        <v>7005</v>
      </c>
      <c r="B11" s="17"/>
    </row>
    <row r="12" spans="1:9" x14ac:dyDescent="0.25">
      <c r="A12" t="s">
        <v>0</v>
      </c>
      <c r="B12" t="s">
        <v>15</v>
      </c>
      <c r="C12" t="s">
        <v>20</v>
      </c>
    </row>
    <row r="13" spans="1:9" x14ac:dyDescent="0.25">
      <c r="A13">
        <v>1</v>
      </c>
      <c r="B13" t="s">
        <v>18</v>
      </c>
      <c r="C13" t="s">
        <v>22</v>
      </c>
    </row>
    <row r="14" spans="1:9" x14ac:dyDescent="0.25">
      <c r="A14">
        <v>2</v>
      </c>
      <c r="B14" t="s">
        <v>19</v>
      </c>
      <c r="C14" t="s">
        <v>21</v>
      </c>
    </row>
    <row r="15" spans="1:9" x14ac:dyDescent="0.25">
      <c r="A15">
        <v>3</v>
      </c>
    </row>
    <row r="18" spans="1:5" ht="15.75" x14ac:dyDescent="0.25">
      <c r="A18" s="16" t="s">
        <v>7004</v>
      </c>
      <c r="B18" s="16"/>
    </row>
    <row r="19" spans="1:5" x14ac:dyDescent="0.25">
      <c r="A19" t="s">
        <v>0</v>
      </c>
      <c r="B19" t="s">
        <v>16</v>
      </c>
      <c r="C19" t="s">
        <v>25</v>
      </c>
    </row>
    <row r="20" spans="1:5" x14ac:dyDescent="0.25">
      <c r="A20">
        <v>1</v>
      </c>
      <c r="B20" t="s">
        <v>23</v>
      </c>
      <c r="C20" t="s">
        <v>27</v>
      </c>
    </row>
    <row r="21" spans="1:5" x14ac:dyDescent="0.25">
      <c r="A21">
        <v>2</v>
      </c>
      <c r="B21" t="s">
        <v>24</v>
      </c>
      <c r="C21" t="s">
        <v>26</v>
      </c>
      <c r="E21" s="15" t="s">
        <v>7046</v>
      </c>
    </row>
    <row r="22" spans="1:5" x14ac:dyDescent="0.25">
      <c r="A22">
        <v>3</v>
      </c>
    </row>
    <row r="25" spans="1:5" ht="15.75" x14ac:dyDescent="0.25">
      <c r="A25" s="16" t="s">
        <v>7006</v>
      </c>
      <c r="B25" s="16"/>
    </row>
    <row r="26" spans="1:5" x14ac:dyDescent="0.25">
      <c r="A26" t="s">
        <v>0</v>
      </c>
      <c r="B26" t="s">
        <v>34</v>
      </c>
      <c r="C26" t="s">
        <v>7003</v>
      </c>
    </row>
    <row r="27" spans="1:5" x14ac:dyDescent="0.25">
      <c r="A27">
        <v>1</v>
      </c>
      <c r="B27" t="s">
        <v>35</v>
      </c>
      <c r="C27" t="s">
        <v>6996</v>
      </c>
    </row>
    <row r="28" spans="1:5" x14ac:dyDescent="0.25">
      <c r="A28">
        <v>2</v>
      </c>
      <c r="B28" t="s">
        <v>36</v>
      </c>
    </row>
    <row r="29" spans="1:5" x14ac:dyDescent="0.25">
      <c r="A29">
        <v>3</v>
      </c>
      <c r="B29" t="s">
        <v>37</v>
      </c>
    </row>
    <row r="30" spans="1:5" x14ac:dyDescent="0.25">
      <c r="A30">
        <v>4</v>
      </c>
      <c r="B30" t="s">
        <v>38</v>
      </c>
    </row>
  </sheetData>
  <mergeCells count="4">
    <mergeCell ref="A25:B25"/>
    <mergeCell ref="A18:B18"/>
    <mergeCell ref="A11:B11"/>
    <mergeCell ref="A1:B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FILE FORMAT USER</vt:lpstr>
      <vt:lpstr>SHOWING FORMAT FRONT IN</vt:lpstr>
      <vt:lpstr>UPLOADING FORMAT</vt:lpstr>
      <vt:lpstr>GENERAL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Istyak Ahmmed</cp:lastModifiedBy>
  <dcterms:created xsi:type="dcterms:W3CDTF">2015-06-05T18:17:20Z</dcterms:created>
  <dcterms:modified xsi:type="dcterms:W3CDTF">2026-09-25T11:51:28Z</dcterms:modified>
</cp:coreProperties>
</file>